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Kar" sheetId="1" r:id="rId1"/>
    <sheet name="Kerala" sheetId="2" r:id="rId2"/>
    <sheet name="Total" sheetId="3" r:id="rId3"/>
    <sheet name="summary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4" l="1"/>
  <c r="O59" i="3" l="1"/>
  <c r="N59" i="3"/>
  <c r="M59" i="3"/>
  <c r="L59" i="3"/>
  <c r="K59" i="3"/>
  <c r="J59" i="3"/>
  <c r="I59" i="3"/>
  <c r="H59" i="3"/>
  <c r="G59" i="3"/>
  <c r="O56" i="3"/>
  <c r="N56" i="3"/>
  <c r="M56" i="3"/>
  <c r="L56" i="3"/>
  <c r="K56" i="3"/>
  <c r="J56" i="3"/>
  <c r="I56" i="3"/>
  <c r="H56" i="3"/>
  <c r="G56" i="3"/>
  <c r="O54" i="3"/>
  <c r="N54" i="3"/>
  <c r="M54" i="3"/>
  <c r="L54" i="3"/>
  <c r="K54" i="3"/>
  <c r="J54" i="3"/>
  <c r="I54" i="3"/>
  <c r="H54" i="3"/>
  <c r="G54" i="3"/>
  <c r="O50" i="3"/>
  <c r="N50" i="3"/>
  <c r="M50" i="3"/>
  <c r="L50" i="3"/>
  <c r="K50" i="3"/>
  <c r="J50" i="3"/>
  <c r="I50" i="3"/>
  <c r="H50" i="3"/>
  <c r="G50" i="3"/>
  <c r="O48" i="3"/>
  <c r="N48" i="3"/>
  <c r="M48" i="3"/>
  <c r="L48" i="3"/>
  <c r="K48" i="3"/>
  <c r="J48" i="3"/>
  <c r="I48" i="3"/>
  <c r="H48" i="3"/>
  <c r="G48" i="3"/>
  <c r="O40" i="3"/>
  <c r="N40" i="3"/>
  <c r="M40" i="3"/>
  <c r="L40" i="3"/>
  <c r="K40" i="3"/>
  <c r="J40" i="3"/>
  <c r="I40" i="3"/>
  <c r="H40" i="3"/>
  <c r="G40" i="3"/>
  <c r="O34" i="3"/>
  <c r="N34" i="3"/>
  <c r="M34" i="3"/>
  <c r="L34" i="3"/>
  <c r="K34" i="3"/>
  <c r="J34" i="3"/>
  <c r="I34" i="3"/>
  <c r="H34" i="3"/>
  <c r="G34" i="3"/>
  <c r="O32" i="3"/>
  <c r="N32" i="3"/>
  <c r="M32" i="3"/>
  <c r="L32" i="3"/>
  <c r="K32" i="3"/>
  <c r="J32" i="3"/>
  <c r="I32" i="3"/>
  <c r="H32" i="3"/>
  <c r="G32" i="3"/>
  <c r="O26" i="3"/>
  <c r="N26" i="3"/>
  <c r="M26" i="3"/>
  <c r="L26" i="3"/>
  <c r="K26" i="3"/>
  <c r="J26" i="3"/>
  <c r="I26" i="3"/>
  <c r="H26" i="3"/>
  <c r="G26" i="3"/>
  <c r="O24" i="3"/>
  <c r="N24" i="3"/>
  <c r="M24" i="3"/>
  <c r="L24" i="3"/>
  <c r="K24" i="3"/>
  <c r="J24" i="3"/>
  <c r="I24" i="3"/>
  <c r="H24" i="3"/>
  <c r="G24" i="3"/>
  <c r="O17" i="3"/>
  <c r="N17" i="3"/>
  <c r="M17" i="3"/>
  <c r="L17" i="3"/>
  <c r="K17" i="3"/>
  <c r="J17" i="3"/>
  <c r="I17" i="3"/>
  <c r="H17" i="3"/>
  <c r="G17" i="3"/>
  <c r="O9" i="3"/>
  <c r="N9" i="3"/>
  <c r="M9" i="3"/>
  <c r="L9" i="3"/>
  <c r="K9" i="3"/>
  <c r="J9" i="3"/>
  <c r="I9" i="3"/>
  <c r="H9" i="3"/>
  <c r="G9" i="3"/>
  <c r="O6" i="3"/>
  <c r="N6" i="3"/>
  <c r="M6" i="3"/>
  <c r="L6" i="3"/>
  <c r="K6" i="3"/>
  <c r="J6" i="3"/>
  <c r="I6" i="3"/>
  <c r="H6" i="3"/>
  <c r="G6" i="3"/>
  <c r="O29" i="2"/>
  <c r="N29" i="2"/>
  <c r="M29" i="2"/>
  <c r="L29" i="2"/>
  <c r="K29" i="2"/>
  <c r="J29" i="2"/>
  <c r="I29" i="2"/>
  <c r="H29" i="2"/>
  <c r="G29" i="2"/>
  <c r="F29" i="2"/>
  <c r="O27" i="2"/>
  <c r="N27" i="2"/>
  <c r="M27" i="2"/>
  <c r="L27" i="2"/>
  <c r="K27" i="2"/>
  <c r="J27" i="2"/>
  <c r="I27" i="2"/>
  <c r="H27" i="2"/>
  <c r="G27" i="2"/>
  <c r="F27" i="2"/>
  <c r="O24" i="2"/>
  <c r="N24" i="2"/>
  <c r="M24" i="2"/>
  <c r="L24" i="2"/>
  <c r="K24" i="2"/>
  <c r="J24" i="2"/>
  <c r="I24" i="2"/>
  <c r="H24" i="2"/>
  <c r="G24" i="2"/>
  <c r="F24" i="2"/>
  <c r="O21" i="2"/>
  <c r="N21" i="2"/>
  <c r="M21" i="2"/>
  <c r="L21" i="2"/>
  <c r="K21" i="2"/>
  <c r="J21" i="2"/>
  <c r="I21" i="2"/>
  <c r="H21" i="2"/>
  <c r="G21" i="2"/>
  <c r="F21" i="2"/>
  <c r="O19" i="2"/>
  <c r="N19" i="2"/>
  <c r="M19" i="2"/>
  <c r="L19" i="2"/>
  <c r="K19" i="2"/>
  <c r="J19" i="2"/>
  <c r="I19" i="2"/>
  <c r="H19" i="2"/>
  <c r="G19" i="2"/>
  <c r="F19" i="2"/>
  <c r="O15" i="2"/>
  <c r="N15" i="2"/>
  <c r="M15" i="2"/>
  <c r="L15" i="2"/>
  <c r="K15" i="2"/>
  <c r="J15" i="2"/>
  <c r="I15" i="2"/>
  <c r="H15" i="2"/>
  <c r="G15" i="2"/>
  <c r="F15" i="2"/>
  <c r="O13" i="2"/>
  <c r="N13" i="2"/>
  <c r="M13" i="2"/>
  <c r="L13" i="2"/>
  <c r="K13" i="2"/>
  <c r="J13" i="2"/>
  <c r="I13" i="2"/>
  <c r="H13" i="2"/>
  <c r="G13" i="2"/>
  <c r="F13" i="2"/>
  <c r="O10" i="2"/>
  <c r="N10" i="2"/>
  <c r="M10" i="2"/>
  <c r="L10" i="2"/>
  <c r="K10" i="2"/>
  <c r="J10" i="2"/>
  <c r="I10" i="2"/>
  <c r="H10" i="2"/>
  <c r="G10" i="2"/>
  <c r="F10" i="2"/>
  <c r="O8" i="2"/>
  <c r="N8" i="2"/>
  <c r="M8" i="2"/>
  <c r="L8" i="2"/>
  <c r="K8" i="2"/>
  <c r="J8" i="2"/>
  <c r="I8" i="2"/>
  <c r="H8" i="2"/>
  <c r="G8" i="2"/>
  <c r="F8" i="2"/>
  <c r="O6" i="2"/>
  <c r="O30" i="2" s="1"/>
  <c r="N6" i="2"/>
  <c r="N30" i="2" s="1"/>
  <c r="M6" i="2"/>
  <c r="L6" i="2"/>
  <c r="L30" i="2" s="1"/>
  <c r="K6" i="2"/>
  <c r="K30" i="2" s="1"/>
  <c r="J6" i="2"/>
  <c r="J30" i="2" s="1"/>
  <c r="I6" i="2"/>
  <c r="H6" i="2"/>
  <c r="H30" i="2" s="1"/>
  <c r="G6" i="2"/>
  <c r="G30" i="2" s="1"/>
  <c r="F6" i="2"/>
  <c r="F30" i="2" s="1"/>
  <c r="O40" i="1"/>
  <c r="N40" i="1"/>
  <c r="M40" i="1"/>
  <c r="L40" i="1"/>
  <c r="K40" i="1"/>
  <c r="J40" i="1"/>
  <c r="I40" i="1"/>
  <c r="H40" i="1"/>
  <c r="G40" i="1"/>
  <c r="F40" i="1"/>
  <c r="O37" i="1"/>
  <c r="N37" i="1"/>
  <c r="M37" i="1"/>
  <c r="L37" i="1"/>
  <c r="K37" i="1"/>
  <c r="J37" i="1"/>
  <c r="I37" i="1"/>
  <c r="H37" i="1"/>
  <c r="G37" i="1"/>
  <c r="F37" i="1"/>
  <c r="O35" i="1"/>
  <c r="N35" i="1"/>
  <c r="M35" i="1"/>
  <c r="L35" i="1"/>
  <c r="K35" i="1"/>
  <c r="J35" i="1"/>
  <c r="I35" i="1"/>
  <c r="H35" i="1"/>
  <c r="G35" i="1"/>
  <c r="F35" i="1"/>
  <c r="O33" i="1"/>
  <c r="N33" i="1"/>
  <c r="M33" i="1"/>
  <c r="L33" i="1"/>
  <c r="K33" i="1"/>
  <c r="J33" i="1"/>
  <c r="I33" i="1"/>
  <c r="H33" i="1"/>
  <c r="G33" i="1"/>
  <c r="F33" i="1"/>
  <c r="O27" i="1"/>
  <c r="N27" i="1"/>
  <c r="M27" i="1"/>
  <c r="L27" i="1"/>
  <c r="K27" i="1"/>
  <c r="J27" i="1"/>
  <c r="I27" i="1"/>
  <c r="H27" i="1"/>
  <c r="G27" i="1"/>
  <c r="F27" i="1"/>
  <c r="O21" i="1"/>
  <c r="N21" i="1"/>
  <c r="M21" i="1"/>
  <c r="L21" i="1"/>
  <c r="K21" i="1"/>
  <c r="J21" i="1"/>
  <c r="I21" i="1"/>
  <c r="H21" i="1"/>
  <c r="G21" i="1"/>
  <c r="F21" i="1"/>
  <c r="O18" i="1"/>
  <c r="N18" i="1"/>
  <c r="M18" i="1"/>
  <c r="L18" i="1"/>
  <c r="K18" i="1"/>
  <c r="J18" i="1"/>
  <c r="I18" i="1"/>
  <c r="H18" i="1"/>
  <c r="G18" i="1"/>
  <c r="F18" i="1"/>
  <c r="O13" i="1"/>
  <c r="N13" i="1"/>
  <c r="M13" i="1"/>
  <c r="L13" i="1"/>
  <c r="K13" i="1"/>
  <c r="J13" i="1"/>
  <c r="I13" i="1"/>
  <c r="H13" i="1"/>
  <c r="G13" i="1"/>
  <c r="F13" i="1"/>
  <c r="O6" i="1"/>
  <c r="O41" i="1" s="1"/>
  <c r="N6" i="1"/>
  <c r="N41" i="1" s="1"/>
  <c r="N43" i="1" s="1"/>
  <c r="M6" i="1"/>
  <c r="L6" i="1"/>
  <c r="K6" i="1"/>
  <c r="K41" i="1" s="1"/>
  <c r="J6" i="1"/>
  <c r="J41" i="1" s="1"/>
  <c r="I6" i="1"/>
  <c r="H6" i="1"/>
  <c r="G6" i="1"/>
  <c r="G41" i="1" s="1"/>
  <c r="F6" i="1"/>
  <c r="F41" i="1" s="1"/>
  <c r="F43" i="1" s="1"/>
  <c r="K31" i="2" l="1"/>
  <c r="I30" i="2"/>
  <c r="M30" i="2"/>
  <c r="G31" i="2"/>
  <c r="O31" i="2"/>
  <c r="H41" i="1"/>
  <c r="L41" i="1"/>
  <c r="I41" i="1"/>
  <c r="M41" i="1"/>
  <c r="M43" i="1" s="1"/>
  <c r="O43" i="1"/>
  <c r="I60" i="3"/>
  <c r="H60" i="3"/>
  <c r="J60" i="3"/>
  <c r="N60" i="3"/>
  <c r="M60" i="3"/>
  <c r="L60" i="3"/>
  <c r="G60" i="3"/>
  <c r="K60" i="3"/>
  <c r="O60" i="3"/>
  <c r="I31" i="2"/>
  <c r="F31" i="2"/>
  <c r="J31" i="2"/>
  <c r="N31" i="2"/>
  <c r="M31" i="2"/>
  <c r="H31" i="2"/>
  <c r="L31" i="2"/>
  <c r="K43" i="1"/>
  <c r="I43" i="1"/>
  <c r="J43" i="1"/>
  <c r="G43" i="1"/>
  <c r="H43" i="1"/>
  <c r="L43" i="1"/>
</calcChain>
</file>

<file path=xl/sharedStrings.xml><?xml version="1.0" encoding="utf-8"?>
<sst xmlns="http://schemas.openxmlformats.org/spreadsheetml/2006/main" count="487" uniqueCount="151">
  <si>
    <t>Mushroom Grower</t>
  </si>
  <si>
    <t>06.02.2020</t>
  </si>
  <si>
    <t>07.03.2020</t>
  </si>
  <si>
    <t>18.02.2021</t>
  </si>
  <si>
    <t>Results awaiting</t>
  </si>
  <si>
    <t>Micro Irrigation Technician</t>
  </si>
  <si>
    <t>Result awaiting</t>
  </si>
  <si>
    <t>Trivandrum</t>
  </si>
  <si>
    <t>Friends of Coconut Tree</t>
  </si>
  <si>
    <t>Davanagere</t>
  </si>
  <si>
    <t>Nursery Grower</t>
  </si>
  <si>
    <t>Kodagu</t>
  </si>
  <si>
    <t>01.02.2020</t>
  </si>
  <si>
    <t>20.02.2020</t>
  </si>
  <si>
    <t>Mysuru</t>
  </si>
  <si>
    <t>22.01.2020</t>
  </si>
  <si>
    <t>15.02.2020</t>
  </si>
  <si>
    <t>23.01.2021</t>
  </si>
  <si>
    <t>Organic Grower</t>
  </si>
  <si>
    <t>10.02.2020</t>
  </si>
  <si>
    <t>06.03.2020</t>
  </si>
  <si>
    <t>21.01.2021</t>
  </si>
  <si>
    <t>Tumakuru II</t>
  </si>
  <si>
    <t>Bee keeper</t>
  </si>
  <si>
    <t>14.02.2020</t>
  </si>
  <si>
    <t>24.03.2020</t>
  </si>
  <si>
    <t>Idukki</t>
  </si>
  <si>
    <t>Vermicompost producer</t>
  </si>
  <si>
    <t>Nursery worker</t>
  </si>
  <si>
    <t>Gadag</t>
  </si>
  <si>
    <t>Friends of Coconut tree</t>
  </si>
  <si>
    <t>Alleppey</t>
  </si>
  <si>
    <t>31.01.2020</t>
  </si>
  <si>
    <t>29.02.2020</t>
  </si>
  <si>
    <t>17.09.2020</t>
  </si>
  <si>
    <t xml:space="preserve">Small  Poultry farmer </t>
  </si>
  <si>
    <t>-</t>
  </si>
  <si>
    <t>16.09.2020</t>
  </si>
  <si>
    <t>Koppal</t>
  </si>
  <si>
    <t>Quality seed grower</t>
  </si>
  <si>
    <t>12.02.2020</t>
  </si>
  <si>
    <t>15.03.2020</t>
  </si>
  <si>
    <t>Dairy farmer / entrepreneur</t>
  </si>
  <si>
    <t>09.03.2020</t>
  </si>
  <si>
    <t>Haveri</t>
  </si>
  <si>
    <t>22.1.2021</t>
  </si>
  <si>
    <t>Bagalkot</t>
  </si>
  <si>
    <t>17.02.20</t>
  </si>
  <si>
    <t>13.03.20</t>
  </si>
  <si>
    <t>28.10.2020</t>
  </si>
  <si>
    <t>05.02.2020</t>
  </si>
  <si>
    <t>25.10.2020</t>
  </si>
  <si>
    <t>Vijayapura I</t>
  </si>
  <si>
    <t>Belagavi I</t>
  </si>
  <si>
    <t>09.07.2020</t>
  </si>
  <si>
    <t>11.02.2020</t>
  </si>
  <si>
    <t>10.07.2020</t>
  </si>
  <si>
    <t>Palakkad</t>
  </si>
  <si>
    <t>03.01.2020</t>
  </si>
  <si>
    <t>03.02.2020</t>
  </si>
  <si>
    <t>5.2.2021</t>
  </si>
  <si>
    <t>Pathanamthitta</t>
  </si>
  <si>
    <t>25.02.2020</t>
  </si>
  <si>
    <t>20.03.2020</t>
  </si>
  <si>
    <t>24.02.2020</t>
  </si>
  <si>
    <t>21.03.2020</t>
  </si>
  <si>
    <t>Hassan</t>
  </si>
  <si>
    <t>26.02.2020</t>
  </si>
  <si>
    <t>21.02.2020</t>
  </si>
  <si>
    <t>Uttara Kannada</t>
  </si>
  <si>
    <t>Vermi compost producer</t>
  </si>
  <si>
    <t>Kollam</t>
  </si>
  <si>
    <t>Chikkamagaluru</t>
  </si>
  <si>
    <t>Nursery Worker</t>
  </si>
  <si>
    <t>11.03.2020</t>
  </si>
  <si>
    <t>31.08.2020</t>
  </si>
  <si>
    <t>Dairy Farmer/ Entrepreneur</t>
  </si>
  <si>
    <t>16.03.20</t>
  </si>
  <si>
    <t>Belagavi II</t>
  </si>
  <si>
    <t>*</t>
  </si>
  <si>
    <t>Kasaragod</t>
  </si>
  <si>
    <t xml:space="preserve">Assistant gardener </t>
  </si>
  <si>
    <t>15.01.2020</t>
  </si>
  <si>
    <t>06.01.202</t>
  </si>
  <si>
    <t>Result awaited</t>
  </si>
  <si>
    <t>06.01.2021</t>
  </si>
  <si>
    <t>Wayanad</t>
  </si>
  <si>
    <t>15.03.2021</t>
  </si>
  <si>
    <t>01.04.2021</t>
  </si>
  <si>
    <t>Chamarajanagara</t>
  </si>
  <si>
    <t>Tumakuru I</t>
  </si>
  <si>
    <t>07.02.2020</t>
  </si>
  <si>
    <t>Kozhikode</t>
  </si>
  <si>
    <t>Name of Job Role</t>
  </si>
  <si>
    <t>Date of Close</t>
  </si>
  <si>
    <t xml:space="preserve">No. of  Participants </t>
  </si>
  <si>
    <t>General</t>
  </si>
  <si>
    <t xml:space="preserve">SC/ST </t>
  </si>
  <si>
    <t xml:space="preserve">Grand Total </t>
  </si>
  <si>
    <t xml:space="preserve">Male </t>
  </si>
  <si>
    <t>Female</t>
  </si>
  <si>
    <t>Total</t>
  </si>
  <si>
    <t>S.No.</t>
  </si>
  <si>
    <t>Date of Start</t>
  </si>
  <si>
    <t xml:space="preserve">Total Participants </t>
  </si>
  <si>
    <t>Date of Assessment</t>
  </si>
  <si>
    <t>No of Participants passed assessment</t>
  </si>
  <si>
    <t>Small Poultry farmer</t>
  </si>
  <si>
    <t>Karnataka</t>
  </si>
  <si>
    <t>Kerala</t>
  </si>
  <si>
    <t>Bee Keeper</t>
  </si>
  <si>
    <t>Bee Keeper Total</t>
  </si>
  <si>
    <t>Dairy Farmer/ Entrepreneur Total</t>
  </si>
  <si>
    <t>Friends of Coconut Tree Total</t>
  </si>
  <si>
    <t>Mushroom Grower Total</t>
  </si>
  <si>
    <t>Nursery Worker Total</t>
  </si>
  <si>
    <t>Organic Grower Total</t>
  </si>
  <si>
    <t>Quality seed grower Total</t>
  </si>
  <si>
    <t>Small  Poultry farmer  Total</t>
  </si>
  <si>
    <t>Vermicompost producer Total</t>
  </si>
  <si>
    <t>Grand Total</t>
  </si>
  <si>
    <t>Assistant gardener  Total</t>
  </si>
  <si>
    <t>Bee keeper Total</t>
  </si>
  <si>
    <t>Dairy farmer / entrepreneur Total</t>
  </si>
  <si>
    <t>Friends of Coconut tree Total</t>
  </si>
  <si>
    <t>Micro Irrigation Technician Total</t>
  </si>
  <si>
    <t>Nursery worker Total</t>
  </si>
  <si>
    <t>Small Poultry farmer Total</t>
  </si>
  <si>
    <t>Vermi compost producer Total</t>
  </si>
  <si>
    <t>Nursery Grower Total</t>
  </si>
  <si>
    <t xml:space="preserve">Assistant gardener  </t>
  </si>
  <si>
    <t xml:space="preserve">Bee keeper </t>
  </si>
  <si>
    <t xml:space="preserve">Dairy Farmer/ Entrepreneur </t>
  </si>
  <si>
    <t xml:space="preserve">Friends of Coconut Tree </t>
  </si>
  <si>
    <t xml:space="preserve">Micro Irrigation Technician </t>
  </si>
  <si>
    <t xml:space="preserve">Mushroom Grower </t>
  </si>
  <si>
    <t xml:space="preserve">Nursery Worker </t>
  </si>
  <si>
    <t xml:space="preserve">Organic Grower </t>
  </si>
  <si>
    <t xml:space="preserve">Quality seed grower </t>
  </si>
  <si>
    <t xml:space="preserve">Small  Poultry farmer  </t>
  </si>
  <si>
    <t xml:space="preserve">Vermicompost producer </t>
  </si>
  <si>
    <t>Progrmmes</t>
  </si>
  <si>
    <t>SCST</t>
  </si>
  <si>
    <t xml:space="preserve">Bee Keeper </t>
  </si>
  <si>
    <t xml:space="preserve">Dairy farmer / entrepreneur </t>
  </si>
  <si>
    <t xml:space="preserve">Friends of Coconut tree </t>
  </si>
  <si>
    <t xml:space="preserve">Nursery worker </t>
  </si>
  <si>
    <t xml:space="preserve">Small Poultry farmer </t>
  </si>
  <si>
    <t xml:space="preserve">Vermi compost producer </t>
  </si>
  <si>
    <t>Zone XI</t>
  </si>
  <si>
    <t>Job Role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</si>
</sst>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6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16" workbookViewId="0">
      <selection activeCell="B28" sqref="B28:B32"/>
    </sheetView>
  </sheetViews>
  <sheetFormatPr defaultRowHeight="15" outlineLevelRow="2" x14ac:dyDescent="0.25"/>
  <cols>
    <col min="1" max="1" width="13.5703125" style="20" customWidth="1"/>
    <col min="2" max="2" width="9.140625" style="20"/>
    <col min="3" max="3" width="26.7109375" style="20" customWidth="1"/>
    <col min="4" max="4" width="11.28515625" style="24" customWidth="1"/>
    <col min="5" max="5" width="11.7109375" style="24" customWidth="1"/>
    <col min="6" max="15" width="9.140625" style="24"/>
    <col min="16" max="16" width="12.7109375" style="24" customWidth="1"/>
    <col min="17" max="17" width="9.140625" style="24"/>
  </cols>
  <sheetData>
    <row r="1" spans="1:17" ht="82.5" x14ac:dyDescent="0.25">
      <c r="A1" s="19"/>
      <c r="B1" s="25" t="s">
        <v>102</v>
      </c>
      <c r="C1" s="18" t="s">
        <v>93</v>
      </c>
      <c r="D1" s="27" t="s">
        <v>103</v>
      </c>
      <c r="E1" s="21" t="s">
        <v>94</v>
      </c>
      <c r="F1" s="21" t="s">
        <v>104</v>
      </c>
      <c r="G1" s="27" t="s">
        <v>95</v>
      </c>
      <c r="H1" s="27"/>
      <c r="I1" s="27"/>
      <c r="J1" s="27"/>
      <c r="K1" s="27"/>
      <c r="L1" s="27"/>
      <c r="M1" s="27"/>
      <c r="N1" s="27"/>
      <c r="O1" s="27"/>
      <c r="P1" s="21" t="s">
        <v>105</v>
      </c>
      <c r="Q1" s="21" t="s">
        <v>106</v>
      </c>
    </row>
    <row r="2" spans="1:17" ht="33" x14ac:dyDescent="0.25">
      <c r="A2" s="19"/>
      <c r="B2" s="25"/>
      <c r="C2" s="18"/>
      <c r="D2" s="27"/>
      <c r="E2" s="21"/>
      <c r="F2" s="21"/>
      <c r="G2" s="27" t="s">
        <v>96</v>
      </c>
      <c r="H2" s="27"/>
      <c r="I2" s="27"/>
      <c r="J2" s="21" t="s">
        <v>97</v>
      </c>
      <c r="K2" s="21"/>
      <c r="L2" s="21"/>
      <c r="M2" s="21" t="s">
        <v>98</v>
      </c>
      <c r="N2" s="21"/>
      <c r="O2" s="21"/>
      <c r="P2" s="21"/>
      <c r="Q2" s="21"/>
    </row>
    <row r="3" spans="1:17" ht="16.5" x14ac:dyDescent="0.25">
      <c r="A3" s="19"/>
      <c r="B3" s="26"/>
      <c r="C3" s="18"/>
      <c r="D3" s="23"/>
      <c r="E3" s="21"/>
      <c r="F3" s="22"/>
      <c r="G3" s="27" t="s">
        <v>99</v>
      </c>
      <c r="H3" s="27" t="s">
        <v>100</v>
      </c>
      <c r="I3" s="27" t="s">
        <v>101</v>
      </c>
      <c r="J3" s="21" t="s">
        <v>99</v>
      </c>
      <c r="K3" s="21" t="s">
        <v>100</v>
      </c>
      <c r="L3" s="21" t="s">
        <v>101</v>
      </c>
      <c r="M3" s="21" t="s">
        <v>99</v>
      </c>
      <c r="N3" s="21" t="s">
        <v>100</v>
      </c>
      <c r="O3" s="21" t="s">
        <v>101</v>
      </c>
      <c r="P3" s="21"/>
      <c r="Q3" s="22"/>
    </row>
    <row r="4" spans="1:17" ht="16.5" x14ac:dyDescent="0.25">
      <c r="A4" s="19"/>
      <c r="B4" s="26"/>
      <c r="C4" s="18"/>
      <c r="D4" s="23"/>
      <c r="E4" s="21"/>
      <c r="F4" s="22"/>
      <c r="G4" s="27"/>
      <c r="H4" s="27"/>
      <c r="I4" s="27"/>
      <c r="J4" s="21"/>
      <c r="K4" s="21"/>
      <c r="L4" s="21"/>
      <c r="M4" s="21"/>
      <c r="N4" s="21"/>
      <c r="O4" s="21"/>
      <c r="P4" s="21"/>
      <c r="Q4" s="22"/>
    </row>
    <row r="5" spans="1:17" ht="16.5" outlineLevel="2" x14ac:dyDescent="0.25">
      <c r="A5" s="44" t="s">
        <v>72</v>
      </c>
      <c r="B5" s="26">
        <v>1</v>
      </c>
      <c r="C5" s="19" t="s">
        <v>110</v>
      </c>
      <c r="D5" s="28">
        <v>43850</v>
      </c>
      <c r="E5" s="29">
        <v>43874</v>
      </c>
      <c r="F5" s="22">
        <v>30</v>
      </c>
      <c r="G5" s="23">
        <v>24</v>
      </c>
      <c r="H5" s="23">
        <v>1</v>
      </c>
      <c r="I5" s="23">
        <v>25</v>
      </c>
      <c r="J5" s="22">
        <v>5</v>
      </c>
      <c r="K5" s="22"/>
      <c r="L5" s="22">
        <v>5</v>
      </c>
      <c r="M5" s="22">
        <v>29</v>
      </c>
      <c r="N5" s="22">
        <v>1</v>
      </c>
      <c r="O5" s="22">
        <v>30</v>
      </c>
      <c r="P5" s="22"/>
      <c r="Q5" s="22"/>
    </row>
    <row r="6" spans="1:17" ht="16.5" outlineLevel="1" x14ac:dyDescent="0.25">
      <c r="A6" s="19"/>
      <c r="B6" s="26"/>
      <c r="C6" s="31" t="s">
        <v>111</v>
      </c>
      <c r="D6" s="28"/>
      <c r="E6" s="29"/>
      <c r="F6" s="22">
        <f t="shared" ref="F6:O6" si="0">SUBTOTAL(9,F5:F5)</f>
        <v>30</v>
      </c>
      <c r="G6" s="23">
        <f t="shared" si="0"/>
        <v>24</v>
      </c>
      <c r="H6" s="23">
        <f t="shared" si="0"/>
        <v>1</v>
      </c>
      <c r="I6" s="23">
        <f t="shared" si="0"/>
        <v>25</v>
      </c>
      <c r="J6" s="22">
        <f t="shared" si="0"/>
        <v>5</v>
      </c>
      <c r="K6" s="22">
        <f t="shared" si="0"/>
        <v>0</v>
      </c>
      <c r="L6" s="22">
        <f t="shared" si="0"/>
        <v>5</v>
      </c>
      <c r="M6" s="22">
        <f t="shared" si="0"/>
        <v>29</v>
      </c>
      <c r="N6" s="22">
        <f t="shared" si="0"/>
        <v>1</v>
      </c>
      <c r="O6" s="22">
        <f t="shared" si="0"/>
        <v>30</v>
      </c>
      <c r="P6" s="22"/>
      <c r="Q6" s="22"/>
    </row>
    <row r="7" spans="1:17" ht="16.5" outlineLevel="2" x14ac:dyDescent="0.25">
      <c r="A7" s="19" t="s">
        <v>46</v>
      </c>
      <c r="B7" s="26">
        <v>1</v>
      </c>
      <c r="C7" s="19" t="s">
        <v>76</v>
      </c>
      <c r="D7" s="28">
        <v>43880</v>
      </c>
      <c r="E7" s="29">
        <v>43904</v>
      </c>
      <c r="F7" s="22">
        <v>20</v>
      </c>
      <c r="G7" s="23">
        <v>19</v>
      </c>
      <c r="H7" s="23">
        <v>0</v>
      </c>
      <c r="I7" s="23">
        <v>19</v>
      </c>
      <c r="J7" s="22">
        <v>0</v>
      </c>
      <c r="K7" s="22">
        <v>1</v>
      </c>
      <c r="L7" s="22">
        <v>1</v>
      </c>
      <c r="M7" s="22">
        <v>19</v>
      </c>
      <c r="N7" s="22">
        <v>1</v>
      </c>
      <c r="O7" s="22">
        <v>20</v>
      </c>
      <c r="P7" s="22" t="s">
        <v>45</v>
      </c>
      <c r="Q7" s="22">
        <v>20</v>
      </c>
    </row>
    <row r="8" spans="1:17" ht="16.5" outlineLevel="2" x14ac:dyDescent="0.25">
      <c r="A8" s="19" t="s">
        <v>9</v>
      </c>
      <c r="B8" s="26">
        <v>2</v>
      </c>
      <c r="C8" s="19" t="s">
        <v>76</v>
      </c>
      <c r="D8" s="28">
        <v>43851</v>
      </c>
      <c r="E8" s="29">
        <v>43880</v>
      </c>
      <c r="F8" s="22">
        <v>20</v>
      </c>
      <c r="G8" s="23">
        <v>14</v>
      </c>
      <c r="H8" s="23">
        <v>0</v>
      </c>
      <c r="I8" s="23">
        <v>14</v>
      </c>
      <c r="J8" s="22">
        <v>6</v>
      </c>
      <c r="K8" s="22">
        <v>0</v>
      </c>
      <c r="L8" s="22">
        <v>6</v>
      </c>
      <c r="M8" s="22">
        <v>20</v>
      </c>
      <c r="N8" s="22">
        <v>0</v>
      </c>
      <c r="O8" s="22">
        <v>20</v>
      </c>
      <c r="P8" s="29">
        <v>44063</v>
      </c>
      <c r="Q8" s="22">
        <v>20</v>
      </c>
    </row>
    <row r="9" spans="1:17" ht="16.5" outlineLevel="2" x14ac:dyDescent="0.25">
      <c r="A9" s="44" t="s">
        <v>52</v>
      </c>
      <c r="B9" s="26">
        <v>1</v>
      </c>
      <c r="C9" s="19" t="s">
        <v>76</v>
      </c>
      <c r="D9" s="23" t="s">
        <v>47</v>
      </c>
      <c r="E9" s="22" t="s">
        <v>48</v>
      </c>
      <c r="F9" s="22">
        <v>20</v>
      </c>
      <c r="G9" s="23">
        <v>15</v>
      </c>
      <c r="H9" s="23"/>
      <c r="I9" s="23"/>
      <c r="J9" s="22">
        <v>5</v>
      </c>
      <c r="K9" s="22" t="s">
        <v>36</v>
      </c>
      <c r="L9" s="22">
        <v>5</v>
      </c>
      <c r="M9" s="22">
        <v>20</v>
      </c>
      <c r="N9" s="22"/>
      <c r="O9" s="22">
        <v>20</v>
      </c>
      <c r="P9" s="22" t="s">
        <v>49</v>
      </c>
      <c r="Q9" s="22">
        <v>17</v>
      </c>
    </row>
    <row r="10" spans="1:17" ht="16.5" outlineLevel="2" x14ac:dyDescent="0.25">
      <c r="A10" s="44" t="s">
        <v>44</v>
      </c>
      <c r="B10" s="26">
        <v>2</v>
      </c>
      <c r="C10" s="19" t="s">
        <v>76</v>
      </c>
      <c r="D10" s="23" t="s">
        <v>40</v>
      </c>
      <c r="E10" s="22" t="s">
        <v>2</v>
      </c>
      <c r="F10" s="22">
        <v>20</v>
      </c>
      <c r="G10" s="23">
        <v>18</v>
      </c>
      <c r="H10" s="23"/>
      <c r="I10" s="23">
        <v>18</v>
      </c>
      <c r="J10" s="22">
        <v>2</v>
      </c>
      <c r="K10" s="22"/>
      <c r="L10" s="22">
        <v>2</v>
      </c>
      <c r="M10" s="22">
        <v>20</v>
      </c>
      <c r="N10" s="22"/>
      <c r="O10" s="22">
        <v>20</v>
      </c>
      <c r="P10" s="22" t="s">
        <v>43</v>
      </c>
      <c r="Q10" s="22">
        <v>13</v>
      </c>
    </row>
    <row r="11" spans="1:17" ht="16.5" outlineLevel="2" x14ac:dyDescent="0.25">
      <c r="A11" s="44" t="s">
        <v>29</v>
      </c>
      <c r="B11" s="26">
        <v>2</v>
      </c>
      <c r="C11" s="19" t="s">
        <v>76</v>
      </c>
      <c r="D11" s="28">
        <v>43831</v>
      </c>
      <c r="E11" s="29">
        <v>43888</v>
      </c>
      <c r="F11" s="22">
        <v>20</v>
      </c>
      <c r="G11" s="23">
        <v>16</v>
      </c>
      <c r="H11" s="23">
        <v>0</v>
      </c>
      <c r="I11" s="23">
        <v>16</v>
      </c>
      <c r="J11" s="22">
        <v>4</v>
      </c>
      <c r="K11" s="22">
        <v>0</v>
      </c>
      <c r="L11" s="22">
        <v>4</v>
      </c>
      <c r="M11" s="22">
        <v>20</v>
      </c>
      <c r="N11" s="22">
        <v>0</v>
      </c>
      <c r="O11" s="22">
        <v>20</v>
      </c>
      <c r="P11" s="30">
        <v>43888</v>
      </c>
      <c r="Q11" s="22">
        <v>19</v>
      </c>
    </row>
    <row r="12" spans="1:17" ht="16.5" outlineLevel="2" x14ac:dyDescent="0.25">
      <c r="A12" s="44" t="s">
        <v>78</v>
      </c>
      <c r="B12" s="26">
        <v>2</v>
      </c>
      <c r="C12" s="19" t="s">
        <v>76</v>
      </c>
      <c r="D12" s="23" t="s">
        <v>19</v>
      </c>
      <c r="E12" s="22" t="s">
        <v>74</v>
      </c>
      <c r="F12" s="22">
        <v>20</v>
      </c>
      <c r="G12" s="23">
        <v>16</v>
      </c>
      <c r="H12" s="23"/>
      <c r="I12" s="23">
        <v>16</v>
      </c>
      <c r="J12" s="22">
        <v>4</v>
      </c>
      <c r="K12" s="22"/>
      <c r="L12" s="22">
        <v>4</v>
      </c>
      <c r="M12" s="22">
        <v>20</v>
      </c>
      <c r="N12" s="22"/>
      <c r="O12" s="22">
        <v>20</v>
      </c>
      <c r="P12" s="22" t="s">
        <v>77</v>
      </c>
      <c r="Q12" s="22">
        <v>9</v>
      </c>
    </row>
    <row r="13" spans="1:17" ht="16.5" outlineLevel="1" x14ac:dyDescent="0.25">
      <c r="A13" s="19"/>
      <c r="B13" s="26"/>
      <c r="C13" s="31" t="s">
        <v>112</v>
      </c>
      <c r="D13" s="23"/>
      <c r="E13" s="22"/>
      <c r="F13" s="22">
        <f t="shared" ref="F13:O13" si="1">SUBTOTAL(9,F7:F12)</f>
        <v>120</v>
      </c>
      <c r="G13" s="23">
        <f t="shared" si="1"/>
        <v>98</v>
      </c>
      <c r="H13" s="23">
        <f t="shared" si="1"/>
        <v>0</v>
      </c>
      <c r="I13" s="23">
        <f t="shared" si="1"/>
        <v>83</v>
      </c>
      <c r="J13" s="22">
        <f t="shared" si="1"/>
        <v>21</v>
      </c>
      <c r="K13" s="22">
        <f t="shared" si="1"/>
        <v>1</v>
      </c>
      <c r="L13" s="22">
        <f t="shared" si="1"/>
        <v>22</v>
      </c>
      <c r="M13" s="22">
        <f t="shared" si="1"/>
        <v>119</v>
      </c>
      <c r="N13" s="22">
        <f t="shared" si="1"/>
        <v>1</v>
      </c>
      <c r="O13" s="22">
        <f t="shared" si="1"/>
        <v>120</v>
      </c>
      <c r="P13" s="22"/>
      <c r="Q13" s="22"/>
    </row>
    <row r="14" spans="1:17" ht="16.5" outlineLevel="2" x14ac:dyDescent="0.25">
      <c r="A14" s="44" t="s">
        <v>66</v>
      </c>
      <c r="B14" s="26">
        <v>2</v>
      </c>
      <c r="C14" s="19" t="s">
        <v>8</v>
      </c>
      <c r="D14" s="23" t="s">
        <v>64</v>
      </c>
      <c r="E14" s="22" t="s">
        <v>65</v>
      </c>
      <c r="F14" s="22">
        <v>20</v>
      </c>
      <c r="G14" s="23">
        <v>18</v>
      </c>
      <c r="H14" s="23">
        <v>2</v>
      </c>
      <c r="I14" s="23">
        <v>20</v>
      </c>
      <c r="J14" s="22"/>
      <c r="K14" s="22"/>
      <c r="L14" s="22"/>
      <c r="M14" s="22"/>
      <c r="N14" s="22"/>
      <c r="O14" s="22"/>
      <c r="P14" s="22"/>
      <c r="Q14" s="22"/>
    </row>
    <row r="15" spans="1:17" ht="16.5" outlineLevel="2" x14ac:dyDescent="0.25">
      <c r="A15" s="44" t="s">
        <v>9</v>
      </c>
      <c r="B15" s="26">
        <v>1</v>
      </c>
      <c r="C15" s="19" t="s">
        <v>8</v>
      </c>
      <c r="D15" s="28">
        <v>43857</v>
      </c>
      <c r="E15" s="29">
        <v>43881</v>
      </c>
      <c r="F15" s="22">
        <v>20</v>
      </c>
      <c r="G15" s="23">
        <v>18</v>
      </c>
      <c r="H15" s="23">
        <v>0</v>
      </c>
      <c r="I15" s="23">
        <v>18</v>
      </c>
      <c r="J15" s="22">
        <v>2</v>
      </c>
      <c r="K15" s="22">
        <v>0</v>
      </c>
      <c r="L15" s="22">
        <v>2</v>
      </c>
      <c r="M15" s="22">
        <v>20</v>
      </c>
      <c r="N15" s="22">
        <v>0</v>
      </c>
      <c r="O15" s="22">
        <v>20</v>
      </c>
      <c r="P15" s="29">
        <v>44062</v>
      </c>
      <c r="Q15" s="22">
        <v>20</v>
      </c>
    </row>
    <row r="16" spans="1:17" ht="16.5" outlineLevel="2" x14ac:dyDescent="0.25">
      <c r="A16" s="44" t="s">
        <v>14</v>
      </c>
      <c r="B16" s="26">
        <v>1</v>
      </c>
      <c r="C16" s="19" t="s">
        <v>8</v>
      </c>
      <c r="D16" s="23" t="s">
        <v>12</v>
      </c>
      <c r="E16" s="22" t="s">
        <v>13</v>
      </c>
      <c r="F16" s="22">
        <v>20</v>
      </c>
      <c r="G16" s="23">
        <v>20</v>
      </c>
      <c r="H16" s="23">
        <v>0</v>
      </c>
      <c r="I16" s="23">
        <v>20</v>
      </c>
      <c r="J16" s="22">
        <v>0</v>
      </c>
      <c r="K16" s="22">
        <v>0</v>
      </c>
      <c r="L16" s="22">
        <v>0</v>
      </c>
      <c r="M16" s="22">
        <v>20</v>
      </c>
      <c r="N16" s="22">
        <v>0</v>
      </c>
      <c r="O16" s="22">
        <v>20</v>
      </c>
      <c r="P16" s="22"/>
      <c r="Q16" s="22">
        <v>20</v>
      </c>
    </row>
    <row r="17" spans="1:17" ht="16.5" outlineLevel="2" x14ac:dyDescent="0.25">
      <c r="A17" s="44" t="s">
        <v>90</v>
      </c>
      <c r="B17" s="26">
        <v>1</v>
      </c>
      <c r="C17" s="19" t="s">
        <v>8</v>
      </c>
      <c r="D17" s="28">
        <v>43840</v>
      </c>
      <c r="E17" s="29">
        <v>43864</v>
      </c>
      <c r="F17" s="22">
        <v>20</v>
      </c>
      <c r="G17" s="23">
        <v>13</v>
      </c>
      <c r="H17" s="23"/>
      <c r="I17" s="23">
        <v>13</v>
      </c>
      <c r="J17" s="22">
        <v>7</v>
      </c>
      <c r="K17" s="22"/>
      <c r="L17" s="22">
        <v>7</v>
      </c>
      <c r="M17" s="22">
        <v>20</v>
      </c>
      <c r="N17" s="22"/>
      <c r="O17" s="22">
        <v>20</v>
      </c>
      <c r="P17" s="22" t="s">
        <v>36</v>
      </c>
      <c r="Q17" s="22" t="s">
        <v>36</v>
      </c>
    </row>
    <row r="18" spans="1:17" ht="16.5" outlineLevel="1" x14ac:dyDescent="0.25">
      <c r="A18" s="19"/>
      <c r="B18" s="26"/>
      <c r="C18" s="31" t="s">
        <v>113</v>
      </c>
      <c r="D18" s="28"/>
      <c r="E18" s="29"/>
      <c r="F18" s="22">
        <f t="shared" ref="F18:O18" si="2">SUBTOTAL(9,F14:F17)</f>
        <v>80</v>
      </c>
      <c r="G18" s="23">
        <f t="shared" si="2"/>
        <v>69</v>
      </c>
      <c r="H18" s="23">
        <f t="shared" si="2"/>
        <v>2</v>
      </c>
      <c r="I18" s="23">
        <f t="shared" si="2"/>
        <v>71</v>
      </c>
      <c r="J18" s="22">
        <f t="shared" si="2"/>
        <v>9</v>
      </c>
      <c r="K18" s="22">
        <f t="shared" si="2"/>
        <v>0</v>
      </c>
      <c r="L18" s="22">
        <f t="shared" si="2"/>
        <v>9</v>
      </c>
      <c r="M18" s="22">
        <f t="shared" si="2"/>
        <v>60</v>
      </c>
      <c r="N18" s="22">
        <f t="shared" si="2"/>
        <v>0</v>
      </c>
      <c r="O18" s="22">
        <f t="shared" si="2"/>
        <v>60</v>
      </c>
      <c r="P18" s="22"/>
      <c r="Q18" s="22"/>
    </row>
    <row r="19" spans="1:17" ht="16.5" outlineLevel="2" x14ac:dyDescent="0.25">
      <c r="A19" s="44" t="s">
        <v>66</v>
      </c>
      <c r="B19" s="26">
        <v>1</v>
      </c>
      <c r="C19" s="19" t="s">
        <v>0</v>
      </c>
      <c r="D19" s="23" t="s">
        <v>62</v>
      </c>
      <c r="E19" s="22" t="s">
        <v>63</v>
      </c>
      <c r="F19" s="22">
        <v>20</v>
      </c>
      <c r="G19" s="23">
        <v>17</v>
      </c>
      <c r="H19" s="23">
        <v>3</v>
      </c>
      <c r="I19" s="23">
        <v>20</v>
      </c>
      <c r="J19" s="22"/>
      <c r="K19" s="22"/>
      <c r="L19" s="22"/>
      <c r="M19" s="22"/>
      <c r="N19" s="22"/>
      <c r="O19" s="22"/>
      <c r="P19" s="22"/>
      <c r="Q19" s="22"/>
    </row>
    <row r="20" spans="1:17" ht="16.5" outlineLevel="2" x14ac:dyDescent="0.25">
      <c r="A20" s="44" t="s">
        <v>22</v>
      </c>
      <c r="B20" s="26">
        <v>1</v>
      </c>
      <c r="C20" s="19" t="s">
        <v>0</v>
      </c>
      <c r="D20" s="23" t="s">
        <v>15</v>
      </c>
      <c r="E20" s="22" t="s">
        <v>16</v>
      </c>
      <c r="F20" s="22">
        <v>20</v>
      </c>
      <c r="G20" s="23">
        <v>11</v>
      </c>
      <c r="H20" s="23">
        <v>9</v>
      </c>
      <c r="I20" s="23">
        <v>20</v>
      </c>
      <c r="J20" s="22">
        <v>0</v>
      </c>
      <c r="K20" s="22">
        <v>0</v>
      </c>
      <c r="L20" s="22">
        <v>0</v>
      </c>
      <c r="M20" s="22">
        <v>11</v>
      </c>
      <c r="N20" s="22">
        <v>9</v>
      </c>
      <c r="O20" s="22">
        <v>20</v>
      </c>
      <c r="P20" s="22" t="s">
        <v>17</v>
      </c>
      <c r="Q20" s="22">
        <v>19</v>
      </c>
    </row>
    <row r="21" spans="1:17" ht="16.5" outlineLevel="1" x14ac:dyDescent="0.25">
      <c r="A21" s="19"/>
      <c r="B21" s="26"/>
      <c r="C21" s="31" t="s">
        <v>114</v>
      </c>
      <c r="D21" s="23"/>
      <c r="E21" s="22"/>
      <c r="F21" s="22">
        <f t="shared" ref="F21:O21" si="3">SUBTOTAL(9,F19:F20)</f>
        <v>40</v>
      </c>
      <c r="G21" s="23">
        <f t="shared" si="3"/>
        <v>28</v>
      </c>
      <c r="H21" s="23">
        <f t="shared" si="3"/>
        <v>12</v>
      </c>
      <c r="I21" s="23">
        <f t="shared" si="3"/>
        <v>40</v>
      </c>
      <c r="J21" s="22">
        <f t="shared" si="3"/>
        <v>0</v>
      </c>
      <c r="K21" s="22">
        <f t="shared" si="3"/>
        <v>0</v>
      </c>
      <c r="L21" s="22">
        <f t="shared" si="3"/>
        <v>0</v>
      </c>
      <c r="M21" s="22">
        <f t="shared" si="3"/>
        <v>11</v>
      </c>
      <c r="N21" s="22">
        <f t="shared" si="3"/>
        <v>9</v>
      </c>
      <c r="O21" s="22">
        <f t="shared" si="3"/>
        <v>20</v>
      </c>
      <c r="P21" s="22"/>
      <c r="Q21" s="22"/>
    </row>
    <row r="22" spans="1:17" ht="16.5" outlineLevel="2" x14ac:dyDescent="0.25">
      <c r="A22" s="44" t="s">
        <v>11</v>
      </c>
      <c r="B22" s="26">
        <v>1</v>
      </c>
      <c r="C22" s="19" t="s">
        <v>73</v>
      </c>
      <c r="D22" s="28">
        <v>44195</v>
      </c>
      <c r="E22" s="29">
        <v>44226</v>
      </c>
      <c r="F22" s="22">
        <v>18</v>
      </c>
      <c r="G22" s="27">
        <v>9</v>
      </c>
      <c r="H22" s="27">
        <v>4</v>
      </c>
      <c r="I22" s="27">
        <v>13</v>
      </c>
      <c r="J22" s="21">
        <v>3</v>
      </c>
      <c r="K22" s="21">
        <v>2</v>
      </c>
      <c r="L22" s="21">
        <v>5</v>
      </c>
      <c r="M22" s="21">
        <v>12</v>
      </c>
      <c r="N22" s="21">
        <v>6</v>
      </c>
      <c r="O22" s="21">
        <v>18</v>
      </c>
      <c r="P22" s="29">
        <v>44240</v>
      </c>
      <c r="Q22" s="22"/>
    </row>
    <row r="23" spans="1:17" ht="16.5" outlineLevel="2" x14ac:dyDescent="0.25">
      <c r="A23" s="44" t="s">
        <v>29</v>
      </c>
      <c r="B23" s="26">
        <v>3</v>
      </c>
      <c r="C23" s="19" t="s">
        <v>73</v>
      </c>
      <c r="D23" s="28">
        <v>44153</v>
      </c>
      <c r="E23" s="29">
        <v>44182</v>
      </c>
      <c r="F23" s="22">
        <v>25</v>
      </c>
      <c r="G23" s="23">
        <v>17</v>
      </c>
      <c r="H23" s="23">
        <v>1</v>
      </c>
      <c r="I23" s="23">
        <v>18</v>
      </c>
      <c r="J23" s="22">
        <v>7</v>
      </c>
      <c r="K23" s="22">
        <v>0</v>
      </c>
      <c r="L23" s="22">
        <v>7</v>
      </c>
      <c r="M23" s="22">
        <v>24</v>
      </c>
      <c r="N23" s="22">
        <v>1</v>
      </c>
      <c r="O23" s="22">
        <v>25</v>
      </c>
      <c r="P23" s="30">
        <v>44182</v>
      </c>
      <c r="Q23" s="22">
        <v>23</v>
      </c>
    </row>
    <row r="24" spans="1:17" ht="16.5" outlineLevel="2" x14ac:dyDescent="0.25">
      <c r="A24" s="44" t="s">
        <v>53</v>
      </c>
      <c r="B24" s="26">
        <v>1</v>
      </c>
      <c r="C24" s="19" t="s">
        <v>73</v>
      </c>
      <c r="D24" s="28">
        <v>43873</v>
      </c>
      <c r="E24" s="29">
        <v>43903</v>
      </c>
      <c r="F24" s="22">
        <v>18</v>
      </c>
      <c r="G24" s="23">
        <v>18</v>
      </c>
      <c r="H24" s="23"/>
      <c r="I24" s="23">
        <v>18</v>
      </c>
      <c r="J24" s="22"/>
      <c r="K24" s="22"/>
      <c r="L24" s="22"/>
      <c r="M24" s="22">
        <v>18</v>
      </c>
      <c r="N24" s="22"/>
      <c r="O24" s="22">
        <v>18</v>
      </c>
      <c r="P24" s="29">
        <v>44441</v>
      </c>
      <c r="Q24" s="22">
        <v>18</v>
      </c>
    </row>
    <row r="25" spans="1:17" ht="16.5" outlineLevel="2" x14ac:dyDescent="0.25">
      <c r="A25" s="44" t="s">
        <v>78</v>
      </c>
      <c r="B25" s="26">
        <v>1</v>
      </c>
      <c r="C25" s="19" t="s">
        <v>73</v>
      </c>
      <c r="D25" s="23" t="s">
        <v>19</v>
      </c>
      <c r="E25" s="22" t="s">
        <v>74</v>
      </c>
      <c r="F25" s="22">
        <v>20</v>
      </c>
      <c r="G25" s="23">
        <v>16</v>
      </c>
      <c r="H25" s="23">
        <v>1</v>
      </c>
      <c r="I25" s="23">
        <v>17</v>
      </c>
      <c r="J25" s="22">
        <v>3</v>
      </c>
      <c r="K25" s="22"/>
      <c r="L25" s="22">
        <v>3</v>
      </c>
      <c r="M25" s="22">
        <v>19</v>
      </c>
      <c r="N25" s="22">
        <v>1</v>
      </c>
      <c r="O25" s="22">
        <v>20</v>
      </c>
      <c r="P25" s="22" t="s">
        <v>75</v>
      </c>
      <c r="Q25" s="22">
        <v>18</v>
      </c>
    </row>
    <row r="26" spans="1:17" ht="16.5" outlineLevel="2" x14ac:dyDescent="0.25">
      <c r="A26" s="44" t="s">
        <v>89</v>
      </c>
      <c r="B26" s="25">
        <v>1</v>
      </c>
      <c r="C26" s="19" t="s">
        <v>73</v>
      </c>
      <c r="D26" s="27" t="s">
        <v>87</v>
      </c>
      <c r="E26" s="21" t="s">
        <v>88</v>
      </c>
      <c r="F26" s="21">
        <v>20</v>
      </c>
      <c r="G26" s="27">
        <v>14</v>
      </c>
      <c r="H26" s="27">
        <v>4</v>
      </c>
      <c r="I26" s="27">
        <v>18</v>
      </c>
      <c r="J26" s="21">
        <v>2</v>
      </c>
      <c r="K26" s="21">
        <v>0</v>
      </c>
      <c r="L26" s="21">
        <v>2</v>
      </c>
      <c r="M26" s="21">
        <v>16</v>
      </c>
      <c r="N26" s="21">
        <v>4</v>
      </c>
      <c r="O26" s="21">
        <v>20</v>
      </c>
      <c r="P26" s="21" t="s">
        <v>36</v>
      </c>
      <c r="Q26" s="21" t="s">
        <v>36</v>
      </c>
    </row>
    <row r="27" spans="1:17" ht="16.5" outlineLevel="1" x14ac:dyDescent="0.25">
      <c r="A27" s="19"/>
      <c r="B27" s="25"/>
      <c r="C27" s="31" t="s">
        <v>115</v>
      </c>
      <c r="D27" s="27"/>
      <c r="E27" s="21"/>
      <c r="F27" s="21">
        <f t="shared" ref="F27:O27" si="4">SUBTOTAL(9,F22:F26)</f>
        <v>101</v>
      </c>
      <c r="G27" s="27">
        <f t="shared" si="4"/>
        <v>74</v>
      </c>
      <c r="H27" s="27">
        <f t="shared" si="4"/>
        <v>10</v>
      </c>
      <c r="I27" s="27">
        <f t="shared" si="4"/>
        <v>84</v>
      </c>
      <c r="J27" s="21">
        <f t="shared" si="4"/>
        <v>15</v>
      </c>
      <c r="K27" s="21">
        <f t="shared" si="4"/>
        <v>2</v>
      </c>
      <c r="L27" s="21">
        <f t="shared" si="4"/>
        <v>17</v>
      </c>
      <c r="M27" s="21">
        <f t="shared" si="4"/>
        <v>89</v>
      </c>
      <c r="N27" s="21">
        <f t="shared" si="4"/>
        <v>12</v>
      </c>
      <c r="O27" s="21">
        <f t="shared" si="4"/>
        <v>101</v>
      </c>
      <c r="P27" s="21"/>
      <c r="Q27" s="21"/>
    </row>
    <row r="28" spans="1:17" ht="16.5" outlineLevel="2" x14ac:dyDescent="0.25">
      <c r="A28" s="44" t="s">
        <v>46</v>
      </c>
      <c r="B28" s="26">
        <v>2</v>
      </c>
      <c r="C28" s="19" t="s">
        <v>18</v>
      </c>
      <c r="D28" s="28">
        <v>43885</v>
      </c>
      <c r="E28" s="29">
        <v>43909</v>
      </c>
      <c r="F28" s="22">
        <v>20</v>
      </c>
      <c r="G28" s="23">
        <v>20</v>
      </c>
      <c r="H28" s="23">
        <v>0</v>
      </c>
      <c r="I28" s="23">
        <v>20</v>
      </c>
      <c r="J28" s="22">
        <v>0</v>
      </c>
      <c r="K28" s="22">
        <v>0</v>
      </c>
      <c r="L28" s="22">
        <v>0</v>
      </c>
      <c r="M28" s="22">
        <v>20</v>
      </c>
      <c r="N28" s="22">
        <v>0</v>
      </c>
      <c r="O28" s="22">
        <v>20</v>
      </c>
      <c r="P28" s="22" t="s">
        <v>45</v>
      </c>
      <c r="Q28" s="22">
        <v>20</v>
      </c>
    </row>
    <row r="29" spans="1:17" ht="16.5" outlineLevel="2" x14ac:dyDescent="0.25">
      <c r="A29" s="44" t="s">
        <v>22</v>
      </c>
      <c r="B29" s="26">
        <v>2</v>
      </c>
      <c r="C29" s="19" t="s">
        <v>18</v>
      </c>
      <c r="D29" s="23" t="s">
        <v>19</v>
      </c>
      <c r="E29" s="22" t="s">
        <v>20</v>
      </c>
      <c r="F29" s="22">
        <v>20</v>
      </c>
      <c r="G29" s="23">
        <v>19</v>
      </c>
      <c r="H29" s="23">
        <v>1</v>
      </c>
      <c r="I29" s="23">
        <v>20</v>
      </c>
      <c r="J29" s="22">
        <v>0</v>
      </c>
      <c r="K29" s="22">
        <v>0</v>
      </c>
      <c r="L29" s="22">
        <v>0</v>
      </c>
      <c r="M29" s="22">
        <v>19</v>
      </c>
      <c r="N29" s="22">
        <v>1</v>
      </c>
      <c r="O29" s="22">
        <v>20</v>
      </c>
      <c r="P29" s="22" t="s">
        <v>21</v>
      </c>
      <c r="Q29" s="22">
        <v>18</v>
      </c>
    </row>
    <row r="30" spans="1:17" ht="16.5" outlineLevel="2" x14ac:dyDescent="0.25">
      <c r="A30" s="44" t="s">
        <v>52</v>
      </c>
      <c r="B30" s="26">
        <v>2</v>
      </c>
      <c r="C30" s="19" t="s">
        <v>18</v>
      </c>
      <c r="D30" s="23" t="s">
        <v>50</v>
      </c>
      <c r="E30" s="22" t="s">
        <v>33</v>
      </c>
      <c r="F30" s="22">
        <v>20</v>
      </c>
      <c r="G30" s="23">
        <v>17</v>
      </c>
      <c r="H30" s="23">
        <v>0</v>
      </c>
      <c r="I30" s="23">
        <v>17</v>
      </c>
      <c r="J30" s="22">
        <v>3</v>
      </c>
      <c r="K30" s="22">
        <v>0</v>
      </c>
      <c r="L30" s="22">
        <v>3</v>
      </c>
      <c r="M30" s="22">
        <v>20</v>
      </c>
      <c r="N30" s="22">
        <v>0</v>
      </c>
      <c r="O30" s="22">
        <v>20</v>
      </c>
      <c r="P30" s="22" t="s">
        <v>51</v>
      </c>
      <c r="Q30" s="22">
        <v>20</v>
      </c>
    </row>
    <row r="31" spans="1:17" ht="16.5" outlineLevel="2" x14ac:dyDescent="0.25">
      <c r="A31" s="44" t="s">
        <v>69</v>
      </c>
      <c r="B31" s="25">
        <v>1</v>
      </c>
      <c r="C31" s="19" t="s">
        <v>18</v>
      </c>
      <c r="D31" s="27" t="s">
        <v>67</v>
      </c>
      <c r="E31" s="21" t="s">
        <v>68</v>
      </c>
      <c r="F31" s="21">
        <v>20</v>
      </c>
      <c r="G31" s="27">
        <v>20</v>
      </c>
      <c r="H31" s="27">
        <v>0</v>
      </c>
      <c r="I31" s="27">
        <v>20</v>
      </c>
      <c r="J31" s="21">
        <v>0</v>
      </c>
      <c r="K31" s="21">
        <v>0</v>
      </c>
      <c r="L31" s="21">
        <v>0</v>
      </c>
      <c r="M31" s="21">
        <v>20</v>
      </c>
      <c r="N31" s="21">
        <v>0</v>
      </c>
      <c r="O31" s="21">
        <v>20</v>
      </c>
      <c r="P31" s="21"/>
      <c r="Q31" s="21"/>
    </row>
    <row r="32" spans="1:17" ht="16.5" outlineLevel="2" x14ac:dyDescent="0.25">
      <c r="A32" s="44" t="s">
        <v>90</v>
      </c>
      <c r="B32" s="26">
        <v>2</v>
      </c>
      <c r="C32" s="19" t="s">
        <v>18</v>
      </c>
      <c r="D32" s="28">
        <v>43857</v>
      </c>
      <c r="E32" s="29">
        <v>43881</v>
      </c>
      <c r="F32" s="22">
        <v>20</v>
      </c>
      <c r="G32" s="23">
        <v>12</v>
      </c>
      <c r="H32" s="23">
        <v>1</v>
      </c>
      <c r="I32" s="23">
        <v>13</v>
      </c>
      <c r="J32" s="22">
        <v>6</v>
      </c>
      <c r="K32" s="22">
        <v>1</v>
      </c>
      <c r="L32" s="22">
        <v>7</v>
      </c>
      <c r="M32" s="22">
        <v>18</v>
      </c>
      <c r="N32" s="22">
        <v>2</v>
      </c>
      <c r="O32" s="22">
        <v>20</v>
      </c>
      <c r="P32" s="22" t="s">
        <v>36</v>
      </c>
      <c r="Q32" s="22" t="s">
        <v>36</v>
      </c>
    </row>
    <row r="33" spans="1:17" ht="16.5" outlineLevel="1" x14ac:dyDescent="0.25">
      <c r="A33" s="19"/>
      <c r="B33" s="26"/>
      <c r="C33" s="31" t="s">
        <v>116</v>
      </c>
      <c r="D33" s="28"/>
      <c r="E33" s="29"/>
      <c r="F33" s="22">
        <f t="shared" ref="F33:O33" si="5">SUBTOTAL(9,F28:F32)</f>
        <v>100</v>
      </c>
      <c r="G33" s="23">
        <f t="shared" si="5"/>
        <v>88</v>
      </c>
      <c r="H33" s="23">
        <f t="shared" si="5"/>
        <v>2</v>
      </c>
      <c r="I33" s="23">
        <f t="shared" si="5"/>
        <v>90</v>
      </c>
      <c r="J33" s="22">
        <f t="shared" si="5"/>
        <v>9</v>
      </c>
      <c r="K33" s="22">
        <f t="shared" si="5"/>
        <v>1</v>
      </c>
      <c r="L33" s="22">
        <f t="shared" si="5"/>
        <v>10</v>
      </c>
      <c r="M33" s="22">
        <f t="shared" si="5"/>
        <v>97</v>
      </c>
      <c r="N33" s="22">
        <f t="shared" si="5"/>
        <v>3</v>
      </c>
      <c r="O33" s="22">
        <f t="shared" si="5"/>
        <v>100</v>
      </c>
      <c r="P33" s="22"/>
      <c r="Q33" s="22"/>
    </row>
    <row r="34" spans="1:17" ht="16.5" outlineLevel="2" x14ac:dyDescent="0.25">
      <c r="A34" s="44" t="s">
        <v>44</v>
      </c>
      <c r="B34" s="26">
        <v>1</v>
      </c>
      <c r="C34" s="19" t="s">
        <v>39</v>
      </c>
      <c r="D34" s="23" t="s">
        <v>40</v>
      </c>
      <c r="E34" s="22" t="s">
        <v>2</v>
      </c>
      <c r="F34" s="22">
        <v>20</v>
      </c>
      <c r="G34" s="23">
        <v>16</v>
      </c>
      <c r="H34" s="23"/>
      <c r="I34" s="23">
        <v>16</v>
      </c>
      <c r="J34" s="22">
        <v>4</v>
      </c>
      <c r="K34" s="22"/>
      <c r="L34" s="22">
        <v>4</v>
      </c>
      <c r="M34" s="22">
        <v>20</v>
      </c>
      <c r="N34" s="22"/>
      <c r="O34" s="22">
        <v>20</v>
      </c>
      <c r="P34" s="22" t="s">
        <v>41</v>
      </c>
      <c r="Q34" s="22">
        <v>20</v>
      </c>
    </row>
    <row r="35" spans="1:17" ht="16.5" outlineLevel="1" x14ac:dyDescent="0.25">
      <c r="A35" s="19"/>
      <c r="B35" s="26"/>
      <c r="C35" s="31" t="s">
        <v>117</v>
      </c>
      <c r="D35" s="23"/>
      <c r="E35" s="22"/>
      <c r="F35" s="22">
        <f t="shared" ref="F35:O35" si="6">SUBTOTAL(9,F34:F34)</f>
        <v>20</v>
      </c>
      <c r="G35" s="23">
        <f t="shared" si="6"/>
        <v>16</v>
      </c>
      <c r="H35" s="23">
        <f t="shared" si="6"/>
        <v>0</v>
      </c>
      <c r="I35" s="23">
        <f t="shared" si="6"/>
        <v>16</v>
      </c>
      <c r="J35" s="22">
        <f t="shared" si="6"/>
        <v>4</v>
      </c>
      <c r="K35" s="22">
        <f t="shared" si="6"/>
        <v>0</v>
      </c>
      <c r="L35" s="22">
        <f t="shared" si="6"/>
        <v>4</v>
      </c>
      <c r="M35" s="22">
        <f t="shared" si="6"/>
        <v>20</v>
      </c>
      <c r="N35" s="22">
        <f t="shared" si="6"/>
        <v>0</v>
      </c>
      <c r="O35" s="22">
        <f t="shared" si="6"/>
        <v>20</v>
      </c>
      <c r="P35" s="22"/>
      <c r="Q35" s="22"/>
    </row>
    <row r="36" spans="1:17" ht="16.5" outlineLevel="2" x14ac:dyDescent="0.25">
      <c r="A36" s="44" t="s">
        <v>38</v>
      </c>
      <c r="B36" s="26">
        <v>2</v>
      </c>
      <c r="C36" s="19" t="s">
        <v>35</v>
      </c>
      <c r="D36" s="23" t="s">
        <v>32</v>
      </c>
      <c r="E36" s="22" t="s">
        <v>33</v>
      </c>
      <c r="F36" s="22">
        <v>20</v>
      </c>
      <c r="G36" s="23">
        <v>13</v>
      </c>
      <c r="H36" s="23"/>
      <c r="I36" s="23">
        <v>13</v>
      </c>
      <c r="J36" s="22">
        <v>7</v>
      </c>
      <c r="K36" s="22"/>
      <c r="L36" s="22">
        <v>20</v>
      </c>
      <c r="M36" s="22">
        <v>20</v>
      </c>
      <c r="N36" s="22"/>
      <c r="O36" s="22">
        <v>20</v>
      </c>
      <c r="P36" s="22" t="s">
        <v>37</v>
      </c>
      <c r="Q36" s="22">
        <v>17</v>
      </c>
    </row>
    <row r="37" spans="1:17" ht="16.5" outlineLevel="1" x14ac:dyDescent="0.25">
      <c r="A37" s="19"/>
      <c r="B37" s="26"/>
      <c r="C37" s="31" t="s">
        <v>118</v>
      </c>
      <c r="D37" s="23"/>
      <c r="E37" s="22"/>
      <c r="F37" s="22">
        <f t="shared" ref="F37:O37" si="7">SUBTOTAL(9,F36:F36)</f>
        <v>20</v>
      </c>
      <c r="G37" s="23">
        <f t="shared" si="7"/>
        <v>13</v>
      </c>
      <c r="H37" s="23">
        <f t="shared" si="7"/>
        <v>0</v>
      </c>
      <c r="I37" s="23">
        <f t="shared" si="7"/>
        <v>13</v>
      </c>
      <c r="J37" s="22">
        <f t="shared" si="7"/>
        <v>7</v>
      </c>
      <c r="K37" s="22">
        <f t="shared" si="7"/>
        <v>0</v>
      </c>
      <c r="L37" s="22">
        <f t="shared" si="7"/>
        <v>20</v>
      </c>
      <c r="M37" s="22">
        <f t="shared" si="7"/>
        <v>20</v>
      </c>
      <c r="N37" s="22">
        <f t="shared" si="7"/>
        <v>0</v>
      </c>
      <c r="O37" s="22">
        <f t="shared" si="7"/>
        <v>20</v>
      </c>
      <c r="P37" s="22"/>
      <c r="Q37" s="22"/>
    </row>
    <row r="38" spans="1:17" ht="16.5" outlineLevel="2" x14ac:dyDescent="0.25">
      <c r="A38" s="44" t="s">
        <v>29</v>
      </c>
      <c r="B38" s="26">
        <v>1</v>
      </c>
      <c r="C38" s="19" t="s">
        <v>27</v>
      </c>
      <c r="D38" s="28">
        <v>43831</v>
      </c>
      <c r="E38" s="29">
        <v>43887</v>
      </c>
      <c r="F38" s="22">
        <v>20</v>
      </c>
      <c r="G38" s="23">
        <v>18</v>
      </c>
      <c r="H38" s="23">
        <v>0</v>
      </c>
      <c r="I38" s="23">
        <v>18</v>
      </c>
      <c r="J38" s="22">
        <v>2</v>
      </c>
      <c r="K38" s="22">
        <v>0</v>
      </c>
      <c r="L38" s="22">
        <v>2</v>
      </c>
      <c r="M38" s="22">
        <v>20</v>
      </c>
      <c r="N38" s="22">
        <v>0</v>
      </c>
      <c r="O38" s="22">
        <v>20</v>
      </c>
      <c r="P38" s="30">
        <v>43887</v>
      </c>
      <c r="Q38" s="22">
        <v>17</v>
      </c>
    </row>
    <row r="39" spans="1:17" ht="16.5" outlineLevel="2" x14ac:dyDescent="0.25">
      <c r="A39" s="44" t="s">
        <v>38</v>
      </c>
      <c r="B39" s="26">
        <v>1</v>
      </c>
      <c r="C39" s="19" t="s">
        <v>27</v>
      </c>
      <c r="D39" s="23" t="s">
        <v>32</v>
      </c>
      <c r="E39" s="22" t="s">
        <v>33</v>
      </c>
      <c r="F39" s="22">
        <v>20</v>
      </c>
      <c r="G39" s="23">
        <v>13</v>
      </c>
      <c r="H39" s="23">
        <v>6</v>
      </c>
      <c r="I39" s="23">
        <v>19</v>
      </c>
      <c r="J39" s="22">
        <v>1</v>
      </c>
      <c r="K39" s="22">
        <v>0</v>
      </c>
      <c r="L39" s="22">
        <v>20</v>
      </c>
      <c r="M39" s="22">
        <v>14</v>
      </c>
      <c r="N39" s="22">
        <v>6</v>
      </c>
      <c r="O39" s="22">
        <v>20</v>
      </c>
      <c r="P39" s="22" t="s">
        <v>34</v>
      </c>
      <c r="Q39" s="22">
        <v>16</v>
      </c>
    </row>
    <row r="40" spans="1:17" ht="16.5" outlineLevel="1" x14ac:dyDescent="0.25">
      <c r="A40" s="19"/>
      <c r="B40" s="26"/>
      <c r="C40" s="31" t="s">
        <v>119</v>
      </c>
      <c r="D40" s="23"/>
      <c r="E40" s="22"/>
      <c r="F40" s="22">
        <f t="shared" ref="F40:O40" si="8">SUBTOTAL(9,F38:F39)</f>
        <v>40</v>
      </c>
      <c r="G40" s="23">
        <f t="shared" si="8"/>
        <v>31</v>
      </c>
      <c r="H40" s="23">
        <f t="shared" si="8"/>
        <v>6</v>
      </c>
      <c r="I40" s="23">
        <f t="shared" si="8"/>
        <v>37</v>
      </c>
      <c r="J40" s="22">
        <f t="shared" si="8"/>
        <v>3</v>
      </c>
      <c r="K40" s="22">
        <f t="shared" si="8"/>
        <v>0</v>
      </c>
      <c r="L40" s="22">
        <f t="shared" si="8"/>
        <v>22</v>
      </c>
      <c r="M40" s="22">
        <f t="shared" si="8"/>
        <v>34</v>
      </c>
      <c r="N40" s="22">
        <f t="shared" si="8"/>
        <v>6</v>
      </c>
      <c r="O40" s="22">
        <f t="shared" si="8"/>
        <v>40</v>
      </c>
      <c r="P40" s="22"/>
      <c r="Q40" s="22"/>
    </row>
    <row r="41" spans="1:17" ht="16.5" x14ac:dyDescent="0.25">
      <c r="A41" s="19"/>
      <c r="B41" s="26"/>
      <c r="C41" s="31" t="s">
        <v>120</v>
      </c>
      <c r="D41" s="23"/>
      <c r="E41" s="22"/>
      <c r="F41" s="22">
        <f t="shared" ref="F41:O41" si="9">SUBTOTAL(9,F5:F39)</f>
        <v>551</v>
      </c>
      <c r="G41" s="23">
        <f t="shared" si="9"/>
        <v>441</v>
      </c>
      <c r="H41" s="23">
        <f t="shared" si="9"/>
        <v>33</v>
      </c>
      <c r="I41" s="23">
        <f t="shared" si="9"/>
        <v>459</v>
      </c>
      <c r="J41" s="22">
        <f t="shared" si="9"/>
        <v>73</v>
      </c>
      <c r="K41" s="22">
        <f t="shared" si="9"/>
        <v>4</v>
      </c>
      <c r="L41" s="22">
        <f t="shared" si="9"/>
        <v>109</v>
      </c>
      <c r="M41" s="22">
        <f t="shared" si="9"/>
        <v>479</v>
      </c>
      <c r="N41" s="22">
        <f t="shared" si="9"/>
        <v>32</v>
      </c>
      <c r="O41" s="22">
        <f t="shared" si="9"/>
        <v>511</v>
      </c>
      <c r="P41" s="22"/>
      <c r="Q41" s="22"/>
    </row>
    <row r="42" spans="1:17" ht="16.5" x14ac:dyDescent="0.25">
      <c r="A42" s="19"/>
      <c r="B42" s="19"/>
      <c r="C42" s="19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x14ac:dyDescent="0.25">
      <c r="F43" s="24">
        <f>SUM(F7:F42)</f>
        <v>1593</v>
      </c>
      <c r="G43" s="24">
        <f t="shared" ref="G43:O43" si="10">SUM(G7:G42)</f>
        <v>1275</v>
      </c>
      <c r="H43" s="24">
        <f t="shared" si="10"/>
        <v>97</v>
      </c>
      <c r="I43" s="24">
        <f t="shared" si="10"/>
        <v>1327</v>
      </c>
      <c r="J43" s="24">
        <f t="shared" si="10"/>
        <v>209</v>
      </c>
      <c r="K43" s="24">
        <f t="shared" si="10"/>
        <v>12</v>
      </c>
      <c r="L43" s="24">
        <f t="shared" si="10"/>
        <v>317</v>
      </c>
      <c r="M43" s="24">
        <f t="shared" si="10"/>
        <v>1379</v>
      </c>
      <c r="N43" s="24">
        <f t="shared" si="10"/>
        <v>94</v>
      </c>
      <c r="O43" s="24">
        <f t="shared" si="10"/>
        <v>1473</v>
      </c>
    </row>
  </sheetData>
  <sortState ref="A4:Q31">
    <sortCondition ref="C4:C3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10" workbookViewId="0">
      <selection activeCell="C24" sqref="C24"/>
    </sheetView>
  </sheetViews>
  <sheetFormatPr defaultRowHeight="15" outlineLevelRow="2" x14ac:dyDescent="0.25"/>
  <cols>
    <col min="2" max="2" width="9.28515625" style="16" bestFit="1" customWidth="1"/>
    <col min="3" max="3" width="32" customWidth="1"/>
    <col min="4" max="4" width="13.7109375" customWidth="1"/>
    <col min="5" max="5" width="12.140625" customWidth="1"/>
    <col min="6" max="15" width="9.28515625" bestFit="1" customWidth="1"/>
    <col min="16" max="16" width="20.5703125" customWidth="1"/>
    <col min="17" max="17" width="14.5703125" customWidth="1"/>
  </cols>
  <sheetData>
    <row r="1" spans="1:17" ht="66" x14ac:dyDescent="0.3">
      <c r="A1" s="2"/>
      <c r="B1" s="12" t="s">
        <v>102</v>
      </c>
      <c r="C1" s="15" t="s">
        <v>93</v>
      </c>
      <c r="D1" s="11" t="s">
        <v>103</v>
      </c>
      <c r="E1" s="14" t="s">
        <v>94</v>
      </c>
      <c r="F1" s="12" t="s">
        <v>104</v>
      </c>
      <c r="G1" s="15" t="s">
        <v>95</v>
      </c>
      <c r="H1" s="15"/>
      <c r="I1" s="15"/>
      <c r="J1" s="15"/>
      <c r="K1" s="15"/>
      <c r="L1" s="15"/>
      <c r="M1" s="15"/>
      <c r="N1" s="15"/>
      <c r="O1" s="15"/>
      <c r="P1" s="12" t="s">
        <v>105</v>
      </c>
      <c r="Q1" s="12" t="s">
        <v>106</v>
      </c>
    </row>
    <row r="2" spans="1:17" ht="33" x14ac:dyDescent="0.3">
      <c r="A2" s="2"/>
      <c r="B2" s="12"/>
      <c r="C2" s="15"/>
      <c r="D2" s="11"/>
      <c r="E2" s="14"/>
      <c r="F2" s="12"/>
      <c r="G2" s="15" t="s">
        <v>96</v>
      </c>
      <c r="H2" s="15"/>
      <c r="I2" s="15"/>
      <c r="J2" s="14" t="s">
        <v>97</v>
      </c>
      <c r="K2" s="14"/>
      <c r="L2" s="14"/>
      <c r="M2" s="14" t="s">
        <v>98</v>
      </c>
      <c r="N2" s="14"/>
      <c r="O2" s="14"/>
      <c r="P2" s="12"/>
      <c r="Q2" s="12"/>
    </row>
    <row r="3" spans="1:17" ht="16.5" x14ac:dyDescent="0.3">
      <c r="A3" s="2"/>
      <c r="B3" s="7"/>
      <c r="C3" s="15"/>
      <c r="D3" s="4"/>
      <c r="E3" s="14"/>
      <c r="F3" s="3"/>
      <c r="G3" s="11" t="s">
        <v>99</v>
      </c>
      <c r="H3" s="11" t="s">
        <v>100</v>
      </c>
      <c r="I3" s="11" t="s">
        <v>101</v>
      </c>
      <c r="J3" s="12" t="s">
        <v>99</v>
      </c>
      <c r="K3" s="12" t="s">
        <v>100</v>
      </c>
      <c r="L3" s="12" t="s">
        <v>101</v>
      </c>
      <c r="M3" s="12" t="s">
        <v>99</v>
      </c>
      <c r="N3" s="12" t="s">
        <v>100</v>
      </c>
      <c r="O3" s="12" t="s">
        <v>101</v>
      </c>
      <c r="P3" s="12"/>
      <c r="Q3" s="5"/>
    </row>
    <row r="4" spans="1:17" ht="16.5" x14ac:dyDescent="0.3">
      <c r="A4" s="2"/>
      <c r="B4" s="7"/>
      <c r="C4" s="15"/>
      <c r="D4" s="4"/>
      <c r="E4" s="14"/>
      <c r="F4" s="3"/>
      <c r="G4" s="11"/>
      <c r="H4" s="11"/>
      <c r="I4" s="11"/>
      <c r="J4" s="12"/>
      <c r="K4" s="12"/>
      <c r="L4" s="12"/>
      <c r="M4" s="12"/>
      <c r="N4" s="12"/>
      <c r="O4" s="12"/>
      <c r="P4" s="12"/>
      <c r="Q4" s="5"/>
    </row>
    <row r="5" spans="1:17" ht="16.5" outlineLevel="2" x14ac:dyDescent="0.3">
      <c r="A5" s="2" t="s">
        <v>86</v>
      </c>
      <c r="B5" s="7">
        <v>1</v>
      </c>
      <c r="C5" s="4" t="s">
        <v>81</v>
      </c>
      <c r="D5" s="6" t="s">
        <v>82</v>
      </c>
      <c r="E5" s="7" t="s">
        <v>67</v>
      </c>
      <c r="F5" s="7">
        <v>18</v>
      </c>
      <c r="G5" s="6">
        <v>3</v>
      </c>
      <c r="H5" s="6">
        <v>10</v>
      </c>
      <c r="I5" s="6">
        <v>13</v>
      </c>
      <c r="J5" s="7">
        <v>0</v>
      </c>
      <c r="K5" s="7">
        <v>5</v>
      </c>
      <c r="L5" s="7">
        <v>5</v>
      </c>
      <c r="M5" s="7">
        <v>3</v>
      </c>
      <c r="N5" s="7">
        <v>15</v>
      </c>
      <c r="O5" s="7">
        <v>18</v>
      </c>
      <c r="P5" s="7" t="s">
        <v>83</v>
      </c>
      <c r="Q5" s="7" t="s">
        <v>84</v>
      </c>
    </row>
    <row r="6" spans="1:17" ht="16.5" outlineLevel="1" x14ac:dyDescent="0.3">
      <c r="A6" s="2"/>
      <c r="B6" s="7"/>
      <c r="C6" s="10" t="s">
        <v>121</v>
      </c>
      <c r="D6" s="6"/>
      <c r="E6" s="7"/>
      <c r="F6" s="7">
        <f t="shared" ref="F6:O6" si="0">SUBTOTAL(9,F5:F5)</f>
        <v>18</v>
      </c>
      <c r="G6" s="6">
        <f t="shared" si="0"/>
        <v>3</v>
      </c>
      <c r="H6" s="6">
        <f t="shared" si="0"/>
        <v>10</v>
      </c>
      <c r="I6" s="6">
        <f t="shared" si="0"/>
        <v>13</v>
      </c>
      <c r="J6" s="7">
        <f t="shared" si="0"/>
        <v>0</v>
      </c>
      <c r="K6" s="7">
        <f t="shared" si="0"/>
        <v>5</v>
      </c>
      <c r="L6" s="7">
        <f t="shared" si="0"/>
        <v>5</v>
      </c>
      <c r="M6" s="7">
        <f t="shared" si="0"/>
        <v>3</v>
      </c>
      <c r="N6" s="7">
        <f t="shared" si="0"/>
        <v>15</v>
      </c>
      <c r="O6" s="7">
        <f t="shared" si="0"/>
        <v>18</v>
      </c>
      <c r="P6" s="7"/>
      <c r="Q6" s="7"/>
    </row>
    <row r="7" spans="1:17" ht="16.5" outlineLevel="2" x14ac:dyDescent="0.3">
      <c r="A7" s="2" t="s">
        <v>26</v>
      </c>
      <c r="B7" s="7">
        <v>1</v>
      </c>
      <c r="C7" s="4" t="s">
        <v>23</v>
      </c>
      <c r="D7" s="6" t="s">
        <v>24</v>
      </c>
      <c r="E7" s="7" t="s">
        <v>25</v>
      </c>
      <c r="F7" s="7">
        <v>20</v>
      </c>
      <c r="G7" s="6">
        <v>0</v>
      </c>
      <c r="H7" s="6">
        <v>0</v>
      </c>
      <c r="I7" s="6">
        <v>0</v>
      </c>
      <c r="J7" s="7">
        <v>20</v>
      </c>
      <c r="K7" s="7">
        <v>0</v>
      </c>
      <c r="L7" s="7">
        <v>20</v>
      </c>
      <c r="M7" s="7">
        <v>20</v>
      </c>
      <c r="N7" s="7">
        <v>0</v>
      </c>
      <c r="O7" s="7">
        <v>20</v>
      </c>
      <c r="P7" s="7"/>
      <c r="Q7" s="7">
        <v>0</v>
      </c>
    </row>
    <row r="8" spans="1:17" ht="16.5" outlineLevel="1" x14ac:dyDescent="0.3">
      <c r="A8" s="2"/>
      <c r="B8" s="7"/>
      <c r="C8" s="10" t="s">
        <v>122</v>
      </c>
      <c r="D8" s="6"/>
      <c r="E8" s="7"/>
      <c r="F8" s="7">
        <f t="shared" ref="F8:O8" si="1">SUBTOTAL(9,F7:F7)</f>
        <v>20</v>
      </c>
      <c r="G8" s="6">
        <f t="shared" si="1"/>
        <v>0</v>
      </c>
      <c r="H8" s="6">
        <f t="shared" si="1"/>
        <v>0</v>
      </c>
      <c r="I8" s="6">
        <f t="shared" si="1"/>
        <v>0</v>
      </c>
      <c r="J8" s="7">
        <f t="shared" si="1"/>
        <v>20</v>
      </c>
      <c r="K8" s="7">
        <f t="shared" si="1"/>
        <v>0</v>
      </c>
      <c r="L8" s="7">
        <f t="shared" si="1"/>
        <v>20</v>
      </c>
      <c r="M8" s="7">
        <f t="shared" si="1"/>
        <v>20</v>
      </c>
      <c r="N8" s="7">
        <f t="shared" si="1"/>
        <v>0</v>
      </c>
      <c r="O8" s="7">
        <f t="shared" si="1"/>
        <v>20</v>
      </c>
      <c r="P8" s="7"/>
      <c r="Q8" s="7"/>
    </row>
    <row r="9" spans="1:17" ht="16.5" outlineLevel="2" x14ac:dyDescent="0.3">
      <c r="A9" s="2" t="s">
        <v>92</v>
      </c>
      <c r="B9" s="12">
        <v>1</v>
      </c>
      <c r="C9" s="15" t="s">
        <v>42</v>
      </c>
      <c r="D9" s="11" t="s">
        <v>91</v>
      </c>
      <c r="E9" s="12"/>
      <c r="F9" s="12">
        <v>24</v>
      </c>
      <c r="G9" s="11">
        <v>7</v>
      </c>
      <c r="H9" s="11">
        <v>10</v>
      </c>
      <c r="I9" s="11">
        <v>17</v>
      </c>
      <c r="J9" s="12">
        <v>5</v>
      </c>
      <c r="K9" s="12">
        <v>2</v>
      </c>
      <c r="L9" s="12">
        <v>7</v>
      </c>
      <c r="M9" s="12">
        <v>12</v>
      </c>
      <c r="N9" s="12">
        <v>12</v>
      </c>
      <c r="O9" s="12">
        <v>24</v>
      </c>
      <c r="P9" s="12" t="s">
        <v>36</v>
      </c>
      <c r="Q9" s="12" t="s">
        <v>36</v>
      </c>
    </row>
    <row r="10" spans="1:17" ht="16.5" outlineLevel="1" x14ac:dyDescent="0.3">
      <c r="A10" s="2"/>
      <c r="B10" s="12"/>
      <c r="C10" s="9" t="s">
        <v>123</v>
      </c>
      <c r="D10" s="11"/>
      <c r="E10" s="12"/>
      <c r="F10" s="12">
        <f t="shared" ref="F10:O10" si="2">SUBTOTAL(9,F9:F9)</f>
        <v>24</v>
      </c>
      <c r="G10" s="11">
        <f t="shared" si="2"/>
        <v>7</v>
      </c>
      <c r="H10" s="11">
        <f t="shared" si="2"/>
        <v>10</v>
      </c>
      <c r="I10" s="11">
        <f t="shared" si="2"/>
        <v>17</v>
      </c>
      <c r="J10" s="12">
        <f t="shared" si="2"/>
        <v>5</v>
      </c>
      <c r="K10" s="12">
        <f t="shared" si="2"/>
        <v>2</v>
      </c>
      <c r="L10" s="12">
        <f t="shared" si="2"/>
        <v>7</v>
      </c>
      <c r="M10" s="12">
        <f t="shared" si="2"/>
        <v>12</v>
      </c>
      <c r="N10" s="12">
        <f t="shared" si="2"/>
        <v>12</v>
      </c>
      <c r="O10" s="12">
        <f t="shared" si="2"/>
        <v>24</v>
      </c>
      <c r="P10" s="12"/>
      <c r="Q10" s="12"/>
    </row>
    <row r="11" spans="1:17" ht="16.5" outlineLevel="2" x14ac:dyDescent="0.3">
      <c r="A11" s="2" t="s">
        <v>31</v>
      </c>
      <c r="B11" s="7">
        <v>1</v>
      </c>
      <c r="C11" s="4" t="s">
        <v>30</v>
      </c>
      <c r="D11" s="6"/>
      <c r="E11" s="7"/>
      <c r="F11" s="7">
        <v>15</v>
      </c>
      <c r="G11" s="6">
        <v>13</v>
      </c>
      <c r="H11" s="6">
        <v>2</v>
      </c>
      <c r="I11" s="6">
        <v>15</v>
      </c>
      <c r="J11" s="7">
        <v>0</v>
      </c>
      <c r="K11" s="7">
        <v>0</v>
      </c>
      <c r="L11" s="7">
        <v>0</v>
      </c>
      <c r="M11" s="7">
        <v>13</v>
      </c>
      <c r="N11" s="7">
        <v>2</v>
      </c>
      <c r="O11" s="7">
        <v>15</v>
      </c>
      <c r="P11" s="7"/>
      <c r="Q11" s="7"/>
    </row>
    <row r="12" spans="1:17" ht="16.5" outlineLevel="2" x14ac:dyDescent="0.3">
      <c r="A12" s="2" t="s">
        <v>92</v>
      </c>
      <c r="B12" s="12">
        <v>2</v>
      </c>
      <c r="C12" s="4" t="s">
        <v>30</v>
      </c>
      <c r="D12" s="11" t="s">
        <v>19</v>
      </c>
      <c r="E12" s="12"/>
      <c r="F12" s="12">
        <v>20</v>
      </c>
      <c r="G12" s="11">
        <v>12</v>
      </c>
      <c r="H12" s="11">
        <v>3</v>
      </c>
      <c r="I12" s="11">
        <v>15</v>
      </c>
      <c r="J12" s="12">
        <v>4</v>
      </c>
      <c r="K12" s="12">
        <v>1</v>
      </c>
      <c r="L12" s="12">
        <v>5</v>
      </c>
      <c r="M12" s="12">
        <v>16</v>
      </c>
      <c r="N12" s="12">
        <v>4</v>
      </c>
      <c r="O12" s="12">
        <v>20</v>
      </c>
      <c r="P12" s="12" t="s">
        <v>36</v>
      </c>
      <c r="Q12" s="12" t="s">
        <v>36</v>
      </c>
    </row>
    <row r="13" spans="1:17" ht="16.5" outlineLevel="1" x14ac:dyDescent="0.3">
      <c r="A13" s="2"/>
      <c r="B13" s="12"/>
      <c r="C13" s="10" t="s">
        <v>124</v>
      </c>
      <c r="D13" s="11"/>
      <c r="E13" s="12"/>
      <c r="F13" s="12">
        <f t="shared" ref="F13:O13" si="3">SUBTOTAL(9,F11:F12)</f>
        <v>35</v>
      </c>
      <c r="G13" s="11">
        <f t="shared" si="3"/>
        <v>25</v>
      </c>
      <c r="H13" s="11">
        <f t="shared" si="3"/>
        <v>5</v>
      </c>
      <c r="I13" s="11">
        <f t="shared" si="3"/>
        <v>30</v>
      </c>
      <c r="J13" s="12">
        <f t="shared" si="3"/>
        <v>4</v>
      </c>
      <c r="K13" s="12">
        <f t="shared" si="3"/>
        <v>1</v>
      </c>
      <c r="L13" s="12">
        <f t="shared" si="3"/>
        <v>5</v>
      </c>
      <c r="M13" s="12">
        <f t="shared" si="3"/>
        <v>29</v>
      </c>
      <c r="N13" s="12">
        <f t="shared" si="3"/>
        <v>6</v>
      </c>
      <c r="O13" s="12">
        <f t="shared" si="3"/>
        <v>35</v>
      </c>
      <c r="P13" s="12"/>
      <c r="Q13" s="12"/>
    </row>
    <row r="14" spans="1:17" ht="16.5" outlineLevel="2" x14ac:dyDescent="0.3">
      <c r="A14" s="2" t="s">
        <v>7</v>
      </c>
      <c r="B14" s="7">
        <v>2</v>
      </c>
      <c r="C14" s="4" t="s">
        <v>5</v>
      </c>
      <c r="D14" s="13">
        <v>43867</v>
      </c>
      <c r="E14" s="8">
        <v>43900</v>
      </c>
      <c r="F14" s="7">
        <v>20</v>
      </c>
      <c r="G14" s="6">
        <v>18</v>
      </c>
      <c r="H14" s="6">
        <v>0</v>
      </c>
      <c r="I14" s="6">
        <v>18</v>
      </c>
      <c r="J14" s="7">
        <v>2</v>
      </c>
      <c r="K14" s="7">
        <v>0</v>
      </c>
      <c r="L14" s="7">
        <v>2</v>
      </c>
      <c r="M14" s="7">
        <v>20</v>
      </c>
      <c r="N14" s="7">
        <v>0</v>
      </c>
      <c r="O14" s="7">
        <v>20</v>
      </c>
      <c r="P14" s="8">
        <v>44244</v>
      </c>
      <c r="Q14" s="7" t="s">
        <v>6</v>
      </c>
    </row>
    <row r="15" spans="1:17" ht="16.5" outlineLevel="1" x14ac:dyDescent="0.3">
      <c r="A15" s="2"/>
      <c r="B15" s="7"/>
      <c r="C15" s="10" t="s">
        <v>125</v>
      </c>
      <c r="D15" s="13"/>
      <c r="E15" s="8"/>
      <c r="F15" s="7">
        <f t="shared" ref="F15:O15" si="4">SUBTOTAL(9,F14:F14)</f>
        <v>20</v>
      </c>
      <c r="G15" s="6">
        <f t="shared" si="4"/>
        <v>18</v>
      </c>
      <c r="H15" s="6">
        <f t="shared" si="4"/>
        <v>0</v>
      </c>
      <c r="I15" s="6">
        <f t="shared" si="4"/>
        <v>18</v>
      </c>
      <c r="J15" s="7">
        <f t="shared" si="4"/>
        <v>2</v>
      </c>
      <c r="K15" s="7">
        <f t="shared" si="4"/>
        <v>0</v>
      </c>
      <c r="L15" s="7">
        <f t="shared" si="4"/>
        <v>2</v>
      </c>
      <c r="M15" s="7">
        <f t="shared" si="4"/>
        <v>20</v>
      </c>
      <c r="N15" s="7">
        <f t="shared" si="4"/>
        <v>0</v>
      </c>
      <c r="O15" s="7">
        <f t="shared" si="4"/>
        <v>20</v>
      </c>
      <c r="P15" s="8"/>
      <c r="Q15" s="7"/>
    </row>
    <row r="16" spans="1:17" ht="16.5" outlineLevel="2" x14ac:dyDescent="0.3">
      <c r="A16" s="2" t="s">
        <v>86</v>
      </c>
      <c r="B16" s="7">
        <v>2</v>
      </c>
      <c r="C16" s="4" t="s">
        <v>0</v>
      </c>
      <c r="D16" s="6" t="s">
        <v>82</v>
      </c>
      <c r="E16" s="7" t="s">
        <v>67</v>
      </c>
      <c r="F16" s="7">
        <v>19</v>
      </c>
      <c r="G16" s="6">
        <v>2</v>
      </c>
      <c r="H16" s="6">
        <v>14</v>
      </c>
      <c r="I16" s="6">
        <v>16</v>
      </c>
      <c r="J16" s="7">
        <v>0</v>
      </c>
      <c r="K16" s="7">
        <v>3</v>
      </c>
      <c r="L16" s="7">
        <v>3</v>
      </c>
      <c r="M16" s="7">
        <v>2</v>
      </c>
      <c r="N16" s="7">
        <v>17</v>
      </c>
      <c r="O16" s="7">
        <v>19</v>
      </c>
      <c r="P16" s="7" t="s">
        <v>85</v>
      </c>
      <c r="Q16" s="7" t="s">
        <v>84</v>
      </c>
    </row>
    <row r="17" spans="1:17" ht="16.5" outlineLevel="2" x14ac:dyDescent="0.3">
      <c r="A17" s="2" t="s">
        <v>7</v>
      </c>
      <c r="B17" s="7">
        <v>1</v>
      </c>
      <c r="C17" s="4" t="s">
        <v>0</v>
      </c>
      <c r="D17" s="6" t="s">
        <v>1</v>
      </c>
      <c r="E17" s="7" t="s">
        <v>2</v>
      </c>
      <c r="F17" s="7">
        <v>20</v>
      </c>
      <c r="G17" s="6">
        <v>10</v>
      </c>
      <c r="H17" s="6">
        <v>8</v>
      </c>
      <c r="I17" s="6">
        <v>18</v>
      </c>
      <c r="J17" s="7">
        <v>0</v>
      </c>
      <c r="K17" s="7">
        <v>2</v>
      </c>
      <c r="L17" s="7">
        <v>2</v>
      </c>
      <c r="M17" s="7">
        <v>10</v>
      </c>
      <c r="N17" s="7">
        <v>10</v>
      </c>
      <c r="O17" s="7">
        <v>20</v>
      </c>
      <c r="P17" s="7" t="s">
        <v>3</v>
      </c>
      <c r="Q17" s="7" t="s">
        <v>4</v>
      </c>
    </row>
    <row r="18" spans="1:17" ht="16.5" outlineLevel="2" x14ac:dyDescent="0.3">
      <c r="A18" s="2" t="s">
        <v>80</v>
      </c>
      <c r="B18" s="7">
        <v>1</v>
      </c>
      <c r="C18" s="4" t="s">
        <v>0</v>
      </c>
      <c r="D18" s="6"/>
      <c r="E18" s="7"/>
      <c r="F18" s="7">
        <v>18</v>
      </c>
      <c r="G18" s="6">
        <v>8</v>
      </c>
      <c r="H18" s="6">
        <v>8</v>
      </c>
      <c r="I18" s="6">
        <v>16</v>
      </c>
      <c r="J18" s="7"/>
      <c r="K18" s="7"/>
      <c r="L18" s="7"/>
      <c r="M18" s="7">
        <v>8</v>
      </c>
      <c r="N18" s="7">
        <v>8</v>
      </c>
      <c r="O18" s="7">
        <v>16</v>
      </c>
      <c r="P18" s="7"/>
      <c r="Q18" s="7"/>
    </row>
    <row r="19" spans="1:17" ht="16.5" outlineLevel="1" x14ac:dyDescent="0.3">
      <c r="A19" s="2"/>
      <c r="B19" s="7"/>
      <c r="C19" s="10" t="s">
        <v>114</v>
      </c>
      <c r="D19" s="6"/>
      <c r="E19" s="7"/>
      <c r="F19" s="7">
        <f t="shared" ref="F19:O19" si="5">SUBTOTAL(9,F16:F18)</f>
        <v>57</v>
      </c>
      <c r="G19" s="6">
        <f t="shared" si="5"/>
        <v>20</v>
      </c>
      <c r="H19" s="6">
        <f t="shared" si="5"/>
        <v>30</v>
      </c>
      <c r="I19" s="6">
        <f t="shared" si="5"/>
        <v>50</v>
      </c>
      <c r="J19" s="7">
        <f t="shared" si="5"/>
        <v>0</v>
      </c>
      <c r="K19" s="7">
        <f t="shared" si="5"/>
        <v>5</v>
      </c>
      <c r="L19" s="7">
        <f t="shared" si="5"/>
        <v>5</v>
      </c>
      <c r="M19" s="7">
        <f t="shared" si="5"/>
        <v>20</v>
      </c>
      <c r="N19" s="7">
        <f t="shared" si="5"/>
        <v>35</v>
      </c>
      <c r="O19" s="7">
        <f t="shared" si="5"/>
        <v>55</v>
      </c>
      <c r="P19" s="7"/>
      <c r="Q19" s="7"/>
    </row>
    <row r="20" spans="1:17" ht="16.5" outlineLevel="2" x14ac:dyDescent="0.3">
      <c r="A20" s="2" t="s">
        <v>71</v>
      </c>
      <c r="B20" s="7">
        <v>2</v>
      </c>
      <c r="C20" s="4" t="s">
        <v>28</v>
      </c>
      <c r="D20" s="13">
        <v>43843</v>
      </c>
      <c r="E20" s="8">
        <v>43888</v>
      </c>
      <c r="F20" s="7">
        <v>20</v>
      </c>
      <c r="G20" s="6">
        <v>1</v>
      </c>
      <c r="H20" s="6">
        <v>16</v>
      </c>
      <c r="I20" s="6">
        <v>17</v>
      </c>
      <c r="J20" s="7">
        <v>0</v>
      </c>
      <c r="K20" s="7">
        <v>3</v>
      </c>
      <c r="L20" s="7">
        <v>3</v>
      </c>
      <c r="M20" s="7">
        <v>1</v>
      </c>
      <c r="N20" s="7">
        <v>19</v>
      </c>
      <c r="O20" s="7">
        <v>20</v>
      </c>
      <c r="P20" s="8">
        <v>43902</v>
      </c>
      <c r="Q20" s="7">
        <v>20</v>
      </c>
    </row>
    <row r="21" spans="1:17" ht="16.5" outlineLevel="1" x14ac:dyDescent="0.3">
      <c r="A21" s="2"/>
      <c r="B21" s="7"/>
      <c r="C21" s="10" t="s">
        <v>126</v>
      </c>
      <c r="D21" s="13"/>
      <c r="E21" s="8"/>
      <c r="F21" s="7">
        <f t="shared" ref="F21:O21" si="6">SUBTOTAL(9,F20:F20)</f>
        <v>20</v>
      </c>
      <c r="G21" s="6">
        <f t="shared" si="6"/>
        <v>1</v>
      </c>
      <c r="H21" s="6">
        <f t="shared" si="6"/>
        <v>16</v>
      </c>
      <c r="I21" s="6">
        <f t="shared" si="6"/>
        <v>17</v>
      </c>
      <c r="J21" s="7">
        <f t="shared" si="6"/>
        <v>0</v>
      </c>
      <c r="K21" s="7">
        <f t="shared" si="6"/>
        <v>3</v>
      </c>
      <c r="L21" s="7">
        <f t="shared" si="6"/>
        <v>3</v>
      </c>
      <c r="M21" s="7">
        <f t="shared" si="6"/>
        <v>1</v>
      </c>
      <c r="N21" s="7">
        <f t="shared" si="6"/>
        <v>19</v>
      </c>
      <c r="O21" s="7">
        <f t="shared" si="6"/>
        <v>20</v>
      </c>
      <c r="P21" s="8"/>
      <c r="Q21" s="7"/>
    </row>
    <row r="22" spans="1:17" ht="16.5" outlineLevel="2" x14ac:dyDescent="0.3">
      <c r="A22" s="2" t="s">
        <v>57</v>
      </c>
      <c r="B22" s="7">
        <v>1</v>
      </c>
      <c r="C22" s="4" t="s">
        <v>18</v>
      </c>
      <c r="D22" s="6" t="s">
        <v>19</v>
      </c>
      <c r="E22" s="7" t="s">
        <v>54</v>
      </c>
      <c r="F22" s="7">
        <v>20</v>
      </c>
      <c r="G22" s="6">
        <v>13</v>
      </c>
      <c r="H22" s="6">
        <v>7</v>
      </c>
      <c r="I22" s="6">
        <v>20</v>
      </c>
      <c r="J22" s="7"/>
      <c r="K22" s="7"/>
      <c r="L22" s="7"/>
      <c r="M22" s="7">
        <v>13</v>
      </c>
      <c r="N22" s="7">
        <v>7</v>
      </c>
      <c r="O22" s="7">
        <v>20</v>
      </c>
      <c r="P22" s="8">
        <v>44099</v>
      </c>
      <c r="Q22" s="7">
        <v>18</v>
      </c>
    </row>
    <row r="23" spans="1:17" ht="16.5" outlineLevel="2" x14ac:dyDescent="0.3">
      <c r="A23" s="2" t="s">
        <v>57</v>
      </c>
      <c r="B23" s="7">
        <v>2</v>
      </c>
      <c r="C23" s="4" t="s">
        <v>18</v>
      </c>
      <c r="D23" s="6" t="s">
        <v>55</v>
      </c>
      <c r="E23" s="7" t="s">
        <v>56</v>
      </c>
      <c r="F23" s="7">
        <v>20</v>
      </c>
      <c r="G23" s="6">
        <v>5</v>
      </c>
      <c r="H23" s="6">
        <v>15</v>
      </c>
      <c r="I23" s="6">
        <v>20</v>
      </c>
      <c r="J23" s="7"/>
      <c r="K23" s="7"/>
      <c r="L23" s="7"/>
      <c r="M23" s="7">
        <v>5</v>
      </c>
      <c r="N23" s="7">
        <v>15</v>
      </c>
      <c r="O23" s="7">
        <v>20</v>
      </c>
      <c r="P23" s="8">
        <v>44090</v>
      </c>
      <c r="Q23" s="7">
        <v>20</v>
      </c>
    </row>
    <row r="24" spans="1:17" ht="16.5" outlineLevel="1" x14ac:dyDescent="0.3">
      <c r="A24" s="2"/>
      <c r="B24" s="7"/>
      <c r="C24" s="10" t="s">
        <v>116</v>
      </c>
      <c r="D24" s="6"/>
      <c r="E24" s="7"/>
      <c r="F24" s="7">
        <f t="shared" ref="F24:O24" si="7">SUBTOTAL(9,F22:F23)</f>
        <v>40</v>
      </c>
      <c r="G24" s="6">
        <f t="shared" si="7"/>
        <v>18</v>
      </c>
      <c r="H24" s="6">
        <f t="shared" si="7"/>
        <v>22</v>
      </c>
      <c r="I24" s="6">
        <f t="shared" si="7"/>
        <v>40</v>
      </c>
      <c r="J24" s="7">
        <f t="shared" si="7"/>
        <v>0</v>
      </c>
      <c r="K24" s="7">
        <f t="shared" si="7"/>
        <v>0</v>
      </c>
      <c r="L24" s="7">
        <f t="shared" si="7"/>
        <v>0</v>
      </c>
      <c r="M24" s="7">
        <f t="shared" si="7"/>
        <v>18</v>
      </c>
      <c r="N24" s="7">
        <f t="shared" si="7"/>
        <v>22</v>
      </c>
      <c r="O24" s="7">
        <f t="shared" si="7"/>
        <v>40</v>
      </c>
      <c r="P24" s="8"/>
      <c r="Q24" s="7"/>
    </row>
    <row r="25" spans="1:17" ht="16.5" outlineLevel="2" x14ac:dyDescent="0.3">
      <c r="A25" s="2" t="s">
        <v>61</v>
      </c>
      <c r="B25" s="7">
        <v>1</v>
      </c>
      <c r="C25" s="4" t="s">
        <v>107</v>
      </c>
      <c r="D25" s="6" t="s">
        <v>58</v>
      </c>
      <c r="E25" s="7" t="s">
        <v>59</v>
      </c>
      <c r="F25" s="7">
        <v>20</v>
      </c>
      <c r="G25" s="6">
        <v>13</v>
      </c>
      <c r="H25" s="6">
        <v>7</v>
      </c>
      <c r="I25" s="6">
        <v>20</v>
      </c>
      <c r="J25" s="7">
        <v>0</v>
      </c>
      <c r="K25" s="7">
        <v>0</v>
      </c>
      <c r="L25" s="7">
        <v>0</v>
      </c>
      <c r="M25" s="7">
        <v>13</v>
      </c>
      <c r="N25" s="7">
        <v>7</v>
      </c>
      <c r="O25" s="7">
        <v>20</v>
      </c>
      <c r="P25" s="7" t="s">
        <v>60</v>
      </c>
      <c r="Q25" s="7">
        <v>13</v>
      </c>
    </row>
    <row r="26" spans="1:17" ht="16.5" outlineLevel="2" x14ac:dyDescent="0.3">
      <c r="A26" s="2" t="s">
        <v>31</v>
      </c>
      <c r="B26" s="7">
        <v>2</v>
      </c>
      <c r="C26" s="4" t="s">
        <v>107</v>
      </c>
      <c r="D26" s="6"/>
      <c r="E26" s="7"/>
      <c r="F26" s="7">
        <v>20</v>
      </c>
      <c r="G26" s="11">
        <v>5</v>
      </c>
      <c r="H26" s="11">
        <v>13</v>
      </c>
      <c r="I26" s="11">
        <v>18</v>
      </c>
      <c r="J26" s="12">
        <v>1</v>
      </c>
      <c r="K26" s="12">
        <v>1</v>
      </c>
      <c r="L26" s="12">
        <v>2</v>
      </c>
      <c r="M26" s="12">
        <v>6</v>
      </c>
      <c r="N26" s="12">
        <v>14</v>
      </c>
      <c r="O26" s="12">
        <v>20</v>
      </c>
      <c r="P26" s="7"/>
      <c r="Q26" s="7"/>
    </row>
    <row r="27" spans="1:17" ht="16.5" outlineLevel="1" x14ac:dyDescent="0.3">
      <c r="A27" s="2"/>
      <c r="B27" s="7"/>
      <c r="C27" s="10" t="s">
        <v>127</v>
      </c>
      <c r="D27" s="6"/>
      <c r="E27" s="7"/>
      <c r="F27" s="7">
        <f t="shared" ref="F27:O27" si="8">SUBTOTAL(9,F25:F26)</f>
        <v>40</v>
      </c>
      <c r="G27" s="11">
        <f t="shared" si="8"/>
        <v>18</v>
      </c>
      <c r="H27" s="11">
        <f t="shared" si="8"/>
        <v>20</v>
      </c>
      <c r="I27" s="11">
        <f t="shared" si="8"/>
        <v>38</v>
      </c>
      <c r="J27" s="12">
        <f t="shared" si="8"/>
        <v>1</v>
      </c>
      <c r="K27" s="12">
        <f t="shared" si="8"/>
        <v>1</v>
      </c>
      <c r="L27" s="12">
        <f t="shared" si="8"/>
        <v>2</v>
      </c>
      <c r="M27" s="12">
        <f t="shared" si="8"/>
        <v>19</v>
      </c>
      <c r="N27" s="12">
        <f t="shared" si="8"/>
        <v>21</v>
      </c>
      <c r="O27" s="12">
        <f t="shared" si="8"/>
        <v>40</v>
      </c>
      <c r="P27" s="7"/>
      <c r="Q27" s="7"/>
    </row>
    <row r="28" spans="1:17" ht="16.5" outlineLevel="2" x14ac:dyDescent="0.3">
      <c r="A28" s="2" t="s">
        <v>71</v>
      </c>
      <c r="B28" s="7">
        <v>1</v>
      </c>
      <c r="C28" s="4" t="s">
        <v>70</v>
      </c>
      <c r="D28" s="13">
        <v>43843</v>
      </c>
      <c r="E28" s="8">
        <v>43888</v>
      </c>
      <c r="F28" s="7">
        <v>20</v>
      </c>
      <c r="G28" s="6">
        <v>2</v>
      </c>
      <c r="H28" s="6">
        <v>14</v>
      </c>
      <c r="I28" s="6">
        <v>16</v>
      </c>
      <c r="J28" s="7">
        <v>0</v>
      </c>
      <c r="K28" s="7">
        <v>4</v>
      </c>
      <c r="L28" s="7">
        <v>4</v>
      </c>
      <c r="M28" s="7">
        <v>2</v>
      </c>
      <c r="N28" s="7">
        <v>18</v>
      </c>
      <c r="O28" s="7">
        <v>20</v>
      </c>
      <c r="P28" s="8">
        <v>43902</v>
      </c>
      <c r="Q28" s="7">
        <v>20</v>
      </c>
    </row>
    <row r="29" spans="1:17" ht="16.5" outlineLevel="1" x14ac:dyDescent="0.3">
      <c r="A29" s="1"/>
      <c r="B29" s="34"/>
      <c r="C29" s="38" t="s">
        <v>128</v>
      </c>
      <c r="D29" s="35"/>
      <c r="E29" s="36"/>
      <c r="F29" s="34">
        <f t="shared" ref="F29:O29" si="9">SUBTOTAL(9,F28:F28)</f>
        <v>20</v>
      </c>
      <c r="G29" s="37">
        <f t="shared" si="9"/>
        <v>2</v>
      </c>
      <c r="H29" s="37">
        <f t="shared" si="9"/>
        <v>14</v>
      </c>
      <c r="I29" s="37">
        <f t="shared" si="9"/>
        <v>16</v>
      </c>
      <c r="J29" s="34">
        <f t="shared" si="9"/>
        <v>0</v>
      </c>
      <c r="K29" s="34">
        <f t="shared" si="9"/>
        <v>4</v>
      </c>
      <c r="L29" s="34">
        <f t="shared" si="9"/>
        <v>4</v>
      </c>
      <c r="M29" s="34">
        <f t="shared" si="9"/>
        <v>2</v>
      </c>
      <c r="N29" s="34">
        <f t="shared" si="9"/>
        <v>18</v>
      </c>
      <c r="O29" s="34">
        <f t="shared" si="9"/>
        <v>20</v>
      </c>
      <c r="P29" s="36"/>
      <c r="Q29" s="34"/>
    </row>
    <row r="30" spans="1:17" ht="16.5" x14ac:dyDescent="0.3">
      <c r="A30" s="1"/>
      <c r="B30" s="34"/>
      <c r="C30" s="38" t="s">
        <v>120</v>
      </c>
      <c r="D30" s="35"/>
      <c r="E30" s="36"/>
      <c r="F30" s="34">
        <f t="shared" ref="F30:O30" si="10">SUBTOTAL(9,F5:F28)</f>
        <v>294</v>
      </c>
      <c r="G30" s="37">
        <f t="shared" si="10"/>
        <v>112</v>
      </c>
      <c r="H30" s="37">
        <f t="shared" si="10"/>
        <v>127</v>
      </c>
      <c r="I30" s="37">
        <f t="shared" si="10"/>
        <v>239</v>
      </c>
      <c r="J30" s="34">
        <f t="shared" si="10"/>
        <v>32</v>
      </c>
      <c r="K30" s="34">
        <f t="shared" si="10"/>
        <v>21</v>
      </c>
      <c r="L30" s="34">
        <f t="shared" si="10"/>
        <v>53</v>
      </c>
      <c r="M30" s="34">
        <f t="shared" si="10"/>
        <v>144</v>
      </c>
      <c r="N30" s="34">
        <f t="shared" si="10"/>
        <v>148</v>
      </c>
      <c r="O30" s="34">
        <f t="shared" si="10"/>
        <v>292</v>
      </c>
      <c r="P30" s="36"/>
      <c r="Q30" s="34"/>
    </row>
    <row r="31" spans="1:17" x14ac:dyDescent="0.25">
      <c r="F31">
        <f t="shared" ref="F31:O31" si="11">SUM(F5:F28)</f>
        <v>568</v>
      </c>
      <c r="G31">
        <f t="shared" si="11"/>
        <v>222</v>
      </c>
      <c r="H31">
        <f t="shared" si="11"/>
        <v>240</v>
      </c>
      <c r="I31">
        <f t="shared" si="11"/>
        <v>462</v>
      </c>
      <c r="J31">
        <f t="shared" si="11"/>
        <v>64</v>
      </c>
      <c r="K31">
        <f t="shared" si="11"/>
        <v>38</v>
      </c>
      <c r="L31">
        <f t="shared" si="11"/>
        <v>102</v>
      </c>
      <c r="M31">
        <f t="shared" si="11"/>
        <v>286</v>
      </c>
      <c r="N31">
        <f t="shared" si="11"/>
        <v>278</v>
      </c>
      <c r="O31">
        <f t="shared" si="11"/>
        <v>564</v>
      </c>
    </row>
  </sheetData>
  <sortState ref="A4:Q18">
    <sortCondition ref="C4:C1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activeCell="C62" sqref="C62"/>
    </sheetView>
  </sheetViews>
  <sheetFormatPr defaultRowHeight="16.5" outlineLevelRow="2" x14ac:dyDescent="0.3"/>
  <cols>
    <col min="1" max="1" width="17" style="32" customWidth="1"/>
    <col min="2" max="2" width="9.140625" style="32"/>
    <col min="3" max="3" width="29.7109375" style="32" customWidth="1"/>
    <col min="4" max="4" width="14.42578125" style="33" customWidth="1"/>
    <col min="5" max="5" width="14.140625" style="33" customWidth="1"/>
    <col min="6" max="15" width="9.140625" style="33"/>
    <col min="16" max="16" width="11.7109375" style="33" customWidth="1"/>
    <col min="17" max="17" width="9.140625" style="33"/>
  </cols>
  <sheetData>
    <row r="1" spans="1:17" ht="82.5" x14ac:dyDescent="0.25">
      <c r="A1" s="19"/>
      <c r="B1" s="25" t="s">
        <v>102</v>
      </c>
      <c r="C1" s="18" t="s">
        <v>93</v>
      </c>
      <c r="D1" s="27" t="s">
        <v>103</v>
      </c>
      <c r="E1" s="21" t="s">
        <v>94</v>
      </c>
      <c r="F1" s="21" t="s">
        <v>104</v>
      </c>
      <c r="G1" s="27" t="s">
        <v>95</v>
      </c>
      <c r="H1" s="27"/>
      <c r="I1" s="27"/>
      <c r="J1" s="27"/>
      <c r="K1" s="27"/>
      <c r="L1" s="27"/>
      <c r="M1" s="27"/>
      <c r="N1" s="27"/>
      <c r="O1" s="27"/>
      <c r="P1" s="21" t="s">
        <v>105</v>
      </c>
      <c r="Q1" s="21" t="s">
        <v>106</v>
      </c>
    </row>
    <row r="2" spans="1:17" x14ac:dyDescent="0.25">
      <c r="A2" s="19"/>
      <c r="B2" s="25"/>
      <c r="C2" s="18"/>
      <c r="D2" s="27"/>
      <c r="E2" s="21"/>
      <c r="F2" s="21"/>
      <c r="G2" s="27" t="s">
        <v>96</v>
      </c>
      <c r="H2" s="27"/>
      <c r="I2" s="27"/>
      <c r="J2" s="21" t="s">
        <v>97</v>
      </c>
      <c r="K2" s="21"/>
      <c r="L2" s="21"/>
      <c r="M2" s="21" t="s">
        <v>101</v>
      </c>
      <c r="N2" s="21"/>
      <c r="O2" s="21"/>
      <c r="P2" s="21"/>
      <c r="Q2" s="21"/>
    </row>
    <row r="3" spans="1:17" x14ac:dyDescent="0.25">
      <c r="A3" s="19"/>
      <c r="B3" s="26"/>
      <c r="C3" s="18"/>
      <c r="D3" s="23"/>
      <c r="E3" s="21"/>
      <c r="F3" s="22"/>
      <c r="G3" s="27" t="s">
        <v>99</v>
      </c>
      <c r="H3" s="27" t="s">
        <v>100</v>
      </c>
      <c r="I3" s="27" t="s">
        <v>101</v>
      </c>
      <c r="J3" s="21" t="s">
        <v>99</v>
      </c>
      <c r="K3" s="21" t="s">
        <v>100</v>
      </c>
      <c r="L3" s="21" t="s">
        <v>101</v>
      </c>
      <c r="M3" s="21" t="s">
        <v>99</v>
      </c>
      <c r="N3" s="21" t="s">
        <v>100</v>
      </c>
      <c r="O3" s="21" t="s">
        <v>101</v>
      </c>
      <c r="P3" s="21"/>
      <c r="Q3" s="22"/>
    </row>
    <row r="4" spans="1:17" x14ac:dyDescent="0.25">
      <c r="A4" s="19"/>
      <c r="B4" s="26"/>
      <c r="C4" s="18"/>
      <c r="D4" s="23"/>
      <c r="E4" s="21"/>
      <c r="F4" s="22"/>
      <c r="G4" s="27"/>
      <c r="H4" s="27"/>
      <c r="I4" s="27"/>
      <c r="J4" s="21"/>
      <c r="K4" s="21"/>
      <c r="L4" s="21"/>
      <c r="M4" s="21"/>
      <c r="N4" s="21"/>
      <c r="O4" s="21"/>
      <c r="P4" s="21"/>
      <c r="Q4" s="22"/>
    </row>
    <row r="5" spans="1:17" hidden="1" outlineLevel="2" x14ac:dyDescent="0.25">
      <c r="A5" s="19" t="s">
        <v>86</v>
      </c>
      <c r="B5" s="26">
        <v>1</v>
      </c>
      <c r="C5" s="19" t="s">
        <v>81</v>
      </c>
      <c r="D5" s="23" t="s">
        <v>82</v>
      </c>
      <c r="E5" s="22" t="s">
        <v>67</v>
      </c>
      <c r="F5" s="22">
        <v>18</v>
      </c>
      <c r="G5" s="23">
        <v>3</v>
      </c>
      <c r="H5" s="23">
        <v>10</v>
      </c>
      <c r="I5" s="23">
        <v>13</v>
      </c>
      <c r="J5" s="22">
        <v>0</v>
      </c>
      <c r="K5" s="22">
        <v>5</v>
      </c>
      <c r="L5" s="22">
        <v>5</v>
      </c>
      <c r="M5" s="22">
        <v>3</v>
      </c>
      <c r="N5" s="22">
        <v>15</v>
      </c>
      <c r="O5" s="22">
        <v>18</v>
      </c>
      <c r="P5" s="22" t="s">
        <v>83</v>
      </c>
      <c r="Q5" s="22"/>
    </row>
    <row r="6" spans="1:17" outlineLevel="1" collapsed="1" x14ac:dyDescent="0.25">
      <c r="A6" s="19"/>
      <c r="B6" s="26"/>
      <c r="C6" s="31" t="s">
        <v>121</v>
      </c>
      <c r="D6" s="23"/>
      <c r="E6" s="22"/>
      <c r="F6" s="22"/>
      <c r="G6" s="23">
        <f t="shared" ref="G6:O6" si="0">SUBTOTAL(9,G5:G5)</f>
        <v>3</v>
      </c>
      <c r="H6" s="23">
        <f t="shared" si="0"/>
        <v>10</v>
      </c>
      <c r="I6" s="23">
        <f t="shared" si="0"/>
        <v>13</v>
      </c>
      <c r="J6" s="22">
        <f t="shared" si="0"/>
        <v>0</v>
      </c>
      <c r="K6" s="22">
        <f t="shared" si="0"/>
        <v>5</v>
      </c>
      <c r="L6" s="22">
        <f t="shared" si="0"/>
        <v>5</v>
      </c>
      <c r="M6" s="22">
        <f t="shared" si="0"/>
        <v>3</v>
      </c>
      <c r="N6" s="22">
        <f t="shared" si="0"/>
        <v>15</v>
      </c>
      <c r="O6" s="22">
        <f t="shared" si="0"/>
        <v>18</v>
      </c>
      <c r="P6" s="22"/>
      <c r="Q6" s="22"/>
    </row>
    <row r="7" spans="1:17" hidden="1" outlineLevel="2" x14ac:dyDescent="0.25">
      <c r="A7" s="19" t="s">
        <v>26</v>
      </c>
      <c r="B7" s="26">
        <v>1</v>
      </c>
      <c r="C7" s="19" t="s">
        <v>23</v>
      </c>
      <c r="D7" s="23" t="s">
        <v>24</v>
      </c>
      <c r="E7" s="22" t="s">
        <v>25</v>
      </c>
      <c r="F7" s="22">
        <v>20</v>
      </c>
      <c r="G7" s="23">
        <v>0</v>
      </c>
      <c r="H7" s="23">
        <v>0</v>
      </c>
      <c r="I7" s="23">
        <v>0</v>
      </c>
      <c r="J7" s="22">
        <v>20</v>
      </c>
      <c r="K7" s="22">
        <v>0</v>
      </c>
      <c r="L7" s="22">
        <v>20</v>
      </c>
      <c r="M7" s="22">
        <v>20</v>
      </c>
      <c r="N7" s="22">
        <v>0</v>
      </c>
      <c r="O7" s="22">
        <v>20</v>
      </c>
      <c r="P7" s="22"/>
      <c r="Q7" s="22">
        <v>0</v>
      </c>
    </row>
    <row r="8" spans="1:17" hidden="1" outlineLevel="2" x14ac:dyDescent="0.25">
      <c r="A8" s="19" t="s">
        <v>72</v>
      </c>
      <c r="B8" s="26">
        <v>1</v>
      </c>
      <c r="C8" s="19" t="s">
        <v>23</v>
      </c>
      <c r="D8" s="28">
        <v>43850</v>
      </c>
      <c r="E8" s="29">
        <v>43874</v>
      </c>
      <c r="F8" s="22">
        <v>30</v>
      </c>
      <c r="G8" s="23">
        <v>24</v>
      </c>
      <c r="H8" s="23">
        <v>1</v>
      </c>
      <c r="I8" s="23">
        <v>25</v>
      </c>
      <c r="J8" s="22">
        <v>5</v>
      </c>
      <c r="K8" s="22"/>
      <c r="L8" s="22">
        <v>5</v>
      </c>
      <c r="M8" s="22">
        <v>29</v>
      </c>
      <c r="N8" s="22">
        <v>1</v>
      </c>
      <c r="O8" s="22">
        <v>30</v>
      </c>
      <c r="P8" s="22"/>
      <c r="Q8" s="22"/>
    </row>
    <row r="9" spans="1:17" outlineLevel="1" collapsed="1" x14ac:dyDescent="0.25">
      <c r="A9" s="19"/>
      <c r="B9" s="26"/>
      <c r="C9" s="31" t="s">
        <v>122</v>
      </c>
      <c r="D9" s="28"/>
      <c r="E9" s="29"/>
      <c r="F9" s="22"/>
      <c r="G9" s="23">
        <f t="shared" ref="G9:O9" si="1">SUBTOTAL(9,G7:G8)</f>
        <v>24</v>
      </c>
      <c r="H9" s="23">
        <f t="shared" si="1"/>
        <v>1</v>
      </c>
      <c r="I9" s="23">
        <f t="shared" si="1"/>
        <v>25</v>
      </c>
      <c r="J9" s="22">
        <f t="shared" si="1"/>
        <v>25</v>
      </c>
      <c r="K9" s="22">
        <f t="shared" si="1"/>
        <v>0</v>
      </c>
      <c r="L9" s="22">
        <f t="shared" si="1"/>
        <v>25</v>
      </c>
      <c r="M9" s="22">
        <f t="shared" si="1"/>
        <v>49</v>
      </c>
      <c r="N9" s="22">
        <f t="shared" si="1"/>
        <v>1</v>
      </c>
      <c r="O9" s="22">
        <f t="shared" si="1"/>
        <v>50</v>
      </c>
      <c r="P9" s="22"/>
      <c r="Q9" s="22"/>
    </row>
    <row r="10" spans="1:17" hidden="1" outlineLevel="2" x14ac:dyDescent="0.25">
      <c r="A10" s="19" t="s">
        <v>46</v>
      </c>
      <c r="B10" s="26">
        <v>1</v>
      </c>
      <c r="C10" s="19" t="s">
        <v>76</v>
      </c>
      <c r="D10" s="28">
        <v>43880</v>
      </c>
      <c r="E10" s="29">
        <v>43904</v>
      </c>
      <c r="F10" s="22">
        <v>20</v>
      </c>
      <c r="G10" s="23">
        <v>19</v>
      </c>
      <c r="H10" s="23">
        <v>0</v>
      </c>
      <c r="I10" s="23">
        <v>19</v>
      </c>
      <c r="J10" s="22">
        <v>0</v>
      </c>
      <c r="K10" s="22">
        <v>1</v>
      </c>
      <c r="L10" s="22">
        <v>1</v>
      </c>
      <c r="M10" s="22">
        <v>19</v>
      </c>
      <c r="N10" s="22">
        <v>1</v>
      </c>
      <c r="O10" s="22">
        <v>20</v>
      </c>
      <c r="P10" s="22" t="s">
        <v>45</v>
      </c>
      <c r="Q10" s="22">
        <v>20</v>
      </c>
    </row>
    <row r="11" spans="1:17" hidden="1" outlineLevel="2" x14ac:dyDescent="0.25">
      <c r="A11" s="19" t="s">
        <v>9</v>
      </c>
      <c r="B11" s="26">
        <v>2</v>
      </c>
      <c r="C11" s="19" t="s">
        <v>76</v>
      </c>
      <c r="D11" s="28">
        <v>43851</v>
      </c>
      <c r="E11" s="29">
        <v>43880</v>
      </c>
      <c r="F11" s="22">
        <v>20</v>
      </c>
      <c r="G11" s="23">
        <v>14</v>
      </c>
      <c r="H11" s="23">
        <v>0</v>
      </c>
      <c r="I11" s="23">
        <v>14</v>
      </c>
      <c r="J11" s="22">
        <v>6</v>
      </c>
      <c r="K11" s="22">
        <v>0</v>
      </c>
      <c r="L11" s="22">
        <v>6</v>
      </c>
      <c r="M11" s="22">
        <v>20</v>
      </c>
      <c r="N11" s="22">
        <v>0</v>
      </c>
      <c r="O11" s="22">
        <v>20</v>
      </c>
      <c r="P11" s="29">
        <v>44063</v>
      </c>
      <c r="Q11" s="22">
        <v>20</v>
      </c>
    </row>
    <row r="12" spans="1:17" hidden="1" outlineLevel="2" x14ac:dyDescent="0.25">
      <c r="A12" s="19" t="s">
        <v>52</v>
      </c>
      <c r="B12" s="26">
        <v>1</v>
      </c>
      <c r="C12" s="19" t="s">
        <v>76</v>
      </c>
      <c r="D12" s="23" t="s">
        <v>47</v>
      </c>
      <c r="E12" s="22" t="s">
        <v>48</v>
      </c>
      <c r="F12" s="22">
        <v>20</v>
      </c>
      <c r="G12" s="23">
        <v>15</v>
      </c>
      <c r="H12" s="23"/>
      <c r="I12" s="23"/>
      <c r="J12" s="22">
        <v>5</v>
      </c>
      <c r="K12" s="22"/>
      <c r="L12" s="22">
        <v>5</v>
      </c>
      <c r="M12" s="22">
        <v>20</v>
      </c>
      <c r="N12" s="22" t="s">
        <v>36</v>
      </c>
      <c r="O12" s="22">
        <v>20</v>
      </c>
      <c r="P12" s="22" t="s">
        <v>49</v>
      </c>
      <c r="Q12" s="22">
        <v>17</v>
      </c>
    </row>
    <row r="13" spans="1:17" hidden="1" outlineLevel="2" x14ac:dyDescent="0.25">
      <c r="A13" s="19" t="s">
        <v>44</v>
      </c>
      <c r="B13" s="26">
        <v>2</v>
      </c>
      <c r="C13" s="19" t="s">
        <v>76</v>
      </c>
      <c r="D13" s="23" t="s">
        <v>40</v>
      </c>
      <c r="E13" s="22" t="s">
        <v>2</v>
      </c>
      <c r="F13" s="22">
        <v>20</v>
      </c>
      <c r="G13" s="23">
        <v>18</v>
      </c>
      <c r="H13" s="23"/>
      <c r="I13" s="23">
        <v>18</v>
      </c>
      <c r="J13" s="22">
        <v>2</v>
      </c>
      <c r="K13" s="22"/>
      <c r="L13" s="22">
        <v>2</v>
      </c>
      <c r="M13" s="22">
        <v>20</v>
      </c>
      <c r="N13" s="22"/>
      <c r="O13" s="22">
        <v>20</v>
      </c>
      <c r="P13" s="22" t="s">
        <v>43</v>
      </c>
      <c r="Q13" s="22">
        <v>13</v>
      </c>
    </row>
    <row r="14" spans="1:17" hidden="1" outlineLevel="2" x14ac:dyDescent="0.25">
      <c r="A14" s="19" t="s">
        <v>29</v>
      </c>
      <c r="B14" s="26">
        <v>2</v>
      </c>
      <c r="C14" s="19" t="s">
        <v>76</v>
      </c>
      <c r="D14" s="28">
        <v>43831</v>
      </c>
      <c r="E14" s="29">
        <v>43888</v>
      </c>
      <c r="F14" s="22">
        <v>20</v>
      </c>
      <c r="G14" s="23">
        <v>16</v>
      </c>
      <c r="H14" s="23">
        <v>0</v>
      </c>
      <c r="I14" s="23">
        <v>16</v>
      </c>
      <c r="J14" s="22">
        <v>4</v>
      </c>
      <c r="K14" s="22">
        <v>0</v>
      </c>
      <c r="L14" s="22">
        <v>4</v>
      </c>
      <c r="M14" s="22">
        <v>20</v>
      </c>
      <c r="N14" s="22">
        <v>0</v>
      </c>
      <c r="O14" s="22">
        <v>20</v>
      </c>
      <c r="P14" s="29">
        <v>43888</v>
      </c>
      <c r="Q14" s="22">
        <v>19</v>
      </c>
    </row>
    <row r="15" spans="1:17" hidden="1" outlineLevel="2" x14ac:dyDescent="0.25">
      <c r="A15" s="19" t="s">
        <v>78</v>
      </c>
      <c r="B15" s="26">
        <v>2</v>
      </c>
      <c r="C15" s="19" t="s">
        <v>76</v>
      </c>
      <c r="D15" s="23" t="s">
        <v>19</v>
      </c>
      <c r="E15" s="22" t="s">
        <v>74</v>
      </c>
      <c r="F15" s="22">
        <v>20</v>
      </c>
      <c r="G15" s="23">
        <v>16</v>
      </c>
      <c r="H15" s="23"/>
      <c r="I15" s="23">
        <v>16</v>
      </c>
      <c r="J15" s="22">
        <v>4</v>
      </c>
      <c r="K15" s="22"/>
      <c r="L15" s="22">
        <v>4</v>
      </c>
      <c r="M15" s="22">
        <v>20</v>
      </c>
      <c r="N15" s="22"/>
      <c r="O15" s="22">
        <v>20</v>
      </c>
      <c r="P15" s="22" t="s">
        <v>77</v>
      </c>
      <c r="Q15" s="22">
        <v>9</v>
      </c>
    </row>
    <row r="16" spans="1:17" hidden="1" outlineLevel="2" x14ac:dyDescent="0.25">
      <c r="A16" s="19" t="s">
        <v>92</v>
      </c>
      <c r="B16" s="25">
        <v>1</v>
      </c>
      <c r="C16" s="19" t="s">
        <v>76</v>
      </c>
      <c r="D16" s="27" t="s">
        <v>91</v>
      </c>
      <c r="E16" s="21"/>
      <c r="F16" s="21">
        <v>24</v>
      </c>
      <c r="G16" s="27">
        <v>7</v>
      </c>
      <c r="H16" s="27">
        <v>10</v>
      </c>
      <c r="I16" s="27">
        <v>17</v>
      </c>
      <c r="J16" s="21">
        <v>5</v>
      </c>
      <c r="K16" s="21">
        <v>2</v>
      </c>
      <c r="L16" s="21">
        <v>7</v>
      </c>
      <c r="M16" s="21">
        <v>12</v>
      </c>
      <c r="N16" s="21">
        <v>12</v>
      </c>
      <c r="O16" s="21">
        <v>24</v>
      </c>
      <c r="P16" s="21"/>
      <c r="Q16" s="21"/>
    </row>
    <row r="17" spans="1:17" outlineLevel="1" collapsed="1" x14ac:dyDescent="0.25">
      <c r="A17" s="19"/>
      <c r="B17" s="25"/>
      <c r="C17" s="31" t="s">
        <v>112</v>
      </c>
      <c r="D17" s="27"/>
      <c r="E17" s="21"/>
      <c r="F17" s="21"/>
      <c r="G17" s="27">
        <f t="shared" ref="G17:O17" si="2">SUBTOTAL(9,G10:G16)</f>
        <v>105</v>
      </c>
      <c r="H17" s="27">
        <f t="shared" si="2"/>
        <v>10</v>
      </c>
      <c r="I17" s="27">
        <f t="shared" si="2"/>
        <v>100</v>
      </c>
      <c r="J17" s="21">
        <f t="shared" si="2"/>
        <v>26</v>
      </c>
      <c r="K17" s="21">
        <f t="shared" si="2"/>
        <v>3</v>
      </c>
      <c r="L17" s="21">
        <f t="shared" si="2"/>
        <v>29</v>
      </c>
      <c r="M17" s="21">
        <f t="shared" si="2"/>
        <v>131</v>
      </c>
      <c r="N17" s="21">
        <f t="shared" si="2"/>
        <v>13</v>
      </c>
      <c r="O17" s="21">
        <f t="shared" si="2"/>
        <v>144</v>
      </c>
      <c r="P17" s="21"/>
      <c r="Q17" s="21"/>
    </row>
    <row r="18" spans="1:17" hidden="1" outlineLevel="2" x14ac:dyDescent="0.25">
      <c r="A18" s="19" t="s">
        <v>66</v>
      </c>
      <c r="B18" s="26">
        <v>2</v>
      </c>
      <c r="C18" s="19" t="s">
        <v>8</v>
      </c>
      <c r="D18" s="23" t="s">
        <v>64</v>
      </c>
      <c r="E18" s="22" t="s">
        <v>65</v>
      </c>
      <c r="F18" s="22">
        <v>20</v>
      </c>
      <c r="G18" s="23">
        <v>18</v>
      </c>
      <c r="H18" s="23">
        <v>2</v>
      </c>
      <c r="I18" s="23">
        <v>20</v>
      </c>
      <c r="J18" s="22"/>
      <c r="K18" s="22"/>
      <c r="L18" s="22"/>
      <c r="M18" s="22"/>
      <c r="N18" s="22"/>
      <c r="O18" s="22"/>
      <c r="P18" s="22"/>
      <c r="Q18" s="22"/>
    </row>
    <row r="19" spans="1:17" hidden="1" outlineLevel="2" x14ac:dyDescent="0.25">
      <c r="A19" s="19" t="s">
        <v>9</v>
      </c>
      <c r="B19" s="26">
        <v>1</v>
      </c>
      <c r="C19" s="19" t="s">
        <v>8</v>
      </c>
      <c r="D19" s="28">
        <v>43857</v>
      </c>
      <c r="E19" s="29">
        <v>43881</v>
      </c>
      <c r="F19" s="22">
        <v>20</v>
      </c>
      <c r="G19" s="23">
        <v>18</v>
      </c>
      <c r="H19" s="23">
        <v>0</v>
      </c>
      <c r="I19" s="23">
        <v>18</v>
      </c>
      <c r="J19" s="22">
        <v>2</v>
      </c>
      <c r="K19" s="22">
        <v>0</v>
      </c>
      <c r="L19" s="22">
        <v>2</v>
      </c>
      <c r="M19" s="22">
        <v>20</v>
      </c>
      <c r="N19" s="22">
        <v>0</v>
      </c>
      <c r="O19" s="22">
        <v>20</v>
      </c>
      <c r="P19" s="29">
        <v>44062</v>
      </c>
      <c r="Q19" s="22">
        <v>20</v>
      </c>
    </row>
    <row r="20" spans="1:17" hidden="1" outlineLevel="2" x14ac:dyDescent="0.25">
      <c r="A20" s="19" t="s">
        <v>14</v>
      </c>
      <c r="B20" s="26">
        <v>1</v>
      </c>
      <c r="C20" s="19" t="s">
        <v>8</v>
      </c>
      <c r="D20" s="23" t="s">
        <v>12</v>
      </c>
      <c r="E20" s="22" t="s">
        <v>13</v>
      </c>
      <c r="F20" s="22">
        <v>20</v>
      </c>
      <c r="G20" s="23">
        <v>20</v>
      </c>
      <c r="H20" s="23">
        <v>0</v>
      </c>
      <c r="I20" s="23">
        <v>20</v>
      </c>
      <c r="J20" s="22">
        <v>0</v>
      </c>
      <c r="K20" s="22">
        <v>0</v>
      </c>
      <c r="L20" s="22">
        <v>0</v>
      </c>
      <c r="M20" s="22">
        <v>20</v>
      </c>
      <c r="N20" s="22">
        <v>0</v>
      </c>
      <c r="O20" s="22">
        <v>20</v>
      </c>
      <c r="P20" s="22"/>
      <c r="Q20" s="22">
        <v>20</v>
      </c>
    </row>
    <row r="21" spans="1:17" hidden="1" outlineLevel="2" x14ac:dyDescent="0.25">
      <c r="A21" s="19" t="s">
        <v>31</v>
      </c>
      <c r="B21" s="26">
        <v>1</v>
      </c>
      <c r="C21" s="19" t="s">
        <v>8</v>
      </c>
      <c r="D21" s="23"/>
      <c r="E21" s="22"/>
      <c r="F21" s="22">
        <v>15</v>
      </c>
      <c r="G21" s="23">
        <v>13</v>
      </c>
      <c r="H21" s="23">
        <v>2</v>
      </c>
      <c r="I21" s="23">
        <v>15</v>
      </c>
      <c r="J21" s="22">
        <v>0</v>
      </c>
      <c r="K21" s="22">
        <v>0</v>
      </c>
      <c r="L21" s="22">
        <v>0</v>
      </c>
      <c r="M21" s="22">
        <v>13</v>
      </c>
      <c r="N21" s="22">
        <v>2</v>
      </c>
      <c r="O21" s="22">
        <v>15</v>
      </c>
      <c r="P21" s="22"/>
      <c r="Q21" s="22"/>
    </row>
    <row r="22" spans="1:17" hidden="1" outlineLevel="2" x14ac:dyDescent="0.25">
      <c r="A22" s="19" t="s">
        <v>90</v>
      </c>
      <c r="B22" s="26">
        <v>1</v>
      </c>
      <c r="C22" s="19" t="s">
        <v>8</v>
      </c>
      <c r="D22" s="28">
        <v>43840</v>
      </c>
      <c r="E22" s="29">
        <v>43864</v>
      </c>
      <c r="F22" s="22">
        <v>20</v>
      </c>
      <c r="G22" s="23">
        <v>13</v>
      </c>
      <c r="H22" s="23"/>
      <c r="I22" s="23">
        <v>13</v>
      </c>
      <c r="J22" s="22">
        <v>7</v>
      </c>
      <c r="K22" s="22"/>
      <c r="L22" s="22">
        <v>7</v>
      </c>
      <c r="M22" s="22">
        <v>20</v>
      </c>
      <c r="N22" s="22"/>
      <c r="O22" s="22">
        <v>20</v>
      </c>
      <c r="P22" s="22"/>
      <c r="Q22" s="22"/>
    </row>
    <row r="23" spans="1:17" hidden="1" outlineLevel="2" x14ac:dyDescent="0.25">
      <c r="A23" s="19" t="s">
        <v>92</v>
      </c>
      <c r="B23" s="25">
        <v>2</v>
      </c>
      <c r="C23" s="19" t="s">
        <v>8</v>
      </c>
      <c r="D23" s="27" t="s">
        <v>19</v>
      </c>
      <c r="E23" s="21"/>
      <c r="F23" s="21">
        <v>20</v>
      </c>
      <c r="G23" s="27">
        <v>12</v>
      </c>
      <c r="H23" s="27">
        <v>3</v>
      </c>
      <c r="I23" s="27">
        <v>15</v>
      </c>
      <c r="J23" s="21">
        <v>4</v>
      </c>
      <c r="K23" s="21">
        <v>1</v>
      </c>
      <c r="L23" s="21">
        <v>5</v>
      </c>
      <c r="M23" s="21">
        <v>16</v>
      </c>
      <c r="N23" s="21">
        <v>4</v>
      </c>
      <c r="O23" s="21">
        <v>20</v>
      </c>
      <c r="P23" s="21"/>
      <c r="Q23" s="21"/>
    </row>
    <row r="24" spans="1:17" outlineLevel="1" collapsed="1" x14ac:dyDescent="0.25">
      <c r="A24" s="19"/>
      <c r="B24" s="25"/>
      <c r="C24" s="31" t="s">
        <v>113</v>
      </c>
      <c r="D24" s="27"/>
      <c r="E24" s="21"/>
      <c r="F24" s="21"/>
      <c r="G24" s="27">
        <f t="shared" ref="G24:O24" si="3">SUBTOTAL(9,G18:G23)</f>
        <v>94</v>
      </c>
      <c r="H24" s="27">
        <f t="shared" si="3"/>
        <v>7</v>
      </c>
      <c r="I24" s="27">
        <f t="shared" si="3"/>
        <v>101</v>
      </c>
      <c r="J24" s="21">
        <f t="shared" si="3"/>
        <v>13</v>
      </c>
      <c r="K24" s="21">
        <f t="shared" si="3"/>
        <v>1</v>
      </c>
      <c r="L24" s="21">
        <f t="shared" si="3"/>
        <v>14</v>
      </c>
      <c r="M24" s="21">
        <f t="shared" si="3"/>
        <v>89</v>
      </c>
      <c r="N24" s="21">
        <f t="shared" si="3"/>
        <v>6</v>
      </c>
      <c r="O24" s="21">
        <f t="shared" si="3"/>
        <v>95</v>
      </c>
      <c r="P24" s="21"/>
      <c r="Q24" s="21"/>
    </row>
    <row r="25" spans="1:17" hidden="1" outlineLevel="2" x14ac:dyDescent="0.25">
      <c r="A25" s="19" t="s">
        <v>7</v>
      </c>
      <c r="B25" s="26">
        <v>2</v>
      </c>
      <c r="C25" s="19" t="s">
        <v>5</v>
      </c>
      <c r="D25" s="28">
        <v>43867</v>
      </c>
      <c r="E25" s="29">
        <v>43900</v>
      </c>
      <c r="F25" s="22">
        <v>20</v>
      </c>
      <c r="G25" s="23">
        <v>18</v>
      </c>
      <c r="H25" s="23">
        <v>0</v>
      </c>
      <c r="I25" s="23">
        <v>18</v>
      </c>
      <c r="J25" s="22">
        <v>2</v>
      </c>
      <c r="K25" s="22">
        <v>0</v>
      </c>
      <c r="L25" s="22">
        <v>2</v>
      </c>
      <c r="M25" s="22">
        <v>20</v>
      </c>
      <c r="N25" s="22">
        <v>0</v>
      </c>
      <c r="O25" s="22">
        <v>20</v>
      </c>
      <c r="P25" s="29">
        <v>44244</v>
      </c>
      <c r="Q25" s="22"/>
    </row>
    <row r="26" spans="1:17" outlineLevel="1" collapsed="1" x14ac:dyDescent="0.25">
      <c r="A26" s="19"/>
      <c r="B26" s="26"/>
      <c r="C26" s="31" t="s">
        <v>125</v>
      </c>
      <c r="D26" s="28"/>
      <c r="E26" s="29"/>
      <c r="F26" s="22"/>
      <c r="G26" s="23">
        <f t="shared" ref="G26:O26" si="4">SUBTOTAL(9,G25:G25)</f>
        <v>18</v>
      </c>
      <c r="H26" s="23">
        <f t="shared" si="4"/>
        <v>0</v>
      </c>
      <c r="I26" s="23">
        <f t="shared" si="4"/>
        <v>18</v>
      </c>
      <c r="J26" s="22">
        <f t="shared" si="4"/>
        <v>2</v>
      </c>
      <c r="K26" s="22">
        <f t="shared" si="4"/>
        <v>0</v>
      </c>
      <c r="L26" s="22">
        <f t="shared" si="4"/>
        <v>2</v>
      </c>
      <c r="M26" s="22">
        <f t="shared" si="4"/>
        <v>20</v>
      </c>
      <c r="N26" s="22">
        <f t="shared" si="4"/>
        <v>0</v>
      </c>
      <c r="O26" s="22">
        <f t="shared" si="4"/>
        <v>20</v>
      </c>
      <c r="P26" s="29"/>
      <c r="Q26" s="22"/>
    </row>
    <row r="27" spans="1:17" hidden="1" outlineLevel="2" x14ac:dyDescent="0.25">
      <c r="A27" s="19" t="s">
        <v>66</v>
      </c>
      <c r="B27" s="26">
        <v>1</v>
      </c>
      <c r="C27" s="19" t="s">
        <v>0</v>
      </c>
      <c r="D27" s="23" t="s">
        <v>62</v>
      </c>
      <c r="E27" s="22" t="s">
        <v>63</v>
      </c>
      <c r="F27" s="22">
        <v>20</v>
      </c>
      <c r="G27" s="23">
        <v>17</v>
      </c>
      <c r="H27" s="23">
        <v>3</v>
      </c>
      <c r="I27" s="23">
        <v>20</v>
      </c>
      <c r="J27" s="22"/>
      <c r="K27" s="22"/>
      <c r="L27" s="22"/>
      <c r="M27" s="22"/>
      <c r="N27" s="22"/>
      <c r="O27" s="22"/>
      <c r="P27" s="22"/>
      <c r="Q27" s="22"/>
    </row>
    <row r="28" spans="1:17" hidden="1" outlineLevel="2" x14ac:dyDescent="0.25">
      <c r="A28" s="19" t="s">
        <v>86</v>
      </c>
      <c r="B28" s="26">
        <v>2</v>
      </c>
      <c r="C28" s="19" t="s">
        <v>0</v>
      </c>
      <c r="D28" s="23" t="s">
        <v>82</v>
      </c>
      <c r="E28" s="22" t="s">
        <v>67</v>
      </c>
      <c r="F28" s="22">
        <v>19</v>
      </c>
      <c r="G28" s="23">
        <v>2</v>
      </c>
      <c r="H28" s="23">
        <v>14</v>
      </c>
      <c r="I28" s="23">
        <v>16</v>
      </c>
      <c r="J28" s="22">
        <v>0</v>
      </c>
      <c r="K28" s="22">
        <v>3</v>
      </c>
      <c r="L28" s="22">
        <v>3</v>
      </c>
      <c r="M28" s="22">
        <v>2</v>
      </c>
      <c r="N28" s="22">
        <v>17</v>
      </c>
      <c r="O28" s="22">
        <v>19</v>
      </c>
      <c r="P28" s="22" t="s">
        <v>85</v>
      </c>
      <c r="Q28" s="22"/>
    </row>
    <row r="29" spans="1:17" hidden="1" outlineLevel="2" x14ac:dyDescent="0.25">
      <c r="A29" s="19" t="s">
        <v>7</v>
      </c>
      <c r="B29" s="26">
        <v>1</v>
      </c>
      <c r="C29" s="19" t="s">
        <v>0</v>
      </c>
      <c r="D29" s="23" t="s">
        <v>1</v>
      </c>
      <c r="E29" s="22" t="s">
        <v>2</v>
      </c>
      <c r="F29" s="22">
        <v>20</v>
      </c>
      <c r="G29" s="23">
        <v>10</v>
      </c>
      <c r="H29" s="23">
        <v>8</v>
      </c>
      <c r="I29" s="23">
        <v>18</v>
      </c>
      <c r="J29" s="22">
        <v>0</v>
      </c>
      <c r="K29" s="22">
        <v>2</v>
      </c>
      <c r="L29" s="22">
        <v>2</v>
      </c>
      <c r="M29" s="22">
        <v>10</v>
      </c>
      <c r="N29" s="22">
        <v>10</v>
      </c>
      <c r="O29" s="22">
        <v>20</v>
      </c>
      <c r="P29" s="22" t="s">
        <v>3</v>
      </c>
      <c r="Q29" s="22"/>
    </row>
    <row r="30" spans="1:17" hidden="1" outlineLevel="2" x14ac:dyDescent="0.25">
      <c r="A30" s="19" t="s">
        <v>22</v>
      </c>
      <c r="B30" s="26">
        <v>1</v>
      </c>
      <c r="C30" s="19" t="s">
        <v>0</v>
      </c>
      <c r="D30" s="23" t="s">
        <v>15</v>
      </c>
      <c r="E30" s="22" t="s">
        <v>16</v>
      </c>
      <c r="F30" s="22">
        <v>20</v>
      </c>
      <c r="G30" s="23">
        <v>11</v>
      </c>
      <c r="H30" s="23">
        <v>9</v>
      </c>
      <c r="I30" s="23">
        <v>20</v>
      </c>
      <c r="J30" s="22">
        <v>0</v>
      </c>
      <c r="K30" s="22">
        <v>0</v>
      </c>
      <c r="L30" s="22">
        <v>0</v>
      </c>
      <c r="M30" s="22">
        <v>11</v>
      </c>
      <c r="N30" s="22">
        <v>9</v>
      </c>
      <c r="O30" s="22">
        <v>20</v>
      </c>
      <c r="P30" s="22" t="s">
        <v>17</v>
      </c>
      <c r="Q30" s="22">
        <v>19</v>
      </c>
    </row>
    <row r="31" spans="1:17" hidden="1" outlineLevel="2" x14ac:dyDescent="0.25">
      <c r="A31" s="19" t="s">
        <v>80</v>
      </c>
      <c r="B31" s="26">
        <v>1</v>
      </c>
      <c r="C31" s="19" t="s">
        <v>0</v>
      </c>
      <c r="D31" s="23" t="s">
        <v>79</v>
      </c>
      <c r="E31" s="22"/>
      <c r="F31" s="22">
        <v>18</v>
      </c>
      <c r="G31" s="23">
        <v>8</v>
      </c>
      <c r="H31" s="23">
        <v>8</v>
      </c>
      <c r="I31" s="23">
        <v>16</v>
      </c>
      <c r="J31" s="22"/>
      <c r="K31" s="22"/>
      <c r="L31" s="22"/>
      <c r="M31" s="22">
        <v>8</v>
      </c>
      <c r="N31" s="22">
        <v>8</v>
      </c>
      <c r="O31" s="22">
        <v>16</v>
      </c>
      <c r="P31" s="22"/>
      <c r="Q31" s="22"/>
    </row>
    <row r="32" spans="1:17" outlineLevel="1" collapsed="1" x14ac:dyDescent="0.25">
      <c r="A32" s="19"/>
      <c r="B32" s="26"/>
      <c r="C32" s="31" t="s">
        <v>114</v>
      </c>
      <c r="D32" s="23"/>
      <c r="E32" s="22"/>
      <c r="F32" s="22"/>
      <c r="G32" s="23">
        <f t="shared" ref="G32:O32" si="5">SUBTOTAL(9,G27:G31)</f>
        <v>48</v>
      </c>
      <c r="H32" s="23">
        <f t="shared" si="5"/>
        <v>42</v>
      </c>
      <c r="I32" s="23">
        <f t="shared" si="5"/>
        <v>90</v>
      </c>
      <c r="J32" s="22">
        <f t="shared" si="5"/>
        <v>0</v>
      </c>
      <c r="K32" s="22">
        <f t="shared" si="5"/>
        <v>5</v>
      </c>
      <c r="L32" s="22">
        <f t="shared" si="5"/>
        <v>5</v>
      </c>
      <c r="M32" s="22">
        <f t="shared" si="5"/>
        <v>31</v>
      </c>
      <c r="N32" s="22">
        <f t="shared" si="5"/>
        <v>44</v>
      </c>
      <c r="O32" s="22">
        <f t="shared" si="5"/>
        <v>75</v>
      </c>
      <c r="P32" s="22"/>
      <c r="Q32" s="22"/>
    </row>
    <row r="33" spans="1:17" hidden="1" outlineLevel="2" x14ac:dyDescent="0.25">
      <c r="A33" s="19" t="s">
        <v>11</v>
      </c>
      <c r="B33" s="26">
        <v>1</v>
      </c>
      <c r="C33" s="19" t="s">
        <v>10</v>
      </c>
      <c r="D33" s="28">
        <v>44195</v>
      </c>
      <c r="E33" s="29">
        <v>44226</v>
      </c>
      <c r="F33" s="22">
        <v>18</v>
      </c>
      <c r="G33" s="27">
        <v>9</v>
      </c>
      <c r="H33" s="27">
        <v>4</v>
      </c>
      <c r="I33" s="27">
        <v>13</v>
      </c>
      <c r="J33" s="21">
        <v>3</v>
      </c>
      <c r="K33" s="21">
        <v>2</v>
      </c>
      <c r="L33" s="21">
        <v>5</v>
      </c>
      <c r="M33" s="21">
        <v>12</v>
      </c>
      <c r="N33" s="21">
        <v>6</v>
      </c>
      <c r="O33" s="21">
        <v>18</v>
      </c>
      <c r="P33" s="29">
        <v>44240</v>
      </c>
      <c r="Q33" s="22"/>
    </row>
    <row r="34" spans="1:17" outlineLevel="1" collapsed="1" x14ac:dyDescent="0.25">
      <c r="A34" s="19"/>
      <c r="B34" s="26"/>
      <c r="C34" s="31" t="s">
        <v>129</v>
      </c>
      <c r="D34" s="28"/>
      <c r="E34" s="29"/>
      <c r="F34" s="22"/>
      <c r="G34" s="27">
        <f t="shared" ref="G34:O34" si="6">SUBTOTAL(9,G33:G33)</f>
        <v>9</v>
      </c>
      <c r="H34" s="27">
        <f t="shared" si="6"/>
        <v>4</v>
      </c>
      <c r="I34" s="27">
        <f t="shared" si="6"/>
        <v>13</v>
      </c>
      <c r="J34" s="21">
        <f t="shared" si="6"/>
        <v>3</v>
      </c>
      <c r="K34" s="21">
        <f t="shared" si="6"/>
        <v>2</v>
      </c>
      <c r="L34" s="21">
        <f t="shared" si="6"/>
        <v>5</v>
      </c>
      <c r="M34" s="21">
        <f t="shared" si="6"/>
        <v>12</v>
      </c>
      <c r="N34" s="21">
        <f t="shared" si="6"/>
        <v>6</v>
      </c>
      <c r="O34" s="21">
        <f t="shared" si="6"/>
        <v>18</v>
      </c>
      <c r="P34" s="29"/>
      <c r="Q34" s="22"/>
    </row>
    <row r="35" spans="1:17" hidden="1" outlineLevel="2" x14ac:dyDescent="0.25">
      <c r="A35" s="19" t="s">
        <v>29</v>
      </c>
      <c r="B35" s="26">
        <v>3</v>
      </c>
      <c r="C35" s="19" t="s">
        <v>73</v>
      </c>
      <c r="D35" s="28">
        <v>44153</v>
      </c>
      <c r="E35" s="29">
        <v>44182</v>
      </c>
      <c r="F35" s="22">
        <v>25</v>
      </c>
      <c r="G35" s="23">
        <v>17</v>
      </c>
      <c r="H35" s="23">
        <v>1</v>
      </c>
      <c r="I35" s="23">
        <v>18</v>
      </c>
      <c r="J35" s="22">
        <v>7</v>
      </c>
      <c r="K35" s="22">
        <v>0</v>
      </c>
      <c r="L35" s="22">
        <v>7</v>
      </c>
      <c r="M35" s="22">
        <v>24</v>
      </c>
      <c r="N35" s="22">
        <v>1</v>
      </c>
      <c r="O35" s="22">
        <v>25</v>
      </c>
      <c r="P35" s="29">
        <v>44182</v>
      </c>
      <c r="Q35" s="22">
        <v>23</v>
      </c>
    </row>
    <row r="36" spans="1:17" hidden="1" outlineLevel="2" x14ac:dyDescent="0.25">
      <c r="A36" s="19" t="s">
        <v>53</v>
      </c>
      <c r="B36" s="26">
        <v>1</v>
      </c>
      <c r="C36" s="19" t="s">
        <v>73</v>
      </c>
      <c r="D36" s="28">
        <v>43873</v>
      </c>
      <c r="E36" s="29">
        <v>43903</v>
      </c>
      <c r="F36" s="22">
        <v>18</v>
      </c>
      <c r="G36" s="23">
        <v>18</v>
      </c>
      <c r="H36" s="23"/>
      <c r="I36" s="23">
        <v>18</v>
      </c>
      <c r="J36" s="22"/>
      <c r="K36" s="22"/>
      <c r="L36" s="22"/>
      <c r="M36" s="22">
        <v>18</v>
      </c>
      <c r="N36" s="22"/>
      <c r="O36" s="22">
        <v>18</v>
      </c>
      <c r="P36" s="29">
        <v>44441</v>
      </c>
      <c r="Q36" s="22">
        <v>18</v>
      </c>
    </row>
    <row r="37" spans="1:17" hidden="1" outlineLevel="2" x14ac:dyDescent="0.25">
      <c r="A37" s="19" t="s">
        <v>71</v>
      </c>
      <c r="B37" s="26">
        <v>2</v>
      </c>
      <c r="C37" s="19" t="s">
        <v>73</v>
      </c>
      <c r="D37" s="28">
        <v>43843</v>
      </c>
      <c r="E37" s="29">
        <v>43888</v>
      </c>
      <c r="F37" s="22">
        <v>20</v>
      </c>
      <c r="G37" s="23">
        <v>1</v>
      </c>
      <c r="H37" s="23">
        <v>16</v>
      </c>
      <c r="I37" s="23">
        <v>17</v>
      </c>
      <c r="J37" s="22">
        <v>0</v>
      </c>
      <c r="K37" s="22">
        <v>3</v>
      </c>
      <c r="L37" s="22">
        <v>3</v>
      </c>
      <c r="M37" s="22">
        <v>1</v>
      </c>
      <c r="N37" s="22">
        <v>19</v>
      </c>
      <c r="O37" s="22">
        <v>20</v>
      </c>
      <c r="P37" s="29">
        <v>43902</v>
      </c>
      <c r="Q37" s="22">
        <v>20</v>
      </c>
    </row>
    <row r="38" spans="1:17" hidden="1" outlineLevel="2" x14ac:dyDescent="0.25">
      <c r="A38" s="19" t="s">
        <v>78</v>
      </c>
      <c r="B38" s="26">
        <v>1</v>
      </c>
      <c r="C38" s="19" t="s">
        <v>73</v>
      </c>
      <c r="D38" s="23" t="s">
        <v>19</v>
      </c>
      <c r="E38" s="22" t="s">
        <v>74</v>
      </c>
      <c r="F38" s="22">
        <v>20</v>
      </c>
      <c r="G38" s="23">
        <v>16</v>
      </c>
      <c r="H38" s="23">
        <v>1</v>
      </c>
      <c r="I38" s="23">
        <v>17</v>
      </c>
      <c r="J38" s="22">
        <v>3</v>
      </c>
      <c r="K38" s="22"/>
      <c r="L38" s="22">
        <v>3</v>
      </c>
      <c r="M38" s="22">
        <v>19</v>
      </c>
      <c r="N38" s="22">
        <v>1</v>
      </c>
      <c r="O38" s="22">
        <v>20</v>
      </c>
      <c r="P38" s="22" t="s">
        <v>75</v>
      </c>
      <c r="Q38" s="22">
        <v>18</v>
      </c>
    </row>
    <row r="39" spans="1:17" hidden="1" outlineLevel="2" x14ac:dyDescent="0.25">
      <c r="A39" s="19" t="s">
        <v>89</v>
      </c>
      <c r="B39" s="25">
        <v>1</v>
      </c>
      <c r="C39" s="19" t="s">
        <v>73</v>
      </c>
      <c r="D39" s="27" t="s">
        <v>87</v>
      </c>
      <c r="E39" s="21" t="s">
        <v>88</v>
      </c>
      <c r="F39" s="21">
        <v>20</v>
      </c>
      <c r="G39" s="27">
        <v>14</v>
      </c>
      <c r="H39" s="27">
        <v>4</v>
      </c>
      <c r="I39" s="27">
        <v>18</v>
      </c>
      <c r="J39" s="21">
        <v>2</v>
      </c>
      <c r="K39" s="21">
        <v>0</v>
      </c>
      <c r="L39" s="21">
        <v>2</v>
      </c>
      <c r="M39" s="21">
        <v>16</v>
      </c>
      <c r="N39" s="21">
        <v>4</v>
      </c>
      <c r="O39" s="21">
        <v>20</v>
      </c>
      <c r="P39" s="21"/>
      <c r="Q39" s="21"/>
    </row>
    <row r="40" spans="1:17" outlineLevel="1" collapsed="1" x14ac:dyDescent="0.25">
      <c r="A40" s="19"/>
      <c r="B40" s="25"/>
      <c r="C40" s="31" t="s">
        <v>115</v>
      </c>
      <c r="D40" s="27"/>
      <c r="E40" s="21"/>
      <c r="F40" s="21"/>
      <c r="G40" s="27">
        <f t="shared" ref="G40:O40" si="7">SUBTOTAL(9,G35:G39)</f>
        <v>66</v>
      </c>
      <c r="H40" s="27">
        <f t="shared" si="7"/>
        <v>22</v>
      </c>
      <c r="I40" s="27">
        <f t="shared" si="7"/>
        <v>88</v>
      </c>
      <c r="J40" s="21">
        <f t="shared" si="7"/>
        <v>12</v>
      </c>
      <c r="K40" s="21">
        <f t="shared" si="7"/>
        <v>3</v>
      </c>
      <c r="L40" s="21">
        <f t="shared" si="7"/>
        <v>15</v>
      </c>
      <c r="M40" s="21">
        <f t="shared" si="7"/>
        <v>78</v>
      </c>
      <c r="N40" s="21">
        <f t="shared" si="7"/>
        <v>25</v>
      </c>
      <c r="O40" s="21">
        <f t="shared" si="7"/>
        <v>103</v>
      </c>
      <c r="P40" s="21"/>
      <c r="Q40" s="21"/>
    </row>
    <row r="41" spans="1:17" hidden="1" outlineLevel="2" x14ac:dyDescent="0.25">
      <c r="A41" s="19" t="s">
        <v>46</v>
      </c>
      <c r="B41" s="26">
        <v>2</v>
      </c>
      <c r="C41" s="19" t="s">
        <v>18</v>
      </c>
      <c r="D41" s="28">
        <v>43885</v>
      </c>
      <c r="E41" s="29">
        <v>43909</v>
      </c>
      <c r="F41" s="22">
        <v>20</v>
      </c>
      <c r="G41" s="23">
        <v>20</v>
      </c>
      <c r="H41" s="23">
        <v>0</v>
      </c>
      <c r="I41" s="23">
        <v>20</v>
      </c>
      <c r="J41" s="22">
        <v>0</v>
      </c>
      <c r="K41" s="22">
        <v>0</v>
      </c>
      <c r="L41" s="22">
        <v>0</v>
      </c>
      <c r="M41" s="22">
        <v>20</v>
      </c>
      <c r="N41" s="22">
        <v>0</v>
      </c>
      <c r="O41" s="22">
        <v>20</v>
      </c>
      <c r="P41" s="22" t="s">
        <v>45</v>
      </c>
      <c r="Q41" s="22">
        <v>20</v>
      </c>
    </row>
    <row r="42" spans="1:17" hidden="1" outlineLevel="2" x14ac:dyDescent="0.25">
      <c r="A42" s="19" t="s">
        <v>22</v>
      </c>
      <c r="B42" s="26">
        <v>2</v>
      </c>
      <c r="C42" s="19" t="s">
        <v>18</v>
      </c>
      <c r="D42" s="23" t="s">
        <v>19</v>
      </c>
      <c r="E42" s="22" t="s">
        <v>20</v>
      </c>
      <c r="F42" s="22">
        <v>20</v>
      </c>
      <c r="G42" s="23">
        <v>19</v>
      </c>
      <c r="H42" s="23">
        <v>1</v>
      </c>
      <c r="I42" s="23">
        <v>20</v>
      </c>
      <c r="J42" s="22">
        <v>0</v>
      </c>
      <c r="K42" s="22">
        <v>0</v>
      </c>
      <c r="L42" s="22">
        <v>0</v>
      </c>
      <c r="M42" s="22">
        <v>19</v>
      </c>
      <c r="N42" s="22">
        <v>1</v>
      </c>
      <c r="O42" s="22">
        <v>20</v>
      </c>
      <c r="P42" s="22" t="s">
        <v>21</v>
      </c>
      <c r="Q42" s="22">
        <v>18</v>
      </c>
    </row>
    <row r="43" spans="1:17" hidden="1" outlineLevel="2" x14ac:dyDescent="0.25">
      <c r="A43" s="19" t="s">
        <v>52</v>
      </c>
      <c r="B43" s="26">
        <v>2</v>
      </c>
      <c r="C43" s="19" t="s">
        <v>18</v>
      </c>
      <c r="D43" s="23" t="s">
        <v>50</v>
      </c>
      <c r="E43" s="22" t="s">
        <v>33</v>
      </c>
      <c r="F43" s="22">
        <v>20</v>
      </c>
      <c r="G43" s="23">
        <v>17</v>
      </c>
      <c r="H43" s="23">
        <v>0</v>
      </c>
      <c r="I43" s="23">
        <v>17</v>
      </c>
      <c r="J43" s="22">
        <v>3</v>
      </c>
      <c r="K43" s="22">
        <v>0</v>
      </c>
      <c r="L43" s="22">
        <v>3</v>
      </c>
      <c r="M43" s="22">
        <v>20</v>
      </c>
      <c r="N43" s="22">
        <v>0</v>
      </c>
      <c r="O43" s="22">
        <v>20</v>
      </c>
      <c r="P43" s="22" t="s">
        <v>51</v>
      </c>
      <c r="Q43" s="22">
        <v>20</v>
      </c>
    </row>
    <row r="44" spans="1:17" hidden="1" outlineLevel="2" x14ac:dyDescent="0.25">
      <c r="A44" s="19" t="s">
        <v>57</v>
      </c>
      <c r="B44" s="26">
        <v>1</v>
      </c>
      <c r="C44" s="19" t="s">
        <v>18</v>
      </c>
      <c r="D44" s="23" t="s">
        <v>19</v>
      </c>
      <c r="E44" s="22" t="s">
        <v>54</v>
      </c>
      <c r="F44" s="22">
        <v>20</v>
      </c>
      <c r="G44" s="23">
        <v>13</v>
      </c>
      <c r="H44" s="23">
        <v>7</v>
      </c>
      <c r="I44" s="23">
        <v>20</v>
      </c>
      <c r="J44" s="22"/>
      <c r="K44" s="22"/>
      <c r="L44" s="22"/>
      <c r="M44" s="22">
        <v>13</v>
      </c>
      <c r="N44" s="22">
        <v>7</v>
      </c>
      <c r="O44" s="22">
        <v>20</v>
      </c>
      <c r="P44" s="29">
        <v>44099</v>
      </c>
      <c r="Q44" s="22">
        <v>18</v>
      </c>
    </row>
    <row r="45" spans="1:17" hidden="1" outlineLevel="2" x14ac:dyDescent="0.25">
      <c r="A45" s="19" t="s">
        <v>57</v>
      </c>
      <c r="B45" s="26">
        <v>2</v>
      </c>
      <c r="C45" s="19" t="s">
        <v>18</v>
      </c>
      <c r="D45" s="23" t="s">
        <v>55</v>
      </c>
      <c r="E45" s="22" t="s">
        <v>56</v>
      </c>
      <c r="F45" s="22">
        <v>20</v>
      </c>
      <c r="G45" s="23">
        <v>5</v>
      </c>
      <c r="H45" s="23">
        <v>15</v>
      </c>
      <c r="I45" s="23">
        <v>20</v>
      </c>
      <c r="J45" s="22"/>
      <c r="K45" s="22"/>
      <c r="L45" s="22"/>
      <c r="M45" s="22">
        <v>5</v>
      </c>
      <c r="N45" s="22">
        <v>15</v>
      </c>
      <c r="O45" s="22">
        <v>20</v>
      </c>
      <c r="P45" s="29">
        <v>44090</v>
      </c>
      <c r="Q45" s="22">
        <v>20</v>
      </c>
    </row>
    <row r="46" spans="1:17" hidden="1" outlineLevel="2" x14ac:dyDescent="0.25">
      <c r="A46" s="19" t="s">
        <v>69</v>
      </c>
      <c r="B46" s="25">
        <v>1</v>
      </c>
      <c r="C46" s="19" t="s">
        <v>18</v>
      </c>
      <c r="D46" s="27" t="s">
        <v>67</v>
      </c>
      <c r="E46" s="21" t="s">
        <v>68</v>
      </c>
      <c r="F46" s="21">
        <v>20</v>
      </c>
      <c r="G46" s="27">
        <v>20</v>
      </c>
      <c r="H46" s="27">
        <v>0</v>
      </c>
      <c r="I46" s="27">
        <v>20</v>
      </c>
      <c r="J46" s="21">
        <v>0</v>
      </c>
      <c r="K46" s="21">
        <v>0</v>
      </c>
      <c r="L46" s="21">
        <v>0</v>
      </c>
      <c r="M46" s="21">
        <v>20</v>
      </c>
      <c r="N46" s="21">
        <v>0</v>
      </c>
      <c r="O46" s="21">
        <v>20</v>
      </c>
      <c r="P46" s="21"/>
      <c r="Q46" s="21"/>
    </row>
    <row r="47" spans="1:17" hidden="1" outlineLevel="2" x14ac:dyDescent="0.25">
      <c r="A47" s="19" t="s">
        <v>90</v>
      </c>
      <c r="B47" s="26">
        <v>2</v>
      </c>
      <c r="C47" s="19" t="s">
        <v>18</v>
      </c>
      <c r="D47" s="28">
        <v>43857</v>
      </c>
      <c r="E47" s="29">
        <v>43881</v>
      </c>
      <c r="F47" s="22">
        <v>20</v>
      </c>
      <c r="G47" s="23">
        <v>12</v>
      </c>
      <c r="H47" s="23">
        <v>1</v>
      </c>
      <c r="I47" s="23">
        <v>13</v>
      </c>
      <c r="J47" s="22">
        <v>6</v>
      </c>
      <c r="K47" s="22">
        <v>1</v>
      </c>
      <c r="L47" s="22">
        <v>7</v>
      </c>
      <c r="M47" s="22">
        <v>18</v>
      </c>
      <c r="N47" s="22">
        <v>2</v>
      </c>
      <c r="O47" s="22">
        <v>20</v>
      </c>
      <c r="P47" s="22"/>
      <c r="Q47" s="22"/>
    </row>
    <row r="48" spans="1:17" outlineLevel="1" collapsed="1" x14ac:dyDescent="0.25">
      <c r="A48" s="19"/>
      <c r="B48" s="26"/>
      <c r="C48" s="31" t="s">
        <v>116</v>
      </c>
      <c r="D48" s="28"/>
      <c r="E48" s="29"/>
      <c r="F48" s="22"/>
      <c r="G48" s="23">
        <f t="shared" ref="G48:O48" si="8">SUBTOTAL(9,G41:G47)</f>
        <v>106</v>
      </c>
      <c r="H48" s="23">
        <f t="shared" si="8"/>
        <v>24</v>
      </c>
      <c r="I48" s="23">
        <f t="shared" si="8"/>
        <v>130</v>
      </c>
      <c r="J48" s="22">
        <f t="shared" si="8"/>
        <v>9</v>
      </c>
      <c r="K48" s="22">
        <f t="shared" si="8"/>
        <v>1</v>
      </c>
      <c r="L48" s="22">
        <f t="shared" si="8"/>
        <v>10</v>
      </c>
      <c r="M48" s="22">
        <f t="shared" si="8"/>
        <v>115</v>
      </c>
      <c r="N48" s="22">
        <f t="shared" si="8"/>
        <v>25</v>
      </c>
      <c r="O48" s="22">
        <f t="shared" si="8"/>
        <v>140</v>
      </c>
      <c r="P48" s="22"/>
      <c r="Q48" s="22"/>
    </row>
    <row r="49" spans="1:17" hidden="1" outlineLevel="2" x14ac:dyDescent="0.25">
      <c r="A49" s="19" t="s">
        <v>44</v>
      </c>
      <c r="B49" s="26">
        <v>1</v>
      </c>
      <c r="C49" s="19" t="s">
        <v>39</v>
      </c>
      <c r="D49" s="23" t="s">
        <v>40</v>
      </c>
      <c r="E49" s="22" t="s">
        <v>2</v>
      </c>
      <c r="F49" s="22">
        <v>20</v>
      </c>
      <c r="G49" s="23">
        <v>16</v>
      </c>
      <c r="H49" s="23"/>
      <c r="I49" s="23">
        <v>16</v>
      </c>
      <c r="J49" s="22">
        <v>4</v>
      </c>
      <c r="K49" s="22"/>
      <c r="L49" s="22">
        <v>4</v>
      </c>
      <c r="M49" s="22">
        <v>20</v>
      </c>
      <c r="N49" s="22"/>
      <c r="O49" s="22">
        <v>20</v>
      </c>
      <c r="P49" s="22" t="s">
        <v>41</v>
      </c>
      <c r="Q49" s="22">
        <v>20</v>
      </c>
    </row>
    <row r="50" spans="1:17" outlineLevel="1" collapsed="1" x14ac:dyDescent="0.25">
      <c r="A50" s="19"/>
      <c r="B50" s="26"/>
      <c r="C50" s="31" t="s">
        <v>117</v>
      </c>
      <c r="D50" s="23"/>
      <c r="E50" s="22"/>
      <c r="F50" s="22"/>
      <c r="G50" s="23">
        <f t="shared" ref="G50:O50" si="9">SUBTOTAL(9,G49:G49)</f>
        <v>16</v>
      </c>
      <c r="H50" s="23">
        <f t="shared" si="9"/>
        <v>0</v>
      </c>
      <c r="I50" s="23">
        <f t="shared" si="9"/>
        <v>16</v>
      </c>
      <c r="J50" s="22">
        <f t="shared" si="9"/>
        <v>4</v>
      </c>
      <c r="K50" s="22">
        <f t="shared" si="9"/>
        <v>0</v>
      </c>
      <c r="L50" s="22">
        <f t="shared" si="9"/>
        <v>4</v>
      </c>
      <c r="M50" s="22">
        <f t="shared" si="9"/>
        <v>20</v>
      </c>
      <c r="N50" s="22">
        <f t="shared" si="9"/>
        <v>0</v>
      </c>
      <c r="O50" s="22">
        <f t="shared" si="9"/>
        <v>20</v>
      </c>
      <c r="P50" s="22"/>
      <c r="Q50" s="22"/>
    </row>
    <row r="51" spans="1:17" hidden="1" outlineLevel="2" x14ac:dyDescent="0.25">
      <c r="A51" s="19" t="s">
        <v>38</v>
      </c>
      <c r="B51" s="26">
        <v>2</v>
      </c>
      <c r="C51" s="19" t="s">
        <v>35</v>
      </c>
      <c r="D51" s="23" t="s">
        <v>32</v>
      </c>
      <c r="E51" s="22" t="s">
        <v>33</v>
      </c>
      <c r="F51" s="22">
        <v>20</v>
      </c>
      <c r="G51" s="23">
        <v>13</v>
      </c>
      <c r="H51" s="23"/>
      <c r="I51" s="23">
        <v>13</v>
      </c>
      <c r="J51" s="22">
        <v>7</v>
      </c>
      <c r="K51" s="22"/>
      <c r="L51" s="22">
        <v>20</v>
      </c>
      <c r="M51" s="22">
        <v>20</v>
      </c>
      <c r="N51" s="22"/>
      <c r="O51" s="22">
        <v>20</v>
      </c>
      <c r="P51" s="22" t="s">
        <v>37</v>
      </c>
      <c r="Q51" s="22">
        <v>17</v>
      </c>
    </row>
    <row r="52" spans="1:17" hidden="1" outlineLevel="2" x14ac:dyDescent="0.25">
      <c r="A52" s="19" t="s">
        <v>61</v>
      </c>
      <c r="B52" s="26">
        <v>1</v>
      </c>
      <c r="C52" s="19" t="s">
        <v>35</v>
      </c>
      <c r="D52" s="23" t="s">
        <v>58</v>
      </c>
      <c r="E52" s="22" t="s">
        <v>59</v>
      </c>
      <c r="F52" s="22">
        <v>20</v>
      </c>
      <c r="G52" s="23">
        <v>13</v>
      </c>
      <c r="H52" s="23">
        <v>7</v>
      </c>
      <c r="I52" s="23">
        <v>20</v>
      </c>
      <c r="J52" s="22">
        <v>0</v>
      </c>
      <c r="K52" s="22">
        <v>0</v>
      </c>
      <c r="L52" s="22">
        <v>0</v>
      </c>
      <c r="M52" s="22">
        <v>13</v>
      </c>
      <c r="N52" s="22">
        <v>7</v>
      </c>
      <c r="O52" s="22">
        <v>20</v>
      </c>
      <c r="P52" s="22" t="s">
        <v>60</v>
      </c>
      <c r="Q52" s="22">
        <v>13</v>
      </c>
    </row>
    <row r="53" spans="1:17" hidden="1" outlineLevel="2" x14ac:dyDescent="0.25">
      <c r="A53" s="19" t="s">
        <v>31</v>
      </c>
      <c r="B53" s="26">
        <v>2</v>
      </c>
      <c r="C53" s="19" t="s">
        <v>35</v>
      </c>
      <c r="D53" s="23"/>
      <c r="E53" s="22"/>
      <c r="F53" s="22">
        <v>20</v>
      </c>
      <c r="G53" s="27">
        <v>5</v>
      </c>
      <c r="H53" s="27">
        <v>13</v>
      </c>
      <c r="I53" s="27">
        <v>18</v>
      </c>
      <c r="J53" s="21">
        <v>1</v>
      </c>
      <c r="K53" s="21">
        <v>1</v>
      </c>
      <c r="L53" s="21">
        <v>2</v>
      </c>
      <c r="M53" s="21">
        <v>6</v>
      </c>
      <c r="N53" s="21">
        <v>14</v>
      </c>
      <c r="O53" s="21">
        <v>20</v>
      </c>
      <c r="P53" s="22"/>
      <c r="Q53" s="22"/>
    </row>
    <row r="54" spans="1:17" outlineLevel="1" collapsed="1" x14ac:dyDescent="0.25">
      <c r="A54" s="19"/>
      <c r="B54" s="26"/>
      <c r="C54" s="31" t="s">
        <v>118</v>
      </c>
      <c r="D54" s="23"/>
      <c r="E54" s="22"/>
      <c r="F54" s="22"/>
      <c r="G54" s="27">
        <f t="shared" ref="G54:O54" si="10">SUBTOTAL(9,G51:G53)</f>
        <v>31</v>
      </c>
      <c r="H54" s="27">
        <f t="shared" si="10"/>
        <v>20</v>
      </c>
      <c r="I54" s="27">
        <f t="shared" si="10"/>
        <v>51</v>
      </c>
      <c r="J54" s="21">
        <f t="shared" si="10"/>
        <v>8</v>
      </c>
      <c r="K54" s="21">
        <f t="shared" si="10"/>
        <v>1</v>
      </c>
      <c r="L54" s="21">
        <f t="shared" si="10"/>
        <v>22</v>
      </c>
      <c r="M54" s="21">
        <f t="shared" si="10"/>
        <v>39</v>
      </c>
      <c r="N54" s="21">
        <f t="shared" si="10"/>
        <v>21</v>
      </c>
      <c r="O54" s="21">
        <f t="shared" si="10"/>
        <v>60</v>
      </c>
      <c r="P54" s="22"/>
      <c r="Q54" s="22"/>
    </row>
    <row r="55" spans="1:17" hidden="1" outlineLevel="2" x14ac:dyDescent="0.25">
      <c r="A55" s="19" t="s">
        <v>71</v>
      </c>
      <c r="B55" s="26">
        <v>1</v>
      </c>
      <c r="C55" s="19" t="s">
        <v>70</v>
      </c>
      <c r="D55" s="28">
        <v>43843</v>
      </c>
      <c r="E55" s="29">
        <v>43888</v>
      </c>
      <c r="F55" s="22">
        <v>20</v>
      </c>
      <c r="G55" s="23">
        <v>2</v>
      </c>
      <c r="H55" s="23">
        <v>14</v>
      </c>
      <c r="I55" s="23">
        <v>16</v>
      </c>
      <c r="J55" s="22">
        <v>0</v>
      </c>
      <c r="K55" s="22">
        <v>4</v>
      </c>
      <c r="L55" s="22">
        <v>4</v>
      </c>
      <c r="M55" s="22">
        <v>2</v>
      </c>
      <c r="N55" s="22">
        <v>18</v>
      </c>
      <c r="O55" s="22">
        <v>20</v>
      </c>
      <c r="P55" s="29">
        <v>43902</v>
      </c>
      <c r="Q55" s="22">
        <v>20</v>
      </c>
    </row>
    <row r="56" spans="1:17" outlineLevel="1" collapsed="1" x14ac:dyDescent="0.25">
      <c r="A56" s="19"/>
      <c r="B56" s="26"/>
      <c r="C56" s="31" t="s">
        <v>128</v>
      </c>
      <c r="D56" s="28"/>
      <c r="E56" s="29"/>
      <c r="F56" s="22"/>
      <c r="G56" s="23">
        <f t="shared" ref="G56:O56" si="11">SUBTOTAL(9,G55:G55)</f>
        <v>2</v>
      </c>
      <c r="H56" s="23">
        <f t="shared" si="11"/>
        <v>14</v>
      </c>
      <c r="I56" s="23">
        <f t="shared" si="11"/>
        <v>16</v>
      </c>
      <c r="J56" s="22">
        <f t="shared" si="11"/>
        <v>0</v>
      </c>
      <c r="K56" s="22">
        <f t="shared" si="11"/>
        <v>4</v>
      </c>
      <c r="L56" s="22">
        <f t="shared" si="11"/>
        <v>4</v>
      </c>
      <c r="M56" s="22">
        <f t="shared" si="11"/>
        <v>2</v>
      </c>
      <c r="N56" s="22">
        <f t="shared" si="11"/>
        <v>18</v>
      </c>
      <c r="O56" s="22">
        <f t="shared" si="11"/>
        <v>20</v>
      </c>
      <c r="P56" s="29"/>
      <c r="Q56" s="22"/>
    </row>
    <row r="57" spans="1:17" hidden="1" outlineLevel="2" x14ac:dyDescent="0.25">
      <c r="A57" s="19" t="s">
        <v>29</v>
      </c>
      <c r="B57" s="26">
        <v>1</v>
      </c>
      <c r="C57" s="19" t="s">
        <v>27</v>
      </c>
      <c r="D57" s="28">
        <v>43831</v>
      </c>
      <c r="E57" s="29">
        <v>43887</v>
      </c>
      <c r="F57" s="22">
        <v>20</v>
      </c>
      <c r="G57" s="23">
        <v>18</v>
      </c>
      <c r="H57" s="23">
        <v>0</v>
      </c>
      <c r="I57" s="23">
        <v>18</v>
      </c>
      <c r="J57" s="22">
        <v>2</v>
      </c>
      <c r="K57" s="22">
        <v>0</v>
      </c>
      <c r="L57" s="22">
        <v>2</v>
      </c>
      <c r="M57" s="22">
        <v>20</v>
      </c>
      <c r="N57" s="22">
        <v>0</v>
      </c>
      <c r="O57" s="22">
        <v>20</v>
      </c>
      <c r="P57" s="29">
        <v>43887</v>
      </c>
      <c r="Q57" s="22">
        <v>17</v>
      </c>
    </row>
    <row r="58" spans="1:17" hidden="1" outlineLevel="2" x14ac:dyDescent="0.25">
      <c r="A58" s="19" t="s">
        <v>38</v>
      </c>
      <c r="B58" s="26">
        <v>1</v>
      </c>
      <c r="C58" s="19" t="s">
        <v>27</v>
      </c>
      <c r="D58" s="23" t="s">
        <v>32</v>
      </c>
      <c r="E58" s="22" t="s">
        <v>33</v>
      </c>
      <c r="F58" s="22">
        <v>20</v>
      </c>
      <c r="G58" s="23">
        <v>13</v>
      </c>
      <c r="H58" s="23">
        <v>6</v>
      </c>
      <c r="I58" s="23">
        <v>19</v>
      </c>
      <c r="J58" s="22">
        <v>1</v>
      </c>
      <c r="K58" s="22">
        <v>0</v>
      </c>
      <c r="L58" s="22">
        <v>20</v>
      </c>
      <c r="M58" s="22">
        <v>14</v>
      </c>
      <c r="N58" s="22">
        <v>6</v>
      </c>
      <c r="O58" s="22">
        <v>20</v>
      </c>
      <c r="P58" s="22" t="s">
        <v>34</v>
      </c>
      <c r="Q58" s="22">
        <v>16</v>
      </c>
    </row>
    <row r="59" spans="1:17" outlineLevel="1" collapsed="1" x14ac:dyDescent="0.25">
      <c r="A59" s="39"/>
      <c r="B59" s="40"/>
      <c r="C59" s="43" t="s">
        <v>119</v>
      </c>
      <c r="D59" s="41"/>
      <c r="E59" s="22"/>
      <c r="F59" s="22"/>
      <c r="G59" s="23">
        <f t="shared" ref="G59:O59" si="12">SUBTOTAL(9,G57:G58)</f>
        <v>31</v>
      </c>
      <c r="H59" s="23">
        <f t="shared" si="12"/>
        <v>6</v>
      </c>
      <c r="I59" s="23">
        <f t="shared" si="12"/>
        <v>37</v>
      </c>
      <c r="J59" s="22">
        <f t="shared" si="12"/>
        <v>3</v>
      </c>
      <c r="K59" s="22">
        <f t="shared" si="12"/>
        <v>0</v>
      </c>
      <c r="L59" s="22">
        <f t="shared" si="12"/>
        <v>22</v>
      </c>
      <c r="M59" s="22">
        <f t="shared" si="12"/>
        <v>34</v>
      </c>
      <c r="N59" s="22">
        <f t="shared" si="12"/>
        <v>6</v>
      </c>
      <c r="O59" s="22">
        <f t="shared" si="12"/>
        <v>40</v>
      </c>
      <c r="P59" s="42"/>
      <c r="Q59" s="42"/>
    </row>
    <row r="60" spans="1:17" x14ac:dyDescent="0.25">
      <c r="A60" s="39"/>
      <c r="B60" s="40"/>
      <c r="C60" s="43" t="s">
        <v>120</v>
      </c>
      <c r="D60" s="41"/>
      <c r="E60" s="22"/>
      <c r="F60" s="22"/>
      <c r="G60" s="23">
        <f t="shared" ref="G60:O60" si="13">SUBTOTAL(9,G5:G58)</f>
        <v>553</v>
      </c>
      <c r="H60" s="23">
        <f t="shared" si="13"/>
        <v>160</v>
      </c>
      <c r="I60" s="23">
        <f t="shared" si="13"/>
        <v>698</v>
      </c>
      <c r="J60" s="22">
        <f t="shared" si="13"/>
        <v>105</v>
      </c>
      <c r="K60" s="22">
        <f t="shared" si="13"/>
        <v>25</v>
      </c>
      <c r="L60" s="22">
        <f t="shared" si="13"/>
        <v>162</v>
      </c>
      <c r="M60" s="22">
        <f t="shared" si="13"/>
        <v>623</v>
      </c>
      <c r="N60" s="22">
        <f t="shared" si="13"/>
        <v>180</v>
      </c>
      <c r="O60" s="22">
        <f t="shared" si="13"/>
        <v>803</v>
      </c>
      <c r="P60" s="42"/>
      <c r="Q60" s="42"/>
    </row>
    <row r="61" spans="1:17" x14ac:dyDescent="0.25">
      <c r="A61" s="39"/>
      <c r="B61" s="40"/>
      <c r="C61" s="39"/>
      <c r="D61" s="41"/>
      <c r="E61" s="22"/>
      <c r="F61" s="22"/>
      <c r="G61" s="23"/>
      <c r="H61" s="23"/>
      <c r="I61" s="23"/>
      <c r="J61" s="22"/>
      <c r="K61" s="22"/>
      <c r="L61" s="22"/>
      <c r="M61" s="22"/>
      <c r="N61" s="22"/>
      <c r="O61" s="22"/>
      <c r="P61" s="42"/>
      <c r="Q61" s="42"/>
    </row>
    <row r="62" spans="1:17" x14ac:dyDescent="0.3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7" x14ac:dyDescent="0.3">
      <c r="E63" s="17" t="s">
        <v>108</v>
      </c>
      <c r="F63" s="17">
        <v>551</v>
      </c>
      <c r="G63" s="17">
        <v>441</v>
      </c>
      <c r="H63" s="17">
        <v>33</v>
      </c>
      <c r="I63" s="17">
        <v>459</v>
      </c>
      <c r="J63" s="17">
        <v>73</v>
      </c>
      <c r="K63" s="17">
        <v>4</v>
      </c>
      <c r="L63" s="17">
        <v>109</v>
      </c>
      <c r="M63" s="17">
        <v>479</v>
      </c>
      <c r="N63" s="17">
        <v>32</v>
      </c>
      <c r="O63" s="17">
        <v>511</v>
      </c>
    </row>
    <row r="64" spans="1:17" x14ac:dyDescent="0.3">
      <c r="E64" s="17" t="s">
        <v>109</v>
      </c>
      <c r="F64" s="17">
        <v>294</v>
      </c>
      <c r="G64" s="17">
        <v>112</v>
      </c>
      <c r="H64" s="17">
        <v>127</v>
      </c>
      <c r="I64" s="17">
        <v>239</v>
      </c>
      <c r="J64" s="17">
        <v>32</v>
      </c>
      <c r="K64" s="17">
        <v>21</v>
      </c>
      <c r="L64" s="17">
        <v>53</v>
      </c>
      <c r="M64" s="17">
        <v>144</v>
      </c>
      <c r="N64" s="17">
        <v>148</v>
      </c>
      <c r="O64" s="17">
        <v>292</v>
      </c>
    </row>
    <row r="65" spans="5:15" x14ac:dyDescent="0.3">
      <c r="E65" s="33" t="s">
        <v>101</v>
      </c>
      <c r="F65" s="33">
        <v>845</v>
      </c>
      <c r="G65" s="33">
        <v>553</v>
      </c>
      <c r="H65" s="33">
        <v>160</v>
      </c>
      <c r="I65" s="33">
        <v>698</v>
      </c>
      <c r="J65" s="33">
        <v>105</v>
      </c>
      <c r="K65" s="33">
        <v>25</v>
      </c>
      <c r="L65" s="33">
        <v>162</v>
      </c>
      <c r="M65" s="33">
        <v>623</v>
      </c>
      <c r="N65" s="33">
        <v>180</v>
      </c>
      <c r="O65" s="33">
        <v>803</v>
      </c>
    </row>
  </sheetData>
  <sortState ref="A4:Q45">
    <sortCondition ref="C4:C45"/>
  </sortState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="82" zoomScaleNormal="82" workbookViewId="0">
      <selection activeCell="G17" sqref="G17"/>
    </sheetView>
  </sheetViews>
  <sheetFormatPr defaultRowHeight="15" x14ac:dyDescent="0.25"/>
  <cols>
    <col min="1" max="1" width="13.7109375" customWidth="1"/>
    <col min="2" max="2" width="24" customWidth="1"/>
    <col min="3" max="3" width="14.42578125" customWidth="1"/>
  </cols>
  <sheetData>
    <row r="1" spans="1:12" x14ac:dyDescent="0.25">
      <c r="A1" s="51"/>
      <c r="B1" s="47"/>
      <c r="C1" s="47"/>
      <c r="D1" s="54" t="s">
        <v>96</v>
      </c>
      <c r="E1" s="54"/>
      <c r="F1" s="54"/>
      <c r="G1" s="54" t="s">
        <v>142</v>
      </c>
      <c r="H1" s="54"/>
      <c r="I1" s="54"/>
      <c r="J1" s="54" t="s">
        <v>101</v>
      </c>
      <c r="K1" s="54"/>
      <c r="L1" s="54"/>
    </row>
    <row r="2" spans="1:12" ht="16.5" x14ac:dyDescent="0.25">
      <c r="A2" s="51"/>
      <c r="B2" s="47" t="s">
        <v>150</v>
      </c>
      <c r="C2" s="47" t="s">
        <v>141</v>
      </c>
      <c r="D2" s="48" t="s">
        <v>99</v>
      </c>
      <c r="E2" s="48" t="s">
        <v>100</v>
      </c>
      <c r="F2" s="48" t="s">
        <v>101</v>
      </c>
      <c r="G2" s="48" t="s">
        <v>99</v>
      </c>
      <c r="H2" s="48" t="s">
        <v>100</v>
      </c>
      <c r="I2" s="48" t="s">
        <v>101</v>
      </c>
      <c r="J2" s="48" t="s">
        <v>99</v>
      </c>
      <c r="K2" s="48" t="s">
        <v>100</v>
      </c>
      <c r="L2" s="48" t="s">
        <v>101</v>
      </c>
    </row>
    <row r="3" spans="1:12" s="45" customFormat="1" ht="16.5" x14ac:dyDescent="0.25">
      <c r="A3" s="46" t="s">
        <v>149</v>
      </c>
      <c r="B3" s="52" t="s">
        <v>130</v>
      </c>
      <c r="C3" s="21">
        <v>1</v>
      </c>
      <c r="D3" s="21">
        <v>3</v>
      </c>
      <c r="E3" s="21">
        <v>10</v>
      </c>
      <c r="F3" s="21">
        <v>13</v>
      </c>
      <c r="G3" s="21">
        <v>0</v>
      </c>
      <c r="H3" s="21">
        <v>5</v>
      </c>
      <c r="I3" s="21">
        <v>5</v>
      </c>
      <c r="J3" s="21">
        <v>3</v>
      </c>
      <c r="K3" s="21">
        <v>15</v>
      </c>
      <c r="L3" s="21">
        <v>18</v>
      </c>
    </row>
    <row r="4" spans="1:12" s="45" customFormat="1" ht="16.5" x14ac:dyDescent="0.25">
      <c r="A4" s="46" t="s">
        <v>149</v>
      </c>
      <c r="B4" s="52" t="s">
        <v>131</v>
      </c>
      <c r="C4" s="21">
        <v>2</v>
      </c>
      <c r="D4" s="21">
        <v>24</v>
      </c>
      <c r="E4" s="21">
        <v>1</v>
      </c>
      <c r="F4" s="21">
        <v>25</v>
      </c>
      <c r="G4" s="21">
        <v>25</v>
      </c>
      <c r="H4" s="21">
        <v>0</v>
      </c>
      <c r="I4" s="21">
        <v>25</v>
      </c>
      <c r="J4" s="21">
        <v>49</v>
      </c>
      <c r="K4" s="21">
        <v>1</v>
      </c>
      <c r="L4" s="21">
        <v>50</v>
      </c>
    </row>
    <row r="5" spans="1:12" s="45" customFormat="1" ht="16.5" x14ac:dyDescent="0.25">
      <c r="A5" s="46" t="s">
        <v>149</v>
      </c>
      <c r="B5" s="52" t="s">
        <v>132</v>
      </c>
      <c r="C5" s="21">
        <v>7</v>
      </c>
      <c r="D5" s="21">
        <v>105</v>
      </c>
      <c r="E5" s="21">
        <v>10</v>
      </c>
      <c r="F5" s="21">
        <v>100</v>
      </c>
      <c r="G5" s="21">
        <v>26</v>
      </c>
      <c r="H5" s="21">
        <v>3</v>
      </c>
      <c r="I5" s="21">
        <v>29</v>
      </c>
      <c r="J5" s="21">
        <v>131</v>
      </c>
      <c r="K5" s="21">
        <v>13</v>
      </c>
      <c r="L5" s="21">
        <v>144</v>
      </c>
    </row>
    <row r="6" spans="1:12" s="45" customFormat="1" ht="16.5" x14ac:dyDescent="0.25">
      <c r="A6" s="46" t="s">
        <v>149</v>
      </c>
      <c r="B6" s="52" t="s">
        <v>133</v>
      </c>
      <c r="C6" s="21">
        <v>6</v>
      </c>
      <c r="D6" s="21">
        <v>94</v>
      </c>
      <c r="E6" s="21">
        <v>7</v>
      </c>
      <c r="F6" s="21">
        <v>101</v>
      </c>
      <c r="G6" s="21">
        <v>13</v>
      </c>
      <c r="H6" s="21">
        <v>1</v>
      </c>
      <c r="I6" s="21">
        <v>14</v>
      </c>
      <c r="J6" s="21">
        <v>89</v>
      </c>
      <c r="K6" s="21">
        <v>6</v>
      </c>
      <c r="L6" s="21">
        <v>95</v>
      </c>
    </row>
    <row r="7" spans="1:12" s="45" customFormat="1" ht="16.5" x14ac:dyDescent="0.25">
      <c r="A7" s="46" t="s">
        <v>149</v>
      </c>
      <c r="B7" s="52" t="s">
        <v>134</v>
      </c>
      <c r="C7" s="21">
        <v>1</v>
      </c>
      <c r="D7" s="21">
        <v>18</v>
      </c>
      <c r="E7" s="21">
        <v>0</v>
      </c>
      <c r="F7" s="21">
        <v>18</v>
      </c>
      <c r="G7" s="21">
        <v>2</v>
      </c>
      <c r="H7" s="21">
        <v>0</v>
      </c>
      <c r="I7" s="21">
        <v>2</v>
      </c>
      <c r="J7" s="21">
        <v>20</v>
      </c>
      <c r="K7" s="21">
        <v>0</v>
      </c>
      <c r="L7" s="21">
        <v>20</v>
      </c>
    </row>
    <row r="8" spans="1:12" s="45" customFormat="1" ht="16.5" x14ac:dyDescent="0.25">
      <c r="A8" s="46" t="s">
        <v>149</v>
      </c>
      <c r="B8" s="52" t="s">
        <v>135</v>
      </c>
      <c r="C8" s="21">
        <v>5</v>
      </c>
      <c r="D8" s="21">
        <v>48</v>
      </c>
      <c r="E8" s="21">
        <v>42</v>
      </c>
      <c r="F8" s="21">
        <v>90</v>
      </c>
      <c r="G8" s="21">
        <v>0</v>
      </c>
      <c r="H8" s="21">
        <v>5</v>
      </c>
      <c r="I8" s="21">
        <v>5</v>
      </c>
      <c r="J8" s="21">
        <v>31</v>
      </c>
      <c r="K8" s="21">
        <v>44</v>
      </c>
      <c r="L8" s="21">
        <v>75</v>
      </c>
    </row>
    <row r="9" spans="1:12" s="45" customFormat="1" ht="16.5" x14ac:dyDescent="0.25">
      <c r="A9" s="46" t="s">
        <v>149</v>
      </c>
      <c r="B9" s="52" t="s">
        <v>136</v>
      </c>
      <c r="C9" s="21">
        <v>6</v>
      </c>
      <c r="D9" s="21">
        <v>75</v>
      </c>
      <c r="E9" s="21">
        <v>26</v>
      </c>
      <c r="F9" s="21">
        <v>101</v>
      </c>
      <c r="G9" s="21">
        <v>15</v>
      </c>
      <c r="H9" s="21">
        <v>5</v>
      </c>
      <c r="I9" s="21">
        <v>20</v>
      </c>
      <c r="J9" s="21">
        <v>90</v>
      </c>
      <c r="K9" s="21">
        <v>31</v>
      </c>
      <c r="L9" s="21">
        <v>121</v>
      </c>
    </row>
    <row r="10" spans="1:12" s="45" customFormat="1" ht="16.5" x14ac:dyDescent="0.25">
      <c r="A10" s="46" t="s">
        <v>149</v>
      </c>
      <c r="B10" s="52" t="s">
        <v>137</v>
      </c>
      <c r="C10" s="21">
        <v>7</v>
      </c>
      <c r="D10" s="21">
        <v>106</v>
      </c>
      <c r="E10" s="21">
        <v>24</v>
      </c>
      <c r="F10" s="21">
        <v>130</v>
      </c>
      <c r="G10" s="21">
        <v>9</v>
      </c>
      <c r="H10" s="21">
        <v>1</v>
      </c>
      <c r="I10" s="21">
        <v>10</v>
      </c>
      <c r="J10" s="21">
        <v>115</v>
      </c>
      <c r="K10" s="21">
        <v>25</v>
      </c>
      <c r="L10" s="21">
        <v>140</v>
      </c>
    </row>
    <row r="11" spans="1:12" s="45" customFormat="1" ht="16.5" x14ac:dyDescent="0.25">
      <c r="A11" s="46" t="s">
        <v>149</v>
      </c>
      <c r="B11" s="52" t="s">
        <v>138</v>
      </c>
      <c r="C11" s="21">
        <v>1</v>
      </c>
      <c r="D11" s="21">
        <v>16</v>
      </c>
      <c r="E11" s="21">
        <v>0</v>
      </c>
      <c r="F11" s="21">
        <v>16</v>
      </c>
      <c r="G11" s="21">
        <v>4</v>
      </c>
      <c r="H11" s="21">
        <v>0</v>
      </c>
      <c r="I11" s="21">
        <v>4</v>
      </c>
      <c r="J11" s="21">
        <v>20</v>
      </c>
      <c r="K11" s="21">
        <v>0</v>
      </c>
      <c r="L11" s="21">
        <v>20</v>
      </c>
    </row>
    <row r="12" spans="1:12" s="45" customFormat="1" ht="16.5" x14ac:dyDescent="0.25">
      <c r="A12" s="46" t="s">
        <v>149</v>
      </c>
      <c r="B12" s="52" t="s">
        <v>139</v>
      </c>
      <c r="C12" s="21">
        <v>3</v>
      </c>
      <c r="D12" s="21">
        <v>31</v>
      </c>
      <c r="E12" s="21">
        <v>20</v>
      </c>
      <c r="F12" s="21">
        <v>51</v>
      </c>
      <c r="G12" s="21">
        <v>8</v>
      </c>
      <c r="H12" s="21">
        <v>1</v>
      </c>
      <c r="I12" s="21">
        <v>22</v>
      </c>
      <c r="J12" s="21">
        <v>39</v>
      </c>
      <c r="K12" s="21">
        <v>21</v>
      </c>
      <c r="L12" s="21">
        <v>60</v>
      </c>
    </row>
    <row r="13" spans="1:12" s="45" customFormat="1" ht="16.5" x14ac:dyDescent="0.25">
      <c r="A13" s="46" t="s">
        <v>149</v>
      </c>
      <c r="B13" s="52" t="s">
        <v>140</v>
      </c>
      <c r="C13" s="21">
        <v>3</v>
      </c>
      <c r="D13" s="21">
        <v>33</v>
      </c>
      <c r="E13" s="21">
        <v>20</v>
      </c>
      <c r="F13" s="21">
        <v>53</v>
      </c>
      <c r="G13" s="21">
        <v>3</v>
      </c>
      <c r="H13" s="21">
        <v>4</v>
      </c>
      <c r="I13" s="21">
        <v>26</v>
      </c>
      <c r="J13" s="21">
        <v>36</v>
      </c>
      <c r="K13" s="21">
        <v>24</v>
      </c>
      <c r="L13" s="21">
        <v>60</v>
      </c>
    </row>
    <row r="14" spans="1:12" s="45" customFormat="1" ht="16.5" x14ac:dyDescent="0.25">
      <c r="A14" s="46" t="s">
        <v>149</v>
      </c>
      <c r="B14" s="53" t="s">
        <v>120</v>
      </c>
      <c r="C14" s="21">
        <f>SUM(C3:C13)</f>
        <v>42</v>
      </c>
      <c r="D14" s="21">
        <v>553</v>
      </c>
      <c r="E14" s="21">
        <v>160</v>
      </c>
      <c r="F14" s="21">
        <v>698</v>
      </c>
      <c r="G14" s="21">
        <v>105</v>
      </c>
      <c r="H14" s="21">
        <v>25</v>
      </c>
      <c r="I14" s="21">
        <v>162</v>
      </c>
      <c r="J14" s="21">
        <v>623</v>
      </c>
      <c r="K14" s="21">
        <v>180</v>
      </c>
      <c r="L14" s="21">
        <v>803</v>
      </c>
    </row>
    <row r="15" spans="1:12" s="45" customFormat="1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2" s="45" customFormat="1" ht="16.5" x14ac:dyDescent="0.25">
      <c r="A16" s="49" t="s">
        <v>108</v>
      </c>
      <c r="B16" s="52" t="s">
        <v>143</v>
      </c>
      <c r="C16" s="21">
        <v>1</v>
      </c>
      <c r="D16" s="21">
        <v>24</v>
      </c>
      <c r="E16" s="21">
        <v>1</v>
      </c>
      <c r="F16" s="21">
        <v>25</v>
      </c>
      <c r="G16" s="21">
        <v>5</v>
      </c>
      <c r="H16" s="21">
        <v>0</v>
      </c>
      <c r="I16" s="21">
        <v>5</v>
      </c>
      <c r="J16" s="21">
        <v>29</v>
      </c>
      <c r="K16" s="21">
        <v>1</v>
      </c>
      <c r="L16" s="21">
        <v>30</v>
      </c>
    </row>
    <row r="17" spans="1:12" s="45" customFormat="1" ht="16.5" x14ac:dyDescent="0.25">
      <c r="A17" s="49" t="s">
        <v>108</v>
      </c>
      <c r="B17" s="52" t="s">
        <v>132</v>
      </c>
      <c r="C17" s="21">
        <v>6</v>
      </c>
      <c r="D17" s="21">
        <v>98</v>
      </c>
      <c r="E17" s="21">
        <v>0</v>
      </c>
      <c r="F17" s="21">
        <v>83</v>
      </c>
      <c r="G17" s="21">
        <v>21</v>
      </c>
      <c r="H17" s="21">
        <v>1</v>
      </c>
      <c r="I17" s="21">
        <v>22</v>
      </c>
      <c r="J17" s="21">
        <v>119</v>
      </c>
      <c r="K17" s="21">
        <v>1</v>
      </c>
      <c r="L17" s="21">
        <v>120</v>
      </c>
    </row>
    <row r="18" spans="1:12" s="45" customFormat="1" ht="16.5" x14ac:dyDescent="0.25">
      <c r="A18" s="49" t="s">
        <v>108</v>
      </c>
      <c r="B18" s="52" t="s">
        <v>133</v>
      </c>
      <c r="C18" s="21">
        <v>4</v>
      </c>
      <c r="D18" s="21">
        <v>69</v>
      </c>
      <c r="E18" s="21">
        <v>2</v>
      </c>
      <c r="F18" s="21">
        <v>71</v>
      </c>
      <c r="G18" s="21">
        <v>9</v>
      </c>
      <c r="H18" s="21">
        <v>0</v>
      </c>
      <c r="I18" s="21">
        <v>9</v>
      </c>
      <c r="J18" s="21">
        <v>60</v>
      </c>
      <c r="K18" s="21">
        <v>0</v>
      </c>
      <c r="L18" s="21">
        <v>60</v>
      </c>
    </row>
    <row r="19" spans="1:12" s="45" customFormat="1" ht="16.5" x14ac:dyDescent="0.25">
      <c r="A19" s="49" t="s">
        <v>108</v>
      </c>
      <c r="B19" s="52" t="s">
        <v>135</v>
      </c>
      <c r="C19" s="21">
        <v>2</v>
      </c>
      <c r="D19" s="21">
        <v>28</v>
      </c>
      <c r="E19" s="21">
        <v>12</v>
      </c>
      <c r="F19" s="21">
        <v>40</v>
      </c>
      <c r="G19" s="21">
        <v>0</v>
      </c>
      <c r="H19" s="21">
        <v>0</v>
      </c>
      <c r="I19" s="21">
        <v>0</v>
      </c>
      <c r="J19" s="21">
        <v>11</v>
      </c>
      <c r="K19" s="21">
        <v>9</v>
      </c>
      <c r="L19" s="21">
        <v>20</v>
      </c>
    </row>
    <row r="20" spans="1:12" s="45" customFormat="1" ht="16.5" x14ac:dyDescent="0.25">
      <c r="A20" s="49" t="s">
        <v>108</v>
      </c>
      <c r="B20" s="52" t="s">
        <v>136</v>
      </c>
      <c r="C20" s="21">
        <v>5</v>
      </c>
      <c r="D20" s="21">
        <v>74</v>
      </c>
      <c r="E20" s="21">
        <v>10</v>
      </c>
      <c r="F20" s="21">
        <v>84</v>
      </c>
      <c r="G20" s="21">
        <v>15</v>
      </c>
      <c r="H20" s="21">
        <v>2</v>
      </c>
      <c r="I20" s="21">
        <v>17</v>
      </c>
      <c r="J20" s="21">
        <v>89</v>
      </c>
      <c r="K20" s="21">
        <v>12</v>
      </c>
      <c r="L20" s="21">
        <v>101</v>
      </c>
    </row>
    <row r="21" spans="1:12" s="45" customFormat="1" ht="16.5" x14ac:dyDescent="0.25">
      <c r="A21" s="49" t="s">
        <v>108</v>
      </c>
      <c r="B21" s="52" t="s">
        <v>137</v>
      </c>
      <c r="C21" s="21">
        <v>5</v>
      </c>
      <c r="D21" s="21">
        <v>88</v>
      </c>
      <c r="E21" s="21">
        <v>2</v>
      </c>
      <c r="F21" s="21">
        <v>90</v>
      </c>
      <c r="G21" s="21">
        <v>9</v>
      </c>
      <c r="H21" s="21">
        <v>1</v>
      </c>
      <c r="I21" s="21">
        <v>10</v>
      </c>
      <c r="J21" s="21">
        <v>97</v>
      </c>
      <c r="K21" s="21">
        <v>3</v>
      </c>
      <c r="L21" s="21">
        <v>100</v>
      </c>
    </row>
    <row r="22" spans="1:12" s="45" customFormat="1" ht="16.5" x14ac:dyDescent="0.25">
      <c r="A22" s="49" t="s">
        <v>108</v>
      </c>
      <c r="B22" s="52" t="s">
        <v>138</v>
      </c>
      <c r="C22" s="21">
        <v>1</v>
      </c>
      <c r="D22" s="21">
        <v>16</v>
      </c>
      <c r="E22" s="21">
        <v>0</v>
      </c>
      <c r="F22" s="21">
        <v>16</v>
      </c>
      <c r="G22" s="21">
        <v>4</v>
      </c>
      <c r="H22" s="21">
        <v>0</v>
      </c>
      <c r="I22" s="21">
        <v>4</v>
      </c>
      <c r="J22" s="21">
        <v>20</v>
      </c>
      <c r="K22" s="21">
        <v>0</v>
      </c>
      <c r="L22" s="21">
        <v>20</v>
      </c>
    </row>
    <row r="23" spans="1:12" s="45" customFormat="1" ht="16.5" x14ac:dyDescent="0.25">
      <c r="A23" s="49" t="s">
        <v>108</v>
      </c>
      <c r="B23" s="52" t="s">
        <v>139</v>
      </c>
      <c r="C23" s="21">
        <v>1</v>
      </c>
      <c r="D23" s="21">
        <v>13</v>
      </c>
      <c r="E23" s="21">
        <v>0</v>
      </c>
      <c r="F23" s="21">
        <v>13</v>
      </c>
      <c r="G23" s="21">
        <v>7</v>
      </c>
      <c r="H23" s="21">
        <v>0</v>
      </c>
      <c r="I23" s="21">
        <v>20</v>
      </c>
      <c r="J23" s="21">
        <v>20</v>
      </c>
      <c r="K23" s="21">
        <v>0</v>
      </c>
      <c r="L23" s="21">
        <v>20</v>
      </c>
    </row>
    <row r="24" spans="1:12" s="45" customFormat="1" ht="16.5" x14ac:dyDescent="0.25">
      <c r="A24" s="49" t="s">
        <v>108</v>
      </c>
      <c r="B24" s="52" t="s">
        <v>140</v>
      </c>
      <c r="C24" s="21">
        <v>2</v>
      </c>
      <c r="D24" s="21">
        <v>31</v>
      </c>
      <c r="E24" s="21">
        <v>6</v>
      </c>
      <c r="F24" s="21">
        <v>37</v>
      </c>
      <c r="G24" s="21">
        <v>3</v>
      </c>
      <c r="H24" s="21">
        <v>0</v>
      </c>
      <c r="I24" s="21">
        <v>22</v>
      </c>
      <c r="J24" s="21">
        <v>34</v>
      </c>
      <c r="K24" s="21">
        <v>6</v>
      </c>
      <c r="L24" s="21">
        <v>40</v>
      </c>
    </row>
    <row r="25" spans="1:12" s="45" customFormat="1" ht="16.5" x14ac:dyDescent="0.25">
      <c r="A25" s="49" t="s">
        <v>108</v>
      </c>
      <c r="B25" s="53" t="s">
        <v>120</v>
      </c>
      <c r="C25" s="21">
        <v>27</v>
      </c>
      <c r="D25" s="21">
        <v>441</v>
      </c>
      <c r="E25" s="21">
        <v>33</v>
      </c>
      <c r="F25" s="21">
        <v>459</v>
      </c>
      <c r="G25" s="21">
        <v>73</v>
      </c>
      <c r="H25" s="21">
        <v>4</v>
      </c>
      <c r="I25" s="21">
        <v>109</v>
      </c>
      <c r="J25" s="21">
        <v>479</v>
      </c>
      <c r="K25" s="21">
        <v>32</v>
      </c>
      <c r="L25" s="21">
        <v>511</v>
      </c>
    </row>
    <row r="26" spans="1:12" s="45" customFormat="1" x14ac:dyDescent="0.25">
      <c r="A26" s="50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1:12" s="45" customFormat="1" ht="16.5" x14ac:dyDescent="0.25">
      <c r="A27" s="49" t="s">
        <v>109</v>
      </c>
      <c r="B27" s="52" t="s">
        <v>130</v>
      </c>
      <c r="C27" s="21">
        <v>1</v>
      </c>
      <c r="D27" s="21">
        <v>3</v>
      </c>
      <c r="E27" s="21">
        <v>10</v>
      </c>
      <c r="F27" s="21">
        <v>13</v>
      </c>
      <c r="G27" s="21">
        <v>0</v>
      </c>
      <c r="H27" s="21">
        <v>5</v>
      </c>
      <c r="I27" s="21">
        <v>5</v>
      </c>
      <c r="J27" s="21">
        <v>3</v>
      </c>
      <c r="K27" s="21">
        <v>15</v>
      </c>
      <c r="L27" s="21">
        <v>18</v>
      </c>
    </row>
    <row r="28" spans="1:12" s="45" customFormat="1" ht="16.5" x14ac:dyDescent="0.25">
      <c r="A28" s="49" t="s">
        <v>109</v>
      </c>
      <c r="B28" s="52" t="s">
        <v>131</v>
      </c>
      <c r="C28" s="21">
        <v>1</v>
      </c>
      <c r="D28" s="21">
        <v>0</v>
      </c>
      <c r="E28" s="21">
        <v>0</v>
      </c>
      <c r="F28" s="21">
        <v>0</v>
      </c>
      <c r="G28" s="21">
        <v>20</v>
      </c>
      <c r="H28" s="21">
        <v>0</v>
      </c>
      <c r="I28" s="21">
        <v>20</v>
      </c>
      <c r="J28" s="21">
        <v>20</v>
      </c>
      <c r="K28" s="21">
        <v>0</v>
      </c>
      <c r="L28" s="21">
        <v>20</v>
      </c>
    </row>
    <row r="29" spans="1:12" s="45" customFormat="1" ht="16.5" x14ac:dyDescent="0.25">
      <c r="A29" s="49" t="s">
        <v>109</v>
      </c>
      <c r="B29" s="52" t="s">
        <v>144</v>
      </c>
      <c r="C29" s="21">
        <v>1</v>
      </c>
      <c r="D29" s="21">
        <v>7</v>
      </c>
      <c r="E29" s="21">
        <v>10</v>
      </c>
      <c r="F29" s="21">
        <v>17</v>
      </c>
      <c r="G29" s="21">
        <v>5</v>
      </c>
      <c r="H29" s="21">
        <v>2</v>
      </c>
      <c r="I29" s="21">
        <v>7</v>
      </c>
      <c r="J29" s="21">
        <v>12</v>
      </c>
      <c r="K29" s="21">
        <v>12</v>
      </c>
      <c r="L29" s="21">
        <v>24</v>
      </c>
    </row>
    <row r="30" spans="1:12" s="45" customFormat="1" ht="16.5" x14ac:dyDescent="0.25">
      <c r="A30" s="49" t="s">
        <v>109</v>
      </c>
      <c r="B30" s="52" t="s">
        <v>145</v>
      </c>
      <c r="C30" s="21">
        <v>2</v>
      </c>
      <c r="D30" s="21">
        <v>25</v>
      </c>
      <c r="E30" s="21">
        <v>5</v>
      </c>
      <c r="F30" s="21">
        <v>30</v>
      </c>
      <c r="G30" s="21">
        <v>4</v>
      </c>
      <c r="H30" s="21">
        <v>1</v>
      </c>
      <c r="I30" s="21">
        <v>5</v>
      </c>
      <c r="J30" s="21">
        <v>29</v>
      </c>
      <c r="K30" s="21">
        <v>6</v>
      </c>
      <c r="L30" s="21">
        <v>35</v>
      </c>
    </row>
    <row r="31" spans="1:12" s="45" customFormat="1" ht="16.5" x14ac:dyDescent="0.25">
      <c r="A31" s="49" t="s">
        <v>109</v>
      </c>
      <c r="B31" s="52" t="s">
        <v>134</v>
      </c>
      <c r="C31" s="21">
        <v>1</v>
      </c>
      <c r="D31" s="21">
        <v>18</v>
      </c>
      <c r="E31" s="21">
        <v>0</v>
      </c>
      <c r="F31" s="21">
        <v>18</v>
      </c>
      <c r="G31" s="21">
        <v>2</v>
      </c>
      <c r="H31" s="21">
        <v>0</v>
      </c>
      <c r="I31" s="21">
        <v>2</v>
      </c>
      <c r="J31" s="21">
        <v>20</v>
      </c>
      <c r="K31" s="21">
        <v>0</v>
      </c>
      <c r="L31" s="21">
        <v>20</v>
      </c>
    </row>
    <row r="32" spans="1:12" s="45" customFormat="1" ht="16.5" x14ac:dyDescent="0.25">
      <c r="A32" s="49" t="s">
        <v>109</v>
      </c>
      <c r="B32" s="52" t="s">
        <v>135</v>
      </c>
      <c r="C32" s="21">
        <v>3</v>
      </c>
      <c r="D32" s="21">
        <v>20</v>
      </c>
      <c r="E32" s="21">
        <v>30</v>
      </c>
      <c r="F32" s="21">
        <v>50</v>
      </c>
      <c r="G32" s="21">
        <v>0</v>
      </c>
      <c r="H32" s="21">
        <v>5</v>
      </c>
      <c r="I32" s="21">
        <v>5</v>
      </c>
      <c r="J32" s="21">
        <v>20</v>
      </c>
      <c r="K32" s="21">
        <v>35</v>
      </c>
      <c r="L32" s="21">
        <v>55</v>
      </c>
    </row>
    <row r="33" spans="1:12" s="45" customFormat="1" ht="16.5" x14ac:dyDescent="0.25">
      <c r="A33" s="49" t="s">
        <v>109</v>
      </c>
      <c r="B33" s="52" t="s">
        <v>146</v>
      </c>
      <c r="C33" s="21">
        <v>1</v>
      </c>
      <c r="D33" s="21">
        <v>1</v>
      </c>
      <c r="E33" s="21">
        <v>16</v>
      </c>
      <c r="F33" s="21">
        <v>17</v>
      </c>
      <c r="G33" s="21">
        <v>0</v>
      </c>
      <c r="H33" s="21">
        <v>3</v>
      </c>
      <c r="I33" s="21">
        <v>3</v>
      </c>
      <c r="J33" s="21">
        <v>1</v>
      </c>
      <c r="K33" s="21">
        <v>19</v>
      </c>
      <c r="L33" s="21">
        <v>20</v>
      </c>
    </row>
    <row r="34" spans="1:12" s="45" customFormat="1" ht="16.5" x14ac:dyDescent="0.25">
      <c r="A34" s="49" t="s">
        <v>109</v>
      </c>
      <c r="B34" s="52" t="s">
        <v>137</v>
      </c>
      <c r="C34" s="21">
        <v>2</v>
      </c>
      <c r="D34" s="21">
        <v>18</v>
      </c>
      <c r="E34" s="21">
        <v>22</v>
      </c>
      <c r="F34" s="21">
        <v>40</v>
      </c>
      <c r="G34" s="21">
        <v>0</v>
      </c>
      <c r="H34" s="21">
        <v>0</v>
      </c>
      <c r="I34" s="21">
        <v>0</v>
      </c>
      <c r="J34" s="21">
        <v>18</v>
      </c>
      <c r="K34" s="21">
        <v>22</v>
      </c>
      <c r="L34" s="21">
        <v>40</v>
      </c>
    </row>
    <row r="35" spans="1:12" s="45" customFormat="1" ht="16.5" x14ac:dyDescent="0.25">
      <c r="A35" s="49" t="s">
        <v>109</v>
      </c>
      <c r="B35" s="52" t="s">
        <v>147</v>
      </c>
      <c r="C35" s="21">
        <v>2</v>
      </c>
      <c r="D35" s="21">
        <v>18</v>
      </c>
      <c r="E35" s="21">
        <v>20</v>
      </c>
      <c r="F35" s="21">
        <v>38</v>
      </c>
      <c r="G35" s="21">
        <v>1</v>
      </c>
      <c r="H35" s="21">
        <v>1</v>
      </c>
      <c r="I35" s="21">
        <v>2</v>
      </c>
      <c r="J35" s="21">
        <v>19</v>
      </c>
      <c r="K35" s="21">
        <v>21</v>
      </c>
      <c r="L35" s="21">
        <v>40</v>
      </c>
    </row>
    <row r="36" spans="1:12" s="45" customFormat="1" ht="16.5" x14ac:dyDescent="0.25">
      <c r="A36" s="49" t="s">
        <v>109</v>
      </c>
      <c r="B36" s="52" t="s">
        <v>148</v>
      </c>
      <c r="C36" s="21">
        <v>1</v>
      </c>
      <c r="D36" s="21">
        <v>2</v>
      </c>
      <c r="E36" s="21">
        <v>14</v>
      </c>
      <c r="F36" s="21">
        <v>16</v>
      </c>
      <c r="G36" s="21">
        <v>0</v>
      </c>
      <c r="H36" s="21">
        <v>4</v>
      </c>
      <c r="I36" s="21">
        <v>4</v>
      </c>
      <c r="J36" s="21">
        <v>2</v>
      </c>
      <c r="K36" s="21">
        <v>18</v>
      </c>
      <c r="L36" s="21">
        <v>20</v>
      </c>
    </row>
    <row r="37" spans="1:12" s="45" customFormat="1" ht="16.5" x14ac:dyDescent="0.25">
      <c r="A37" s="49" t="s">
        <v>109</v>
      </c>
      <c r="B37" s="53" t="s">
        <v>120</v>
      </c>
      <c r="C37" s="21">
        <v>15</v>
      </c>
      <c r="D37" s="21">
        <v>112</v>
      </c>
      <c r="E37" s="21">
        <v>127</v>
      </c>
      <c r="F37" s="21">
        <v>239</v>
      </c>
      <c r="G37" s="21">
        <v>32</v>
      </c>
      <c r="H37" s="21">
        <v>21</v>
      </c>
      <c r="I37" s="21">
        <v>53</v>
      </c>
      <c r="J37" s="21">
        <v>144</v>
      </c>
      <c r="K37" s="21">
        <v>148</v>
      </c>
      <c r="L37" s="21">
        <v>292</v>
      </c>
    </row>
  </sheetData>
  <mergeCells count="3">
    <mergeCell ref="D1:F1"/>
    <mergeCell ref="G1:I1"/>
    <mergeCell ref="J1:L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Kar</vt:lpstr>
      <vt:lpstr>Kerala</vt:lpstr>
      <vt:lpstr>Total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2021-10-29T07:06:56Z</dcterms:modified>
</cp:coreProperties>
</file>