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  <c r="E19"/>
  <c r="F19"/>
  <c r="G19"/>
  <c r="H19"/>
  <c r="I19"/>
  <c r="J19"/>
  <c r="E18"/>
  <c r="F18"/>
  <c r="G18"/>
  <c r="H18"/>
  <c r="I18"/>
  <c r="J18"/>
  <c r="E17"/>
  <c r="F17"/>
  <c r="G17"/>
  <c r="H17"/>
  <c r="I17"/>
  <c r="J17"/>
  <c r="D20"/>
  <c r="D19"/>
  <c r="D18"/>
  <c r="D17"/>
</calcChain>
</file>

<file path=xl/sharedStrings.xml><?xml version="1.0" encoding="utf-8"?>
<sst xmlns="http://schemas.openxmlformats.org/spreadsheetml/2006/main" count="44" uniqueCount="34">
  <si>
    <t>Pedigree</t>
  </si>
  <si>
    <t>CNA 347 x CNA 342</t>
  </si>
  <si>
    <t>GBav 124 x CNA 375</t>
  </si>
  <si>
    <t>GBav 136 x GBav 135</t>
  </si>
  <si>
    <t>CNA 375 x CNA 343</t>
  </si>
  <si>
    <t>GBav 135 x GBav 133</t>
  </si>
  <si>
    <t>S.No.</t>
  </si>
  <si>
    <t>CSB-A-1</t>
  </si>
  <si>
    <t>CSB-A-2</t>
  </si>
  <si>
    <t>CSB-A-3</t>
  </si>
  <si>
    <t>CSB-B-1</t>
  </si>
  <si>
    <t>CSB-B-2</t>
  </si>
  <si>
    <t>CSB-B-3</t>
  </si>
  <si>
    <t>CSB-C-1</t>
  </si>
  <si>
    <t>CSB-C-2</t>
  </si>
  <si>
    <t>CSB-C-3</t>
  </si>
  <si>
    <t>CSB-D-1</t>
  </si>
  <si>
    <t>CSB-D-2</t>
  </si>
  <si>
    <t>CSB-D-3</t>
  </si>
  <si>
    <t>CSB-D-4</t>
  </si>
  <si>
    <t>CSB-E-1</t>
  </si>
  <si>
    <t>CSB-E-2</t>
  </si>
  <si>
    <t xml:space="preserve"> Cross</t>
  </si>
  <si>
    <t>Plant Height (cm)</t>
  </si>
  <si>
    <t>Seed Cotton Yield per plant (g)</t>
  </si>
  <si>
    <t>No. of bolls/plant</t>
  </si>
  <si>
    <r>
      <t>Na (meqL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</si>
  <si>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K (meqL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</si>
  <si>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K/Na ratio</t>
  </si>
  <si>
    <r>
      <t>Cl (meqL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</si>
  <si>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Mean</t>
  </si>
  <si>
    <t>S.D.</t>
  </si>
  <si>
    <t>Max</t>
  </si>
  <si>
    <t>Min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</si>
</sst>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70" zoomScaleNormal="70" workbookViewId="0">
      <selection activeCell="K28" sqref="K28"/>
    </sheetView>
  </sheetViews>
  <sheetFormatPr defaultRowHeight="15"/>
  <cols>
    <col min="1" max="1" width="8.140625" bestFit="1" customWidth="1"/>
    <col min="2" max="2" width="10.28515625" bestFit="1" customWidth="1"/>
    <col min="3" max="3" width="21.5703125" bestFit="1" customWidth="1"/>
  </cols>
  <sheetData>
    <row r="1" spans="1:10" ht="60">
      <c r="A1" s="4" t="s">
        <v>6</v>
      </c>
      <c r="B1" s="4" t="s">
        <v>0</v>
      </c>
      <c r="C1" s="4" t="s">
        <v>22</v>
      </c>
      <c r="D1" s="2" t="s">
        <v>23</v>
      </c>
      <c r="E1" s="2" t="s">
        <v>24</v>
      </c>
      <c r="F1" s="3" t="s">
        <v>25</v>
      </c>
      <c r="G1" s="3" t="s">
        <v>26</v>
      </c>
      <c r="H1" s="3" t="s">
        <v>27</v>
      </c>
      <c r="I1" s="3" t="s">
        <v>28</v>
      </c>
      <c r="J1" s="3" t="s">
        <v>29</v>
      </c>
    </row>
    <row r="2" spans="1:10">
      <c r="A2" s="1">
        <v>1</v>
      </c>
      <c r="B2" s="1" t="s">
        <v>7</v>
      </c>
      <c r="C2" s="1" t="s">
        <v>1</v>
      </c>
      <c r="D2" s="6">
        <v>148</v>
      </c>
      <c r="E2" s="6">
        <v>151.19999999999999</v>
      </c>
      <c r="F2" s="6">
        <v>130.6</v>
      </c>
      <c r="G2" s="6">
        <v>1.3</v>
      </c>
      <c r="H2" s="6">
        <v>238</v>
      </c>
      <c r="I2" s="6">
        <v>8.1646655231560903</v>
      </c>
      <c r="J2" s="6">
        <v>23</v>
      </c>
    </row>
    <row r="3" spans="1:10">
      <c r="A3" s="1">
        <v>2</v>
      </c>
      <c r="B3" s="1" t="s">
        <v>8</v>
      </c>
      <c r="C3" s="1" t="s">
        <v>1</v>
      </c>
      <c r="D3" s="6">
        <v>148.4</v>
      </c>
      <c r="E3" s="6">
        <v>112</v>
      </c>
      <c r="F3" s="6">
        <v>116.2</v>
      </c>
      <c r="G3" s="6">
        <v>2.2999999999999998</v>
      </c>
      <c r="H3" s="6">
        <v>186.5</v>
      </c>
      <c r="I3" s="6">
        <v>3.5941414530738101</v>
      </c>
      <c r="J3" s="6">
        <v>16.5</v>
      </c>
    </row>
    <row r="4" spans="1:10">
      <c r="A4" s="1">
        <v>3</v>
      </c>
      <c r="B4" s="1" t="s">
        <v>9</v>
      </c>
      <c r="C4" s="1" t="s">
        <v>1</v>
      </c>
      <c r="D4" s="6">
        <v>158.6</v>
      </c>
      <c r="E4" s="6">
        <v>96</v>
      </c>
      <c r="F4" s="6">
        <v>82</v>
      </c>
      <c r="G4" s="6">
        <v>2.2999999999999998</v>
      </c>
      <c r="H4" s="6">
        <v>222.4</v>
      </c>
      <c r="I4" s="6">
        <v>4.1796654764142076</v>
      </c>
      <c r="J4" s="6">
        <v>18</v>
      </c>
    </row>
    <row r="5" spans="1:10">
      <c r="A5" s="1">
        <v>4</v>
      </c>
      <c r="B5" s="1" t="s">
        <v>10</v>
      </c>
      <c r="C5" s="1" t="s">
        <v>2</v>
      </c>
      <c r="D5" s="6">
        <v>138.19999999999999</v>
      </c>
      <c r="E5" s="6">
        <v>110</v>
      </c>
      <c r="F5" s="6">
        <v>87.6</v>
      </c>
      <c r="G5" s="6">
        <v>3</v>
      </c>
      <c r="H5" s="6">
        <v>283.89999999999998</v>
      </c>
      <c r="I5" s="6">
        <v>4.1421067989495182</v>
      </c>
      <c r="J5" s="6">
        <v>17</v>
      </c>
    </row>
    <row r="6" spans="1:10">
      <c r="A6" s="1">
        <v>5</v>
      </c>
      <c r="B6" s="1" t="s">
        <v>11</v>
      </c>
      <c r="C6" s="1" t="s">
        <v>2</v>
      </c>
      <c r="D6" s="6">
        <v>166.6</v>
      </c>
      <c r="E6" s="6">
        <v>141.19999999999999</v>
      </c>
      <c r="F6" s="6">
        <v>131</v>
      </c>
      <c r="G6" s="6">
        <v>3</v>
      </c>
      <c r="H6" s="6">
        <v>210.1</v>
      </c>
      <c r="I6" s="6">
        <v>3.0502322880371664</v>
      </c>
      <c r="J6" s="6">
        <v>22</v>
      </c>
    </row>
    <row r="7" spans="1:10">
      <c r="A7" s="1">
        <v>6</v>
      </c>
      <c r="B7" s="1" t="s">
        <v>12</v>
      </c>
      <c r="C7" s="1" t="s">
        <v>2</v>
      </c>
      <c r="D7" s="6">
        <v>163.19999999999999</v>
      </c>
      <c r="E7" s="6">
        <v>138</v>
      </c>
      <c r="F7" s="6">
        <v>92.2</v>
      </c>
      <c r="G7" s="6">
        <v>1.5</v>
      </c>
      <c r="H7" s="6">
        <v>231.6</v>
      </c>
      <c r="I7" s="6">
        <v>6.6494401378122312</v>
      </c>
      <c r="J7" s="6">
        <v>19.5</v>
      </c>
    </row>
    <row r="8" spans="1:10">
      <c r="A8" s="1">
        <v>7</v>
      </c>
      <c r="B8" s="1" t="s">
        <v>13</v>
      </c>
      <c r="C8" s="1" t="s">
        <v>3</v>
      </c>
      <c r="D8" s="6">
        <v>180</v>
      </c>
      <c r="E8" s="6">
        <v>121.2</v>
      </c>
      <c r="F8" s="6">
        <v>106.8</v>
      </c>
      <c r="G8" s="6">
        <v>0.9</v>
      </c>
      <c r="H8" s="6">
        <v>218</v>
      </c>
      <c r="I8" s="6">
        <v>10.723069355632072</v>
      </c>
      <c r="J8" s="6">
        <v>16.5</v>
      </c>
    </row>
    <row r="9" spans="1:10">
      <c r="A9" s="1">
        <v>8</v>
      </c>
      <c r="B9" s="1" t="s">
        <v>14</v>
      </c>
      <c r="C9" s="1" t="s">
        <v>3</v>
      </c>
      <c r="D9" s="6">
        <v>163.80000000000001</v>
      </c>
      <c r="E9" s="6">
        <v>116.8</v>
      </c>
      <c r="F9" s="6">
        <v>106.6</v>
      </c>
      <c r="G9" s="6">
        <v>1.5</v>
      </c>
      <c r="H9" s="6">
        <v>246.1</v>
      </c>
      <c r="I9" s="6">
        <v>6.9109800617803989</v>
      </c>
      <c r="J9" s="6">
        <v>19</v>
      </c>
    </row>
    <row r="10" spans="1:10">
      <c r="A10" s="1">
        <v>9</v>
      </c>
      <c r="B10" s="1" t="s">
        <v>15</v>
      </c>
      <c r="C10" s="1" t="s">
        <v>3</v>
      </c>
      <c r="D10" s="6">
        <v>190.8</v>
      </c>
      <c r="E10" s="6">
        <v>92.4</v>
      </c>
      <c r="F10" s="6">
        <v>94.8</v>
      </c>
      <c r="G10" s="6">
        <v>1.3</v>
      </c>
      <c r="H10" s="6">
        <v>218.8</v>
      </c>
      <c r="I10" s="6">
        <v>7.2450331125827816</v>
      </c>
      <c r="J10" s="6">
        <v>20</v>
      </c>
    </row>
    <row r="11" spans="1:10">
      <c r="A11" s="1">
        <v>10</v>
      </c>
      <c r="B11" s="1" t="s">
        <v>16</v>
      </c>
      <c r="C11" s="1" t="s">
        <v>4</v>
      </c>
      <c r="D11" s="6">
        <v>164.2</v>
      </c>
      <c r="E11" s="6">
        <v>154.80000000000001</v>
      </c>
      <c r="F11" s="6">
        <v>108.6</v>
      </c>
      <c r="G11" s="6">
        <v>2.6</v>
      </c>
      <c r="H11" s="6">
        <v>158.30000000000001</v>
      </c>
      <c r="I11" s="6">
        <v>2.6507032819825858</v>
      </c>
      <c r="J11" s="6">
        <v>23</v>
      </c>
    </row>
    <row r="12" spans="1:10">
      <c r="A12" s="1">
        <v>11</v>
      </c>
      <c r="B12" s="1" t="s">
        <v>17</v>
      </c>
      <c r="C12" s="1" t="s">
        <v>4</v>
      </c>
      <c r="D12" s="6">
        <v>155.19999999999999</v>
      </c>
      <c r="E12" s="6">
        <v>107.2</v>
      </c>
      <c r="F12" s="6">
        <v>100</v>
      </c>
      <c r="G12" s="6">
        <v>1.7</v>
      </c>
      <c r="H12" s="6">
        <v>242.6</v>
      </c>
      <c r="I12" s="6">
        <v>6.2093678013821343</v>
      </c>
      <c r="J12" s="6">
        <v>16.5</v>
      </c>
    </row>
    <row r="13" spans="1:10">
      <c r="A13" s="1">
        <v>12</v>
      </c>
      <c r="B13" s="1" t="s">
        <v>18</v>
      </c>
      <c r="C13" s="1" t="s">
        <v>4</v>
      </c>
      <c r="D13" s="6">
        <v>154</v>
      </c>
      <c r="E13" s="6">
        <v>85.6</v>
      </c>
      <c r="F13" s="6">
        <v>66.8</v>
      </c>
      <c r="G13" s="6">
        <v>2.5</v>
      </c>
      <c r="H13" s="6">
        <v>151.6</v>
      </c>
      <c r="I13" s="6">
        <v>2.6888967719049308</v>
      </c>
      <c r="J13" s="6">
        <v>24.5</v>
      </c>
    </row>
    <row r="14" spans="1:10">
      <c r="A14" s="1">
        <v>13</v>
      </c>
      <c r="B14" s="1" t="s">
        <v>19</v>
      </c>
      <c r="C14" s="1" t="s">
        <v>4</v>
      </c>
      <c r="D14" s="6">
        <v>134</v>
      </c>
      <c r="E14" s="6">
        <v>120.4</v>
      </c>
      <c r="F14" s="6">
        <v>119.2</v>
      </c>
      <c r="G14" s="6">
        <v>2.5</v>
      </c>
      <c r="H14" s="6">
        <v>154.4</v>
      </c>
      <c r="I14" s="6">
        <v>2.6379634375533914</v>
      </c>
      <c r="J14" s="6">
        <v>26</v>
      </c>
    </row>
    <row r="15" spans="1:10">
      <c r="A15" s="1">
        <v>14</v>
      </c>
      <c r="B15" s="1" t="s">
        <v>20</v>
      </c>
      <c r="C15" s="1" t="s">
        <v>5</v>
      </c>
      <c r="D15" s="6">
        <v>162.6</v>
      </c>
      <c r="E15" s="6">
        <v>103.6</v>
      </c>
      <c r="F15" s="6">
        <v>85.4</v>
      </c>
      <c r="G15" s="6">
        <v>1.4</v>
      </c>
      <c r="H15" s="6">
        <v>259.2</v>
      </c>
      <c r="I15" s="6">
        <v>7.8784194528875382</v>
      </c>
      <c r="J15" s="6">
        <v>24</v>
      </c>
    </row>
    <row r="16" spans="1:10">
      <c r="A16" s="1">
        <v>15</v>
      </c>
      <c r="B16" s="1" t="s">
        <v>21</v>
      </c>
      <c r="C16" s="1" t="s">
        <v>5</v>
      </c>
      <c r="D16" s="6">
        <v>179.4</v>
      </c>
      <c r="E16" s="6">
        <v>95.6</v>
      </c>
      <c r="F16" s="6">
        <v>81.2</v>
      </c>
      <c r="G16" s="6">
        <v>1.5</v>
      </c>
      <c r="H16" s="6">
        <v>149.19999999999999</v>
      </c>
      <c r="I16" s="6">
        <v>4.4351961950059451</v>
      </c>
      <c r="J16" s="6">
        <v>21.5</v>
      </c>
    </row>
    <row r="17" spans="1:10">
      <c r="A17" s="5" t="s">
        <v>30</v>
      </c>
      <c r="B17" s="5"/>
      <c r="C17" s="5"/>
      <c r="D17" s="7">
        <f>AVERAGE(D2:D16)</f>
        <v>160.46666666666667</v>
      </c>
      <c r="E17" s="7">
        <f t="shared" ref="E17:J17" si="0">AVERAGE(E2:E16)</f>
        <v>116.39999999999999</v>
      </c>
      <c r="F17" s="7">
        <f t="shared" si="0"/>
        <v>100.6</v>
      </c>
      <c r="G17" s="7">
        <f t="shared" si="0"/>
        <v>1.9533333333333331</v>
      </c>
      <c r="H17" s="7">
        <f t="shared" si="0"/>
        <v>211.37999999999997</v>
      </c>
      <c r="I17" s="7">
        <f t="shared" si="0"/>
        <v>5.4106587432103206</v>
      </c>
      <c r="J17" s="7">
        <f t="shared" si="0"/>
        <v>20.466666666666665</v>
      </c>
    </row>
    <row r="18" spans="1:10">
      <c r="A18" s="5" t="s">
        <v>31</v>
      </c>
      <c r="B18" s="5"/>
      <c r="C18" s="5"/>
      <c r="D18" s="7">
        <f>STDEV(D2:D16)</f>
        <v>15.365019021264041</v>
      </c>
      <c r="E18" s="7">
        <f t="shared" ref="E18:J18" si="1">STDEV(E2:E16)</f>
        <v>21.528452933601354</v>
      </c>
      <c r="F18" s="7">
        <f t="shared" si="1"/>
        <v>18.748866632412742</v>
      </c>
      <c r="G18" s="7">
        <f t="shared" si="1"/>
        <v>0.67598253006448439</v>
      </c>
      <c r="H18" s="7">
        <f t="shared" si="1"/>
        <v>42.416913742380913</v>
      </c>
      <c r="I18" s="7">
        <f t="shared" si="1"/>
        <v>2.4690243454734282</v>
      </c>
      <c r="J18" s="7">
        <f t="shared" si="1"/>
        <v>3.2097322244045485</v>
      </c>
    </row>
    <row r="19" spans="1:10">
      <c r="A19" s="5" t="s">
        <v>32</v>
      </c>
      <c r="B19" s="5"/>
      <c r="C19" s="5"/>
      <c r="D19" s="7">
        <f>MAX(D2:D16)</f>
        <v>190.8</v>
      </c>
      <c r="E19" s="7">
        <f t="shared" ref="E19:J19" si="2">MAX(E2:E16)</f>
        <v>154.80000000000001</v>
      </c>
      <c r="F19" s="7">
        <f t="shared" si="2"/>
        <v>131</v>
      </c>
      <c r="G19" s="7">
        <f t="shared" si="2"/>
        <v>3</v>
      </c>
      <c r="H19" s="7">
        <f t="shared" si="2"/>
        <v>283.89999999999998</v>
      </c>
      <c r="I19" s="7">
        <f t="shared" si="2"/>
        <v>10.723069355632072</v>
      </c>
      <c r="J19" s="7">
        <f t="shared" si="2"/>
        <v>26</v>
      </c>
    </row>
    <row r="20" spans="1:10">
      <c r="A20" s="5" t="s">
        <v>33</v>
      </c>
      <c r="B20" s="5"/>
      <c r="C20" s="5"/>
      <c r="D20" s="7">
        <f>MIN(D2:D16)</f>
        <v>134</v>
      </c>
      <c r="E20" s="7">
        <f t="shared" ref="E20:J20" si="3">MIN(E2:E16)</f>
        <v>85.6</v>
      </c>
      <c r="F20" s="7">
        <f t="shared" si="3"/>
        <v>66.8</v>
      </c>
      <c r="G20" s="7">
        <f t="shared" si="3"/>
        <v>0.9</v>
      </c>
      <c r="H20" s="7">
        <f t="shared" si="3"/>
        <v>149.19999999999999</v>
      </c>
      <c r="I20" s="7">
        <f t="shared" si="3"/>
        <v>2.6379634375533914</v>
      </c>
      <c r="J20" s="7">
        <f t="shared" si="3"/>
        <v>16.5</v>
      </c>
    </row>
  </sheetData>
  <mergeCells count="4">
    <mergeCell ref="A19:C19"/>
    <mergeCell ref="A20:C20"/>
    <mergeCell ref="A17:C17"/>
    <mergeCell ref="A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2017-01-17T07:23:33Z</dcterms:modified>
</cp:coreProperties>
</file>