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7575" windowHeight="6915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24519"/>
</workbook>
</file>

<file path=xl/calcChain.xml><?xml version="1.0" encoding="utf-8"?>
<calcChain xmlns="http://schemas.openxmlformats.org/spreadsheetml/2006/main">
  <c r="R9" i="7"/>
  <c r="Q9"/>
  <c r="P9"/>
  <c r="O9"/>
  <c r="L9"/>
  <c r="K9"/>
  <c r="J9"/>
  <c r="I9"/>
  <c r="S8"/>
  <c r="M8"/>
  <c r="S7"/>
  <c r="M7"/>
  <c r="S6"/>
  <c r="M6"/>
  <c r="S5"/>
  <c r="M5"/>
  <c r="S4"/>
  <c r="M4"/>
  <c r="E26" i="6"/>
  <c r="D26"/>
  <c r="C26"/>
  <c r="B26"/>
  <c r="F25"/>
  <c r="F24"/>
  <c r="F23"/>
  <c r="F22"/>
  <c r="F21"/>
  <c r="E17"/>
  <c r="D17"/>
  <c r="C17"/>
  <c r="B17"/>
  <c r="F16"/>
  <c r="F15"/>
  <c r="F14"/>
  <c r="F13"/>
  <c r="F12"/>
  <c r="E8"/>
  <c r="D8"/>
  <c r="C8"/>
  <c r="B8"/>
  <c r="F7"/>
  <c r="F6"/>
  <c r="F5"/>
  <c r="F4"/>
  <c r="F3"/>
  <c r="AO8" i="5"/>
  <c r="AN8"/>
  <c r="AM8"/>
  <c r="AL8"/>
  <c r="AK8"/>
  <c r="AA8"/>
  <c r="Z8"/>
  <c r="Y8"/>
  <c r="X8"/>
  <c r="AB8" s="1"/>
  <c r="W8"/>
  <c r="M8"/>
  <c r="L8"/>
  <c r="K8"/>
  <c r="J8"/>
  <c r="I8"/>
  <c r="F8"/>
  <c r="E8"/>
  <c r="D8"/>
  <c r="C8"/>
  <c r="B8"/>
  <c r="AP7"/>
  <c r="AB7"/>
  <c r="N7"/>
  <c r="G7"/>
  <c r="AP6"/>
  <c r="AB6"/>
  <c r="N6"/>
  <c r="G6"/>
  <c r="AP5"/>
  <c r="AB5"/>
  <c r="N5"/>
  <c r="G5"/>
  <c r="AP4"/>
  <c r="AB4"/>
  <c r="N4"/>
  <c r="G4"/>
  <c r="N239" i="4"/>
  <c r="M239"/>
  <c r="L239"/>
  <c r="K239"/>
  <c r="O238"/>
  <c r="O237"/>
  <c r="O236"/>
  <c r="O235"/>
  <c r="O234"/>
  <c r="N224"/>
  <c r="M224"/>
  <c r="L224"/>
  <c r="K224"/>
  <c r="O223"/>
  <c r="O222"/>
  <c r="O221"/>
  <c r="O220"/>
  <c r="O219"/>
  <c r="N215"/>
  <c r="M215"/>
  <c r="L215"/>
  <c r="K215"/>
  <c r="O214"/>
  <c r="O213"/>
  <c r="O212"/>
  <c r="O211"/>
  <c r="O210"/>
  <c r="N206"/>
  <c r="M206"/>
  <c r="L206"/>
  <c r="K206"/>
  <c r="O205"/>
  <c r="O204"/>
  <c r="O203"/>
  <c r="O202"/>
  <c r="O201"/>
  <c r="N197"/>
  <c r="M197"/>
  <c r="L197"/>
  <c r="K197"/>
  <c r="O196"/>
  <c r="O195"/>
  <c r="O194"/>
  <c r="O193"/>
  <c r="O192"/>
  <c r="N188"/>
  <c r="M188"/>
  <c r="L188"/>
  <c r="K188"/>
  <c r="O187"/>
  <c r="O186"/>
  <c r="O185"/>
  <c r="O184"/>
  <c r="O183"/>
  <c r="N176"/>
  <c r="M176"/>
  <c r="L176"/>
  <c r="K176"/>
  <c r="O175"/>
  <c r="O174"/>
  <c r="O173"/>
  <c r="O172"/>
  <c r="O171"/>
  <c r="N167"/>
  <c r="M167"/>
  <c r="L167"/>
  <c r="K167"/>
  <c r="O166"/>
  <c r="O165"/>
  <c r="O164"/>
  <c r="O163"/>
  <c r="O162"/>
  <c r="N158"/>
  <c r="M158"/>
  <c r="L158"/>
  <c r="K158"/>
  <c r="O157"/>
  <c r="O156"/>
  <c r="O155"/>
  <c r="O154"/>
  <c r="O153"/>
  <c r="N149"/>
  <c r="M149"/>
  <c r="L149"/>
  <c r="K149"/>
  <c r="O148"/>
  <c r="O147"/>
  <c r="O146"/>
  <c r="O145"/>
  <c r="O144"/>
  <c r="N139"/>
  <c r="M139"/>
  <c r="L139"/>
  <c r="K139"/>
  <c r="O138"/>
  <c r="O137"/>
  <c r="O136"/>
  <c r="O135"/>
  <c r="O134"/>
  <c r="N130"/>
  <c r="M130"/>
  <c r="L130"/>
  <c r="K130"/>
  <c r="O129"/>
  <c r="O128"/>
  <c r="O127"/>
  <c r="O126"/>
  <c r="O125"/>
  <c r="N118"/>
  <c r="M118"/>
  <c r="L118"/>
  <c r="K118"/>
  <c r="O117"/>
  <c r="O116"/>
  <c r="O115"/>
  <c r="O114"/>
  <c r="O113"/>
  <c r="N109"/>
  <c r="M109"/>
  <c r="L109"/>
  <c r="K109"/>
  <c r="O108"/>
  <c r="O107"/>
  <c r="O106"/>
  <c r="O105"/>
  <c r="O104"/>
  <c r="N101"/>
  <c r="M101"/>
  <c r="L101"/>
  <c r="K101"/>
  <c r="O100"/>
  <c r="O99"/>
  <c r="O98"/>
  <c r="O97"/>
  <c r="O96"/>
  <c r="N93"/>
  <c r="M93"/>
  <c r="L93"/>
  <c r="K93"/>
  <c r="O92"/>
  <c r="O91"/>
  <c r="O90"/>
  <c r="O89"/>
  <c r="O88"/>
  <c r="N84"/>
  <c r="M84"/>
  <c r="L84"/>
  <c r="K84"/>
  <c r="O83"/>
  <c r="O82"/>
  <c r="O81"/>
  <c r="O80"/>
  <c r="O79"/>
  <c r="N73"/>
  <c r="M73"/>
  <c r="L73"/>
  <c r="K73"/>
  <c r="O72"/>
  <c r="O71"/>
  <c r="O70"/>
  <c r="O69"/>
  <c r="O68"/>
  <c r="N65"/>
  <c r="M65"/>
  <c r="L65"/>
  <c r="K65"/>
  <c r="O64"/>
  <c r="O63"/>
  <c r="O62"/>
  <c r="O61"/>
  <c r="O60"/>
  <c r="N57"/>
  <c r="M57"/>
  <c r="L57"/>
  <c r="K57"/>
  <c r="O56"/>
  <c r="O55"/>
  <c r="O54"/>
  <c r="O53"/>
  <c r="O52"/>
  <c r="N48"/>
  <c r="M48"/>
  <c r="L48"/>
  <c r="K48"/>
  <c r="O47"/>
  <c r="O46"/>
  <c r="O45"/>
  <c r="O44"/>
  <c r="O43"/>
  <c r="N40"/>
  <c r="M40"/>
  <c r="L40"/>
  <c r="K40"/>
  <c r="O39"/>
  <c r="O38"/>
  <c r="O37"/>
  <c r="O36"/>
  <c r="O35"/>
  <c r="N31"/>
  <c r="M31"/>
  <c r="L31"/>
  <c r="K31"/>
  <c r="O30"/>
  <c r="O29"/>
  <c r="O28"/>
  <c r="O27"/>
  <c r="O26"/>
  <c r="N22"/>
  <c r="M22"/>
  <c r="L22"/>
  <c r="K22"/>
  <c r="O21"/>
  <c r="O20"/>
  <c r="O19"/>
  <c r="O18"/>
  <c r="O17"/>
  <c r="N13"/>
  <c r="M13"/>
  <c r="L13"/>
  <c r="K13"/>
  <c r="O12"/>
  <c r="O11"/>
  <c r="O10"/>
  <c r="O9"/>
  <c r="O8"/>
  <c r="U7" i="3"/>
  <c r="Q7"/>
  <c r="M7"/>
  <c r="I7"/>
  <c r="E7"/>
  <c r="U6"/>
  <c r="Q6"/>
  <c r="M6"/>
  <c r="I6"/>
  <c r="E6"/>
  <c r="U5"/>
  <c r="Q5"/>
  <c r="M5"/>
  <c r="I5"/>
  <c r="E5"/>
  <c r="U4"/>
  <c r="Q4"/>
  <c r="M4"/>
  <c r="I4"/>
  <c r="E4"/>
</calcChain>
</file>

<file path=xl/sharedStrings.xml><?xml version="1.0" encoding="utf-8"?>
<sst xmlns="http://schemas.openxmlformats.org/spreadsheetml/2006/main" count="708" uniqueCount="182">
  <si>
    <t>EC</t>
  </si>
  <si>
    <t>pH</t>
  </si>
  <si>
    <t>Cropping systems</t>
  </si>
  <si>
    <t>0-15 cm</t>
  </si>
  <si>
    <t>15-30 cm</t>
  </si>
  <si>
    <t>Control</t>
  </si>
  <si>
    <t xml:space="preserve">Sorghum-Wheat </t>
  </si>
  <si>
    <t xml:space="preserve">Maize-Linseed </t>
  </si>
  <si>
    <t xml:space="preserve">Tulsi-Matricaria </t>
  </si>
  <si>
    <t>OC (%)</t>
  </si>
  <si>
    <t>3×3m</t>
  </si>
  <si>
    <t>3×2</t>
  </si>
  <si>
    <t>R1S1</t>
  </si>
  <si>
    <t>R1 S2</t>
  </si>
  <si>
    <t>R2 S1</t>
  </si>
  <si>
    <t>R2 S2</t>
  </si>
  <si>
    <t>R3 S1</t>
  </si>
  <si>
    <t>R3 S2</t>
  </si>
  <si>
    <t>R4 S1</t>
  </si>
  <si>
    <t>R4 S2</t>
  </si>
  <si>
    <t>Plot no. 1</t>
  </si>
  <si>
    <t>Plot no.9</t>
  </si>
  <si>
    <t>Plot no.13</t>
  </si>
  <si>
    <t>Plot no. 17</t>
  </si>
  <si>
    <t>Plot no.21</t>
  </si>
  <si>
    <t>Plot no. 25</t>
  </si>
  <si>
    <t>Plot no. 29</t>
  </si>
  <si>
    <t>Plot N0.5</t>
  </si>
  <si>
    <t>Plot No.2</t>
  </si>
  <si>
    <t>Plot no.10</t>
  </si>
  <si>
    <t>Plot no. 18</t>
  </si>
  <si>
    <t>Plot no. 26</t>
  </si>
  <si>
    <t>D</t>
  </si>
  <si>
    <t>Plot no.14</t>
  </si>
  <si>
    <t>Plot no.22</t>
  </si>
  <si>
    <t>Plot no.30</t>
  </si>
  <si>
    <t>Plot No.6</t>
  </si>
  <si>
    <t>Plot N0.3</t>
  </si>
  <si>
    <t>Plot no.11</t>
  </si>
  <si>
    <t>Plot no. 19</t>
  </si>
  <si>
    <t>Plot no. 27</t>
  </si>
  <si>
    <t>Plot no.15</t>
  </si>
  <si>
    <t>Plot no. 23</t>
  </si>
  <si>
    <t>Plot no.31</t>
  </si>
  <si>
    <t>Plot no.7</t>
  </si>
  <si>
    <t>Plot No.4</t>
  </si>
  <si>
    <t>Plot no.12</t>
  </si>
  <si>
    <t>Plot no.20</t>
  </si>
  <si>
    <t>Plot no.28</t>
  </si>
  <si>
    <t>Plot No.16</t>
  </si>
  <si>
    <t>Plot no.24</t>
  </si>
  <si>
    <t>Plot no. 32</t>
  </si>
  <si>
    <t>Plot no.8</t>
  </si>
  <si>
    <t>Plant height on 14.9.2006</t>
  </si>
  <si>
    <t>Mean</t>
  </si>
  <si>
    <t>Treatments</t>
  </si>
  <si>
    <t>R1</t>
  </si>
  <si>
    <t>R2</t>
  </si>
  <si>
    <t>R3</t>
  </si>
  <si>
    <t>R4</t>
  </si>
  <si>
    <t>S1C1</t>
  </si>
  <si>
    <t>S1C2</t>
  </si>
  <si>
    <t>S1C3</t>
  </si>
  <si>
    <t>S1C4</t>
  </si>
  <si>
    <t>S2C1</t>
  </si>
  <si>
    <t>S2C2</t>
  </si>
  <si>
    <t>S2C3</t>
  </si>
  <si>
    <t>S2C4</t>
  </si>
  <si>
    <t>Plot no.</t>
  </si>
  <si>
    <t>Plant height</t>
  </si>
  <si>
    <t>0-15</t>
  </si>
  <si>
    <t>15-30</t>
  </si>
  <si>
    <t>Plant height (cm)</t>
  </si>
  <si>
    <t xml:space="preserve">pH levels </t>
  </si>
  <si>
    <t xml:space="preserve">Leaf litter (g)/plant   </t>
  </si>
  <si>
    <t xml:space="preserve">BTP1-K </t>
  </si>
  <si>
    <t xml:space="preserve">BTP1-N </t>
  </si>
  <si>
    <t xml:space="preserve">BTP1-A </t>
  </si>
  <si>
    <t>GCC-1</t>
  </si>
  <si>
    <t>TNM-5</t>
  </si>
  <si>
    <t>Table 3. Plant growth and biomass yield of Jatropha genotypes under different sodicity levels</t>
  </si>
  <si>
    <t>Genotypes</t>
  </si>
  <si>
    <t>Survival</t>
  </si>
  <si>
    <t>Plant girth (cm)</t>
  </si>
  <si>
    <t>Canopy area (cm)</t>
  </si>
  <si>
    <t>Biomass with root</t>
  </si>
  <si>
    <t>Root biomass</t>
  </si>
  <si>
    <t>Shoot biomass</t>
  </si>
  <si>
    <t>Root Length</t>
  </si>
  <si>
    <t>Survival %</t>
  </si>
  <si>
    <t>(%)</t>
  </si>
  <si>
    <r>
      <t>(kg plant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</si>
  <si>
    <t>(cm)</t>
  </si>
  <si>
    <t>Soil pH</t>
  </si>
  <si>
    <t>pH 8.9</t>
  </si>
  <si>
    <t>BTP 1-K</t>
  </si>
  <si>
    <t>BTP 1-N</t>
  </si>
  <si>
    <t>BTP 1-A</t>
  </si>
  <si>
    <t>pH 9.2</t>
  </si>
  <si>
    <t>Plant height(cm)</t>
  </si>
  <si>
    <t>pH 9.6</t>
  </si>
  <si>
    <t>pH 9.8</t>
  </si>
  <si>
    <t>CD (P=0.05)</t>
  </si>
  <si>
    <t>Genotypes (G)</t>
  </si>
  <si>
    <t>pH (S)</t>
  </si>
  <si>
    <t>GxS</t>
  </si>
  <si>
    <t>SxG</t>
  </si>
  <si>
    <t>Biomass with root (kg/plant)</t>
  </si>
  <si>
    <t>Root biomass(kg/plant)</t>
  </si>
  <si>
    <t>Shoot biomass (kg/plant)</t>
  </si>
  <si>
    <t>Root length (cm)</t>
  </si>
  <si>
    <t>Table 4. Root and shoot growth parameters of Jatropha curcas genotypes under different sodicity levels</t>
  </si>
  <si>
    <t>Number of primary branches</t>
  </si>
  <si>
    <t>Number of secondary branches</t>
  </si>
  <si>
    <t>Number of primary  roots</t>
  </si>
  <si>
    <t>Number of Secondary  roots</t>
  </si>
  <si>
    <t>Number of tertiary roots</t>
  </si>
  <si>
    <t xml:space="preserve">Number of primary roots </t>
  </si>
  <si>
    <t xml:space="preserve">Number of secondary roots </t>
  </si>
  <si>
    <t>Number of teritary roots</t>
  </si>
  <si>
    <t>Table 4.Yield attributing characters of Jatropha curcas genotypes under different sodicity levels</t>
  </si>
  <si>
    <r>
      <t>Fruit bearing branches plant</t>
    </r>
    <r>
      <rPr>
        <vertAlign val="superscript"/>
        <sz val="12"/>
        <color theme="1"/>
        <rFont val="Arial"/>
        <family val="2"/>
      </rPr>
      <t>-1</t>
    </r>
  </si>
  <si>
    <t>Days to flowering</t>
  </si>
  <si>
    <r>
      <t>No. of fruits plant</t>
    </r>
    <r>
      <rPr>
        <vertAlign val="superscript"/>
        <sz val="12"/>
        <color theme="1"/>
        <rFont val="Arial"/>
        <family val="2"/>
      </rPr>
      <t>-1</t>
    </r>
  </si>
  <si>
    <t>100 fruit weight (g)</t>
  </si>
  <si>
    <t>100 Kernel weight</t>
  </si>
  <si>
    <t>Chlorophyll</t>
  </si>
  <si>
    <t>(g)</t>
  </si>
  <si>
    <t>Content in leaf (mg/liter)</t>
  </si>
  <si>
    <t>No. of fruits plant-1</t>
  </si>
  <si>
    <t>Chlorophyll content in leaf mg/litre</t>
  </si>
  <si>
    <t>Fruit bearing branches plant-1</t>
  </si>
  <si>
    <r>
      <t xml:space="preserve">Table 5. Seed morphological characters of </t>
    </r>
    <r>
      <rPr>
        <i/>
        <sz val="12"/>
        <color theme="1"/>
        <rFont val="Arial"/>
        <family val="2"/>
      </rPr>
      <t>Jatropha curcas</t>
    </r>
    <r>
      <rPr>
        <sz val="12"/>
        <color theme="1"/>
        <rFont val="Arial"/>
        <family val="2"/>
      </rPr>
      <t xml:space="preserve"> genotypes under different sodicity levels</t>
    </r>
  </si>
  <si>
    <t>100 Seed weight  with seed coat (g)</t>
  </si>
  <si>
    <t>100 Seed weight without seed coat  (g)</t>
  </si>
  <si>
    <t>Weight of 100 seed coat</t>
  </si>
  <si>
    <t>Seed length</t>
  </si>
  <si>
    <t>Seed thickness (mm)</t>
  </si>
  <si>
    <t>(mm)</t>
  </si>
  <si>
    <t>Weight of 100 seed coat (g)</t>
  </si>
  <si>
    <t>Seed length (mm)</t>
  </si>
  <si>
    <t>Table 6. Leaf litter and soil amelioration under different genotypes</t>
  </si>
  <si>
    <t>Leaf Litter</t>
  </si>
  <si>
    <r>
      <t>Soil pH</t>
    </r>
    <r>
      <rPr>
        <vertAlign val="subscript"/>
        <sz val="12"/>
        <color theme="1"/>
        <rFont val="Arial"/>
        <family val="2"/>
      </rPr>
      <t>2</t>
    </r>
  </si>
  <si>
    <r>
      <t>EC</t>
    </r>
    <r>
      <rPr>
        <vertAlign val="subscript"/>
        <sz val="12"/>
        <color theme="1"/>
        <rFont val="Arial"/>
        <family val="2"/>
      </rPr>
      <t>2</t>
    </r>
  </si>
  <si>
    <t xml:space="preserve">O.C </t>
  </si>
  <si>
    <t>ESP</t>
  </si>
  <si>
    <t>Available N</t>
  </si>
  <si>
    <r>
      <t>(g plant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</si>
  <si>
    <r>
      <t>(g kg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</si>
  <si>
    <r>
      <t>( kg ha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</si>
  <si>
    <t xml:space="preserve"> </t>
  </si>
  <si>
    <t>pH8.9</t>
  </si>
  <si>
    <t>pH 9.63</t>
  </si>
  <si>
    <t>Soil pH2</t>
  </si>
  <si>
    <t>ECe2</t>
  </si>
  <si>
    <t>O.C. (gkg-1)</t>
  </si>
  <si>
    <t>Survival % 6 months after planting</t>
  </si>
  <si>
    <t>Survival %12 months after planting  2007</t>
  </si>
  <si>
    <t>Survival % 18 months after planting</t>
  </si>
  <si>
    <t>Survival % 24 months after planting</t>
  </si>
  <si>
    <t>Survival % 30 months after planting</t>
  </si>
  <si>
    <r>
      <t>Soil pH levels</t>
    </r>
    <r>
      <rPr>
        <b/>
        <sz val="12"/>
        <color indexed="8"/>
        <rFont val="Arial"/>
        <family val="2"/>
      </rPr>
      <t xml:space="preserve"> </t>
    </r>
  </si>
  <si>
    <r>
      <t>Survival (%)</t>
    </r>
    <r>
      <rPr>
        <b/>
        <sz val="12"/>
        <color indexed="8"/>
        <rFont val="Arial"/>
        <family val="2"/>
      </rPr>
      <t xml:space="preserve"> </t>
    </r>
  </si>
  <si>
    <r>
      <t>Soil pH levels</t>
    </r>
    <r>
      <rPr>
        <b/>
        <sz val="12"/>
        <color indexed="60"/>
        <rFont val="Arial"/>
        <family val="2"/>
      </rPr>
      <t xml:space="preserve"> </t>
    </r>
  </si>
  <si>
    <r>
      <t>Survival (%)</t>
    </r>
    <r>
      <rPr>
        <b/>
        <sz val="12"/>
        <color indexed="60"/>
        <rFont val="Arial"/>
        <family val="2"/>
      </rPr>
      <t xml:space="preserve"> </t>
    </r>
  </si>
  <si>
    <t xml:space="preserve">pH level </t>
  </si>
  <si>
    <t xml:space="preserve">Survival (%) </t>
  </si>
  <si>
    <t>pH levels</t>
  </si>
  <si>
    <t>Survival (%)</t>
  </si>
  <si>
    <t xml:space="preserve">pH </t>
  </si>
  <si>
    <t>Survival % 36 months after planting</t>
  </si>
  <si>
    <r>
      <t>BTP 1-K</t>
    </r>
    <r>
      <rPr>
        <b/>
        <sz val="12"/>
        <color indexed="8"/>
        <rFont val="Arial"/>
        <family val="2"/>
      </rPr>
      <t xml:space="preserve"> </t>
    </r>
  </si>
  <si>
    <r>
      <t>BTP 1-N</t>
    </r>
    <r>
      <rPr>
        <b/>
        <sz val="12"/>
        <color indexed="8"/>
        <rFont val="Arial"/>
        <family val="2"/>
      </rPr>
      <t xml:space="preserve"> </t>
    </r>
  </si>
  <si>
    <r>
      <t>BTP 1-A</t>
    </r>
    <r>
      <rPr>
        <b/>
        <sz val="12"/>
        <color indexed="8"/>
        <rFont val="Arial"/>
        <family val="2"/>
      </rPr>
      <t xml:space="preserve"> </t>
    </r>
  </si>
  <si>
    <r>
      <t>BTP 1-K</t>
    </r>
    <r>
      <rPr>
        <b/>
        <sz val="12"/>
        <color indexed="60"/>
        <rFont val="Arial"/>
        <family val="2"/>
      </rPr>
      <t xml:space="preserve"> </t>
    </r>
  </si>
  <si>
    <r>
      <t>BTP 1-N</t>
    </r>
    <r>
      <rPr>
        <b/>
        <sz val="12"/>
        <color indexed="60"/>
        <rFont val="Arial"/>
        <family val="2"/>
      </rPr>
      <t xml:space="preserve"> </t>
    </r>
  </si>
  <si>
    <r>
      <t>BTP 1-A</t>
    </r>
    <r>
      <rPr>
        <b/>
        <sz val="12"/>
        <color indexed="60"/>
        <rFont val="Arial"/>
        <family val="2"/>
      </rPr>
      <t xml:space="preserve"> </t>
    </r>
  </si>
  <si>
    <t xml:space="preserve">BTP 1-K </t>
  </si>
  <si>
    <t xml:space="preserve">BTP 1-N </t>
  </si>
  <si>
    <t xml:space="preserve">BTP 1-A </t>
  </si>
  <si>
    <t xml:space="preserve">levels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</si>
</sst>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5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 Narrow"/>
      <family val="2"/>
    </font>
    <font>
      <b/>
      <sz val="9"/>
      <color rgb="FF000000"/>
      <name val="Arial"/>
      <family val="2"/>
    </font>
    <font>
      <sz val="9"/>
      <color rgb="FF000000"/>
      <name val="Arial Narrow"/>
      <family val="2"/>
    </font>
    <font>
      <sz val="10"/>
      <name val="Arial"/>
    </font>
    <font>
      <sz val="10"/>
      <color indexed="1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2"/>
      <color rgb="FF000000"/>
      <name val="Times New Roman"/>
      <family val="1"/>
    </font>
    <font>
      <b/>
      <sz val="12"/>
      <color indexed="8"/>
      <name val="Arial"/>
      <family val="2"/>
    </font>
    <font>
      <b/>
      <sz val="12"/>
      <color rgb="FFCC3300"/>
      <name val="Times New Roman"/>
      <family val="1"/>
    </font>
    <font>
      <b/>
      <sz val="12"/>
      <color indexed="60"/>
      <name val="Arial"/>
      <family val="2"/>
    </font>
    <font>
      <b/>
      <sz val="12"/>
      <color rgb="FF6633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CC33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6AB47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644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61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 applyAlignment="1">
      <alignment horizontal="left"/>
    </xf>
    <xf numFmtId="0" fontId="1" fillId="0" borderId="1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/>
    <xf numFmtId="0" fontId="1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1" fillId="0" borderId="1" xfId="1" applyNumberFormat="1" applyBorder="1"/>
    <xf numFmtId="0" fontId="3" fillId="0" borderId="1" xfId="1" applyFont="1" applyBorder="1"/>
    <xf numFmtId="0" fontId="6" fillId="0" borderId="1" xfId="1" applyFont="1" applyBorder="1"/>
    <xf numFmtId="0" fontId="6" fillId="0" borderId="2" xfId="1" applyFont="1" applyBorder="1" applyAlignment="1"/>
    <xf numFmtId="0" fontId="6" fillId="0" borderId="3" xfId="1" applyFont="1" applyBorder="1" applyAlignment="1"/>
    <xf numFmtId="0" fontId="6" fillId="0" borderId="4" xfId="1" applyFont="1" applyBorder="1" applyAlignment="1"/>
    <xf numFmtId="0" fontId="6" fillId="0" borderId="5" xfId="1" applyFont="1" applyBorder="1" applyAlignment="1">
      <alignment horizontal="center"/>
    </xf>
    <xf numFmtId="164" fontId="1" fillId="0" borderId="5" xfId="1" applyNumberFormat="1" applyBorder="1"/>
    <xf numFmtId="0" fontId="6" fillId="0" borderId="6" xfId="1" applyFont="1" applyBorder="1" applyAlignment="1">
      <alignment horizontal="center"/>
    </xf>
    <xf numFmtId="164" fontId="1" fillId="0" borderId="6" xfId="1" applyNumberFormat="1" applyBorder="1"/>
    <xf numFmtId="0" fontId="1" fillId="0" borderId="3" xfId="1" applyBorder="1"/>
    <xf numFmtId="0" fontId="1" fillId="0" borderId="4" xfId="1" applyBorder="1"/>
    <xf numFmtId="0" fontId="7" fillId="0" borderId="0" xfId="2"/>
    <xf numFmtId="0" fontId="8" fillId="0" borderId="0" xfId="2" applyFont="1"/>
    <xf numFmtId="0" fontId="0" fillId="0" borderId="0" xfId="0" applyAlignment="1">
      <alignment horizontal="center"/>
    </xf>
    <xf numFmtId="0" fontId="9" fillId="2" borderId="8" xfId="0" applyFont="1" applyFill="1" applyBorder="1" applyAlignment="1">
      <alignment horizontal="center" vertical="top" wrapText="1" readingOrder="1"/>
    </xf>
    <xf numFmtId="0" fontId="9" fillId="2" borderId="10" xfId="0" applyFont="1" applyFill="1" applyBorder="1" applyAlignment="1">
      <alignment horizontal="center" vertical="top" wrapText="1" readingOrder="1"/>
    </xf>
    <xf numFmtId="0" fontId="9" fillId="2" borderId="12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 readingOrder="1"/>
    </xf>
    <xf numFmtId="0" fontId="9" fillId="2" borderId="17" xfId="0" applyFont="1" applyFill="1" applyBorder="1" applyAlignment="1">
      <alignment horizontal="center" vertical="top" wrapText="1" readingOrder="1"/>
    </xf>
    <xf numFmtId="0" fontId="9" fillId="2" borderId="19" xfId="0" applyFont="1" applyFill="1" applyBorder="1" applyAlignment="1">
      <alignment horizontal="left" vertical="top" wrapText="1" readingOrder="1"/>
    </xf>
    <xf numFmtId="0" fontId="9" fillId="2" borderId="20" xfId="0" applyFont="1" applyFill="1" applyBorder="1" applyAlignment="1">
      <alignment horizontal="center" vertical="top" wrapText="1" readingOrder="1"/>
    </xf>
    <xf numFmtId="0" fontId="9" fillId="3" borderId="5" xfId="0" applyFont="1" applyFill="1" applyBorder="1" applyAlignment="1">
      <alignment horizontal="center" vertical="top" wrapText="1" readingOrder="1"/>
    </xf>
    <xf numFmtId="0" fontId="9" fillId="3" borderId="1" xfId="0" applyFont="1" applyFill="1" applyBorder="1" applyAlignment="1">
      <alignment horizontal="center" vertical="top" wrapText="1" readingOrder="1"/>
    </xf>
    <xf numFmtId="0" fontId="9" fillId="2" borderId="9" xfId="0" applyFont="1" applyFill="1" applyBorder="1" applyAlignment="1">
      <alignment horizontal="center" vertical="top" wrapText="1" readingOrder="1"/>
    </xf>
    <xf numFmtId="0" fontId="9" fillId="4" borderId="1" xfId="0" applyFont="1" applyFill="1" applyBorder="1" applyAlignment="1">
      <alignment horizontal="left" vertical="top" wrapText="1" readingOrder="1"/>
    </xf>
    <xf numFmtId="0" fontId="9" fillId="2" borderId="1" xfId="0" applyFont="1" applyFill="1" applyBorder="1" applyAlignment="1">
      <alignment horizontal="center" vertical="top" wrapText="1" readingOrder="1"/>
    </xf>
    <xf numFmtId="0" fontId="0" fillId="0" borderId="1" xfId="0" applyBorder="1"/>
    <xf numFmtId="0" fontId="9" fillId="2" borderId="16" xfId="0" applyFont="1" applyFill="1" applyBorder="1" applyAlignment="1">
      <alignment horizontal="center" vertical="top" wrapText="1" readingOrder="1"/>
    </xf>
    <xf numFmtId="0" fontId="9" fillId="2" borderId="19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left" indent="6"/>
    </xf>
    <xf numFmtId="0" fontId="10" fillId="0" borderId="0" xfId="0" applyFont="1"/>
    <xf numFmtId="0" fontId="10" fillId="0" borderId="21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22" xfId="0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center" vertical="top" wrapText="1"/>
    </xf>
    <xf numFmtId="0" fontId="13" fillId="0" borderId="0" xfId="0" applyFont="1"/>
    <xf numFmtId="0" fontId="10" fillId="0" borderId="21" xfId="0" applyFont="1" applyBorder="1" applyAlignment="1">
      <alignment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6" fillId="5" borderId="26" xfId="0" applyFont="1" applyFill="1" applyBorder="1" applyAlignment="1">
      <alignment vertical="top" wrapText="1" readingOrder="1"/>
    </xf>
    <xf numFmtId="0" fontId="20" fillId="6" borderId="12" xfId="0" applyFont="1" applyFill="1" applyBorder="1" applyAlignment="1">
      <alignment horizontal="center" vertical="top" wrapText="1"/>
    </xf>
    <xf numFmtId="2" fontId="22" fillId="0" borderId="31" xfId="0" applyNumberFormat="1" applyFont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 readingOrder="1"/>
    </xf>
    <xf numFmtId="0" fontId="20" fillId="6" borderId="32" xfId="0" applyFon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/>
    </xf>
    <xf numFmtId="0" fontId="16" fillId="5" borderId="19" xfId="0" applyFont="1" applyFill="1" applyBorder="1" applyAlignment="1">
      <alignment horizontal="left" vertical="top" wrapText="1" readingOrder="1"/>
    </xf>
    <xf numFmtId="0" fontId="23" fillId="2" borderId="19" xfId="0" applyFont="1" applyFill="1" applyBorder="1" applyAlignment="1">
      <alignment horizontal="center" vertical="top" wrapText="1" readingOrder="1"/>
    </xf>
    <xf numFmtId="0" fontId="16" fillId="5" borderId="14" xfId="0" applyFont="1" applyFill="1" applyBorder="1" applyAlignment="1">
      <alignment horizontal="left" vertical="top" wrapText="1" readingOrder="1"/>
    </xf>
    <xf numFmtId="2" fontId="18" fillId="2" borderId="1" xfId="0" applyNumberFormat="1" applyFont="1" applyFill="1" applyBorder="1" applyAlignment="1">
      <alignment horizontal="center" vertical="top" wrapText="1"/>
    </xf>
    <xf numFmtId="2" fontId="23" fillId="2" borderId="1" xfId="0" applyNumberFormat="1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 readingOrder="1"/>
    </xf>
    <xf numFmtId="2" fontId="21" fillId="0" borderId="35" xfId="0" applyNumberFormat="1" applyFont="1" applyBorder="1" applyAlignment="1">
      <alignment horizontal="center" vertical="top" wrapText="1"/>
    </xf>
    <xf numFmtId="0" fontId="20" fillId="6" borderId="13" xfId="0" applyFont="1" applyFill="1" applyBorder="1" applyAlignment="1">
      <alignment horizontal="center" vertical="top" wrapText="1" readingOrder="1"/>
    </xf>
    <xf numFmtId="0" fontId="20" fillId="3" borderId="19" xfId="0" applyFont="1" applyFill="1" applyBorder="1" applyAlignment="1">
      <alignment horizontal="center" vertical="top" wrapText="1" readingOrder="1"/>
    </xf>
    <xf numFmtId="0" fontId="20" fillId="6" borderId="9" xfId="0" applyFont="1" applyFill="1" applyBorder="1" applyAlignment="1">
      <alignment horizontal="center" vertical="top" wrapText="1" readingOrder="1"/>
    </xf>
    <xf numFmtId="165" fontId="20" fillId="6" borderId="1" xfId="0" applyNumberFormat="1" applyFont="1" applyFill="1" applyBorder="1" applyAlignment="1">
      <alignment horizontal="center" vertical="top" wrapText="1"/>
    </xf>
    <xf numFmtId="165" fontId="20" fillId="7" borderId="1" xfId="0" applyNumberFormat="1" applyFont="1" applyFill="1" applyBorder="1" applyAlignment="1">
      <alignment horizontal="center" vertical="top" wrapText="1"/>
    </xf>
    <xf numFmtId="1" fontId="18" fillId="2" borderId="1" xfId="0" applyNumberFormat="1" applyFont="1" applyFill="1" applyBorder="1" applyAlignment="1">
      <alignment horizontal="center" vertical="top" wrapText="1"/>
    </xf>
    <xf numFmtId="1" fontId="16" fillId="5" borderId="1" xfId="0" applyNumberFormat="1" applyFont="1" applyFill="1" applyBorder="1" applyAlignment="1">
      <alignment horizontal="center" vertical="top" wrapText="1"/>
    </xf>
    <xf numFmtId="0" fontId="20" fillId="6" borderId="16" xfId="0" applyFont="1" applyFill="1" applyBorder="1" applyAlignment="1">
      <alignment horizontal="center" vertical="top" wrapText="1" readingOrder="1"/>
    </xf>
    <xf numFmtId="1" fontId="21" fillId="0" borderId="35" xfId="0" applyNumberFormat="1" applyFont="1" applyBorder="1" applyAlignment="1">
      <alignment horizontal="center" vertical="top" wrapText="1"/>
    </xf>
    <xf numFmtId="165" fontId="22" fillId="0" borderId="35" xfId="0" applyNumberFormat="1" applyFont="1" applyBorder="1" applyAlignment="1">
      <alignment horizontal="center" vertical="top" wrapText="1"/>
    </xf>
    <xf numFmtId="0" fontId="21" fillId="0" borderId="35" xfId="0" applyFont="1" applyBorder="1" applyAlignment="1">
      <alignment vertical="top" wrapText="1"/>
    </xf>
    <xf numFmtId="1" fontId="20" fillId="7" borderId="1" xfId="0" applyNumberFormat="1" applyFont="1" applyFill="1" applyBorder="1" applyAlignment="1">
      <alignment horizontal="center" vertical="top" wrapText="1"/>
    </xf>
    <xf numFmtId="1" fontId="20" fillId="6" borderId="1" xfId="0" applyNumberFormat="1" applyFont="1" applyFill="1" applyBorder="1" applyAlignment="1">
      <alignment horizontal="center" vertical="top" wrapText="1"/>
    </xf>
    <xf numFmtId="1" fontId="21" fillId="0" borderId="1" xfId="0" applyNumberFormat="1" applyFont="1" applyBorder="1" applyAlignment="1">
      <alignment horizontal="center" vertical="top" wrapText="1"/>
    </xf>
    <xf numFmtId="0" fontId="18" fillId="2" borderId="19" xfId="0" applyFont="1" applyFill="1" applyBorder="1" applyAlignment="1">
      <alignment horizontal="center" vertical="top" wrapText="1" readingOrder="1"/>
    </xf>
    <xf numFmtId="0" fontId="18" fillId="2" borderId="36" xfId="0" applyFont="1" applyFill="1" applyBorder="1" applyAlignment="1">
      <alignment horizontal="center" vertical="top" wrapText="1" readingOrder="1"/>
    </xf>
    <xf numFmtId="1" fontId="18" fillId="2" borderId="19" xfId="0" applyNumberFormat="1" applyFont="1" applyFill="1" applyBorder="1" applyAlignment="1">
      <alignment horizontal="center" vertical="top" wrapText="1"/>
    </xf>
    <xf numFmtId="1" fontId="18" fillId="2" borderId="36" xfId="0" applyNumberFormat="1" applyFont="1" applyFill="1" applyBorder="1" applyAlignment="1">
      <alignment horizontal="center" vertical="top" wrapText="1"/>
    </xf>
    <xf numFmtId="1" fontId="16" fillId="5" borderId="19" xfId="0" applyNumberFormat="1" applyFont="1" applyFill="1" applyBorder="1" applyAlignment="1">
      <alignment horizontal="center" vertical="top" wrapText="1"/>
    </xf>
    <xf numFmtId="1" fontId="20" fillId="6" borderId="19" xfId="0" applyNumberFormat="1" applyFont="1" applyFill="1" applyBorder="1" applyAlignment="1">
      <alignment horizontal="center" vertical="top" wrapText="1"/>
    </xf>
    <xf numFmtId="2" fontId="20" fillId="6" borderId="1" xfId="0" applyNumberFormat="1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2" fontId="20" fillId="6" borderId="19" xfId="0" applyNumberFormat="1" applyFont="1" applyFill="1" applyBorder="1" applyAlignment="1">
      <alignment horizontal="center" vertical="top" wrapText="1"/>
    </xf>
    <xf numFmtId="0" fontId="20" fillId="6" borderId="9" xfId="0" applyFont="1" applyFill="1" applyBorder="1" applyAlignment="1">
      <alignment horizontal="center" vertical="top" wrapText="1"/>
    </xf>
    <xf numFmtId="0" fontId="10" fillId="0" borderId="2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9" fillId="2" borderId="9" xfId="0" applyFont="1" applyFill="1" applyBorder="1" applyAlignment="1">
      <alignment horizontal="center" vertical="top" wrapText="1" readingOrder="1"/>
    </xf>
    <xf numFmtId="0" fontId="9" fillId="2" borderId="10" xfId="0" applyFont="1" applyFill="1" applyBorder="1" applyAlignment="1">
      <alignment horizontal="center" vertical="top" wrapText="1" readingOrder="1"/>
    </xf>
    <xf numFmtId="0" fontId="9" fillId="2" borderId="11" xfId="0" applyFont="1" applyFill="1" applyBorder="1" applyAlignment="1">
      <alignment horizontal="center" vertical="top" wrapText="1" readingOrder="1"/>
    </xf>
    <xf numFmtId="0" fontId="9" fillId="3" borderId="14" xfId="0" applyFont="1" applyFill="1" applyBorder="1" applyAlignment="1">
      <alignment horizontal="center" vertical="top" wrapText="1" readingOrder="1"/>
    </xf>
    <xf numFmtId="0" fontId="9" fillId="3" borderId="0" xfId="0" applyFont="1" applyFill="1" applyBorder="1" applyAlignment="1">
      <alignment horizontal="center" vertical="top" wrapText="1" readingOrder="1"/>
    </xf>
    <xf numFmtId="0" fontId="9" fillId="3" borderId="15" xfId="0" applyFont="1" applyFill="1" applyBorder="1" applyAlignment="1">
      <alignment horizontal="center" vertical="top" wrapText="1" readingOrder="1"/>
    </xf>
    <xf numFmtId="0" fontId="9" fillId="2" borderId="16" xfId="0" applyFont="1" applyFill="1" applyBorder="1" applyAlignment="1">
      <alignment horizontal="center" vertical="top" wrapText="1" readingOrder="1"/>
    </xf>
    <xf numFmtId="0" fontId="9" fillId="2" borderId="8" xfId="0" applyFont="1" applyFill="1" applyBorder="1" applyAlignment="1">
      <alignment horizontal="center" vertical="top" wrapText="1" readingOrder="1"/>
    </xf>
    <xf numFmtId="0" fontId="9" fillId="2" borderId="17" xfId="0" applyFont="1" applyFill="1" applyBorder="1" applyAlignment="1">
      <alignment horizontal="center" vertical="top" wrapText="1" readingOrder="1"/>
    </xf>
    <xf numFmtId="0" fontId="9" fillId="2" borderId="18" xfId="0" applyFont="1" applyFill="1" applyBorder="1" applyAlignment="1">
      <alignment horizontal="center" vertical="top" wrapText="1" readingOrder="1"/>
    </xf>
    <xf numFmtId="0" fontId="10" fillId="0" borderId="2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0" fillId="0" borderId="1" xfId="0" applyBorder="1" applyAlignment="1">
      <alignment horizontal="center"/>
    </xf>
    <xf numFmtId="0" fontId="12" fillId="0" borderId="22" xfId="0" applyFont="1" applyBorder="1" applyAlignment="1">
      <alignment horizontal="center" vertical="top" wrapText="1"/>
    </xf>
    <xf numFmtId="0" fontId="16" fillId="5" borderId="7" xfId="0" applyFont="1" applyFill="1" applyBorder="1" applyAlignment="1">
      <alignment horizontal="left" vertical="top" wrapText="1" readingOrder="1"/>
    </xf>
    <xf numFmtId="0" fontId="16" fillId="5" borderId="13" xfId="0" applyFont="1" applyFill="1" applyBorder="1" applyAlignment="1">
      <alignment horizontal="left" vertical="top" wrapText="1" readingOrder="1"/>
    </xf>
    <xf numFmtId="0" fontId="16" fillId="5" borderId="9" xfId="0" applyFont="1" applyFill="1" applyBorder="1" applyAlignment="1">
      <alignment horizontal="center" vertical="top" wrapText="1" readingOrder="1"/>
    </xf>
    <xf numFmtId="0" fontId="16" fillId="5" borderId="10" xfId="0" applyFont="1" applyFill="1" applyBorder="1" applyAlignment="1">
      <alignment horizontal="center" vertical="top" wrapText="1" readingOrder="1"/>
    </xf>
    <xf numFmtId="2" fontId="18" fillId="2" borderId="1" xfId="0" applyNumberFormat="1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 readingOrder="1"/>
    </xf>
    <xf numFmtId="0" fontId="20" fillId="6" borderId="33" xfId="0" applyFont="1" applyFill="1" applyBorder="1" applyAlignment="1">
      <alignment horizontal="center" vertical="top" wrapText="1" readingOrder="1"/>
    </xf>
    <xf numFmtId="2" fontId="21" fillId="0" borderId="27" xfId="0" applyNumberFormat="1" applyFont="1" applyBorder="1" applyAlignment="1">
      <alignment horizontal="center" vertical="top" wrapText="1"/>
    </xf>
    <xf numFmtId="2" fontId="21" fillId="0" borderId="34" xfId="0" applyNumberFormat="1" applyFont="1" applyBorder="1" applyAlignment="1">
      <alignment horizontal="center" vertical="top" wrapText="1"/>
    </xf>
    <xf numFmtId="2" fontId="21" fillId="0" borderId="28" xfId="0" applyNumberFormat="1" applyFont="1" applyBorder="1" applyAlignment="1">
      <alignment horizontal="center" vertical="top" wrapText="1"/>
    </xf>
    <xf numFmtId="2" fontId="21" fillId="0" borderId="29" xfId="0" applyNumberFormat="1" applyFont="1" applyBorder="1" applyAlignment="1">
      <alignment horizontal="center" vertical="top" wrapText="1"/>
    </xf>
    <xf numFmtId="2" fontId="21" fillId="0" borderId="30" xfId="0" applyNumberFormat="1" applyFont="1" applyBorder="1" applyAlignment="1">
      <alignment horizontal="center" vertical="top" wrapText="1"/>
    </xf>
    <xf numFmtId="0" fontId="20" fillId="6" borderId="9" xfId="0" applyFont="1" applyFill="1" applyBorder="1" applyAlignment="1">
      <alignment horizontal="center" vertical="top" wrapText="1" readingOrder="1"/>
    </xf>
    <xf numFmtId="0" fontId="20" fillId="6" borderId="10" xfId="0" applyFont="1" applyFill="1" applyBorder="1" applyAlignment="1">
      <alignment horizontal="center" vertical="top" wrapText="1" readingOrder="1"/>
    </xf>
    <xf numFmtId="0" fontId="20" fillId="6" borderId="11" xfId="0" applyFont="1" applyFill="1" applyBorder="1" applyAlignment="1">
      <alignment horizontal="center" vertical="top" wrapText="1" readingOrder="1"/>
    </xf>
    <xf numFmtId="165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2" fillId="0" borderId="21" xfId="0" applyFont="1" applyBorder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workbookViewId="0">
      <selection sqref="A1:H27"/>
    </sheetView>
  </sheetViews>
  <sheetFormatPr defaultRowHeight="15"/>
  <sheetData>
    <row r="1" spans="2:8">
      <c r="B1" s="2"/>
      <c r="C1" s="2" t="s">
        <v>0</v>
      </c>
      <c r="D1" s="2"/>
      <c r="E1" s="2" t="s">
        <v>1</v>
      </c>
      <c r="F1" s="2"/>
      <c r="G1" s="1"/>
      <c r="H1" s="1"/>
    </row>
    <row r="2" spans="2:8">
      <c r="B2" s="115" t="s">
        <v>2</v>
      </c>
      <c r="C2" s="2" t="s">
        <v>3</v>
      </c>
      <c r="D2" s="2" t="s">
        <v>4</v>
      </c>
      <c r="E2" s="2" t="s">
        <v>3</v>
      </c>
      <c r="F2" s="2" t="s">
        <v>4</v>
      </c>
      <c r="G2" s="1"/>
      <c r="H2" s="1"/>
    </row>
    <row r="3" spans="2:8">
      <c r="B3" s="115"/>
      <c r="C3" s="2"/>
      <c r="D3" s="2"/>
      <c r="E3" s="2"/>
      <c r="F3" s="2"/>
      <c r="G3" s="1"/>
      <c r="H3" s="1"/>
    </row>
    <row r="4" spans="2:8">
      <c r="B4" s="3" t="s">
        <v>5</v>
      </c>
      <c r="C4" s="4">
        <v>0.215</v>
      </c>
      <c r="D4" s="4">
        <v>0.38700000000000001</v>
      </c>
      <c r="E4" s="5">
        <v>9.0399999999999991</v>
      </c>
      <c r="F4" s="5">
        <v>9.6385000000000005</v>
      </c>
      <c r="G4" s="1"/>
      <c r="H4" s="1"/>
    </row>
    <row r="5" spans="2:8">
      <c r="B5" s="6" t="s">
        <v>6</v>
      </c>
      <c r="C5" s="4">
        <v>0.67100000000000004</v>
      </c>
      <c r="D5" s="4">
        <v>0.3695</v>
      </c>
      <c r="E5" s="5">
        <v>8.8535000000000004</v>
      </c>
      <c r="F5" s="5">
        <v>9.2779999999999987</v>
      </c>
      <c r="G5" s="1"/>
      <c r="H5" s="1"/>
    </row>
    <row r="6" spans="2:8">
      <c r="B6" s="6" t="s">
        <v>7</v>
      </c>
      <c r="C6" s="4">
        <v>0.13600000000000001</v>
      </c>
      <c r="D6" s="4">
        <v>0.27150000000000002</v>
      </c>
      <c r="E6" s="5">
        <v>8.83</v>
      </c>
      <c r="F6" s="5">
        <v>9.3840000000000003</v>
      </c>
      <c r="G6" s="1"/>
      <c r="H6" s="1"/>
    </row>
    <row r="7" spans="2:8">
      <c r="B7" s="6" t="s">
        <v>8</v>
      </c>
      <c r="C7" s="4">
        <v>0.45550000000000002</v>
      </c>
      <c r="D7" s="4">
        <v>0.76400000000000001</v>
      </c>
      <c r="E7" s="5">
        <v>9.5579999999999998</v>
      </c>
      <c r="F7" s="5">
        <v>10.090499999999999</v>
      </c>
      <c r="G7" s="1"/>
      <c r="H7" s="1"/>
    </row>
    <row r="8" spans="2:8">
      <c r="B8" s="2"/>
      <c r="C8" s="2"/>
      <c r="D8" s="2"/>
      <c r="E8" s="2"/>
      <c r="F8" s="2"/>
      <c r="G8" s="1"/>
      <c r="H8" s="1"/>
    </row>
    <row r="9" spans="2:8">
      <c r="B9" s="3" t="s">
        <v>5</v>
      </c>
      <c r="C9" s="4">
        <v>0.58499999999999996</v>
      </c>
      <c r="D9" s="4">
        <v>0.45850000000000002</v>
      </c>
      <c r="E9" s="5">
        <v>9.4649999999999999</v>
      </c>
      <c r="F9" s="5">
        <v>9.6395</v>
      </c>
      <c r="G9" s="1"/>
      <c r="H9" s="1"/>
    </row>
    <row r="10" spans="2:8">
      <c r="B10" s="6" t="s">
        <v>6</v>
      </c>
      <c r="C10" s="4">
        <v>0.1245</v>
      </c>
      <c r="D10" s="4">
        <v>0.20949999999999999</v>
      </c>
      <c r="E10" s="5">
        <v>8.4310000000000009</v>
      </c>
      <c r="F10" s="5">
        <v>8.9265000000000008</v>
      </c>
      <c r="G10" s="1"/>
      <c r="H10" s="1"/>
    </row>
    <row r="11" spans="2:8">
      <c r="B11" s="6" t="s">
        <v>7</v>
      </c>
      <c r="C11" s="4">
        <v>0.27650000000000002</v>
      </c>
      <c r="D11" s="4">
        <v>0.62650000000000006</v>
      </c>
      <c r="E11" s="5">
        <v>9.0030000000000001</v>
      </c>
      <c r="F11" s="5">
        <v>9.6589999999999989</v>
      </c>
      <c r="G11" s="1"/>
      <c r="H11" s="1"/>
    </row>
    <row r="12" spans="2:8">
      <c r="B12" s="6" t="s">
        <v>8</v>
      </c>
      <c r="C12" s="4">
        <v>0.19349999999999998</v>
      </c>
      <c r="D12" s="4">
        <v>0.30449999999999999</v>
      </c>
      <c r="E12" s="5">
        <v>8.7044999999999995</v>
      </c>
      <c r="F12" s="5">
        <v>9.1215000000000011</v>
      </c>
      <c r="G12" s="1"/>
      <c r="H12" s="1"/>
    </row>
    <row r="16" spans="2:8">
      <c r="B16" s="7"/>
      <c r="C16" s="114" t="s">
        <v>0</v>
      </c>
      <c r="D16" s="114"/>
      <c r="E16" s="114" t="s">
        <v>1</v>
      </c>
      <c r="F16" s="114"/>
      <c r="G16" s="114" t="s">
        <v>9</v>
      </c>
      <c r="H16" s="114"/>
    </row>
    <row r="17" spans="2:8">
      <c r="B17" s="8" t="s">
        <v>2</v>
      </c>
      <c r="C17" s="9" t="s">
        <v>3</v>
      </c>
      <c r="D17" s="9" t="s">
        <v>4</v>
      </c>
      <c r="E17" s="9" t="s">
        <v>3</v>
      </c>
      <c r="F17" s="7" t="s">
        <v>4</v>
      </c>
      <c r="G17" s="9" t="s">
        <v>3</v>
      </c>
      <c r="H17" s="7" t="s">
        <v>4</v>
      </c>
    </row>
    <row r="18" spans="2:8">
      <c r="B18" s="2"/>
      <c r="C18" s="16" t="s">
        <v>10</v>
      </c>
      <c r="D18" s="17"/>
      <c r="E18" s="17"/>
      <c r="F18" s="18"/>
      <c r="G18" s="2"/>
      <c r="H18" s="2"/>
    </row>
    <row r="19" spans="2:8">
      <c r="B19" s="10" t="s">
        <v>5</v>
      </c>
      <c r="C19" s="11">
        <v>0.215</v>
      </c>
      <c r="D19" s="11">
        <v>0.38700000000000001</v>
      </c>
      <c r="E19" s="12">
        <v>9.0399999999999991</v>
      </c>
      <c r="F19" s="12">
        <v>9.64</v>
      </c>
      <c r="G19" s="13">
        <v>0.2475</v>
      </c>
      <c r="H19" s="13">
        <v>0.10450000000000001</v>
      </c>
    </row>
    <row r="20" spans="2:8">
      <c r="B20" s="14" t="s">
        <v>6</v>
      </c>
      <c r="C20" s="11">
        <v>0.67100000000000004</v>
      </c>
      <c r="D20" s="11">
        <v>0.3695</v>
      </c>
      <c r="E20" s="12">
        <v>8.85</v>
      </c>
      <c r="F20" s="12">
        <v>9.2799999999999994</v>
      </c>
      <c r="G20" s="13">
        <v>0.27600000000000002</v>
      </c>
      <c r="H20" s="13">
        <v>8.6000000000000007E-2</v>
      </c>
    </row>
    <row r="21" spans="2:8">
      <c r="B21" s="14" t="s">
        <v>7</v>
      </c>
      <c r="C21" s="11">
        <v>0.13600000000000001</v>
      </c>
      <c r="D21" s="11">
        <v>0.27150000000000002</v>
      </c>
      <c r="E21" s="12">
        <v>8.83</v>
      </c>
      <c r="F21" s="12">
        <v>9.3800000000000008</v>
      </c>
      <c r="G21" s="13">
        <v>0.2555</v>
      </c>
      <c r="H21" s="13">
        <v>0.10350000000000001</v>
      </c>
    </row>
    <row r="22" spans="2:8">
      <c r="B22" s="14" t="s">
        <v>8</v>
      </c>
      <c r="C22" s="11">
        <v>0.45550000000000002</v>
      </c>
      <c r="D22" s="11">
        <v>0.76400000000000001</v>
      </c>
      <c r="E22" s="12">
        <v>9.56</v>
      </c>
      <c r="F22" s="19">
        <v>10.09</v>
      </c>
      <c r="G22" s="20">
        <v>0.26500000000000001</v>
      </c>
      <c r="H22" s="20">
        <v>6.5500000000000003E-2</v>
      </c>
    </row>
    <row r="23" spans="2:8">
      <c r="B23" s="15"/>
      <c r="C23" s="16" t="s">
        <v>11</v>
      </c>
      <c r="D23" s="17"/>
      <c r="E23" s="17"/>
      <c r="F23" s="17"/>
      <c r="G23" s="23"/>
      <c r="H23" s="24"/>
    </row>
    <row r="24" spans="2:8">
      <c r="B24" s="10" t="s">
        <v>5</v>
      </c>
      <c r="C24" s="11">
        <v>0.58499999999999996</v>
      </c>
      <c r="D24" s="11">
        <v>0.45850000000000002</v>
      </c>
      <c r="E24" s="12">
        <v>9.4700000000000006</v>
      </c>
      <c r="F24" s="21">
        <v>9.64</v>
      </c>
      <c r="G24" s="22">
        <v>0.33299999999999996</v>
      </c>
      <c r="H24" s="22">
        <v>9.4500000000000001E-2</v>
      </c>
    </row>
    <row r="25" spans="2:8">
      <c r="B25" s="14" t="s">
        <v>6</v>
      </c>
      <c r="C25" s="11">
        <v>0.1245</v>
      </c>
      <c r="D25" s="11">
        <v>0.20949999999999999</v>
      </c>
      <c r="E25" s="12">
        <v>8.43</v>
      </c>
      <c r="F25" s="12">
        <v>8.93</v>
      </c>
      <c r="G25" s="13">
        <v>0.22850000000000001</v>
      </c>
      <c r="H25" s="13">
        <v>0.1235</v>
      </c>
    </row>
    <row r="26" spans="2:8">
      <c r="B26" s="14" t="s">
        <v>7</v>
      </c>
      <c r="C26" s="11">
        <v>0.27650000000000002</v>
      </c>
      <c r="D26" s="11">
        <v>0.62649999999999995</v>
      </c>
      <c r="E26" s="12">
        <v>9</v>
      </c>
      <c r="F26" s="12">
        <v>9.66</v>
      </c>
      <c r="G26" s="13">
        <v>0.22800000000000001</v>
      </c>
      <c r="H26" s="13">
        <v>9.4500000000000001E-2</v>
      </c>
    </row>
    <row r="27" spans="2:8">
      <c r="B27" s="14" t="s">
        <v>8</v>
      </c>
      <c r="C27" s="11">
        <v>0.19350000000000001</v>
      </c>
      <c r="D27" s="11">
        <v>0.30449999999999999</v>
      </c>
      <c r="E27" s="12">
        <v>8.6999999999999993</v>
      </c>
      <c r="F27" s="12">
        <v>9.1199999999999992</v>
      </c>
      <c r="G27" s="13">
        <v>0.28549999999999998</v>
      </c>
      <c r="H27" s="13">
        <v>0.1045</v>
      </c>
    </row>
  </sheetData>
  <mergeCells count="4">
    <mergeCell ref="G16:H16"/>
    <mergeCell ref="B2:B3"/>
    <mergeCell ref="C16:D16"/>
    <mergeCell ref="E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6"/>
  <sheetViews>
    <sheetView workbookViewId="0">
      <selection activeCell="R4" sqref="R4"/>
    </sheetView>
  </sheetViews>
  <sheetFormatPr defaultRowHeight="15"/>
  <sheetData>
    <row r="1" spans="1:16">
      <c r="G1" s="116" t="s">
        <v>72</v>
      </c>
      <c r="H1" s="116"/>
      <c r="I1" s="116"/>
      <c r="J1" s="116"/>
    </row>
    <row r="2" spans="1:16">
      <c r="A2" s="25" t="s">
        <v>12</v>
      </c>
      <c r="B2" s="25"/>
      <c r="C2" s="25" t="s">
        <v>13</v>
      </c>
      <c r="D2" s="25"/>
      <c r="E2" s="25" t="s">
        <v>14</v>
      </c>
      <c r="F2" s="25"/>
      <c r="G2" s="25" t="s">
        <v>15</v>
      </c>
      <c r="H2" s="25"/>
      <c r="I2" s="25" t="s">
        <v>16</v>
      </c>
      <c r="J2" s="25"/>
      <c r="K2" s="25" t="s">
        <v>17</v>
      </c>
      <c r="L2" s="25"/>
      <c r="M2" s="25" t="s">
        <v>18</v>
      </c>
      <c r="N2" s="25"/>
      <c r="O2" s="25" t="s">
        <v>19</v>
      </c>
      <c r="P2" s="25"/>
    </row>
    <row r="3" spans="1:16">
      <c r="A3" s="25" t="s">
        <v>20</v>
      </c>
      <c r="B3" s="25"/>
      <c r="C3" s="25"/>
      <c r="D3" s="25"/>
      <c r="E3" s="25" t="s">
        <v>21</v>
      </c>
      <c r="F3" s="25"/>
      <c r="G3" s="25" t="s">
        <v>22</v>
      </c>
      <c r="H3" s="25"/>
      <c r="I3" s="25" t="s">
        <v>23</v>
      </c>
      <c r="J3" s="25"/>
      <c r="K3" s="25" t="s">
        <v>24</v>
      </c>
      <c r="L3" s="25"/>
      <c r="M3" s="25" t="s">
        <v>25</v>
      </c>
      <c r="N3" s="25"/>
      <c r="O3" s="25" t="s">
        <v>26</v>
      </c>
      <c r="P3" s="25"/>
    </row>
    <row r="4" spans="1:16">
      <c r="A4" s="25">
        <v>1</v>
      </c>
      <c r="B4" s="25">
        <v>118</v>
      </c>
      <c r="C4" s="25" t="s">
        <v>27</v>
      </c>
      <c r="D4" s="25"/>
      <c r="E4" s="25">
        <v>161</v>
      </c>
      <c r="F4" s="25">
        <v>99</v>
      </c>
      <c r="G4" s="25">
        <v>243</v>
      </c>
      <c r="H4" s="25">
        <v>75</v>
      </c>
      <c r="I4" s="25">
        <v>321</v>
      </c>
      <c r="J4" s="25">
        <v>43</v>
      </c>
      <c r="K4" s="25">
        <v>403</v>
      </c>
      <c r="L4" s="25">
        <v>86</v>
      </c>
      <c r="M4" s="25">
        <v>481</v>
      </c>
      <c r="N4" s="25">
        <v>114</v>
      </c>
      <c r="O4" s="25">
        <v>563</v>
      </c>
      <c r="P4" s="25">
        <v>30</v>
      </c>
    </row>
    <row r="5" spans="1:16">
      <c r="A5" s="25">
        <v>2</v>
      </c>
      <c r="B5" s="25">
        <v>129</v>
      </c>
      <c r="C5" s="25">
        <v>83</v>
      </c>
      <c r="D5" s="25">
        <v>54</v>
      </c>
      <c r="E5" s="25">
        <v>162</v>
      </c>
      <c r="F5" s="25">
        <v>109</v>
      </c>
      <c r="G5" s="25">
        <v>244</v>
      </c>
      <c r="H5" s="25">
        <v>78</v>
      </c>
      <c r="I5" s="25">
        <v>322</v>
      </c>
      <c r="J5" s="25">
        <v>78</v>
      </c>
      <c r="K5" s="25">
        <v>404</v>
      </c>
      <c r="L5" s="25">
        <v>57</v>
      </c>
      <c r="M5" s="25">
        <v>482</v>
      </c>
      <c r="N5" s="25">
        <v>128</v>
      </c>
      <c r="O5" s="25">
        <v>564</v>
      </c>
      <c r="P5" s="25">
        <v>42</v>
      </c>
    </row>
    <row r="6" spans="1:16">
      <c r="A6" s="25">
        <v>3</v>
      </c>
      <c r="B6" s="25">
        <v>120</v>
      </c>
      <c r="C6" s="25">
        <v>84</v>
      </c>
      <c r="D6" s="25">
        <v>94</v>
      </c>
      <c r="E6" s="25">
        <v>163</v>
      </c>
      <c r="F6" s="25">
        <v>76</v>
      </c>
      <c r="G6" s="25">
        <v>245</v>
      </c>
      <c r="H6" s="25">
        <v>44</v>
      </c>
      <c r="I6" s="25">
        <v>323</v>
      </c>
      <c r="J6" s="25">
        <v>82</v>
      </c>
      <c r="K6" s="25">
        <v>405</v>
      </c>
      <c r="L6" s="25">
        <v>74</v>
      </c>
      <c r="M6" s="25">
        <v>483</v>
      </c>
      <c r="N6" s="25">
        <v>75</v>
      </c>
      <c r="O6" s="25">
        <v>565</v>
      </c>
      <c r="P6" s="25">
        <v>63</v>
      </c>
    </row>
    <row r="7" spans="1:16">
      <c r="A7" s="25">
        <v>4</v>
      </c>
      <c r="B7" s="25">
        <v>130</v>
      </c>
      <c r="C7" s="25">
        <v>85</v>
      </c>
      <c r="D7" s="25">
        <v>99</v>
      </c>
      <c r="E7" s="25">
        <v>164</v>
      </c>
      <c r="F7" s="25">
        <v>107</v>
      </c>
      <c r="G7" s="25">
        <v>246</v>
      </c>
      <c r="H7" s="25">
        <v>43</v>
      </c>
      <c r="I7" s="25">
        <v>324</v>
      </c>
      <c r="J7" s="25">
        <v>70</v>
      </c>
      <c r="K7" s="25">
        <v>406</v>
      </c>
      <c r="L7" s="25">
        <v>52</v>
      </c>
      <c r="M7" s="25">
        <v>484</v>
      </c>
      <c r="N7" s="25">
        <v>66</v>
      </c>
      <c r="O7" s="25">
        <v>566</v>
      </c>
      <c r="P7" s="25">
        <v>40</v>
      </c>
    </row>
    <row r="8" spans="1:16">
      <c r="A8" s="25">
        <v>29</v>
      </c>
      <c r="B8" s="25">
        <v>118</v>
      </c>
      <c r="C8" s="25">
        <v>86</v>
      </c>
      <c r="D8" s="25">
        <v>95</v>
      </c>
      <c r="E8" s="25">
        <v>189</v>
      </c>
      <c r="F8" s="25">
        <v>75</v>
      </c>
      <c r="G8" s="25">
        <v>247</v>
      </c>
      <c r="H8" s="25">
        <v>65</v>
      </c>
      <c r="I8" s="25">
        <v>349</v>
      </c>
      <c r="J8" s="25">
        <v>56</v>
      </c>
      <c r="K8" s="25">
        <v>407</v>
      </c>
      <c r="L8" s="25">
        <v>68</v>
      </c>
      <c r="M8" s="25">
        <v>509</v>
      </c>
      <c r="N8" s="25">
        <v>80</v>
      </c>
      <c r="O8" s="25">
        <v>567</v>
      </c>
      <c r="P8" s="25">
        <v>45</v>
      </c>
    </row>
    <row r="9" spans="1:16">
      <c r="A9" s="25">
        <v>30</v>
      </c>
      <c r="B9" s="25">
        <v>121</v>
      </c>
      <c r="C9" s="25">
        <v>87</v>
      </c>
      <c r="D9" s="25">
        <v>89</v>
      </c>
      <c r="E9" s="25">
        <v>190</v>
      </c>
      <c r="F9" s="25">
        <v>132</v>
      </c>
      <c r="G9" s="25">
        <v>248</v>
      </c>
      <c r="H9" s="25">
        <v>73</v>
      </c>
      <c r="I9" s="25">
        <v>350</v>
      </c>
      <c r="J9" s="25">
        <v>124</v>
      </c>
      <c r="K9" s="25">
        <v>408</v>
      </c>
      <c r="L9" s="25">
        <v>39</v>
      </c>
      <c r="M9" s="25">
        <v>510</v>
      </c>
      <c r="N9" s="25">
        <v>75</v>
      </c>
      <c r="O9" s="25">
        <v>568</v>
      </c>
      <c r="P9" s="25">
        <v>38</v>
      </c>
    </row>
    <row r="10" spans="1:16">
      <c r="A10" s="25">
        <v>31</v>
      </c>
      <c r="B10" s="25">
        <v>139</v>
      </c>
      <c r="C10" s="25">
        <v>88</v>
      </c>
      <c r="D10" s="25">
        <v>85</v>
      </c>
      <c r="E10" s="25">
        <v>191</v>
      </c>
      <c r="F10" s="25">
        <v>113</v>
      </c>
      <c r="G10" s="25">
        <v>249</v>
      </c>
      <c r="H10" s="25">
        <v>31</v>
      </c>
      <c r="I10" s="25">
        <v>351</v>
      </c>
      <c r="J10" s="25">
        <v>52</v>
      </c>
      <c r="K10" s="25">
        <v>409</v>
      </c>
      <c r="L10" s="25">
        <v>70</v>
      </c>
      <c r="M10" s="25">
        <v>511</v>
      </c>
      <c r="N10" s="25">
        <v>80</v>
      </c>
      <c r="O10" s="25">
        <v>569</v>
      </c>
      <c r="P10" s="25">
        <v>87</v>
      </c>
    </row>
    <row r="11" spans="1:16">
      <c r="A11" s="25">
        <v>32</v>
      </c>
      <c r="B11" s="25">
        <v>140</v>
      </c>
      <c r="C11" s="25">
        <v>89</v>
      </c>
      <c r="D11" s="25">
        <v>71</v>
      </c>
      <c r="E11" s="25">
        <v>192</v>
      </c>
      <c r="F11" s="25">
        <v>157</v>
      </c>
      <c r="G11" s="25">
        <v>250</v>
      </c>
      <c r="H11" s="25">
        <v>48</v>
      </c>
      <c r="I11" s="25">
        <v>352</v>
      </c>
      <c r="J11" s="25">
        <v>58</v>
      </c>
      <c r="K11" s="25">
        <v>410</v>
      </c>
      <c r="L11" s="25">
        <v>53</v>
      </c>
      <c r="M11" s="25">
        <v>512</v>
      </c>
      <c r="N11" s="25">
        <v>77</v>
      </c>
      <c r="O11" s="25">
        <v>570</v>
      </c>
      <c r="P11" s="25">
        <v>43</v>
      </c>
    </row>
    <row r="12" spans="1:16">
      <c r="A12" s="25">
        <v>33</v>
      </c>
      <c r="B12" s="25">
        <v>96</v>
      </c>
      <c r="C12" s="25">
        <v>90</v>
      </c>
      <c r="D12" s="25">
        <v>106</v>
      </c>
      <c r="E12" s="25">
        <v>193</v>
      </c>
      <c r="F12" s="25">
        <v>121</v>
      </c>
      <c r="G12" s="25">
        <v>251</v>
      </c>
      <c r="H12" s="25">
        <v>64</v>
      </c>
      <c r="I12" s="25">
        <v>353</v>
      </c>
      <c r="J12" s="25">
        <v>59</v>
      </c>
      <c r="K12" s="25">
        <v>411</v>
      </c>
      <c r="L12" s="25">
        <v>91</v>
      </c>
      <c r="M12" s="25">
        <v>513</v>
      </c>
      <c r="N12" s="25">
        <v>81</v>
      </c>
      <c r="O12" s="25">
        <v>571</v>
      </c>
      <c r="P12" s="25">
        <v>93</v>
      </c>
    </row>
    <row r="13" spans="1:16">
      <c r="A13" s="25">
        <v>34</v>
      </c>
      <c r="B13" s="25">
        <v>144</v>
      </c>
      <c r="C13" s="25">
        <v>91</v>
      </c>
      <c r="D13" s="25">
        <v>95</v>
      </c>
      <c r="E13" s="25">
        <v>194</v>
      </c>
      <c r="F13" s="25">
        <v>155</v>
      </c>
      <c r="G13" s="25">
        <v>252</v>
      </c>
      <c r="H13" s="25">
        <v>122</v>
      </c>
      <c r="I13" s="25">
        <v>354</v>
      </c>
      <c r="J13" s="25">
        <v>61</v>
      </c>
      <c r="K13" s="25">
        <v>412</v>
      </c>
      <c r="L13" s="25">
        <v>94</v>
      </c>
      <c r="M13" s="25">
        <v>514</v>
      </c>
      <c r="N13" s="25">
        <v>75</v>
      </c>
      <c r="O13" s="25">
        <v>572</v>
      </c>
      <c r="P13" s="25">
        <v>76</v>
      </c>
    </row>
    <row r="14" spans="1:16">
      <c r="A14" s="25">
        <v>35</v>
      </c>
      <c r="B14" s="25">
        <v>153</v>
      </c>
      <c r="C14" s="25">
        <v>92</v>
      </c>
      <c r="D14" s="25">
        <v>96</v>
      </c>
      <c r="E14" s="25">
        <v>195</v>
      </c>
      <c r="F14" s="25">
        <v>85</v>
      </c>
      <c r="G14" s="25">
        <v>253</v>
      </c>
      <c r="H14" s="25">
        <v>116</v>
      </c>
      <c r="I14" s="25">
        <v>355</v>
      </c>
      <c r="J14" s="25">
        <v>92</v>
      </c>
      <c r="K14" s="25">
        <v>413</v>
      </c>
      <c r="L14" s="25">
        <v>57</v>
      </c>
      <c r="M14" s="25">
        <v>515</v>
      </c>
      <c r="N14" s="25">
        <v>73</v>
      </c>
      <c r="O14" s="25">
        <v>573</v>
      </c>
      <c r="P14" s="25">
        <v>110</v>
      </c>
    </row>
    <row r="15" spans="1:16">
      <c r="A15" s="25">
        <v>36</v>
      </c>
      <c r="B15" s="25">
        <v>114</v>
      </c>
      <c r="C15" s="25">
        <v>93</v>
      </c>
      <c r="D15" s="25">
        <v>100</v>
      </c>
      <c r="E15" s="25">
        <v>196</v>
      </c>
      <c r="F15" s="25">
        <v>92</v>
      </c>
      <c r="G15" s="25">
        <v>254</v>
      </c>
      <c r="H15" s="25">
        <v>76</v>
      </c>
      <c r="I15" s="25">
        <v>356</v>
      </c>
      <c r="J15" s="25">
        <v>65</v>
      </c>
      <c r="K15" s="25">
        <v>414</v>
      </c>
      <c r="L15" s="25">
        <v>86</v>
      </c>
      <c r="M15" s="25">
        <v>516</v>
      </c>
      <c r="N15" s="25">
        <v>64</v>
      </c>
      <c r="O15" s="25">
        <v>574</v>
      </c>
      <c r="P15" s="25">
        <v>69</v>
      </c>
    </row>
    <row r="16" spans="1:16">
      <c r="A16" s="25">
        <v>61</v>
      </c>
      <c r="B16" s="25">
        <v>140</v>
      </c>
      <c r="C16" s="25">
        <v>94</v>
      </c>
      <c r="D16" s="25">
        <v>75</v>
      </c>
      <c r="E16" s="25">
        <v>221</v>
      </c>
      <c r="F16" s="25">
        <v>69</v>
      </c>
      <c r="G16" s="25">
        <v>291</v>
      </c>
      <c r="H16" s="25">
        <v>66</v>
      </c>
      <c r="I16" s="25">
        <v>381</v>
      </c>
      <c r="J16" s="25">
        <v>111</v>
      </c>
      <c r="K16" s="25">
        <v>451</v>
      </c>
      <c r="L16" s="25">
        <v>95</v>
      </c>
      <c r="M16" s="25">
        <v>541</v>
      </c>
      <c r="N16" s="25">
        <v>70</v>
      </c>
      <c r="O16" s="25">
        <v>611</v>
      </c>
      <c r="P16" s="25">
        <v>45</v>
      </c>
    </row>
    <row r="17" spans="1:16">
      <c r="A17" s="25">
        <v>62</v>
      </c>
      <c r="B17" s="25">
        <v>90</v>
      </c>
      <c r="C17" s="25">
        <v>131</v>
      </c>
      <c r="D17" s="25">
        <v>63</v>
      </c>
      <c r="E17" s="25">
        <v>222</v>
      </c>
      <c r="F17" s="25">
        <v>142</v>
      </c>
      <c r="G17" s="25">
        <v>292</v>
      </c>
      <c r="H17" s="25">
        <v>52</v>
      </c>
      <c r="I17" s="25">
        <v>382</v>
      </c>
      <c r="J17" s="25">
        <v>117</v>
      </c>
      <c r="K17" s="25">
        <v>452</v>
      </c>
      <c r="L17" s="25">
        <v>136</v>
      </c>
      <c r="M17" s="25">
        <v>542</v>
      </c>
      <c r="N17" s="25">
        <v>65</v>
      </c>
      <c r="O17" s="25">
        <v>612</v>
      </c>
      <c r="P17" s="25">
        <v>60</v>
      </c>
    </row>
    <row r="18" spans="1:16">
      <c r="A18" s="25">
        <v>63</v>
      </c>
      <c r="B18" s="25">
        <v>73</v>
      </c>
      <c r="C18" s="25">
        <v>132</v>
      </c>
      <c r="D18" s="25">
        <v>111</v>
      </c>
      <c r="E18" s="25">
        <v>223</v>
      </c>
      <c r="F18" s="25">
        <v>122</v>
      </c>
      <c r="G18" s="25">
        <v>293</v>
      </c>
      <c r="H18" s="25">
        <v>39</v>
      </c>
      <c r="I18" s="25">
        <v>383</v>
      </c>
      <c r="J18" s="25">
        <v>69</v>
      </c>
      <c r="K18" s="25">
        <v>453</v>
      </c>
      <c r="L18" s="25">
        <v>76</v>
      </c>
      <c r="M18" s="25">
        <v>543</v>
      </c>
      <c r="N18" s="25">
        <v>72</v>
      </c>
      <c r="O18" s="25">
        <v>613</v>
      </c>
      <c r="P18" s="25">
        <v>80</v>
      </c>
    </row>
    <row r="19" spans="1:16">
      <c r="A19" s="25">
        <v>64</v>
      </c>
      <c r="B19" s="25">
        <v>52</v>
      </c>
      <c r="C19" s="25">
        <v>133</v>
      </c>
      <c r="D19" s="25">
        <v>106</v>
      </c>
      <c r="E19" s="25">
        <v>224</v>
      </c>
      <c r="F19" s="25">
        <v>130</v>
      </c>
      <c r="G19" s="25">
        <v>294</v>
      </c>
      <c r="H19" s="25">
        <v>52</v>
      </c>
      <c r="I19" s="25">
        <v>384</v>
      </c>
      <c r="J19" s="25">
        <v>52</v>
      </c>
      <c r="K19" s="25">
        <v>454</v>
      </c>
      <c r="L19" s="25">
        <v>40</v>
      </c>
      <c r="M19" s="25">
        <v>544</v>
      </c>
      <c r="N19" s="25">
        <v>56</v>
      </c>
      <c r="O19" s="25">
        <v>614</v>
      </c>
      <c r="P19" s="25">
        <v>114</v>
      </c>
    </row>
    <row r="20" spans="1:16">
      <c r="A20" s="25"/>
      <c r="B20" s="26">
        <v>117.3125</v>
      </c>
      <c r="C20" s="25">
        <v>134</v>
      </c>
      <c r="D20" s="25">
        <v>104</v>
      </c>
      <c r="E20" s="25"/>
      <c r="F20" s="26">
        <v>111.5</v>
      </c>
      <c r="G20" s="25">
        <v>295</v>
      </c>
      <c r="H20" s="25">
        <v>44</v>
      </c>
      <c r="I20" s="25"/>
      <c r="J20" s="26">
        <v>74.3125</v>
      </c>
      <c r="K20" s="25">
        <v>455</v>
      </c>
      <c r="L20" s="25">
        <v>42</v>
      </c>
      <c r="M20" s="25"/>
      <c r="N20" s="26">
        <v>78.1875</v>
      </c>
      <c r="O20" s="25">
        <v>615</v>
      </c>
      <c r="P20" s="25">
        <v>100</v>
      </c>
    </row>
    <row r="21" spans="1:16">
      <c r="A21" s="25" t="s">
        <v>28</v>
      </c>
      <c r="B21" s="25"/>
      <c r="C21" s="25">
        <v>135</v>
      </c>
      <c r="D21" s="25">
        <v>95</v>
      </c>
      <c r="E21" s="25" t="s">
        <v>29</v>
      </c>
      <c r="F21" s="25"/>
      <c r="G21" s="25">
        <v>296</v>
      </c>
      <c r="H21" s="25">
        <v>43</v>
      </c>
      <c r="I21" s="25" t="s">
        <v>30</v>
      </c>
      <c r="J21" s="25"/>
      <c r="K21" s="25">
        <v>456</v>
      </c>
      <c r="L21" s="25">
        <v>90</v>
      </c>
      <c r="M21" s="25"/>
      <c r="N21" s="25"/>
      <c r="O21" s="25">
        <v>616</v>
      </c>
      <c r="P21" s="25">
        <v>92</v>
      </c>
    </row>
    <row r="22" spans="1:16">
      <c r="A22" s="25">
        <v>5</v>
      </c>
      <c r="B22" s="25">
        <v>136</v>
      </c>
      <c r="C22" s="25">
        <v>136</v>
      </c>
      <c r="D22" s="25">
        <v>82</v>
      </c>
      <c r="E22" s="25">
        <v>165</v>
      </c>
      <c r="F22" s="25">
        <v>93</v>
      </c>
      <c r="G22" s="25">
        <v>297</v>
      </c>
      <c r="H22" s="25">
        <v>35</v>
      </c>
      <c r="I22" s="25">
        <v>325</v>
      </c>
      <c r="J22" s="25">
        <v>85</v>
      </c>
      <c r="K22" s="25">
        <v>457</v>
      </c>
      <c r="L22" s="25">
        <v>41</v>
      </c>
      <c r="M22" s="25" t="s">
        <v>31</v>
      </c>
      <c r="N22" s="25"/>
      <c r="O22" s="25">
        <v>617</v>
      </c>
      <c r="P22" s="25">
        <v>85</v>
      </c>
    </row>
    <row r="23" spans="1:16">
      <c r="A23" s="25">
        <v>6</v>
      </c>
      <c r="B23" s="25">
        <v>70</v>
      </c>
      <c r="C23" s="25">
        <v>137</v>
      </c>
      <c r="D23" s="25">
        <v>55</v>
      </c>
      <c r="E23" s="25">
        <v>166</v>
      </c>
      <c r="F23" s="25">
        <v>109</v>
      </c>
      <c r="G23" s="25">
        <v>298</v>
      </c>
      <c r="H23" s="25">
        <v>40</v>
      </c>
      <c r="I23" s="25">
        <v>326</v>
      </c>
      <c r="J23" s="25">
        <v>58</v>
      </c>
      <c r="K23" s="25">
        <v>458</v>
      </c>
      <c r="L23" s="25">
        <v>62</v>
      </c>
      <c r="M23" s="25">
        <v>485</v>
      </c>
      <c r="N23" s="25">
        <v>93</v>
      </c>
      <c r="O23" s="25">
        <v>618</v>
      </c>
      <c r="P23" s="25">
        <v>115</v>
      </c>
    </row>
    <row r="24" spans="1:16">
      <c r="A24" s="25">
        <v>7</v>
      </c>
      <c r="B24" s="25">
        <v>92</v>
      </c>
      <c r="C24" s="25">
        <v>138</v>
      </c>
      <c r="D24" s="25">
        <v>103</v>
      </c>
      <c r="E24" s="25">
        <v>167</v>
      </c>
      <c r="F24" s="25">
        <v>92</v>
      </c>
      <c r="G24" s="25">
        <v>299</v>
      </c>
      <c r="H24" s="25">
        <v>114</v>
      </c>
      <c r="I24" s="25">
        <v>327</v>
      </c>
      <c r="J24" s="25" t="s">
        <v>32</v>
      </c>
      <c r="K24" s="25">
        <v>459</v>
      </c>
      <c r="L24" s="25">
        <v>94</v>
      </c>
      <c r="M24" s="25">
        <v>486</v>
      </c>
      <c r="N24" s="25">
        <v>83</v>
      </c>
      <c r="O24" s="25">
        <v>619</v>
      </c>
      <c r="P24" s="25">
        <v>120</v>
      </c>
    </row>
    <row r="25" spans="1:16">
      <c r="A25" s="25">
        <v>8</v>
      </c>
      <c r="B25" s="25">
        <v>86</v>
      </c>
      <c r="C25" s="25">
        <v>139</v>
      </c>
      <c r="D25" s="25">
        <v>45</v>
      </c>
      <c r="E25" s="25">
        <v>168</v>
      </c>
      <c r="F25" s="25">
        <v>108</v>
      </c>
      <c r="G25" s="25">
        <v>300</v>
      </c>
      <c r="H25" s="25">
        <v>121</v>
      </c>
      <c r="I25" s="25">
        <v>328</v>
      </c>
      <c r="J25" s="25">
        <v>43</v>
      </c>
      <c r="K25" s="25">
        <v>460</v>
      </c>
      <c r="L25" s="25">
        <v>109</v>
      </c>
      <c r="M25" s="25">
        <v>487</v>
      </c>
      <c r="N25" s="25">
        <v>82</v>
      </c>
      <c r="O25" s="25">
        <v>620</v>
      </c>
      <c r="P25" s="25">
        <v>57</v>
      </c>
    </row>
    <row r="26" spans="1:16">
      <c r="A26" s="25">
        <v>25</v>
      </c>
      <c r="B26" s="25">
        <v>55</v>
      </c>
      <c r="C26" s="25">
        <v>140</v>
      </c>
      <c r="D26" s="25">
        <v>112</v>
      </c>
      <c r="E26" s="25">
        <v>185</v>
      </c>
      <c r="F26" s="25">
        <v>116</v>
      </c>
      <c r="G26" s="25">
        <v>301</v>
      </c>
      <c r="H26" s="25">
        <v>82</v>
      </c>
      <c r="I26" s="25">
        <v>345</v>
      </c>
      <c r="J26" s="25">
        <v>50</v>
      </c>
      <c r="K26" s="25">
        <v>461</v>
      </c>
      <c r="L26" s="25">
        <v>125</v>
      </c>
      <c r="M26" s="25">
        <v>488</v>
      </c>
      <c r="N26" s="25">
        <v>89</v>
      </c>
      <c r="O26" s="25">
        <v>621</v>
      </c>
      <c r="P26" s="25">
        <v>115</v>
      </c>
    </row>
    <row r="27" spans="1:16">
      <c r="A27" s="25">
        <v>26</v>
      </c>
      <c r="B27" s="25">
        <v>157</v>
      </c>
      <c r="C27" s="25">
        <v>141</v>
      </c>
      <c r="D27" s="25">
        <v>115</v>
      </c>
      <c r="E27" s="25">
        <v>186</v>
      </c>
      <c r="F27" s="25">
        <v>97</v>
      </c>
      <c r="G27" s="25">
        <v>302</v>
      </c>
      <c r="H27" s="25">
        <v>45</v>
      </c>
      <c r="I27" s="25">
        <v>346</v>
      </c>
      <c r="J27" s="25">
        <v>97</v>
      </c>
      <c r="K27" s="25">
        <v>462</v>
      </c>
      <c r="L27" s="25">
        <v>62</v>
      </c>
      <c r="M27" s="25">
        <v>505</v>
      </c>
      <c r="N27" s="25">
        <v>63</v>
      </c>
      <c r="O27" s="25">
        <v>622</v>
      </c>
      <c r="P27" s="25">
        <v>88</v>
      </c>
    </row>
    <row r="28" spans="1:16">
      <c r="A28" s="25">
        <v>27</v>
      </c>
      <c r="B28" s="25">
        <v>113</v>
      </c>
      <c r="C28" s="25">
        <v>142</v>
      </c>
      <c r="D28" s="25">
        <v>112</v>
      </c>
      <c r="E28" s="25">
        <v>187</v>
      </c>
      <c r="F28" s="25">
        <v>82</v>
      </c>
      <c r="G28" s="25"/>
      <c r="H28" s="26">
        <v>65.333333333333329</v>
      </c>
      <c r="I28" s="25">
        <v>347</v>
      </c>
      <c r="J28" s="25">
        <v>139</v>
      </c>
      <c r="K28" s="25"/>
      <c r="L28" s="26">
        <v>74.958333333333329</v>
      </c>
      <c r="M28" s="25">
        <v>506</v>
      </c>
      <c r="N28" s="25">
        <v>48</v>
      </c>
      <c r="O28" s="25"/>
      <c r="P28" s="26">
        <v>75.291666666666671</v>
      </c>
    </row>
    <row r="29" spans="1:16">
      <c r="A29" s="25">
        <v>28</v>
      </c>
      <c r="B29" s="25">
        <v>121</v>
      </c>
      <c r="C29" s="25"/>
      <c r="D29" s="26">
        <v>90.083333333333329</v>
      </c>
      <c r="E29" s="25">
        <v>188</v>
      </c>
      <c r="F29" s="25">
        <v>86</v>
      </c>
      <c r="G29" s="25" t="s">
        <v>33</v>
      </c>
      <c r="H29" s="25"/>
      <c r="I29" s="25">
        <v>348</v>
      </c>
      <c r="J29" s="25">
        <v>102</v>
      </c>
      <c r="K29" s="25" t="s">
        <v>34</v>
      </c>
      <c r="L29" s="25"/>
      <c r="M29" s="25">
        <v>507</v>
      </c>
      <c r="N29" s="25">
        <v>87</v>
      </c>
      <c r="O29" s="25" t="s">
        <v>35</v>
      </c>
      <c r="P29" s="25"/>
    </row>
    <row r="30" spans="1:16">
      <c r="A30" s="25">
        <v>37</v>
      </c>
      <c r="B30" s="25">
        <v>130</v>
      </c>
      <c r="C30" s="25" t="s">
        <v>36</v>
      </c>
      <c r="D30" s="25"/>
      <c r="E30" s="25">
        <v>197</v>
      </c>
      <c r="F30" s="25">
        <v>109</v>
      </c>
      <c r="G30" s="25">
        <v>237</v>
      </c>
      <c r="H30" s="25">
        <v>122</v>
      </c>
      <c r="I30" s="25">
        <v>357</v>
      </c>
      <c r="J30" s="25">
        <v>130</v>
      </c>
      <c r="K30" s="25">
        <v>397</v>
      </c>
      <c r="L30" s="25">
        <v>58</v>
      </c>
      <c r="M30" s="25">
        <v>508</v>
      </c>
      <c r="N30" s="25">
        <v>48</v>
      </c>
      <c r="O30" s="25">
        <v>557</v>
      </c>
      <c r="P30" s="25">
        <v>73</v>
      </c>
    </row>
    <row r="31" spans="1:16">
      <c r="A31" s="25">
        <v>38</v>
      </c>
      <c r="B31" s="25">
        <v>177</v>
      </c>
      <c r="C31" s="25">
        <v>77</v>
      </c>
      <c r="D31" s="25">
        <v>98</v>
      </c>
      <c r="E31" s="25">
        <v>198</v>
      </c>
      <c r="F31" s="25">
        <v>85</v>
      </c>
      <c r="G31" s="25">
        <v>238</v>
      </c>
      <c r="H31" s="25">
        <v>123</v>
      </c>
      <c r="I31" s="25">
        <v>358</v>
      </c>
      <c r="J31" s="25">
        <v>115</v>
      </c>
      <c r="K31" s="25">
        <v>398</v>
      </c>
      <c r="L31" s="25">
        <v>45</v>
      </c>
      <c r="M31" s="25">
        <v>517</v>
      </c>
      <c r="N31" s="25">
        <v>55</v>
      </c>
      <c r="O31" s="25">
        <v>558</v>
      </c>
      <c r="P31" s="25">
        <v>56</v>
      </c>
    </row>
    <row r="32" spans="1:16">
      <c r="A32" s="25">
        <v>39</v>
      </c>
      <c r="B32" s="25">
        <v>123</v>
      </c>
      <c r="C32" s="25">
        <v>78</v>
      </c>
      <c r="D32" s="25">
        <v>92</v>
      </c>
      <c r="E32" s="25">
        <v>199</v>
      </c>
      <c r="F32" s="25">
        <v>86</v>
      </c>
      <c r="G32" s="25">
        <v>239</v>
      </c>
      <c r="H32" s="25">
        <v>114</v>
      </c>
      <c r="I32" s="25">
        <v>359</v>
      </c>
      <c r="J32" s="25">
        <v>77</v>
      </c>
      <c r="K32" s="25">
        <v>399</v>
      </c>
      <c r="L32" s="25">
        <v>42</v>
      </c>
      <c r="M32" s="25">
        <v>518</v>
      </c>
      <c r="N32" s="25">
        <v>52</v>
      </c>
      <c r="O32" s="25">
        <v>559</v>
      </c>
      <c r="P32" s="25">
        <v>40</v>
      </c>
    </row>
    <row r="33" spans="1:16">
      <c r="A33" s="25">
        <v>40</v>
      </c>
      <c r="B33" s="25">
        <v>58</v>
      </c>
      <c r="C33" s="25">
        <v>79</v>
      </c>
      <c r="D33" s="25">
        <v>41</v>
      </c>
      <c r="E33" s="25">
        <v>200</v>
      </c>
      <c r="F33" s="25">
        <v>58</v>
      </c>
      <c r="G33" s="25">
        <v>240</v>
      </c>
      <c r="H33" s="25">
        <v>58</v>
      </c>
      <c r="I33" s="25">
        <v>360</v>
      </c>
      <c r="J33" s="25">
        <v>116</v>
      </c>
      <c r="K33" s="25">
        <v>400</v>
      </c>
      <c r="L33" s="25">
        <v>78</v>
      </c>
      <c r="M33" s="25">
        <v>519</v>
      </c>
      <c r="N33" s="25">
        <v>54</v>
      </c>
      <c r="O33" s="25">
        <v>560</v>
      </c>
      <c r="P33" s="25">
        <v>56</v>
      </c>
    </row>
    <row r="34" spans="1:16">
      <c r="A34" s="25">
        <v>57</v>
      </c>
      <c r="B34" s="25">
        <v>65</v>
      </c>
      <c r="C34" s="25">
        <v>80</v>
      </c>
      <c r="D34" s="25">
        <v>42</v>
      </c>
      <c r="E34" s="25">
        <v>217</v>
      </c>
      <c r="F34" s="25">
        <v>106</v>
      </c>
      <c r="G34" s="25">
        <v>241</v>
      </c>
      <c r="H34" s="25">
        <v>65</v>
      </c>
      <c r="I34" s="25">
        <v>377</v>
      </c>
      <c r="J34" s="25">
        <v>62</v>
      </c>
      <c r="K34" s="25">
        <v>401</v>
      </c>
      <c r="L34" s="25">
        <v>66</v>
      </c>
      <c r="M34" s="25">
        <v>520</v>
      </c>
      <c r="N34" s="25">
        <v>53</v>
      </c>
      <c r="O34" s="25">
        <v>561</v>
      </c>
      <c r="P34" s="25" t="s">
        <v>32</v>
      </c>
    </row>
    <row r="35" spans="1:16">
      <c r="A35" s="25">
        <v>58</v>
      </c>
      <c r="B35" s="25">
        <v>42</v>
      </c>
      <c r="C35" s="25">
        <v>81</v>
      </c>
      <c r="D35" s="25">
        <v>54</v>
      </c>
      <c r="E35" s="25">
        <v>218</v>
      </c>
      <c r="F35" s="25">
        <v>95</v>
      </c>
      <c r="G35" s="25">
        <v>242</v>
      </c>
      <c r="H35" s="25">
        <v>45</v>
      </c>
      <c r="I35" s="25">
        <v>378</v>
      </c>
      <c r="J35" s="25">
        <v>104</v>
      </c>
      <c r="K35" s="25">
        <v>402</v>
      </c>
      <c r="L35" s="25">
        <v>57</v>
      </c>
      <c r="M35" s="25">
        <v>537</v>
      </c>
      <c r="N35" s="25">
        <v>47</v>
      </c>
      <c r="O35" s="25">
        <v>562</v>
      </c>
      <c r="P35" s="25">
        <v>45</v>
      </c>
    </row>
    <row r="36" spans="1:16">
      <c r="A36" s="25">
        <v>59</v>
      </c>
      <c r="B36" s="25">
        <v>154</v>
      </c>
      <c r="C36" s="25">
        <v>82</v>
      </c>
      <c r="D36" s="25">
        <v>38</v>
      </c>
      <c r="E36" s="25">
        <v>219</v>
      </c>
      <c r="F36" s="25">
        <v>127</v>
      </c>
      <c r="G36" s="25">
        <v>255</v>
      </c>
      <c r="H36" s="25">
        <v>101</v>
      </c>
      <c r="I36" s="25">
        <v>379</v>
      </c>
      <c r="J36" s="25">
        <v>120</v>
      </c>
      <c r="K36" s="25">
        <v>415</v>
      </c>
      <c r="L36" s="25">
        <v>98</v>
      </c>
      <c r="M36" s="25">
        <v>538</v>
      </c>
      <c r="N36" s="25">
        <v>65</v>
      </c>
      <c r="O36" s="25">
        <v>575</v>
      </c>
      <c r="P36" s="25">
        <v>82</v>
      </c>
    </row>
    <row r="37" spans="1:16">
      <c r="A37" s="25">
        <v>60</v>
      </c>
      <c r="B37" s="25">
        <v>162</v>
      </c>
      <c r="C37" s="25">
        <v>95</v>
      </c>
      <c r="D37" s="25">
        <v>47</v>
      </c>
      <c r="E37" s="25">
        <v>220</v>
      </c>
      <c r="F37" s="25">
        <v>76</v>
      </c>
      <c r="G37" s="25">
        <v>256</v>
      </c>
      <c r="H37" s="26" t="s">
        <v>32</v>
      </c>
      <c r="I37" s="25">
        <v>380</v>
      </c>
      <c r="J37" s="25">
        <v>136</v>
      </c>
      <c r="K37" s="25">
        <v>416</v>
      </c>
      <c r="L37" s="25">
        <v>88</v>
      </c>
      <c r="M37" s="25">
        <v>539</v>
      </c>
      <c r="N37" s="25">
        <v>74</v>
      </c>
      <c r="O37" s="25">
        <v>576</v>
      </c>
      <c r="P37" s="25">
        <v>76</v>
      </c>
    </row>
    <row r="38" spans="1:16">
      <c r="A38" s="25"/>
      <c r="B38" s="26">
        <v>108.8125</v>
      </c>
      <c r="C38" s="25">
        <v>96</v>
      </c>
      <c r="D38" s="25">
        <v>82</v>
      </c>
      <c r="E38" s="25"/>
      <c r="F38" s="26">
        <v>95.3125</v>
      </c>
      <c r="G38" s="25">
        <v>257</v>
      </c>
      <c r="H38" s="25">
        <v>132</v>
      </c>
      <c r="I38" s="25"/>
      <c r="J38" s="26">
        <v>95.6</v>
      </c>
      <c r="K38" s="25">
        <v>417</v>
      </c>
      <c r="L38" s="25">
        <v>75</v>
      </c>
      <c r="M38" s="25">
        <v>540</v>
      </c>
      <c r="N38" s="25">
        <v>82</v>
      </c>
      <c r="O38" s="25">
        <v>577</v>
      </c>
      <c r="P38" s="25">
        <v>100</v>
      </c>
    </row>
    <row r="39" spans="1:16">
      <c r="A39" s="25" t="s">
        <v>37</v>
      </c>
      <c r="B39" s="25"/>
      <c r="C39" s="25">
        <v>97</v>
      </c>
      <c r="D39" s="25">
        <v>80</v>
      </c>
      <c r="E39" s="25" t="s">
        <v>38</v>
      </c>
      <c r="F39" s="25"/>
      <c r="G39" s="25">
        <v>258</v>
      </c>
      <c r="H39" s="25">
        <v>142</v>
      </c>
      <c r="I39" s="25" t="s">
        <v>39</v>
      </c>
      <c r="J39" s="25"/>
      <c r="K39" s="25">
        <v>418</v>
      </c>
      <c r="L39" s="25">
        <v>85</v>
      </c>
      <c r="M39" s="25"/>
      <c r="N39" s="26">
        <v>67.1875</v>
      </c>
      <c r="O39" s="25">
        <v>578</v>
      </c>
      <c r="P39" s="25">
        <v>50</v>
      </c>
    </row>
    <row r="40" spans="1:16">
      <c r="A40" s="25">
        <v>9</v>
      </c>
      <c r="B40" s="25">
        <v>107</v>
      </c>
      <c r="C40" s="25">
        <v>98</v>
      </c>
      <c r="D40" s="25">
        <v>105</v>
      </c>
      <c r="E40" s="25">
        <v>169</v>
      </c>
      <c r="F40" s="25">
        <v>92</v>
      </c>
      <c r="G40" s="25">
        <v>259</v>
      </c>
      <c r="H40" s="25">
        <v>115</v>
      </c>
      <c r="I40" s="25">
        <v>329</v>
      </c>
      <c r="J40" s="25">
        <v>40</v>
      </c>
      <c r="K40" s="25">
        <v>419</v>
      </c>
      <c r="L40" s="25">
        <v>50</v>
      </c>
      <c r="M40" s="25" t="s">
        <v>40</v>
      </c>
      <c r="N40" s="25"/>
      <c r="O40" s="25">
        <v>579</v>
      </c>
      <c r="P40" s="25">
        <v>103</v>
      </c>
    </row>
    <row r="41" spans="1:16">
      <c r="A41" s="25">
        <v>10</v>
      </c>
      <c r="B41" s="25">
        <v>96</v>
      </c>
      <c r="C41" s="25">
        <v>99</v>
      </c>
      <c r="D41" s="25">
        <v>64</v>
      </c>
      <c r="E41" s="25">
        <v>170</v>
      </c>
      <c r="F41" s="25">
        <v>95</v>
      </c>
      <c r="G41" s="25">
        <v>260</v>
      </c>
      <c r="H41" s="25">
        <v>125</v>
      </c>
      <c r="I41" s="25">
        <v>330</v>
      </c>
      <c r="J41" s="25">
        <v>106</v>
      </c>
      <c r="K41" s="25">
        <v>420</v>
      </c>
      <c r="L41" s="25">
        <v>58</v>
      </c>
      <c r="M41" s="25">
        <v>489</v>
      </c>
      <c r="N41" s="25">
        <v>92</v>
      </c>
      <c r="O41" s="25">
        <v>580</v>
      </c>
      <c r="P41" s="25">
        <v>102</v>
      </c>
    </row>
    <row r="42" spans="1:16">
      <c r="A42" s="25">
        <v>11</v>
      </c>
      <c r="B42" s="25">
        <v>109</v>
      </c>
      <c r="C42" s="25">
        <v>100</v>
      </c>
      <c r="D42" s="25">
        <v>72</v>
      </c>
      <c r="E42" s="25">
        <v>171</v>
      </c>
      <c r="F42" s="25">
        <v>114</v>
      </c>
      <c r="G42" s="25">
        <v>285</v>
      </c>
      <c r="H42" s="25">
        <v>86</v>
      </c>
      <c r="I42" s="25">
        <v>331</v>
      </c>
      <c r="J42" s="25">
        <v>85</v>
      </c>
      <c r="K42" s="25">
        <v>445</v>
      </c>
      <c r="L42" s="25">
        <v>66</v>
      </c>
      <c r="M42" s="25">
        <v>490</v>
      </c>
      <c r="N42" s="25">
        <v>123</v>
      </c>
      <c r="O42" s="25">
        <v>605</v>
      </c>
      <c r="P42" s="25">
        <v>43</v>
      </c>
    </row>
    <row r="43" spans="1:16">
      <c r="A43" s="25">
        <v>12</v>
      </c>
      <c r="B43" s="25">
        <v>121</v>
      </c>
      <c r="C43" s="25">
        <v>125</v>
      </c>
      <c r="D43" s="25">
        <v>102</v>
      </c>
      <c r="E43" s="25">
        <v>172</v>
      </c>
      <c r="F43" s="25">
        <v>109</v>
      </c>
      <c r="G43" s="25">
        <v>286</v>
      </c>
      <c r="H43" s="25">
        <v>79</v>
      </c>
      <c r="I43" s="25">
        <v>332</v>
      </c>
      <c r="J43" s="25">
        <v>78</v>
      </c>
      <c r="K43" s="25">
        <v>446</v>
      </c>
      <c r="L43" s="25">
        <v>96</v>
      </c>
      <c r="M43" s="25">
        <v>491</v>
      </c>
      <c r="N43" s="25">
        <v>119</v>
      </c>
      <c r="O43" s="25">
        <v>606</v>
      </c>
      <c r="P43" s="25">
        <v>73</v>
      </c>
    </row>
    <row r="44" spans="1:16">
      <c r="A44" s="25">
        <v>21</v>
      </c>
      <c r="B44" s="25">
        <v>130</v>
      </c>
      <c r="C44" s="25">
        <v>126</v>
      </c>
      <c r="D44" s="25">
        <v>76</v>
      </c>
      <c r="E44" s="25">
        <v>181</v>
      </c>
      <c r="F44" s="25">
        <v>82</v>
      </c>
      <c r="G44" s="25">
        <v>287</v>
      </c>
      <c r="H44" s="25">
        <v>121</v>
      </c>
      <c r="I44" s="25">
        <v>341</v>
      </c>
      <c r="J44" s="25">
        <v>87</v>
      </c>
      <c r="K44" s="25">
        <v>447</v>
      </c>
      <c r="L44" s="25">
        <v>64</v>
      </c>
      <c r="M44" s="25">
        <v>492</v>
      </c>
      <c r="N44" s="25">
        <v>92</v>
      </c>
      <c r="O44" s="25">
        <v>607</v>
      </c>
      <c r="P44" s="25">
        <v>100</v>
      </c>
    </row>
    <row r="45" spans="1:16">
      <c r="A45" s="25">
        <v>22</v>
      </c>
      <c r="B45" s="25">
        <v>113</v>
      </c>
      <c r="C45" s="25">
        <v>127</v>
      </c>
      <c r="D45" s="25">
        <v>67</v>
      </c>
      <c r="E45" s="25">
        <v>182</v>
      </c>
      <c r="F45" s="25">
        <v>97</v>
      </c>
      <c r="G45" s="25">
        <v>288</v>
      </c>
      <c r="H45" s="25">
        <v>87</v>
      </c>
      <c r="I45" s="25">
        <v>342</v>
      </c>
      <c r="J45" s="25">
        <v>63</v>
      </c>
      <c r="K45" s="25">
        <v>448</v>
      </c>
      <c r="L45" s="25">
        <v>92</v>
      </c>
      <c r="M45" s="25">
        <v>501</v>
      </c>
      <c r="N45" s="25">
        <v>56</v>
      </c>
      <c r="O45" s="25">
        <v>608</v>
      </c>
      <c r="P45" s="25">
        <v>92</v>
      </c>
    </row>
    <row r="46" spans="1:16">
      <c r="A46" s="25">
        <v>23</v>
      </c>
      <c r="B46" s="25">
        <v>70</v>
      </c>
      <c r="C46" s="25">
        <v>128</v>
      </c>
      <c r="D46" s="25">
        <v>82</v>
      </c>
      <c r="E46" s="25">
        <v>183</v>
      </c>
      <c r="F46" s="25">
        <v>103</v>
      </c>
      <c r="G46" s="25">
        <v>289</v>
      </c>
      <c r="H46" s="25">
        <v>70</v>
      </c>
      <c r="I46" s="25">
        <v>343</v>
      </c>
      <c r="J46" s="25">
        <v>120</v>
      </c>
      <c r="K46" s="25">
        <v>449</v>
      </c>
      <c r="L46" s="25">
        <v>87</v>
      </c>
      <c r="M46" s="25">
        <v>502</v>
      </c>
      <c r="N46" s="25">
        <v>68</v>
      </c>
      <c r="O46" s="25">
        <v>609</v>
      </c>
      <c r="P46" s="25">
        <v>57</v>
      </c>
    </row>
    <row r="47" spans="1:16">
      <c r="A47" s="25">
        <v>24</v>
      </c>
      <c r="B47" s="25">
        <v>75</v>
      </c>
      <c r="C47" s="25">
        <v>129</v>
      </c>
      <c r="D47" s="25">
        <v>116</v>
      </c>
      <c r="E47" s="25">
        <v>184</v>
      </c>
      <c r="F47" s="25">
        <v>67</v>
      </c>
      <c r="G47" s="25">
        <v>290</v>
      </c>
      <c r="H47" s="25">
        <v>66</v>
      </c>
      <c r="I47" s="25">
        <v>344</v>
      </c>
      <c r="J47" s="25">
        <v>76</v>
      </c>
      <c r="K47" s="25">
        <v>450</v>
      </c>
      <c r="L47" s="25">
        <v>66</v>
      </c>
      <c r="M47" s="25">
        <v>503</v>
      </c>
      <c r="N47" s="25">
        <v>70</v>
      </c>
      <c r="O47" s="25">
        <v>610</v>
      </c>
      <c r="P47" s="25">
        <v>27</v>
      </c>
    </row>
    <row r="48" spans="1:16">
      <c r="A48" s="25">
        <v>41</v>
      </c>
      <c r="B48" s="25">
        <v>89</v>
      </c>
      <c r="C48" s="25">
        <v>130</v>
      </c>
      <c r="D48" s="25">
        <v>65</v>
      </c>
      <c r="E48" s="25">
        <v>201</v>
      </c>
      <c r="F48" s="25">
        <v>74</v>
      </c>
      <c r="G48" s="25">
        <v>303</v>
      </c>
      <c r="H48" s="25">
        <v>63</v>
      </c>
      <c r="I48" s="25">
        <v>361</v>
      </c>
      <c r="J48" s="25">
        <v>115</v>
      </c>
      <c r="K48" s="25">
        <v>463</v>
      </c>
      <c r="L48" s="25">
        <v>83</v>
      </c>
      <c r="M48" s="25">
        <v>504</v>
      </c>
      <c r="N48" s="25">
        <v>80</v>
      </c>
      <c r="O48" s="25">
        <v>623</v>
      </c>
      <c r="P48" s="25">
        <v>67</v>
      </c>
    </row>
    <row r="49" spans="1:16">
      <c r="A49" s="25">
        <v>42</v>
      </c>
      <c r="B49" s="25">
        <v>95</v>
      </c>
      <c r="C49" s="25">
        <v>143</v>
      </c>
      <c r="D49" s="25">
        <v>120</v>
      </c>
      <c r="E49" s="25">
        <v>202</v>
      </c>
      <c r="F49" s="25">
        <v>65</v>
      </c>
      <c r="G49" s="25">
        <v>304</v>
      </c>
      <c r="H49" s="25">
        <v>97</v>
      </c>
      <c r="I49" s="25">
        <v>362</v>
      </c>
      <c r="J49" s="25">
        <v>98</v>
      </c>
      <c r="K49" s="25">
        <v>464</v>
      </c>
      <c r="L49" s="25">
        <v>53</v>
      </c>
      <c r="M49" s="25">
        <v>521</v>
      </c>
      <c r="N49" s="25">
        <v>80</v>
      </c>
      <c r="O49" s="25">
        <v>624</v>
      </c>
      <c r="P49" s="25">
        <v>60</v>
      </c>
    </row>
    <row r="50" spans="1:16">
      <c r="A50" s="25">
        <v>43</v>
      </c>
      <c r="B50" s="25">
        <v>76</v>
      </c>
      <c r="C50" s="25">
        <v>144</v>
      </c>
      <c r="D50" s="25">
        <v>112</v>
      </c>
      <c r="E50" s="25">
        <v>203</v>
      </c>
      <c r="F50" s="25">
        <v>50</v>
      </c>
      <c r="G50" s="25">
        <v>305</v>
      </c>
      <c r="H50" s="25">
        <v>62</v>
      </c>
      <c r="I50" s="25">
        <v>363</v>
      </c>
      <c r="J50" s="25">
        <v>125</v>
      </c>
      <c r="K50" s="25">
        <v>465</v>
      </c>
      <c r="L50" s="25">
        <v>100</v>
      </c>
      <c r="M50" s="25">
        <v>522</v>
      </c>
      <c r="N50" s="25">
        <v>78</v>
      </c>
      <c r="O50" s="25">
        <v>625</v>
      </c>
      <c r="P50" s="25">
        <v>43</v>
      </c>
    </row>
    <row r="51" spans="1:16">
      <c r="A51" s="25">
        <v>44</v>
      </c>
      <c r="B51" s="25">
        <v>79</v>
      </c>
      <c r="C51" s="25">
        <v>145</v>
      </c>
      <c r="D51" s="25">
        <v>114</v>
      </c>
      <c r="E51" s="25">
        <v>204</v>
      </c>
      <c r="F51" s="25">
        <v>71</v>
      </c>
      <c r="G51" s="25">
        <v>306</v>
      </c>
      <c r="H51" s="25">
        <v>31</v>
      </c>
      <c r="I51" s="25">
        <v>364</v>
      </c>
      <c r="J51" s="25">
        <v>109</v>
      </c>
      <c r="K51" s="25">
        <v>466</v>
      </c>
      <c r="L51" s="25">
        <v>66</v>
      </c>
      <c r="M51" s="25">
        <v>523</v>
      </c>
      <c r="N51" s="25">
        <v>37</v>
      </c>
      <c r="O51" s="25">
        <v>626</v>
      </c>
      <c r="P51" s="25">
        <v>77</v>
      </c>
    </row>
    <row r="52" spans="1:16">
      <c r="A52" s="25">
        <v>53</v>
      </c>
      <c r="B52" s="25">
        <v>57</v>
      </c>
      <c r="C52" s="25">
        <v>146</v>
      </c>
      <c r="D52" s="25">
        <v>109</v>
      </c>
      <c r="E52" s="25">
        <v>213</v>
      </c>
      <c r="F52" s="25">
        <v>68</v>
      </c>
      <c r="G52" s="25">
        <v>307</v>
      </c>
      <c r="H52" s="25">
        <v>84</v>
      </c>
      <c r="I52" s="25">
        <v>373</v>
      </c>
      <c r="J52" s="25">
        <v>108</v>
      </c>
      <c r="K52" s="25">
        <v>467</v>
      </c>
      <c r="L52" s="25">
        <v>79</v>
      </c>
      <c r="M52" s="25">
        <v>524</v>
      </c>
      <c r="N52" s="25">
        <v>45</v>
      </c>
      <c r="O52" s="25">
        <v>627</v>
      </c>
      <c r="P52" s="25">
        <v>78</v>
      </c>
    </row>
    <row r="53" spans="1:16">
      <c r="A53" s="25">
        <v>54</v>
      </c>
      <c r="B53" s="25">
        <v>95</v>
      </c>
      <c r="C53" s="25">
        <v>147</v>
      </c>
      <c r="D53" s="25">
        <v>98</v>
      </c>
      <c r="E53" s="25">
        <v>214</v>
      </c>
      <c r="F53" s="25">
        <v>47</v>
      </c>
      <c r="G53" s="25">
        <v>308</v>
      </c>
      <c r="H53" s="25">
        <v>44</v>
      </c>
      <c r="I53" s="25">
        <v>374</v>
      </c>
      <c r="J53" s="25">
        <v>100</v>
      </c>
      <c r="K53" s="25">
        <v>468</v>
      </c>
      <c r="L53" s="25">
        <v>66</v>
      </c>
      <c r="M53" s="25">
        <v>533</v>
      </c>
      <c r="N53" s="25">
        <v>39</v>
      </c>
      <c r="O53" s="25">
        <v>628</v>
      </c>
      <c r="P53" s="25">
        <v>45</v>
      </c>
    </row>
    <row r="54" spans="1:16">
      <c r="A54" s="25">
        <v>55</v>
      </c>
      <c r="B54" s="25">
        <v>84</v>
      </c>
      <c r="C54" s="25">
        <v>148</v>
      </c>
      <c r="D54" s="25">
        <v>66</v>
      </c>
      <c r="E54" s="25">
        <v>215</v>
      </c>
      <c r="F54" s="25">
        <v>88</v>
      </c>
      <c r="G54" s="25"/>
      <c r="H54" s="26">
        <v>88.347826086956516</v>
      </c>
      <c r="I54" s="25">
        <v>375</v>
      </c>
      <c r="J54" s="25">
        <v>122</v>
      </c>
      <c r="K54" s="25"/>
      <c r="L54" s="26">
        <v>71.583333333333329</v>
      </c>
      <c r="M54" s="25">
        <v>534</v>
      </c>
      <c r="N54" s="25">
        <v>65</v>
      </c>
      <c r="O54" s="25"/>
      <c r="P54" s="26">
        <v>67.173913043478265</v>
      </c>
    </row>
    <row r="55" spans="1:16">
      <c r="A55" s="25">
        <v>56</v>
      </c>
      <c r="B55" s="25">
        <v>63</v>
      </c>
      <c r="C55" s="25"/>
      <c r="D55" s="26">
        <v>80.916666666666671</v>
      </c>
      <c r="E55" s="25">
        <v>216</v>
      </c>
      <c r="F55" s="25">
        <v>80</v>
      </c>
      <c r="G55" s="25" t="s">
        <v>41</v>
      </c>
      <c r="H55" s="25"/>
      <c r="I55" s="25">
        <v>376</v>
      </c>
      <c r="J55" s="25">
        <v>78</v>
      </c>
      <c r="K55" s="25" t="s">
        <v>42</v>
      </c>
      <c r="L55" s="25"/>
      <c r="M55" s="25">
        <v>535</v>
      </c>
      <c r="N55" s="25">
        <v>62</v>
      </c>
      <c r="O55" s="25" t="s">
        <v>43</v>
      </c>
      <c r="P55" s="25"/>
    </row>
    <row r="56" spans="1:16">
      <c r="A56" s="25"/>
      <c r="B56" s="26">
        <v>91.1875</v>
      </c>
      <c r="C56" s="25" t="s">
        <v>44</v>
      </c>
      <c r="D56" s="25"/>
      <c r="E56" s="25"/>
      <c r="F56" s="26">
        <v>81.375</v>
      </c>
      <c r="G56" s="25">
        <v>231</v>
      </c>
      <c r="H56" s="25">
        <v>70</v>
      </c>
      <c r="I56" s="25"/>
      <c r="J56" s="26">
        <v>94.375</v>
      </c>
      <c r="K56" s="25">
        <v>391</v>
      </c>
      <c r="L56" s="25">
        <v>126</v>
      </c>
      <c r="M56" s="25">
        <v>536</v>
      </c>
      <c r="N56" s="25">
        <v>44</v>
      </c>
      <c r="O56" s="25">
        <v>551</v>
      </c>
      <c r="P56" s="25">
        <v>42</v>
      </c>
    </row>
    <row r="57" spans="1:16">
      <c r="A57" s="25" t="s">
        <v>45</v>
      </c>
      <c r="B57" s="25"/>
      <c r="C57" s="25">
        <v>71</v>
      </c>
      <c r="D57" s="25">
        <v>120</v>
      </c>
      <c r="E57" s="25" t="s">
        <v>46</v>
      </c>
      <c r="F57" s="25"/>
      <c r="G57" s="25">
        <v>232</v>
      </c>
      <c r="H57" s="25">
        <v>80</v>
      </c>
      <c r="I57" s="25" t="s">
        <v>47</v>
      </c>
      <c r="J57" s="25"/>
      <c r="K57" s="25">
        <v>392</v>
      </c>
      <c r="L57" s="25">
        <v>69</v>
      </c>
      <c r="M57" s="25"/>
      <c r="N57" s="26">
        <v>71.875</v>
      </c>
      <c r="O57" s="25">
        <v>552</v>
      </c>
      <c r="P57" s="25">
        <v>35</v>
      </c>
    </row>
    <row r="58" spans="1:16">
      <c r="A58" s="25">
        <v>13</v>
      </c>
      <c r="B58" s="25">
        <v>102</v>
      </c>
      <c r="C58" s="25">
        <v>72</v>
      </c>
      <c r="D58" s="25">
        <v>112</v>
      </c>
      <c r="E58" s="25">
        <v>173</v>
      </c>
      <c r="F58" s="25">
        <v>77</v>
      </c>
      <c r="G58" s="25">
        <v>233</v>
      </c>
      <c r="H58" s="25">
        <v>78</v>
      </c>
      <c r="I58" s="25">
        <v>333</v>
      </c>
      <c r="J58" s="25">
        <v>88</v>
      </c>
      <c r="K58" s="25">
        <v>393</v>
      </c>
      <c r="L58" s="25">
        <v>77</v>
      </c>
      <c r="M58" s="25" t="s">
        <v>48</v>
      </c>
      <c r="N58" s="25"/>
      <c r="O58" s="25">
        <v>553</v>
      </c>
      <c r="P58" s="25">
        <v>118</v>
      </c>
    </row>
    <row r="59" spans="1:16">
      <c r="A59" s="25">
        <v>14</v>
      </c>
      <c r="B59" s="25">
        <v>85</v>
      </c>
      <c r="C59" s="25">
        <v>73</v>
      </c>
      <c r="D59" s="25">
        <v>128</v>
      </c>
      <c r="E59" s="25">
        <v>174</v>
      </c>
      <c r="F59" s="25">
        <v>127</v>
      </c>
      <c r="G59" s="25">
        <v>234</v>
      </c>
      <c r="H59" s="25">
        <v>127</v>
      </c>
      <c r="I59" s="25">
        <v>334</v>
      </c>
      <c r="J59" s="25">
        <v>56</v>
      </c>
      <c r="K59" s="25">
        <v>394</v>
      </c>
      <c r="L59" s="25">
        <v>68</v>
      </c>
      <c r="M59" s="25">
        <v>493</v>
      </c>
      <c r="N59" s="25">
        <v>38</v>
      </c>
      <c r="O59" s="25">
        <v>554</v>
      </c>
      <c r="P59" s="25">
        <v>43</v>
      </c>
    </row>
    <row r="60" spans="1:16">
      <c r="A60" s="25">
        <v>15</v>
      </c>
      <c r="B60" s="25">
        <v>109</v>
      </c>
      <c r="C60" s="25">
        <v>74</v>
      </c>
      <c r="D60" s="25">
        <v>122</v>
      </c>
      <c r="E60" s="25">
        <v>175</v>
      </c>
      <c r="F60" s="25">
        <v>93</v>
      </c>
      <c r="G60" s="25">
        <v>235</v>
      </c>
      <c r="H60" s="25">
        <v>119</v>
      </c>
      <c r="I60" s="25">
        <v>335</v>
      </c>
      <c r="J60" s="25">
        <v>57</v>
      </c>
      <c r="K60" s="25">
        <v>395</v>
      </c>
      <c r="L60" s="25">
        <v>66</v>
      </c>
      <c r="M60" s="25">
        <v>494</v>
      </c>
      <c r="N60" s="25">
        <v>40</v>
      </c>
      <c r="O60" s="25">
        <v>555</v>
      </c>
      <c r="P60" s="25">
        <v>76</v>
      </c>
    </row>
    <row r="61" spans="1:16">
      <c r="A61" s="25">
        <v>16</v>
      </c>
      <c r="B61" s="25">
        <v>113</v>
      </c>
      <c r="C61" s="25">
        <v>75</v>
      </c>
      <c r="D61" s="25">
        <v>100</v>
      </c>
      <c r="E61" s="25">
        <v>176</v>
      </c>
      <c r="F61" s="25">
        <v>42</v>
      </c>
      <c r="G61" s="25">
        <v>236</v>
      </c>
      <c r="H61" s="25">
        <v>112</v>
      </c>
      <c r="I61" s="25">
        <v>336</v>
      </c>
      <c r="J61" s="25">
        <v>73</v>
      </c>
      <c r="K61" s="25">
        <v>396</v>
      </c>
      <c r="L61" s="25">
        <v>45</v>
      </c>
      <c r="M61" s="25">
        <v>495</v>
      </c>
      <c r="N61" s="25">
        <v>45</v>
      </c>
      <c r="O61" s="25">
        <v>556</v>
      </c>
      <c r="P61" s="25">
        <v>48</v>
      </c>
    </row>
    <row r="62" spans="1:16">
      <c r="A62" s="25">
        <v>17</v>
      </c>
      <c r="B62" s="25">
        <v>75</v>
      </c>
      <c r="C62" s="25">
        <v>76</v>
      </c>
      <c r="D62" s="25">
        <v>99</v>
      </c>
      <c r="E62" s="25">
        <v>177</v>
      </c>
      <c r="F62" s="25">
        <v>86</v>
      </c>
      <c r="G62" s="25">
        <v>261</v>
      </c>
      <c r="H62" s="25">
        <v>123</v>
      </c>
      <c r="I62" s="25">
        <v>337</v>
      </c>
      <c r="J62" s="25">
        <v>57</v>
      </c>
      <c r="K62" s="25">
        <v>421</v>
      </c>
      <c r="L62" s="25">
        <v>60</v>
      </c>
      <c r="M62" s="25">
        <v>496</v>
      </c>
      <c r="N62" s="25">
        <v>38</v>
      </c>
      <c r="O62" s="25">
        <v>581</v>
      </c>
      <c r="P62" s="25">
        <v>82</v>
      </c>
    </row>
    <row r="63" spans="1:16">
      <c r="A63" s="25">
        <v>18</v>
      </c>
      <c r="B63" s="25">
        <v>95</v>
      </c>
      <c r="C63" s="25">
        <v>101</v>
      </c>
      <c r="D63" s="25">
        <v>121</v>
      </c>
      <c r="E63" s="25">
        <v>178</v>
      </c>
      <c r="F63" s="25">
        <v>91</v>
      </c>
      <c r="G63" s="25">
        <v>262</v>
      </c>
      <c r="H63" s="25">
        <v>96</v>
      </c>
      <c r="I63" s="25">
        <v>338</v>
      </c>
      <c r="J63" s="25">
        <v>69</v>
      </c>
      <c r="K63" s="25">
        <v>422</v>
      </c>
      <c r="L63" s="25">
        <v>64</v>
      </c>
      <c r="M63" s="25">
        <v>497</v>
      </c>
      <c r="N63" s="25">
        <v>39</v>
      </c>
      <c r="O63" s="25">
        <v>582</v>
      </c>
      <c r="P63" s="25">
        <v>50</v>
      </c>
    </row>
    <row r="64" spans="1:16">
      <c r="A64" s="25">
        <v>19</v>
      </c>
      <c r="B64" s="25">
        <v>111</v>
      </c>
      <c r="C64" s="25">
        <v>102</v>
      </c>
      <c r="D64" s="25">
        <v>80</v>
      </c>
      <c r="E64" s="25">
        <v>179</v>
      </c>
      <c r="F64" s="25">
        <v>119</v>
      </c>
      <c r="G64" s="25">
        <v>263</v>
      </c>
      <c r="H64" s="25">
        <v>140</v>
      </c>
      <c r="I64" s="25">
        <v>339</v>
      </c>
      <c r="J64" s="25">
        <v>74</v>
      </c>
      <c r="K64" s="25">
        <v>423</v>
      </c>
      <c r="L64" s="25">
        <v>50</v>
      </c>
      <c r="M64" s="25">
        <v>498</v>
      </c>
      <c r="N64" s="25">
        <v>112</v>
      </c>
      <c r="O64" s="25">
        <v>583</v>
      </c>
      <c r="P64" s="25">
        <v>68</v>
      </c>
    </row>
    <row r="65" spans="1:16">
      <c r="A65" s="25">
        <v>20</v>
      </c>
      <c r="B65" s="25">
        <v>120</v>
      </c>
      <c r="C65" s="25">
        <v>103</v>
      </c>
      <c r="D65" s="25">
        <v>121</v>
      </c>
      <c r="E65" s="25">
        <v>180</v>
      </c>
      <c r="F65" s="25">
        <v>115</v>
      </c>
      <c r="G65" s="25">
        <v>264</v>
      </c>
      <c r="H65" s="25">
        <v>112</v>
      </c>
      <c r="I65" s="25">
        <v>340</v>
      </c>
      <c r="J65" s="25">
        <v>67</v>
      </c>
      <c r="K65" s="25">
        <v>424</v>
      </c>
      <c r="L65" s="25">
        <v>39</v>
      </c>
      <c r="M65" s="25">
        <v>499</v>
      </c>
      <c r="N65" s="25">
        <v>38</v>
      </c>
      <c r="O65" s="25">
        <v>584</v>
      </c>
      <c r="P65" s="25">
        <v>72</v>
      </c>
    </row>
    <row r="66" spans="1:16">
      <c r="A66" s="25">
        <v>45</v>
      </c>
      <c r="B66" s="25">
        <v>73</v>
      </c>
      <c r="C66" s="25">
        <v>104</v>
      </c>
      <c r="D66" s="25">
        <v>157</v>
      </c>
      <c r="E66" s="25">
        <v>205</v>
      </c>
      <c r="F66" s="25">
        <v>38</v>
      </c>
      <c r="G66" s="25">
        <v>265</v>
      </c>
      <c r="H66" s="25">
        <v>121</v>
      </c>
      <c r="I66" s="25">
        <v>365</v>
      </c>
      <c r="J66" s="25">
        <v>72</v>
      </c>
      <c r="K66" s="25">
        <v>425</v>
      </c>
      <c r="L66" s="25">
        <v>94</v>
      </c>
      <c r="M66" s="25">
        <v>500</v>
      </c>
      <c r="N66" s="25">
        <v>70</v>
      </c>
      <c r="O66" s="25">
        <v>585</v>
      </c>
      <c r="P66" s="25">
        <v>67</v>
      </c>
    </row>
    <row r="67" spans="1:16">
      <c r="A67" s="25">
        <v>46</v>
      </c>
      <c r="B67" s="25">
        <v>46</v>
      </c>
      <c r="C67" s="25">
        <v>105</v>
      </c>
      <c r="D67" s="25">
        <v>126</v>
      </c>
      <c r="E67" s="25">
        <v>206</v>
      </c>
      <c r="F67" s="25">
        <v>83</v>
      </c>
      <c r="G67" s="25">
        <v>266</v>
      </c>
      <c r="H67" s="25">
        <v>120</v>
      </c>
      <c r="I67" s="25">
        <v>366</v>
      </c>
      <c r="J67" s="25">
        <v>50</v>
      </c>
      <c r="K67" s="25">
        <v>426</v>
      </c>
      <c r="L67" s="25">
        <v>161</v>
      </c>
      <c r="M67" s="25">
        <v>525</v>
      </c>
      <c r="N67" s="25">
        <v>48</v>
      </c>
      <c r="O67" s="25">
        <v>586</v>
      </c>
      <c r="P67" s="25">
        <v>57</v>
      </c>
    </row>
    <row r="68" spans="1:16">
      <c r="A68" s="25">
        <v>47</v>
      </c>
      <c r="B68" s="25">
        <v>83</v>
      </c>
      <c r="C68" s="25">
        <v>106</v>
      </c>
      <c r="D68" s="25">
        <v>130</v>
      </c>
      <c r="E68" s="25">
        <v>207</v>
      </c>
      <c r="F68" s="25">
        <v>65</v>
      </c>
      <c r="G68" s="25">
        <v>279</v>
      </c>
      <c r="H68" s="25">
        <v>107</v>
      </c>
      <c r="I68" s="25">
        <v>367</v>
      </c>
      <c r="J68" s="25">
        <v>40</v>
      </c>
      <c r="K68" s="25">
        <v>439</v>
      </c>
      <c r="L68" s="25">
        <v>54</v>
      </c>
      <c r="M68" s="25">
        <v>526</v>
      </c>
      <c r="N68" s="25">
        <v>50</v>
      </c>
      <c r="O68" s="25">
        <v>599</v>
      </c>
      <c r="P68" s="25">
        <v>82</v>
      </c>
    </row>
    <row r="69" spans="1:16">
      <c r="A69" s="25">
        <v>48</v>
      </c>
      <c r="B69" s="25">
        <v>64</v>
      </c>
      <c r="C69" s="25">
        <v>119</v>
      </c>
      <c r="D69" s="25">
        <v>106</v>
      </c>
      <c r="E69" s="25">
        <v>208</v>
      </c>
      <c r="F69" s="25">
        <v>73</v>
      </c>
      <c r="G69" s="25">
        <v>280</v>
      </c>
      <c r="H69" s="25">
        <v>132</v>
      </c>
      <c r="I69" s="25">
        <v>368</v>
      </c>
      <c r="J69" s="25">
        <v>45</v>
      </c>
      <c r="K69" s="25">
        <v>440</v>
      </c>
      <c r="L69" s="25">
        <v>53</v>
      </c>
      <c r="M69" s="25">
        <v>527</v>
      </c>
      <c r="N69" s="25">
        <v>52</v>
      </c>
      <c r="O69" s="25">
        <v>600</v>
      </c>
      <c r="P69" s="25">
        <v>66</v>
      </c>
    </row>
    <row r="70" spans="1:16">
      <c r="A70" s="25">
        <v>49</v>
      </c>
      <c r="B70" s="25">
        <v>72</v>
      </c>
      <c r="C70" s="25">
        <v>120</v>
      </c>
      <c r="D70" s="25">
        <v>135</v>
      </c>
      <c r="E70" s="25">
        <v>209</v>
      </c>
      <c r="F70" s="25">
        <v>36</v>
      </c>
      <c r="G70" s="25">
        <v>281</v>
      </c>
      <c r="H70" s="25">
        <v>105</v>
      </c>
      <c r="I70" s="25">
        <v>369</v>
      </c>
      <c r="J70" s="25">
        <v>76</v>
      </c>
      <c r="K70" s="25">
        <v>441</v>
      </c>
      <c r="L70" s="25">
        <v>65</v>
      </c>
      <c r="M70" s="25">
        <v>528</v>
      </c>
      <c r="N70" s="25">
        <v>80</v>
      </c>
      <c r="O70" s="25">
        <v>601</v>
      </c>
      <c r="P70" s="25">
        <v>72</v>
      </c>
    </row>
    <row r="71" spans="1:16">
      <c r="A71" s="25">
        <v>50</v>
      </c>
      <c r="B71" s="25">
        <v>65</v>
      </c>
      <c r="C71" s="25">
        <v>121</v>
      </c>
      <c r="D71" s="25">
        <v>140</v>
      </c>
      <c r="E71" s="25">
        <v>210</v>
      </c>
      <c r="F71" s="25">
        <v>38</v>
      </c>
      <c r="G71" s="25">
        <v>282</v>
      </c>
      <c r="H71" s="25">
        <v>111</v>
      </c>
      <c r="I71" s="25">
        <v>370</v>
      </c>
      <c r="J71" s="25">
        <v>89</v>
      </c>
      <c r="K71" s="25">
        <v>442</v>
      </c>
      <c r="L71" s="25">
        <v>43</v>
      </c>
      <c r="M71" s="25">
        <v>529</v>
      </c>
      <c r="N71" s="25">
        <v>88</v>
      </c>
      <c r="O71" s="25">
        <v>602</v>
      </c>
      <c r="P71" s="25">
        <v>73</v>
      </c>
    </row>
    <row r="72" spans="1:16">
      <c r="A72" s="25">
        <v>51</v>
      </c>
      <c r="B72" s="25">
        <v>108</v>
      </c>
      <c r="C72" s="25">
        <v>122</v>
      </c>
      <c r="D72" s="25">
        <v>53</v>
      </c>
      <c r="E72" s="25">
        <v>211</v>
      </c>
      <c r="F72" s="25">
        <v>64</v>
      </c>
      <c r="G72" s="25">
        <v>283</v>
      </c>
      <c r="H72" s="25">
        <v>80</v>
      </c>
      <c r="I72" s="25">
        <v>371</v>
      </c>
      <c r="J72" s="25">
        <v>68</v>
      </c>
      <c r="K72" s="25">
        <v>443</v>
      </c>
      <c r="L72" s="25">
        <v>53</v>
      </c>
      <c r="M72" s="25">
        <v>530</v>
      </c>
      <c r="N72" s="25">
        <v>82</v>
      </c>
      <c r="O72" s="25">
        <v>603</v>
      </c>
      <c r="P72" s="25">
        <v>135</v>
      </c>
    </row>
    <row r="73" spans="1:16">
      <c r="A73" s="25">
        <v>52</v>
      </c>
      <c r="B73" s="25">
        <v>35</v>
      </c>
      <c r="C73" s="25">
        <v>123</v>
      </c>
      <c r="D73" s="25">
        <v>99</v>
      </c>
      <c r="E73" s="25">
        <v>212</v>
      </c>
      <c r="F73" s="25">
        <v>57</v>
      </c>
      <c r="G73" s="25">
        <v>284</v>
      </c>
      <c r="H73" s="25">
        <v>79</v>
      </c>
      <c r="I73" s="25">
        <v>372</v>
      </c>
      <c r="J73" s="25">
        <v>95</v>
      </c>
      <c r="K73" s="25">
        <v>444</v>
      </c>
      <c r="L73" s="25">
        <v>58</v>
      </c>
      <c r="M73" s="25">
        <v>531</v>
      </c>
      <c r="N73" s="25">
        <v>41</v>
      </c>
      <c r="O73" s="25">
        <v>604</v>
      </c>
      <c r="P73" s="25">
        <v>64</v>
      </c>
    </row>
    <row r="74" spans="1:16">
      <c r="A74" s="25"/>
      <c r="B74" s="26">
        <v>84.75</v>
      </c>
      <c r="C74" s="25">
        <v>124</v>
      </c>
      <c r="D74" s="25">
        <v>90</v>
      </c>
      <c r="E74" s="25"/>
      <c r="F74" s="26">
        <v>75.25</v>
      </c>
      <c r="G74" s="25">
        <v>309</v>
      </c>
      <c r="H74" s="25">
        <v>67</v>
      </c>
      <c r="I74" s="25"/>
      <c r="J74" s="26">
        <v>67.25</v>
      </c>
      <c r="K74" s="25">
        <v>469</v>
      </c>
      <c r="L74" s="25">
        <v>51</v>
      </c>
      <c r="M74" s="25">
        <v>532</v>
      </c>
      <c r="N74" s="25">
        <v>48</v>
      </c>
      <c r="O74" s="25">
        <v>629</v>
      </c>
      <c r="P74" s="25">
        <v>33</v>
      </c>
    </row>
    <row r="75" spans="1:16">
      <c r="A75" s="25"/>
      <c r="B75" s="25"/>
      <c r="C75" s="25">
        <v>149</v>
      </c>
      <c r="D75" s="25">
        <v>94</v>
      </c>
      <c r="E75" s="25"/>
      <c r="F75" s="25"/>
      <c r="G75" s="25">
        <v>310</v>
      </c>
      <c r="H75" s="25">
        <v>49</v>
      </c>
      <c r="I75" s="25"/>
      <c r="J75" s="25"/>
      <c r="K75" s="25">
        <v>470</v>
      </c>
      <c r="L75" s="25">
        <v>65</v>
      </c>
      <c r="M75" s="25"/>
      <c r="N75" s="26">
        <v>56.8125</v>
      </c>
      <c r="O75" s="25">
        <v>630</v>
      </c>
      <c r="P75" s="25">
        <v>42</v>
      </c>
    </row>
    <row r="76" spans="1:16">
      <c r="A76" s="25"/>
      <c r="B76" s="25"/>
      <c r="C76" s="25">
        <v>150</v>
      </c>
      <c r="D76" s="25">
        <v>85</v>
      </c>
      <c r="E76" s="25"/>
      <c r="F76" s="25"/>
      <c r="G76" s="25">
        <v>311</v>
      </c>
      <c r="H76" s="25">
        <v>81</v>
      </c>
      <c r="I76" s="25"/>
      <c r="J76" s="25"/>
      <c r="K76" s="25">
        <v>471</v>
      </c>
      <c r="L76" s="25">
        <v>35</v>
      </c>
      <c r="M76" s="25"/>
      <c r="N76" s="25"/>
      <c r="O76" s="25">
        <v>631</v>
      </c>
      <c r="P76" s="25">
        <v>52</v>
      </c>
    </row>
    <row r="77" spans="1:16">
      <c r="A77" s="25"/>
      <c r="B77" s="25"/>
      <c r="C77" s="25">
        <v>151</v>
      </c>
      <c r="D77" s="25">
        <v>75</v>
      </c>
      <c r="E77" s="25"/>
      <c r="F77" s="25"/>
      <c r="G77" s="25">
        <v>312</v>
      </c>
      <c r="H77" s="25">
        <v>66</v>
      </c>
      <c r="I77" s="25"/>
      <c r="J77" s="25"/>
      <c r="K77" s="25">
        <v>472</v>
      </c>
      <c r="L77" s="25">
        <v>56</v>
      </c>
      <c r="M77" s="25"/>
      <c r="N77" s="25"/>
      <c r="O77" s="25">
        <v>632</v>
      </c>
      <c r="P77" s="25">
        <v>50</v>
      </c>
    </row>
    <row r="78" spans="1:16">
      <c r="A78" s="25"/>
      <c r="B78" s="25"/>
      <c r="C78" s="25">
        <v>152</v>
      </c>
      <c r="D78" s="25">
        <v>117</v>
      </c>
      <c r="E78" s="25"/>
      <c r="F78" s="25"/>
      <c r="G78" s="25">
        <v>313</v>
      </c>
      <c r="H78" s="25">
        <v>85</v>
      </c>
      <c r="I78" s="25"/>
      <c r="J78" s="25"/>
      <c r="K78" s="25">
        <v>473</v>
      </c>
      <c r="L78" s="25">
        <v>54</v>
      </c>
      <c r="M78" s="25"/>
      <c r="N78" s="25"/>
      <c r="O78" s="25">
        <v>633</v>
      </c>
      <c r="P78" s="25">
        <v>47</v>
      </c>
    </row>
    <row r="79" spans="1:16">
      <c r="A79" s="25"/>
      <c r="B79" s="25"/>
      <c r="C79" s="25">
        <v>153</v>
      </c>
      <c r="D79" s="25">
        <v>98</v>
      </c>
      <c r="E79" s="25"/>
      <c r="F79" s="25"/>
      <c r="G79" s="25">
        <v>314</v>
      </c>
      <c r="H79" s="25">
        <v>113</v>
      </c>
      <c r="I79" s="25"/>
      <c r="J79" s="25"/>
      <c r="K79" s="25">
        <v>474</v>
      </c>
      <c r="L79" s="25">
        <v>78</v>
      </c>
      <c r="M79" s="25"/>
      <c r="N79" s="25"/>
      <c r="O79" s="25">
        <v>634</v>
      </c>
      <c r="P79" s="25">
        <v>51</v>
      </c>
    </row>
    <row r="80" spans="1:16">
      <c r="A80" s="25"/>
      <c r="B80" s="25"/>
      <c r="C80" s="25">
        <v>154</v>
      </c>
      <c r="D80" s="25">
        <v>119</v>
      </c>
      <c r="E80" s="25"/>
      <c r="F80" s="25"/>
      <c r="G80" s="25"/>
      <c r="H80" s="26">
        <v>98.875</v>
      </c>
      <c r="I80" s="25"/>
      <c r="J80" s="25"/>
      <c r="K80" s="25"/>
      <c r="L80" s="26">
        <v>66</v>
      </c>
      <c r="M80" s="25"/>
      <c r="N80" s="25"/>
      <c r="O80" s="25"/>
      <c r="P80" s="26">
        <v>63.541666666666664</v>
      </c>
    </row>
    <row r="81" spans="1:16">
      <c r="A81" s="25"/>
      <c r="B81" s="25"/>
      <c r="C81" s="25"/>
      <c r="D81" s="26">
        <v>109.45833333333333</v>
      </c>
      <c r="E81" s="25"/>
      <c r="F81" s="25"/>
      <c r="G81" s="25" t="s">
        <v>49</v>
      </c>
      <c r="H81" s="25"/>
      <c r="I81" s="25"/>
      <c r="J81" s="25"/>
      <c r="K81" s="25" t="s">
        <v>50</v>
      </c>
      <c r="L81" s="25"/>
      <c r="M81" s="25"/>
      <c r="N81" s="25"/>
      <c r="O81" s="25" t="s">
        <v>51</v>
      </c>
      <c r="P81" s="25"/>
    </row>
    <row r="82" spans="1:16">
      <c r="C82" s="25" t="s">
        <v>52</v>
      </c>
      <c r="D82" s="25"/>
      <c r="E82" s="25"/>
      <c r="F82" s="25"/>
      <c r="G82" s="25">
        <v>225</v>
      </c>
      <c r="H82" s="25">
        <v>102</v>
      </c>
      <c r="I82" s="25"/>
      <c r="J82" s="25"/>
      <c r="K82" s="25">
        <v>385</v>
      </c>
      <c r="L82" s="25">
        <v>45</v>
      </c>
      <c r="M82" s="25"/>
      <c r="N82" s="25"/>
      <c r="O82" s="25">
        <v>545</v>
      </c>
      <c r="P82" s="25">
        <v>63</v>
      </c>
    </row>
    <row r="83" spans="1:16">
      <c r="C83" s="25">
        <v>65</v>
      </c>
      <c r="D83" s="25">
        <v>82</v>
      </c>
      <c r="E83" s="25"/>
      <c r="F83" s="25"/>
      <c r="G83" s="25">
        <v>226</v>
      </c>
      <c r="H83" s="25">
        <v>96</v>
      </c>
      <c r="I83" s="25"/>
      <c r="J83" s="25"/>
      <c r="K83" s="25">
        <v>386</v>
      </c>
      <c r="L83" s="25">
        <v>48</v>
      </c>
      <c r="M83" s="25"/>
      <c r="N83" s="25"/>
      <c r="O83" s="25">
        <v>546</v>
      </c>
      <c r="P83" s="25">
        <v>40</v>
      </c>
    </row>
    <row r="84" spans="1:16">
      <c r="C84" s="25">
        <v>66</v>
      </c>
      <c r="D84" s="25">
        <v>100</v>
      </c>
      <c r="E84" s="25"/>
      <c r="F84" s="25"/>
      <c r="G84" s="25">
        <v>227</v>
      </c>
      <c r="H84" s="25">
        <v>104</v>
      </c>
      <c r="I84" s="25"/>
      <c r="J84" s="25"/>
      <c r="K84" s="25">
        <v>387</v>
      </c>
      <c r="L84" s="25">
        <v>78</v>
      </c>
      <c r="M84" s="25"/>
      <c r="N84" s="25"/>
      <c r="O84" s="25">
        <v>547</v>
      </c>
      <c r="P84" s="25">
        <v>45</v>
      </c>
    </row>
    <row r="85" spans="1:16">
      <c r="C85" s="25">
        <v>67</v>
      </c>
      <c r="D85" s="25">
        <v>109</v>
      </c>
      <c r="E85" s="25"/>
      <c r="F85" s="25"/>
      <c r="G85" s="25">
        <v>228</v>
      </c>
      <c r="H85" s="25">
        <v>103</v>
      </c>
      <c r="I85" s="25"/>
      <c r="J85" s="25"/>
      <c r="K85" s="25">
        <v>388</v>
      </c>
      <c r="L85" s="25">
        <v>87</v>
      </c>
      <c r="M85" s="25"/>
      <c r="N85" s="25"/>
      <c r="O85" s="25">
        <v>548</v>
      </c>
      <c r="P85" s="25">
        <v>70</v>
      </c>
    </row>
    <row r="86" spans="1:16">
      <c r="C86" s="25">
        <v>68</v>
      </c>
      <c r="D86" s="25">
        <v>107</v>
      </c>
      <c r="E86" s="25"/>
      <c r="F86" s="25"/>
      <c r="G86" s="25">
        <v>229</v>
      </c>
      <c r="H86" s="25">
        <v>62</v>
      </c>
      <c r="I86" s="25"/>
      <c r="J86" s="25"/>
      <c r="K86" s="25">
        <v>389</v>
      </c>
      <c r="L86" s="25">
        <v>121</v>
      </c>
      <c r="M86" s="25"/>
      <c r="N86" s="25"/>
      <c r="O86" s="25">
        <v>549</v>
      </c>
      <c r="P86" s="25">
        <v>77</v>
      </c>
    </row>
    <row r="87" spans="1:16">
      <c r="C87" s="25">
        <v>69</v>
      </c>
      <c r="D87" s="25">
        <v>136</v>
      </c>
      <c r="E87" s="25"/>
      <c r="F87" s="25"/>
      <c r="G87" s="25">
        <v>230</v>
      </c>
      <c r="H87" s="25">
        <v>78</v>
      </c>
      <c r="I87" s="25"/>
      <c r="J87" s="25"/>
      <c r="K87" s="25">
        <v>390</v>
      </c>
      <c r="L87" s="25">
        <v>131</v>
      </c>
      <c r="M87" s="25"/>
      <c r="N87" s="25"/>
      <c r="O87" s="25">
        <v>550</v>
      </c>
      <c r="P87" s="25">
        <v>83</v>
      </c>
    </row>
    <row r="88" spans="1:16">
      <c r="C88" s="25">
        <v>70</v>
      </c>
      <c r="D88" s="25">
        <v>146</v>
      </c>
      <c r="E88" s="25"/>
      <c r="F88" s="25"/>
      <c r="G88" s="25">
        <v>267</v>
      </c>
      <c r="H88" s="25">
        <v>128</v>
      </c>
      <c r="I88" s="25"/>
      <c r="J88" s="25"/>
      <c r="K88" s="25">
        <v>427</v>
      </c>
      <c r="L88" s="25">
        <v>140</v>
      </c>
      <c r="M88" s="25"/>
      <c r="N88" s="25"/>
      <c r="O88" s="25">
        <v>587</v>
      </c>
      <c r="P88" s="25">
        <v>69</v>
      </c>
    </row>
    <row r="89" spans="1:16">
      <c r="C89" s="25">
        <v>107</v>
      </c>
      <c r="D89" s="25">
        <v>79</v>
      </c>
      <c r="E89" s="25"/>
      <c r="F89" s="25"/>
      <c r="G89" s="25">
        <v>268</v>
      </c>
      <c r="H89" s="25">
        <v>140</v>
      </c>
      <c r="I89" s="25"/>
      <c r="J89" s="25"/>
      <c r="K89" s="25">
        <v>428</v>
      </c>
      <c r="L89" s="25">
        <v>106</v>
      </c>
      <c r="M89" s="25"/>
      <c r="N89" s="25"/>
      <c r="O89" s="25">
        <v>588</v>
      </c>
      <c r="P89" s="25">
        <v>88</v>
      </c>
    </row>
    <row r="90" spans="1:16">
      <c r="C90" s="25">
        <v>108</v>
      </c>
      <c r="D90" s="25">
        <v>118</v>
      </c>
      <c r="E90" s="25"/>
      <c r="F90" s="25"/>
      <c r="G90" s="25">
        <v>269</v>
      </c>
      <c r="H90" s="25">
        <v>161</v>
      </c>
      <c r="I90" s="25"/>
      <c r="J90" s="25"/>
      <c r="K90" s="25">
        <v>429</v>
      </c>
      <c r="L90" s="25">
        <v>68</v>
      </c>
      <c r="M90" s="25"/>
      <c r="N90" s="25"/>
      <c r="O90" s="25">
        <v>589</v>
      </c>
      <c r="P90" s="25" t="s">
        <v>32</v>
      </c>
    </row>
    <row r="91" spans="1:16">
      <c r="C91" s="25">
        <v>109</v>
      </c>
      <c r="D91" s="25">
        <v>145</v>
      </c>
      <c r="E91" s="25"/>
      <c r="F91" s="25"/>
      <c r="G91" s="25">
        <v>270</v>
      </c>
      <c r="H91" s="25">
        <v>146</v>
      </c>
      <c r="I91" s="25"/>
      <c r="J91" s="25"/>
      <c r="K91" s="25">
        <v>430</v>
      </c>
      <c r="L91" s="25">
        <v>78</v>
      </c>
      <c r="M91" s="25"/>
      <c r="N91" s="25"/>
      <c r="O91" s="25">
        <v>590</v>
      </c>
      <c r="P91" s="25">
        <v>58</v>
      </c>
    </row>
    <row r="92" spans="1:16">
      <c r="C92" s="25">
        <v>110</v>
      </c>
      <c r="D92" s="25">
        <v>135</v>
      </c>
      <c r="E92" s="25"/>
      <c r="F92" s="25"/>
      <c r="G92" s="25">
        <v>271</v>
      </c>
      <c r="H92" s="25">
        <v>127</v>
      </c>
      <c r="I92" s="25"/>
      <c r="J92" s="25"/>
      <c r="K92" s="25">
        <v>431</v>
      </c>
      <c r="L92" s="25">
        <v>45</v>
      </c>
      <c r="M92" s="25"/>
      <c r="N92" s="25"/>
      <c r="O92" s="25">
        <v>591</v>
      </c>
      <c r="P92" s="25">
        <v>30</v>
      </c>
    </row>
    <row r="93" spans="1:16">
      <c r="C93" s="25">
        <v>111</v>
      </c>
      <c r="D93" s="25">
        <v>127</v>
      </c>
      <c r="E93" s="25"/>
      <c r="F93" s="25"/>
      <c r="G93" s="25">
        <v>272</v>
      </c>
      <c r="H93" s="25">
        <v>153</v>
      </c>
      <c r="I93" s="25"/>
      <c r="J93" s="25"/>
      <c r="K93" s="25">
        <v>432</v>
      </c>
      <c r="L93" s="25">
        <v>55</v>
      </c>
      <c r="M93" s="25"/>
      <c r="N93" s="25"/>
      <c r="O93" s="25">
        <v>592</v>
      </c>
      <c r="P93" s="25">
        <v>43</v>
      </c>
    </row>
    <row r="94" spans="1:16">
      <c r="C94" s="25">
        <v>112</v>
      </c>
      <c r="D94" s="25">
        <v>125</v>
      </c>
      <c r="E94" s="25"/>
      <c r="F94" s="25"/>
      <c r="G94" s="25">
        <v>273</v>
      </c>
      <c r="H94" s="25">
        <v>125</v>
      </c>
      <c r="I94" s="25"/>
      <c r="J94" s="25"/>
      <c r="K94" s="25">
        <v>433</v>
      </c>
      <c r="L94" s="25">
        <v>50</v>
      </c>
      <c r="M94" s="25"/>
      <c r="N94" s="25"/>
      <c r="O94" s="25">
        <v>593</v>
      </c>
      <c r="P94" s="25">
        <v>51</v>
      </c>
    </row>
    <row r="95" spans="1:16">
      <c r="C95" s="25">
        <v>113</v>
      </c>
      <c r="D95" s="25">
        <v>122</v>
      </c>
      <c r="E95" s="25"/>
      <c r="F95" s="25"/>
      <c r="G95" s="25">
        <v>274</v>
      </c>
      <c r="H95" s="25">
        <v>138</v>
      </c>
      <c r="I95" s="25"/>
      <c r="J95" s="25"/>
      <c r="K95" s="25">
        <v>434</v>
      </c>
      <c r="L95" s="25">
        <v>66</v>
      </c>
      <c r="M95" s="25"/>
      <c r="N95" s="25"/>
      <c r="O95" s="25">
        <v>594</v>
      </c>
      <c r="P95" s="25">
        <v>52</v>
      </c>
    </row>
    <row r="96" spans="1:16">
      <c r="C96" s="25">
        <v>114</v>
      </c>
      <c r="D96" s="25">
        <v>117</v>
      </c>
      <c r="E96" s="25"/>
      <c r="F96" s="25"/>
      <c r="G96" s="25">
        <v>275</v>
      </c>
      <c r="H96" s="25">
        <v>176</v>
      </c>
      <c r="I96" s="25"/>
      <c r="J96" s="25"/>
      <c r="K96" s="25">
        <v>435</v>
      </c>
      <c r="L96" s="25">
        <v>82</v>
      </c>
      <c r="M96" s="25"/>
      <c r="N96" s="25"/>
      <c r="O96" s="25">
        <v>595</v>
      </c>
      <c r="P96" s="25">
        <v>68</v>
      </c>
    </row>
    <row r="97" spans="1:16">
      <c r="C97" s="25">
        <v>115</v>
      </c>
      <c r="D97" s="25">
        <v>125</v>
      </c>
      <c r="E97" s="25"/>
      <c r="F97" s="25"/>
      <c r="G97" s="25">
        <v>276</v>
      </c>
      <c r="H97" s="25">
        <v>109</v>
      </c>
      <c r="I97" s="25"/>
      <c r="J97" s="25"/>
      <c r="K97" s="25">
        <v>436</v>
      </c>
      <c r="L97" s="25">
        <v>72</v>
      </c>
      <c r="M97" s="25"/>
      <c r="N97" s="25"/>
      <c r="O97" s="25">
        <v>596</v>
      </c>
      <c r="P97" s="25">
        <v>83</v>
      </c>
    </row>
    <row r="98" spans="1:16">
      <c r="A98" s="25"/>
      <c r="B98" s="25"/>
      <c r="C98" s="25">
        <v>116</v>
      </c>
      <c r="D98" s="25">
        <v>139</v>
      </c>
      <c r="E98" s="25"/>
      <c r="F98" s="25"/>
      <c r="G98" s="25">
        <v>277</v>
      </c>
      <c r="H98" s="25">
        <v>93</v>
      </c>
      <c r="I98" s="25"/>
      <c r="J98" s="25"/>
      <c r="K98" s="25">
        <v>437</v>
      </c>
      <c r="L98" s="25">
        <v>94</v>
      </c>
      <c r="M98" s="25"/>
      <c r="N98" s="25"/>
      <c r="O98" s="25">
        <v>597</v>
      </c>
      <c r="P98" s="25">
        <v>54</v>
      </c>
    </row>
    <row r="99" spans="1:16">
      <c r="A99" s="25"/>
      <c r="B99" s="25"/>
      <c r="C99" s="25">
        <v>117</v>
      </c>
      <c r="D99" s="25">
        <v>114</v>
      </c>
      <c r="E99" s="25"/>
      <c r="F99" s="25"/>
      <c r="G99" s="25">
        <v>278</v>
      </c>
      <c r="H99" s="25">
        <v>112</v>
      </c>
      <c r="I99" s="25"/>
      <c r="J99" s="25"/>
      <c r="K99" s="25">
        <v>438</v>
      </c>
      <c r="L99" s="25">
        <v>63</v>
      </c>
      <c r="M99" s="25"/>
      <c r="N99" s="25"/>
      <c r="O99" s="25">
        <v>598</v>
      </c>
      <c r="P99" s="25">
        <v>86</v>
      </c>
    </row>
    <row r="100" spans="1:16">
      <c r="A100" s="25"/>
      <c r="B100" s="25"/>
      <c r="C100" s="25">
        <v>118</v>
      </c>
      <c r="D100" s="25">
        <v>105</v>
      </c>
      <c r="E100" s="25"/>
      <c r="F100" s="25"/>
      <c r="G100" s="25">
        <v>315</v>
      </c>
      <c r="H100" s="25">
        <v>112</v>
      </c>
      <c r="I100" s="25"/>
      <c r="J100" s="25"/>
      <c r="K100" s="25">
        <v>475</v>
      </c>
      <c r="L100" s="25">
        <v>82</v>
      </c>
      <c r="M100" s="25"/>
      <c r="N100" s="25"/>
      <c r="O100" s="25">
        <v>635</v>
      </c>
      <c r="P100" s="25">
        <v>61</v>
      </c>
    </row>
    <row r="101" spans="1:16">
      <c r="A101" s="25"/>
      <c r="B101" s="25"/>
      <c r="C101" s="25">
        <v>155</v>
      </c>
      <c r="D101" s="25">
        <v>111</v>
      </c>
      <c r="E101" s="25"/>
      <c r="F101" s="25"/>
      <c r="G101" s="25">
        <v>316</v>
      </c>
      <c r="H101" s="25">
        <v>88</v>
      </c>
      <c r="I101" s="25"/>
      <c r="J101" s="25"/>
      <c r="K101" s="25">
        <v>476</v>
      </c>
      <c r="L101" s="25">
        <v>84</v>
      </c>
      <c r="M101" s="25"/>
      <c r="N101" s="25"/>
      <c r="O101" s="25">
        <v>636</v>
      </c>
      <c r="P101" s="25">
        <v>42</v>
      </c>
    </row>
    <row r="102" spans="1:16">
      <c r="A102" s="25"/>
      <c r="B102" s="25"/>
      <c r="C102" s="25">
        <v>156</v>
      </c>
      <c r="D102" s="25">
        <v>108</v>
      </c>
      <c r="E102" s="25"/>
      <c r="F102" s="25"/>
      <c r="G102" s="25">
        <v>317</v>
      </c>
      <c r="H102" s="25">
        <v>136</v>
      </c>
      <c r="I102" s="25"/>
      <c r="J102" s="25"/>
      <c r="K102" s="25">
        <v>477</v>
      </c>
      <c r="L102" s="25">
        <v>82</v>
      </c>
      <c r="M102" s="25"/>
      <c r="N102" s="25"/>
      <c r="O102" s="25">
        <v>637</v>
      </c>
      <c r="P102" s="25">
        <v>53</v>
      </c>
    </row>
    <row r="103" spans="1:16">
      <c r="A103" s="25"/>
      <c r="B103" s="25"/>
      <c r="C103" s="25">
        <v>157</v>
      </c>
      <c r="D103" s="25">
        <v>117</v>
      </c>
      <c r="E103" s="25"/>
      <c r="F103" s="25"/>
      <c r="G103" s="25">
        <v>318</v>
      </c>
      <c r="H103" s="25">
        <v>141</v>
      </c>
      <c r="I103" s="25"/>
      <c r="J103" s="25"/>
      <c r="K103" s="25">
        <v>478</v>
      </c>
      <c r="L103" s="25">
        <v>81</v>
      </c>
      <c r="M103" s="25"/>
      <c r="N103" s="25"/>
      <c r="O103" s="25">
        <v>638</v>
      </c>
      <c r="P103" s="25">
        <v>65</v>
      </c>
    </row>
    <row r="104" spans="1:16">
      <c r="A104" s="25"/>
      <c r="B104" s="25"/>
      <c r="C104" s="25">
        <v>158</v>
      </c>
      <c r="D104" s="25">
        <v>121</v>
      </c>
      <c r="E104" s="25"/>
      <c r="F104" s="25"/>
      <c r="G104" s="25">
        <v>319</v>
      </c>
      <c r="H104" s="25">
        <v>123</v>
      </c>
      <c r="I104" s="25"/>
      <c r="J104" s="25"/>
      <c r="K104" s="25">
        <v>479</v>
      </c>
      <c r="L104" s="25">
        <v>100</v>
      </c>
      <c r="M104" s="25"/>
      <c r="N104" s="25"/>
      <c r="O104" s="25">
        <v>639</v>
      </c>
      <c r="P104" s="25">
        <v>54</v>
      </c>
    </row>
    <row r="105" spans="1:16">
      <c r="A105" s="25"/>
      <c r="B105" s="25"/>
      <c r="C105" s="25">
        <v>159</v>
      </c>
      <c r="D105" s="25">
        <v>116</v>
      </c>
      <c r="E105" s="25"/>
      <c r="F105" s="25"/>
      <c r="G105" s="25">
        <v>320</v>
      </c>
      <c r="H105" s="25">
        <v>78</v>
      </c>
      <c r="I105" s="25"/>
      <c r="J105" s="25"/>
      <c r="K105" s="25">
        <v>480</v>
      </c>
      <c r="L105" s="25">
        <v>80</v>
      </c>
      <c r="M105" s="25"/>
      <c r="N105" s="25"/>
      <c r="O105" s="25">
        <v>640</v>
      </c>
      <c r="P105" s="25">
        <v>48</v>
      </c>
    </row>
    <row r="106" spans="1:16">
      <c r="A106" s="25"/>
      <c r="B106" s="25"/>
      <c r="C106" s="25">
        <v>160</v>
      </c>
      <c r="D106" s="25">
        <v>117</v>
      </c>
      <c r="E106" s="25"/>
      <c r="F106" s="25"/>
      <c r="G106" s="25"/>
      <c r="H106" s="26">
        <v>117.95833333333333</v>
      </c>
      <c r="I106" s="25"/>
      <c r="J106" s="25"/>
      <c r="K106" s="25"/>
      <c r="L106" s="26">
        <v>80.75</v>
      </c>
      <c r="M106" s="25"/>
      <c r="N106" s="25"/>
      <c r="O106" s="25"/>
      <c r="P106" s="26">
        <v>60.130434782608695</v>
      </c>
    </row>
    <row r="107" spans="1:16">
      <c r="A107" s="25"/>
      <c r="B107" s="25"/>
      <c r="C107" s="25"/>
      <c r="D107" s="26">
        <v>117.54166666666667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9" spans="1:16">
      <c r="A109" s="25" t="s">
        <v>53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 t="s">
        <v>54</v>
      </c>
      <c r="O109" s="25"/>
      <c r="P109" s="25"/>
    </row>
    <row r="110" spans="1:16">
      <c r="A110" s="25" t="s">
        <v>55</v>
      </c>
      <c r="B110" s="25" t="s">
        <v>56</v>
      </c>
      <c r="C110" s="25" t="s">
        <v>57</v>
      </c>
      <c r="D110" s="25" t="s">
        <v>58</v>
      </c>
      <c r="E110" s="25" t="s">
        <v>59</v>
      </c>
      <c r="F110" s="25" t="s">
        <v>54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>
      <c r="A111" s="25" t="s">
        <v>60</v>
      </c>
      <c r="B111" s="25">
        <v>84.75</v>
      </c>
      <c r="C111" s="25">
        <v>81.37</v>
      </c>
      <c r="D111" s="25">
        <v>67.25</v>
      </c>
      <c r="E111" s="25">
        <v>71.87</v>
      </c>
      <c r="F111" s="25">
        <v>76.31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>
      <c r="A112" s="25" t="s">
        <v>61</v>
      </c>
      <c r="B112" s="25">
        <v>108.81</v>
      </c>
      <c r="C112" s="25">
        <v>75.25</v>
      </c>
      <c r="D112" s="25">
        <v>95.6</v>
      </c>
      <c r="E112" s="25">
        <v>56.81</v>
      </c>
      <c r="F112" s="25">
        <v>84.117499999999993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>
      <c r="A113" s="25" t="s">
        <v>62</v>
      </c>
      <c r="B113" s="25">
        <v>117.31</v>
      </c>
      <c r="C113" s="25">
        <v>95.31</v>
      </c>
      <c r="D113" s="25">
        <v>94.31</v>
      </c>
      <c r="E113" s="25">
        <v>67.180000000000007</v>
      </c>
      <c r="F113" s="25">
        <v>93.527500000000003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>
      <c r="A114" s="25" t="s">
        <v>63</v>
      </c>
      <c r="B114" s="25">
        <v>91.18</v>
      </c>
      <c r="C114" s="25">
        <v>111.5</v>
      </c>
      <c r="D114" s="25">
        <v>94.37</v>
      </c>
      <c r="E114" s="25">
        <v>78.180000000000007</v>
      </c>
      <c r="F114" s="25">
        <v>93.807500000000005</v>
      </c>
    </row>
    <row r="115" spans="1:16">
      <c r="A115" s="25" t="s">
        <v>64</v>
      </c>
      <c r="B115" s="25">
        <v>109.45</v>
      </c>
      <c r="C115" s="25">
        <v>117.95</v>
      </c>
      <c r="D115" s="25">
        <v>66</v>
      </c>
      <c r="E115" s="25">
        <v>60.13</v>
      </c>
      <c r="F115" s="25">
        <v>88.382499999999993</v>
      </c>
    </row>
    <row r="116" spans="1:16">
      <c r="A116" s="25" t="s">
        <v>65</v>
      </c>
      <c r="B116" s="25">
        <v>117.54</v>
      </c>
      <c r="C116" s="25">
        <v>88.34</v>
      </c>
      <c r="D116" s="25">
        <v>80.75</v>
      </c>
      <c r="E116" s="25">
        <v>67.17</v>
      </c>
      <c r="F116" s="25">
        <v>88.45</v>
      </c>
    </row>
    <row r="117" spans="1:16">
      <c r="A117" s="25" t="s">
        <v>66</v>
      </c>
      <c r="B117" s="25">
        <v>80.91</v>
      </c>
      <c r="C117" s="25">
        <v>65.33</v>
      </c>
      <c r="D117" s="25">
        <v>71.58</v>
      </c>
      <c r="E117" s="25">
        <v>75.290000000000006</v>
      </c>
      <c r="F117" s="25">
        <v>73.277500000000003</v>
      </c>
    </row>
    <row r="118" spans="1:16">
      <c r="A118" s="25" t="s">
        <v>67</v>
      </c>
      <c r="B118" s="25">
        <v>90.08</v>
      </c>
      <c r="C118" s="25">
        <v>98.97</v>
      </c>
      <c r="D118" s="25">
        <v>74.95</v>
      </c>
      <c r="E118" s="25">
        <v>63.54</v>
      </c>
      <c r="F118" s="25">
        <v>81.885000000000005</v>
      </c>
    </row>
    <row r="119" spans="1:16">
      <c r="A119" s="25"/>
      <c r="B119" s="25">
        <v>100.00375</v>
      </c>
      <c r="C119" s="25">
        <v>91.752500000000012</v>
      </c>
      <c r="D119" s="25">
        <v>80.601250000000007</v>
      </c>
      <c r="E119" s="25">
        <v>67.521250000000009</v>
      </c>
      <c r="F119" s="25">
        <v>84.969687500000006</v>
      </c>
    </row>
    <row r="123" spans="1:16">
      <c r="A123" s="25" t="s">
        <v>55</v>
      </c>
      <c r="B123" s="25" t="s">
        <v>56</v>
      </c>
      <c r="C123" s="25" t="s">
        <v>57</v>
      </c>
      <c r="D123" s="25" t="s">
        <v>58</v>
      </c>
      <c r="E123" s="25" t="s">
        <v>59</v>
      </c>
      <c r="F123" s="25" t="s">
        <v>54</v>
      </c>
    </row>
    <row r="124" spans="1:16">
      <c r="A124" s="25" t="s">
        <v>60</v>
      </c>
      <c r="B124" s="25"/>
      <c r="C124" s="25"/>
      <c r="D124" s="25"/>
      <c r="E124" s="25"/>
      <c r="F124" s="25"/>
    </row>
    <row r="125" spans="1:16">
      <c r="A125" s="25" t="s">
        <v>61</v>
      </c>
      <c r="B125" s="25"/>
      <c r="C125" s="25"/>
      <c r="D125" s="25"/>
      <c r="E125" s="25"/>
      <c r="F125" s="25"/>
    </row>
    <row r="126" spans="1:16">
      <c r="A126" s="25" t="s">
        <v>62</v>
      </c>
      <c r="B126" s="25"/>
      <c r="C126" s="25"/>
      <c r="D126" s="25"/>
      <c r="E126" s="25"/>
      <c r="F126" s="25"/>
    </row>
    <row r="127" spans="1:16">
      <c r="A127" s="25" t="s">
        <v>63</v>
      </c>
      <c r="B127" s="25"/>
      <c r="C127" s="25"/>
      <c r="D127" s="25"/>
      <c r="E127" s="25"/>
      <c r="F127" s="25"/>
    </row>
    <row r="128" spans="1:16">
      <c r="A128" s="25" t="s">
        <v>64</v>
      </c>
      <c r="B128" s="25"/>
      <c r="C128" s="25"/>
      <c r="D128" s="25"/>
      <c r="E128" s="25"/>
      <c r="F128" s="25"/>
    </row>
    <row r="129" spans="1:6">
      <c r="A129" s="25" t="s">
        <v>65</v>
      </c>
      <c r="B129" s="25"/>
      <c r="C129" s="25"/>
      <c r="D129" s="25"/>
      <c r="E129" s="25"/>
      <c r="F129" s="25"/>
    </row>
    <row r="130" spans="1:6">
      <c r="A130" s="25" t="s">
        <v>66</v>
      </c>
      <c r="B130" s="25"/>
      <c r="C130" s="25"/>
      <c r="D130" s="25"/>
      <c r="E130" s="25"/>
      <c r="F130" s="25"/>
    </row>
    <row r="131" spans="1:6">
      <c r="A131" s="25" t="s">
        <v>67</v>
      </c>
      <c r="B131" s="25"/>
      <c r="C131" s="25"/>
      <c r="D131" s="25"/>
      <c r="E131" s="25"/>
      <c r="F131" s="25"/>
    </row>
    <row r="133" spans="1:6">
      <c r="A133" s="25" t="s">
        <v>68</v>
      </c>
      <c r="B133" s="25" t="s">
        <v>1</v>
      </c>
      <c r="C133" s="25"/>
      <c r="D133" s="25" t="s">
        <v>0</v>
      </c>
      <c r="E133" s="25"/>
      <c r="F133" s="25" t="s">
        <v>69</v>
      </c>
    </row>
    <row r="134" spans="1:6">
      <c r="A134" s="25"/>
      <c r="B134" s="25" t="s">
        <v>70</v>
      </c>
      <c r="C134" s="25" t="s">
        <v>71</v>
      </c>
      <c r="D134" s="25" t="s">
        <v>70</v>
      </c>
      <c r="E134" s="25" t="s">
        <v>71</v>
      </c>
      <c r="F134" s="25"/>
    </row>
    <row r="135" spans="1:6">
      <c r="A135" s="25">
        <v>1</v>
      </c>
      <c r="B135" s="25">
        <v>9.3000000000000007</v>
      </c>
      <c r="C135" s="25">
        <v>9.49</v>
      </c>
      <c r="D135" s="25">
        <v>0.37</v>
      </c>
      <c r="E135" s="25">
        <v>0.37</v>
      </c>
      <c r="F135" s="25">
        <v>117.31</v>
      </c>
    </row>
    <row r="136" spans="1:6">
      <c r="A136" s="25">
        <v>2</v>
      </c>
      <c r="B136" s="25">
        <v>9.42</v>
      </c>
      <c r="C136" s="25">
        <v>9.51</v>
      </c>
      <c r="D136" s="25">
        <v>0.86</v>
      </c>
      <c r="E136" s="25">
        <v>0.84</v>
      </c>
      <c r="F136" s="25">
        <v>108.81</v>
      </c>
    </row>
    <row r="137" spans="1:6">
      <c r="A137" s="25">
        <v>3</v>
      </c>
      <c r="B137" s="25">
        <v>9.86</v>
      </c>
      <c r="C137" s="25">
        <v>10.01</v>
      </c>
      <c r="D137" s="25">
        <v>0.67</v>
      </c>
      <c r="E137" s="25">
        <v>0.81</v>
      </c>
      <c r="F137" s="25">
        <v>91.98</v>
      </c>
    </row>
    <row r="138" spans="1:6">
      <c r="A138" s="25">
        <v>4</v>
      </c>
      <c r="B138" s="25">
        <v>10.02</v>
      </c>
      <c r="C138" s="25">
        <v>10.37</v>
      </c>
      <c r="D138" s="25">
        <v>0.67</v>
      </c>
      <c r="E138" s="25">
        <v>0.82</v>
      </c>
      <c r="F138" s="25">
        <v>84.75</v>
      </c>
    </row>
    <row r="139" spans="1:6">
      <c r="A139" s="25">
        <v>5</v>
      </c>
      <c r="B139" s="25">
        <v>10.02</v>
      </c>
      <c r="C139" s="25">
        <v>10.37</v>
      </c>
      <c r="D139" s="25">
        <v>0.67</v>
      </c>
      <c r="E139" s="25">
        <v>0.82</v>
      </c>
      <c r="F139" s="25">
        <v>90.08</v>
      </c>
    </row>
    <row r="140" spans="1:6">
      <c r="A140" s="25">
        <v>6</v>
      </c>
      <c r="B140" s="25">
        <v>9.86</v>
      </c>
      <c r="C140" s="25">
        <v>10.27</v>
      </c>
      <c r="D140" s="25">
        <v>0.51</v>
      </c>
      <c r="E140" s="25">
        <v>0.57999999999999996</v>
      </c>
      <c r="F140" s="25">
        <v>80.91</v>
      </c>
    </row>
    <row r="141" spans="1:6">
      <c r="A141" s="25">
        <v>7</v>
      </c>
      <c r="B141" s="25">
        <v>9.86</v>
      </c>
      <c r="C141" s="25">
        <v>10.27</v>
      </c>
      <c r="D141" s="25">
        <v>0.51</v>
      </c>
      <c r="E141" s="25">
        <v>0.57999999999999996</v>
      </c>
      <c r="F141" s="25">
        <v>109.45</v>
      </c>
    </row>
    <row r="142" spans="1:6">
      <c r="A142" s="25">
        <v>8</v>
      </c>
      <c r="B142" s="25">
        <v>9.3000000000000007</v>
      </c>
      <c r="C142" s="25">
        <v>9.49</v>
      </c>
      <c r="D142" s="25">
        <v>0.37</v>
      </c>
      <c r="E142" s="25">
        <v>0.37</v>
      </c>
      <c r="F142" s="25">
        <v>117.54</v>
      </c>
    </row>
    <row r="143" spans="1:6">
      <c r="A143" s="25">
        <v>9</v>
      </c>
      <c r="B143" s="25">
        <v>9.4</v>
      </c>
      <c r="C143" s="25">
        <v>9.6300000000000008</v>
      </c>
      <c r="D143" s="25">
        <v>1.17</v>
      </c>
      <c r="E143" s="25">
        <v>0.33</v>
      </c>
      <c r="F143" s="25">
        <v>111.5</v>
      </c>
    </row>
    <row r="144" spans="1:6">
      <c r="A144" s="25">
        <v>10</v>
      </c>
      <c r="B144" s="25">
        <v>9.86</v>
      </c>
      <c r="C144" s="25">
        <v>10.27</v>
      </c>
      <c r="D144" s="25">
        <v>0.52</v>
      </c>
      <c r="E144" s="25">
        <v>0.59</v>
      </c>
      <c r="F144" s="25">
        <v>95.31</v>
      </c>
    </row>
    <row r="145" spans="1:6">
      <c r="A145" s="25">
        <v>11</v>
      </c>
      <c r="B145" s="25">
        <v>9.61</v>
      </c>
      <c r="C145" s="25">
        <v>10.01</v>
      </c>
      <c r="D145" s="25">
        <v>0.54</v>
      </c>
      <c r="E145" s="25">
        <v>0.74</v>
      </c>
      <c r="F145" s="25">
        <v>81.37</v>
      </c>
    </row>
    <row r="146" spans="1:6">
      <c r="A146" s="25">
        <v>12</v>
      </c>
      <c r="B146" s="25">
        <v>9.6199999999999992</v>
      </c>
      <c r="C146" s="25">
        <v>10.119999999999999</v>
      </c>
      <c r="D146" s="25">
        <v>0.56000000000000005</v>
      </c>
      <c r="E146" s="25">
        <v>0.75</v>
      </c>
      <c r="F146" s="25">
        <v>75.25</v>
      </c>
    </row>
    <row r="147" spans="1:6">
      <c r="A147" s="25">
        <v>13</v>
      </c>
      <c r="B147" s="25">
        <v>9.61</v>
      </c>
      <c r="C147" s="25">
        <v>10.01</v>
      </c>
      <c r="D147" s="25">
        <v>0.54</v>
      </c>
      <c r="E147" s="25">
        <v>0.74</v>
      </c>
      <c r="F147" s="25">
        <v>65.34</v>
      </c>
    </row>
    <row r="148" spans="1:6">
      <c r="A148" s="25">
        <v>14</v>
      </c>
      <c r="B148" s="25">
        <v>9.61</v>
      </c>
      <c r="C148" s="25">
        <v>10.01</v>
      </c>
      <c r="D148" s="25">
        <v>0.54</v>
      </c>
      <c r="E148" s="25">
        <v>0.74</v>
      </c>
      <c r="F148" s="25">
        <v>88.34</v>
      </c>
    </row>
    <row r="149" spans="1:6">
      <c r="A149" s="25">
        <v>15</v>
      </c>
      <c r="B149" s="25">
        <v>9.61</v>
      </c>
      <c r="C149" s="25">
        <v>10.01</v>
      </c>
      <c r="D149" s="25">
        <v>0.54</v>
      </c>
      <c r="E149" s="25">
        <v>0.74</v>
      </c>
      <c r="F149" s="25">
        <v>98.97</v>
      </c>
    </row>
    <row r="150" spans="1:6">
      <c r="A150" s="25">
        <v>16</v>
      </c>
      <c r="B150" s="25">
        <v>9.4</v>
      </c>
      <c r="C150" s="25">
        <v>9.6300000000000008</v>
      </c>
      <c r="D150" s="25">
        <v>1.17</v>
      </c>
      <c r="E150" s="25">
        <v>0.32</v>
      </c>
      <c r="F150" s="25">
        <v>117.95</v>
      </c>
    </row>
    <row r="151" spans="1:6">
      <c r="A151" s="25">
        <v>17</v>
      </c>
      <c r="B151" s="25">
        <v>9.43</v>
      </c>
      <c r="C151" s="25">
        <v>10.039999999999999</v>
      </c>
      <c r="D151" s="25">
        <v>0.2</v>
      </c>
      <c r="E151" s="25">
        <v>0.48</v>
      </c>
      <c r="F151" s="25">
        <v>94.31</v>
      </c>
    </row>
    <row r="152" spans="1:6">
      <c r="A152" s="25">
        <v>18</v>
      </c>
      <c r="B152" s="25">
        <v>9.9600000000000009</v>
      </c>
      <c r="C152" s="25">
        <v>9.67</v>
      </c>
      <c r="D152" s="25">
        <v>0.63</v>
      </c>
      <c r="E152" s="25">
        <v>0.53</v>
      </c>
      <c r="F152" s="25">
        <v>95.6</v>
      </c>
    </row>
    <row r="153" spans="1:6">
      <c r="A153" s="25">
        <v>19</v>
      </c>
      <c r="B153" s="25">
        <v>10.119999999999999</v>
      </c>
      <c r="C153" s="25">
        <v>10.43</v>
      </c>
      <c r="D153" s="25">
        <v>0.7</v>
      </c>
      <c r="E153" s="25">
        <v>0.85</v>
      </c>
      <c r="F153" s="25">
        <v>94.37</v>
      </c>
    </row>
    <row r="154" spans="1:6">
      <c r="A154" s="25">
        <v>20</v>
      </c>
      <c r="B154" s="25">
        <v>9.9600000000000009</v>
      </c>
      <c r="C154" s="25">
        <v>10.3</v>
      </c>
      <c r="D154" s="25">
        <v>0.38</v>
      </c>
      <c r="E154" s="25">
        <v>1.03</v>
      </c>
      <c r="F154" s="25">
        <v>67.25</v>
      </c>
    </row>
    <row r="155" spans="1:6">
      <c r="A155" s="25">
        <v>21</v>
      </c>
      <c r="B155" s="25">
        <v>10.050000000000001</v>
      </c>
      <c r="C155" s="25">
        <v>10.36</v>
      </c>
      <c r="D155" s="25">
        <v>0.88</v>
      </c>
      <c r="E155" s="25">
        <v>0.95</v>
      </c>
      <c r="F155" s="25">
        <v>74.95</v>
      </c>
    </row>
    <row r="156" spans="1:6">
      <c r="A156" s="25">
        <v>22</v>
      </c>
      <c r="B156" s="25">
        <v>10.119999999999999</v>
      </c>
      <c r="C156" s="25">
        <v>10.43</v>
      </c>
      <c r="D156" s="25">
        <v>0.7</v>
      </c>
      <c r="E156" s="25">
        <v>0.85</v>
      </c>
      <c r="F156" s="25">
        <v>71.58</v>
      </c>
    </row>
    <row r="157" spans="1:6">
      <c r="A157" s="25">
        <v>23</v>
      </c>
      <c r="B157" s="25">
        <v>9.85</v>
      </c>
      <c r="C157" s="25">
        <v>10.33</v>
      </c>
      <c r="D157" s="25">
        <v>0.51</v>
      </c>
      <c r="E157" s="25">
        <v>0.78</v>
      </c>
      <c r="F157" s="25">
        <v>66</v>
      </c>
    </row>
    <row r="158" spans="1:6">
      <c r="A158" s="25">
        <v>24</v>
      </c>
      <c r="B158" s="25">
        <v>9.49</v>
      </c>
      <c r="C158" s="25">
        <v>10.09</v>
      </c>
      <c r="D158" s="25">
        <v>0.81</v>
      </c>
      <c r="E158" s="25">
        <v>0.81</v>
      </c>
      <c r="F158" s="25">
        <v>80.75</v>
      </c>
    </row>
    <row r="159" spans="1:6">
      <c r="A159" s="25">
        <v>25</v>
      </c>
      <c r="B159" s="25">
        <v>9.43</v>
      </c>
      <c r="C159" s="25">
        <v>10.039999999999999</v>
      </c>
      <c r="D159" s="25">
        <v>0.2</v>
      </c>
      <c r="E159" s="25">
        <v>0.48</v>
      </c>
      <c r="F159" s="25">
        <v>78.180000000000007</v>
      </c>
    </row>
    <row r="160" spans="1:6">
      <c r="A160" s="25">
        <v>26</v>
      </c>
      <c r="B160" s="25">
        <v>9.49</v>
      </c>
      <c r="C160" s="25">
        <v>10.09</v>
      </c>
      <c r="D160" s="25">
        <v>0.81</v>
      </c>
      <c r="E160" s="25">
        <v>0.81</v>
      </c>
      <c r="F160" s="25">
        <v>67.180000000000007</v>
      </c>
    </row>
    <row r="161" spans="1:6">
      <c r="A161" s="25">
        <v>27</v>
      </c>
      <c r="B161" s="25">
        <v>9.5399999999999991</v>
      </c>
      <c r="C161" s="25">
        <v>9.76</v>
      </c>
      <c r="D161" s="25">
        <v>0.61</v>
      </c>
      <c r="E161" s="25">
        <v>0.49</v>
      </c>
      <c r="F161" s="25">
        <v>71.87</v>
      </c>
    </row>
    <row r="162" spans="1:6">
      <c r="A162" s="25">
        <v>28</v>
      </c>
      <c r="B162" s="25">
        <v>9.9600000000000009</v>
      </c>
      <c r="C162" s="25">
        <v>9.99</v>
      </c>
      <c r="D162" s="25">
        <v>0.75</v>
      </c>
      <c r="E162" s="25">
        <v>0.48</v>
      </c>
      <c r="F162" s="25">
        <v>56.81</v>
      </c>
    </row>
    <row r="163" spans="1:6">
      <c r="A163" s="25">
        <v>29</v>
      </c>
      <c r="B163" s="25">
        <v>9.8699999999999992</v>
      </c>
      <c r="C163" s="25">
        <v>10.42</v>
      </c>
      <c r="D163" s="25">
        <v>0.74</v>
      </c>
      <c r="E163" s="25">
        <v>0.71</v>
      </c>
      <c r="F163" s="25">
        <v>75.290000000000006</v>
      </c>
    </row>
    <row r="164" spans="1:6">
      <c r="A164" s="25">
        <v>30</v>
      </c>
      <c r="B164" s="25">
        <v>9.75</v>
      </c>
      <c r="C164" s="25">
        <v>9.8800000000000008</v>
      </c>
      <c r="D164" s="25">
        <v>0.53</v>
      </c>
      <c r="E164" s="25">
        <v>0.61</v>
      </c>
      <c r="F164" s="25">
        <v>67.17</v>
      </c>
    </row>
    <row r="165" spans="1:6">
      <c r="A165" s="25">
        <v>31</v>
      </c>
      <c r="B165" s="25">
        <v>9.84</v>
      </c>
      <c r="C165" s="25"/>
      <c r="D165" s="25"/>
      <c r="E165" s="25"/>
      <c r="F165" s="25">
        <v>63.54</v>
      </c>
    </row>
    <row r="166" spans="1:6">
      <c r="A166" s="25">
        <v>32</v>
      </c>
      <c r="B166" s="25">
        <v>9.9</v>
      </c>
      <c r="C166" s="25">
        <v>9.93</v>
      </c>
      <c r="D166" s="25">
        <v>0.43</v>
      </c>
      <c r="E166" s="25">
        <v>0.55000000000000004</v>
      </c>
      <c r="F166" s="25">
        <v>60.13</v>
      </c>
    </row>
  </sheetData>
  <mergeCells count="1">
    <mergeCell ref="G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"/>
  <sheetViews>
    <sheetView workbookViewId="0">
      <selection sqref="A1:U7"/>
    </sheetView>
  </sheetViews>
  <sheetFormatPr defaultRowHeight="15"/>
  <sheetData>
    <row r="1" spans="1:21" ht="16.5" thickBot="1">
      <c r="A1" s="117" t="s">
        <v>73</v>
      </c>
      <c r="B1" s="28"/>
      <c r="C1" s="119" t="s">
        <v>74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1"/>
      <c r="T1" s="29"/>
      <c r="U1" s="30"/>
    </row>
    <row r="2" spans="1:21" ht="16.5" thickBot="1">
      <c r="A2" s="118"/>
      <c r="B2" s="122" t="s">
        <v>75</v>
      </c>
      <c r="C2" s="123"/>
      <c r="D2" s="124"/>
      <c r="E2" s="31"/>
      <c r="F2" s="119" t="s">
        <v>76</v>
      </c>
      <c r="G2" s="120"/>
      <c r="H2" s="125"/>
      <c r="I2" s="29"/>
      <c r="J2" s="119" t="s">
        <v>77</v>
      </c>
      <c r="K2" s="120"/>
      <c r="L2" s="125"/>
      <c r="M2" s="32"/>
      <c r="N2" s="126" t="s">
        <v>78</v>
      </c>
      <c r="O2" s="127"/>
      <c r="P2" s="128"/>
      <c r="Q2" s="32"/>
      <c r="R2" s="119" t="s">
        <v>79</v>
      </c>
      <c r="S2" s="120"/>
      <c r="T2" s="125"/>
      <c r="U2" s="33" t="s">
        <v>54</v>
      </c>
    </row>
    <row r="3" spans="1:21" ht="16.5" thickBot="1">
      <c r="A3" s="34"/>
      <c r="B3" s="35">
        <v>2008</v>
      </c>
      <c r="C3" s="35">
        <v>2009</v>
      </c>
      <c r="D3" s="35">
        <v>2010</v>
      </c>
      <c r="E3" s="35" t="s">
        <v>54</v>
      </c>
      <c r="F3" s="35">
        <v>2008</v>
      </c>
      <c r="G3" s="35">
        <v>2009</v>
      </c>
      <c r="H3" s="35">
        <v>2010</v>
      </c>
      <c r="I3" s="35" t="s">
        <v>54</v>
      </c>
      <c r="J3" s="35">
        <v>2008</v>
      </c>
      <c r="K3" s="35">
        <v>2009</v>
      </c>
      <c r="L3" s="35">
        <v>2010</v>
      </c>
      <c r="M3" s="35" t="s">
        <v>54</v>
      </c>
      <c r="N3" s="35">
        <v>2008</v>
      </c>
      <c r="O3" s="35">
        <v>2009</v>
      </c>
      <c r="P3" s="35">
        <v>2010</v>
      </c>
      <c r="Q3" s="35"/>
      <c r="R3" s="35">
        <v>2008</v>
      </c>
      <c r="S3" s="36">
        <v>2009</v>
      </c>
      <c r="T3" s="36">
        <v>2010</v>
      </c>
      <c r="U3" s="33"/>
    </row>
    <row r="4" spans="1:21" ht="16.5" thickBot="1">
      <c r="A4" s="37">
        <v>8.9</v>
      </c>
      <c r="B4" s="38">
        <v>120</v>
      </c>
      <c r="C4" s="36">
        <v>125</v>
      </c>
      <c r="D4" s="36">
        <v>180</v>
      </c>
      <c r="E4" s="36">
        <f>SUM(B4:D4)</f>
        <v>425</v>
      </c>
      <c r="F4" s="38">
        <v>80</v>
      </c>
      <c r="G4" s="39">
        <v>85</v>
      </c>
      <c r="H4" s="39">
        <v>142</v>
      </c>
      <c r="I4" s="36">
        <f>SUM(F4:H4)</f>
        <v>307</v>
      </c>
      <c r="J4" s="38">
        <v>85.5</v>
      </c>
      <c r="K4" s="39">
        <v>90.5</v>
      </c>
      <c r="L4" s="39">
        <v>135.5</v>
      </c>
      <c r="M4" s="36">
        <f>SUM(J4:L4)</f>
        <v>311.5</v>
      </c>
      <c r="N4" s="38">
        <v>30</v>
      </c>
      <c r="O4" s="39">
        <v>30</v>
      </c>
      <c r="P4" s="40">
        <v>72.5</v>
      </c>
      <c r="Q4" s="36">
        <f>SUM(N4:P4)</f>
        <v>132.5</v>
      </c>
      <c r="R4" s="38">
        <v>41</v>
      </c>
      <c r="S4" s="41">
        <v>41</v>
      </c>
      <c r="T4" s="42">
        <v>73</v>
      </c>
      <c r="U4" s="36">
        <f>SUM(R4:T4)</f>
        <v>155</v>
      </c>
    </row>
    <row r="5" spans="1:21" ht="16.5" thickBot="1">
      <c r="A5" s="37">
        <v>9.1999999999999993</v>
      </c>
      <c r="B5" s="38">
        <v>85.5</v>
      </c>
      <c r="C5" s="36">
        <v>90.5</v>
      </c>
      <c r="D5" s="36">
        <v>105.5</v>
      </c>
      <c r="E5" s="36">
        <f>SUM(B5:D5)</f>
        <v>281.5</v>
      </c>
      <c r="F5" s="38">
        <v>60</v>
      </c>
      <c r="G5" s="39">
        <v>65</v>
      </c>
      <c r="H5" s="39">
        <v>85</v>
      </c>
      <c r="I5" s="36">
        <f>SUM(F5:H5)</f>
        <v>210</v>
      </c>
      <c r="J5" s="38">
        <v>65.5</v>
      </c>
      <c r="K5" s="39">
        <v>70.5</v>
      </c>
      <c r="L5" s="39">
        <v>75.5</v>
      </c>
      <c r="M5" s="36">
        <f>SUM(J5:L5)</f>
        <v>211.5</v>
      </c>
      <c r="N5" s="38">
        <v>42.5</v>
      </c>
      <c r="O5" s="39">
        <v>42.5</v>
      </c>
      <c r="P5" s="40">
        <v>52</v>
      </c>
      <c r="Q5" s="36">
        <f>SUM(N5:P5)</f>
        <v>137</v>
      </c>
      <c r="R5" s="38">
        <v>53</v>
      </c>
      <c r="S5" s="41">
        <v>53</v>
      </c>
      <c r="T5" s="42">
        <v>57.5</v>
      </c>
      <c r="U5" s="36">
        <f>SUM(R5:T5)</f>
        <v>163.5</v>
      </c>
    </row>
    <row r="6" spans="1:21" ht="16.5" thickBot="1">
      <c r="A6" s="37">
        <v>9.6</v>
      </c>
      <c r="B6" s="38">
        <v>42</v>
      </c>
      <c r="C6" s="36">
        <v>47</v>
      </c>
      <c r="D6" s="36">
        <v>52</v>
      </c>
      <c r="E6" s="36">
        <f>SUM(B6:D6)</f>
        <v>141</v>
      </c>
      <c r="F6" s="38">
        <v>45</v>
      </c>
      <c r="G6" s="39">
        <v>40</v>
      </c>
      <c r="H6" s="39">
        <v>40</v>
      </c>
      <c r="I6" s="36">
        <f>SUM(F6:H6)</f>
        <v>125</v>
      </c>
      <c r="J6" s="38">
        <v>56.5</v>
      </c>
      <c r="K6" s="39">
        <v>46.5</v>
      </c>
      <c r="L6" s="39">
        <v>42.5</v>
      </c>
      <c r="M6" s="36">
        <f>SUM(J6:L6)</f>
        <v>145.5</v>
      </c>
      <c r="N6" s="38">
        <v>25</v>
      </c>
      <c r="O6" s="39">
        <v>25</v>
      </c>
      <c r="P6" s="40">
        <v>30</v>
      </c>
      <c r="Q6" s="36">
        <f>SUM(N6:P6)</f>
        <v>80</v>
      </c>
      <c r="R6" s="38">
        <v>10</v>
      </c>
      <c r="S6" s="41">
        <v>14</v>
      </c>
      <c r="T6" s="42">
        <v>32</v>
      </c>
      <c r="U6" s="36">
        <f>SUM(R6:T6)</f>
        <v>56</v>
      </c>
    </row>
    <row r="7" spans="1:21" ht="16.5" thickBot="1">
      <c r="A7" s="37">
        <v>9.8000000000000007</v>
      </c>
      <c r="B7" s="38">
        <v>16</v>
      </c>
      <c r="C7" s="36">
        <v>16</v>
      </c>
      <c r="D7" s="36">
        <v>26</v>
      </c>
      <c r="E7" s="36">
        <f>SUM(B7:D7)</f>
        <v>58</v>
      </c>
      <c r="F7" s="38">
        <v>32.5</v>
      </c>
      <c r="G7" s="39">
        <v>22.5</v>
      </c>
      <c r="H7" s="39">
        <v>32.5</v>
      </c>
      <c r="I7" s="36">
        <f>SUM(F7:H7)</f>
        <v>87.5</v>
      </c>
      <c r="J7" s="38">
        <v>25</v>
      </c>
      <c r="K7" s="39">
        <v>25</v>
      </c>
      <c r="L7" s="39">
        <v>20</v>
      </c>
      <c r="M7" s="36">
        <f>SUM(J7:L7)</f>
        <v>70</v>
      </c>
      <c r="N7" s="38">
        <v>15</v>
      </c>
      <c r="O7" s="39">
        <v>15</v>
      </c>
      <c r="P7" s="40">
        <v>20</v>
      </c>
      <c r="Q7" s="36">
        <f>SUM(N7:P7)</f>
        <v>50</v>
      </c>
      <c r="R7" s="38">
        <v>10</v>
      </c>
      <c r="S7" s="41">
        <v>10</v>
      </c>
      <c r="T7" s="42">
        <v>25</v>
      </c>
      <c r="U7" s="36">
        <f>SUM(R7:T7)</f>
        <v>45</v>
      </c>
    </row>
  </sheetData>
  <mergeCells count="7">
    <mergeCell ref="A1:A2"/>
    <mergeCell ref="C1:S1"/>
    <mergeCell ref="B2:D2"/>
    <mergeCell ref="F2:H2"/>
    <mergeCell ref="J2:L2"/>
    <mergeCell ref="N2:P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84"/>
  <sheetViews>
    <sheetView topLeftCell="A253" workbookViewId="0">
      <selection activeCell="O261" sqref="O261"/>
    </sheetView>
  </sheetViews>
  <sheetFormatPr defaultRowHeight="15"/>
  <sheetData>
    <row r="1" spans="1:15" ht="15.75">
      <c r="A1" s="43" t="s">
        <v>80</v>
      </c>
      <c r="K1" s="27"/>
      <c r="L1" s="27"/>
      <c r="M1" s="27"/>
      <c r="N1" s="27"/>
      <c r="O1" s="27"/>
    </row>
    <row r="2" spans="1:15" ht="16.5" thickBot="1">
      <c r="A2" s="44"/>
      <c r="K2" s="27"/>
      <c r="L2" s="27"/>
      <c r="M2" s="27"/>
      <c r="N2" s="27"/>
      <c r="O2" s="27"/>
    </row>
    <row r="3" spans="1:15" ht="45">
      <c r="A3" s="129" t="s">
        <v>81</v>
      </c>
      <c r="B3" s="45" t="s">
        <v>82</v>
      </c>
      <c r="C3" s="132" t="s">
        <v>72</v>
      </c>
      <c r="D3" s="132" t="s">
        <v>83</v>
      </c>
      <c r="E3" s="132" t="s">
        <v>84</v>
      </c>
      <c r="F3" s="45" t="s">
        <v>85</v>
      </c>
      <c r="G3" s="45" t="s">
        <v>86</v>
      </c>
      <c r="H3" s="45" t="s">
        <v>87</v>
      </c>
      <c r="I3" s="45" t="s">
        <v>88</v>
      </c>
      <c r="J3" s="46" t="s">
        <v>81</v>
      </c>
      <c r="K3" s="116" t="s">
        <v>89</v>
      </c>
      <c r="L3" s="116"/>
      <c r="M3" s="116"/>
      <c r="N3" s="116"/>
      <c r="O3" s="27"/>
    </row>
    <row r="4" spans="1:15" ht="33">
      <c r="A4" s="130"/>
      <c r="B4" s="47" t="s">
        <v>90</v>
      </c>
      <c r="C4" s="133"/>
      <c r="D4" s="133"/>
      <c r="E4" s="133"/>
      <c r="F4" s="47" t="s">
        <v>91</v>
      </c>
      <c r="G4" s="47" t="s">
        <v>91</v>
      </c>
      <c r="H4" s="47" t="s">
        <v>91</v>
      </c>
      <c r="I4" s="47" t="s">
        <v>92</v>
      </c>
      <c r="K4" s="27"/>
      <c r="L4" s="27"/>
      <c r="M4" s="27"/>
      <c r="N4" s="27"/>
      <c r="O4" s="27"/>
    </row>
    <row r="5" spans="1:15" ht="18.75" thickBot="1">
      <c r="A5" s="131"/>
      <c r="B5" s="48"/>
      <c r="C5" s="134"/>
      <c r="D5" s="134"/>
      <c r="E5" s="134"/>
      <c r="F5" s="49"/>
      <c r="G5" s="48"/>
      <c r="H5" s="48"/>
      <c r="I5" s="50"/>
      <c r="K5" s="116" t="s">
        <v>93</v>
      </c>
      <c r="L5" s="116"/>
      <c r="M5" s="116"/>
      <c r="N5" s="116"/>
      <c r="O5" s="27"/>
    </row>
    <row r="6" spans="1:15" ht="15.75">
      <c r="A6" s="135" t="s">
        <v>94</v>
      </c>
      <c r="B6" s="135"/>
      <c r="C6" s="135"/>
      <c r="D6" s="135"/>
      <c r="E6" s="135"/>
      <c r="F6" s="135"/>
      <c r="G6" s="135"/>
      <c r="H6" s="135"/>
      <c r="I6" s="135"/>
      <c r="K6" s="27"/>
      <c r="L6" s="27"/>
      <c r="M6" s="27"/>
      <c r="N6" s="27"/>
      <c r="O6" s="27"/>
    </row>
    <row r="7" spans="1:15" ht="30">
      <c r="A7" s="51" t="s">
        <v>95</v>
      </c>
      <c r="B7" s="47">
        <v>100</v>
      </c>
      <c r="C7" s="47">
        <v>210</v>
      </c>
      <c r="D7" s="47">
        <v>34</v>
      </c>
      <c r="E7" s="47">
        <v>111.6</v>
      </c>
      <c r="F7" s="47">
        <v>23</v>
      </c>
      <c r="G7" s="47">
        <v>7.1</v>
      </c>
      <c r="H7" s="47">
        <v>15.9</v>
      </c>
      <c r="I7" s="47">
        <v>36.799999999999997</v>
      </c>
      <c r="K7" s="27">
        <v>8.9</v>
      </c>
      <c r="L7" s="27">
        <v>9.1999999999999993</v>
      </c>
      <c r="M7" s="27">
        <v>9.6</v>
      </c>
      <c r="N7" s="27">
        <v>9.8000000000000007</v>
      </c>
      <c r="O7" s="27" t="s">
        <v>54</v>
      </c>
    </row>
    <row r="8" spans="1:15" ht="30">
      <c r="A8" s="51" t="s">
        <v>96</v>
      </c>
      <c r="B8" s="47">
        <v>100</v>
      </c>
      <c r="C8" s="47">
        <v>225</v>
      </c>
      <c r="D8" s="47">
        <v>32</v>
      </c>
      <c r="E8" s="47">
        <v>111</v>
      </c>
      <c r="F8" s="47">
        <v>25</v>
      </c>
      <c r="G8" s="47">
        <v>5.8</v>
      </c>
      <c r="H8" s="47">
        <v>19.2</v>
      </c>
      <c r="I8" s="47">
        <v>34.200000000000003</v>
      </c>
      <c r="J8" s="51" t="s">
        <v>95</v>
      </c>
      <c r="K8" s="47">
        <v>100</v>
      </c>
      <c r="L8" s="47">
        <v>97.5</v>
      </c>
      <c r="M8" s="47">
        <v>65</v>
      </c>
      <c r="N8" s="47">
        <v>45</v>
      </c>
      <c r="O8" s="27">
        <f>AVERAGE(K8:N8)</f>
        <v>76.875</v>
      </c>
    </row>
    <row r="9" spans="1:15" ht="30">
      <c r="A9" s="51" t="s">
        <v>97</v>
      </c>
      <c r="B9" s="47">
        <v>98</v>
      </c>
      <c r="C9" s="47">
        <v>240</v>
      </c>
      <c r="D9" s="47">
        <v>28.3</v>
      </c>
      <c r="E9" s="47">
        <v>106.7</v>
      </c>
      <c r="F9" s="47">
        <v>16.5</v>
      </c>
      <c r="G9" s="47">
        <v>4.7</v>
      </c>
      <c r="H9" s="47">
        <v>11.8</v>
      </c>
      <c r="I9" s="47">
        <v>56.7</v>
      </c>
      <c r="J9" s="51" t="s">
        <v>96</v>
      </c>
      <c r="K9" s="47">
        <v>100</v>
      </c>
      <c r="L9" s="47">
        <v>100</v>
      </c>
      <c r="M9" s="47">
        <v>57.5</v>
      </c>
      <c r="N9" s="47">
        <v>45</v>
      </c>
      <c r="O9" s="27">
        <f>AVERAGE(K9:N9)</f>
        <v>75.625</v>
      </c>
    </row>
    <row r="10" spans="1:15" ht="30">
      <c r="A10" s="51" t="s">
        <v>78</v>
      </c>
      <c r="B10" s="47">
        <v>93.7</v>
      </c>
      <c r="C10" s="47">
        <v>180</v>
      </c>
      <c r="D10" s="47">
        <v>29</v>
      </c>
      <c r="E10" s="47">
        <v>98.5</v>
      </c>
      <c r="F10" s="47">
        <v>8</v>
      </c>
      <c r="G10" s="47">
        <v>2.8</v>
      </c>
      <c r="H10" s="47">
        <v>5.2</v>
      </c>
      <c r="I10" s="47">
        <v>36.9</v>
      </c>
      <c r="J10" s="51" t="s">
        <v>97</v>
      </c>
      <c r="K10" s="47">
        <v>98</v>
      </c>
      <c r="L10" s="47">
        <v>93.7</v>
      </c>
      <c r="M10" s="47">
        <v>55</v>
      </c>
      <c r="N10" s="47">
        <v>40</v>
      </c>
      <c r="O10" s="27">
        <f>AVERAGE(K10:N10)</f>
        <v>71.674999999999997</v>
      </c>
    </row>
    <row r="11" spans="1:15">
      <c r="A11" s="51" t="s">
        <v>79</v>
      </c>
      <c r="B11" s="47">
        <v>93.7</v>
      </c>
      <c r="C11" s="47">
        <v>210</v>
      </c>
      <c r="D11" s="47">
        <v>30</v>
      </c>
      <c r="E11" s="47">
        <v>107.2</v>
      </c>
      <c r="F11" s="47">
        <v>22</v>
      </c>
      <c r="G11" s="47">
        <v>6.4</v>
      </c>
      <c r="H11" s="47">
        <v>15.6</v>
      </c>
      <c r="I11" s="47">
        <v>30.8</v>
      </c>
      <c r="J11" s="51" t="s">
        <v>78</v>
      </c>
      <c r="K11" s="47">
        <v>93.7</v>
      </c>
      <c r="L11" s="47">
        <v>81.2</v>
      </c>
      <c r="M11" s="47">
        <v>48.8</v>
      </c>
      <c r="N11" s="47">
        <v>30.5</v>
      </c>
      <c r="O11" s="27">
        <f>AVERAGE(K11:N11)</f>
        <v>63.55</v>
      </c>
    </row>
    <row r="12" spans="1:15" ht="15.75">
      <c r="A12" s="136" t="s">
        <v>98</v>
      </c>
      <c r="B12" s="136"/>
      <c r="C12" s="136"/>
      <c r="D12" s="136"/>
      <c r="E12" s="136"/>
      <c r="F12" s="136"/>
      <c r="G12" s="136"/>
      <c r="H12" s="136"/>
      <c r="I12" s="136"/>
      <c r="J12" s="51" t="s">
        <v>79</v>
      </c>
      <c r="K12" s="47">
        <v>93.7</v>
      </c>
      <c r="L12" s="47">
        <v>87</v>
      </c>
      <c r="M12" s="47">
        <v>45</v>
      </c>
      <c r="N12" s="47">
        <v>35</v>
      </c>
      <c r="O12" s="27">
        <f>AVERAGE(K12:N12)</f>
        <v>65.174999999999997</v>
      </c>
    </row>
    <row r="13" spans="1:15" ht="30">
      <c r="A13" s="51" t="s">
        <v>95</v>
      </c>
      <c r="B13" s="47">
        <v>97.5</v>
      </c>
      <c r="C13" s="47">
        <v>200</v>
      </c>
      <c r="D13" s="47">
        <v>32</v>
      </c>
      <c r="E13" s="47">
        <v>98.2</v>
      </c>
      <c r="F13" s="47">
        <v>19.8</v>
      </c>
      <c r="G13" s="47">
        <v>5.9</v>
      </c>
      <c r="H13" s="47">
        <v>13.9</v>
      </c>
      <c r="I13" s="47">
        <v>25.7</v>
      </c>
      <c r="J13" s="51" t="s">
        <v>54</v>
      </c>
      <c r="K13" s="27">
        <f>AVERAGE(K8:K12)</f>
        <v>97.08</v>
      </c>
      <c r="L13" s="27">
        <f>AVERAGE(L8:L12)</f>
        <v>91.88</v>
      </c>
      <c r="M13" s="27">
        <f>AVERAGE(M8:M12)</f>
        <v>54.260000000000005</v>
      </c>
      <c r="N13" s="27">
        <f>AVERAGE(N8:N12)</f>
        <v>39.1</v>
      </c>
      <c r="O13" s="27"/>
    </row>
    <row r="14" spans="1:15" ht="30">
      <c r="A14" s="51" t="s">
        <v>96</v>
      </c>
      <c r="B14" s="47">
        <v>100</v>
      </c>
      <c r="C14" s="47">
        <v>224</v>
      </c>
      <c r="D14" s="47">
        <v>27</v>
      </c>
      <c r="E14" s="47">
        <v>100</v>
      </c>
      <c r="F14" s="47">
        <v>8.4</v>
      </c>
      <c r="G14" s="47">
        <v>2.8</v>
      </c>
      <c r="H14" s="47">
        <v>6</v>
      </c>
      <c r="I14" s="47">
        <v>29.8</v>
      </c>
      <c r="K14" s="27"/>
      <c r="L14" s="27"/>
      <c r="M14" s="27"/>
      <c r="N14" s="27"/>
      <c r="O14" s="27"/>
    </row>
    <row r="15" spans="1:15" ht="30">
      <c r="A15" s="51" t="s">
        <v>97</v>
      </c>
      <c r="B15" s="47">
        <v>93.7</v>
      </c>
      <c r="C15" s="47">
        <v>225</v>
      </c>
      <c r="D15" s="47">
        <v>28</v>
      </c>
      <c r="E15" s="47">
        <v>97.5</v>
      </c>
      <c r="F15" s="47">
        <v>12.8</v>
      </c>
      <c r="G15" s="47">
        <v>3.5</v>
      </c>
      <c r="H15" s="47">
        <v>9.3000000000000007</v>
      </c>
      <c r="I15" s="47">
        <v>37</v>
      </c>
      <c r="K15" s="116" t="s">
        <v>99</v>
      </c>
      <c r="L15" s="116"/>
      <c r="M15" s="116"/>
      <c r="N15" s="116"/>
      <c r="O15" s="27"/>
    </row>
    <row r="16" spans="1:15">
      <c r="A16" s="51" t="s">
        <v>78</v>
      </c>
      <c r="B16" s="47">
        <v>81.2</v>
      </c>
      <c r="C16" s="47">
        <v>152</v>
      </c>
      <c r="D16" s="47">
        <v>20</v>
      </c>
      <c r="E16" s="47">
        <v>72.2</v>
      </c>
      <c r="F16" s="47">
        <v>5</v>
      </c>
      <c r="G16" s="47">
        <v>4.2</v>
      </c>
      <c r="H16" s="47">
        <v>4</v>
      </c>
      <c r="I16" s="47">
        <v>19.5</v>
      </c>
      <c r="K16" s="27">
        <v>8.9</v>
      </c>
      <c r="L16" s="27">
        <v>9.1999999999999993</v>
      </c>
      <c r="M16" s="27">
        <v>9.6</v>
      </c>
      <c r="N16" s="27">
        <v>9.8000000000000007</v>
      </c>
      <c r="O16" s="27" t="s">
        <v>54</v>
      </c>
    </row>
    <row r="17" spans="1:15" ht="30">
      <c r="A17" s="51" t="s">
        <v>79</v>
      </c>
      <c r="B17" s="47">
        <v>87</v>
      </c>
      <c r="C17" s="47">
        <v>155</v>
      </c>
      <c r="D17" s="47">
        <v>28</v>
      </c>
      <c r="E17" s="47">
        <v>112.7</v>
      </c>
      <c r="F17" s="47">
        <v>12.5</v>
      </c>
      <c r="G17" s="47">
        <v>3.5</v>
      </c>
      <c r="H17" s="47">
        <v>9.1</v>
      </c>
      <c r="I17" s="47">
        <v>27.3</v>
      </c>
      <c r="J17" s="51" t="s">
        <v>95</v>
      </c>
      <c r="K17" s="47">
        <v>210</v>
      </c>
      <c r="L17" s="47">
        <v>200</v>
      </c>
      <c r="M17" s="47">
        <v>170</v>
      </c>
      <c r="N17" s="47">
        <v>126</v>
      </c>
      <c r="O17" s="27">
        <f>AVERAGE(K17:N17)</f>
        <v>176.5</v>
      </c>
    </row>
    <row r="18" spans="1:15" ht="30">
      <c r="A18" s="136" t="s">
        <v>100</v>
      </c>
      <c r="B18" s="136"/>
      <c r="C18" s="136"/>
      <c r="D18" s="136"/>
      <c r="E18" s="136"/>
      <c r="F18" s="136"/>
      <c r="G18" s="136"/>
      <c r="H18" s="136"/>
      <c r="I18" s="136"/>
      <c r="J18" s="51" t="s">
        <v>96</v>
      </c>
      <c r="K18" s="47">
        <v>225</v>
      </c>
      <c r="L18" s="47">
        <v>224</v>
      </c>
      <c r="M18" s="47">
        <v>190</v>
      </c>
      <c r="N18" s="47">
        <v>143</v>
      </c>
      <c r="O18" s="27">
        <f>AVERAGE(K18:N18)</f>
        <v>195.5</v>
      </c>
    </row>
    <row r="19" spans="1:15" ht="30">
      <c r="A19" s="51" t="s">
        <v>95</v>
      </c>
      <c r="B19" s="47">
        <v>65</v>
      </c>
      <c r="C19" s="47">
        <v>170</v>
      </c>
      <c r="D19" s="47">
        <v>22</v>
      </c>
      <c r="E19" s="47">
        <v>74.5</v>
      </c>
      <c r="F19" s="47">
        <v>10.1</v>
      </c>
      <c r="G19" s="47">
        <v>3.8</v>
      </c>
      <c r="H19" s="47">
        <v>6.3</v>
      </c>
      <c r="I19" s="47">
        <v>22.7</v>
      </c>
      <c r="J19" s="51" t="s">
        <v>97</v>
      </c>
      <c r="K19" s="47">
        <v>240</v>
      </c>
      <c r="L19" s="47">
        <v>225</v>
      </c>
      <c r="M19" s="47">
        <v>191</v>
      </c>
      <c r="N19" s="47">
        <v>154</v>
      </c>
      <c r="O19" s="27">
        <f>AVERAGE(K19:N19)</f>
        <v>202.5</v>
      </c>
    </row>
    <row r="20" spans="1:15" ht="30">
      <c r="A20" s="51" t="s">
        <v>96</v>
      </c>
      <c r="B20" s="47">
        <v>57.5</v>
      </c>
      <c r="C20" s="47">
        <v>190</v>
      </c>
      <c r="D20" s="47">
        <v>20</v>
      </c>
      <c r="E20" s="47">
        <v>79.8</v>
      </c>
      <c r="F20" s="47">
        <v>6.5</v>
      </c>
      <c r="G20" s="47">
        <v>3</v>
      </c>
      <c r="H20" s="47">
        <v>5</v>
      </c>
      <c r="I20" s="47">
        <v>25.5</v>
      </c>
      <c r="J20" s="51" t="s">
        <v>78</v>
      </c>
      <c r="K20" s="47">
        <v>180</v>
      </c>
      <c r="L20" s="47">
        <v>152</v>
      </c>
      <c r="M20" s="47">
        <v>135</v>
      </c>
      <c r="N20" s="47">
        <v>103</v>
      </c>
      <c r="O20" s="27">
        <f>AVERAGE(K20:N20)</f>
        <v>142.5</v>
      </c>
    </row>
    <row r="21" spans="1:15" ht="30">
      <c r="A21" s="51" t="s">
        <v>97</v>
      </c>
      <c r="B21" s="47">
        <v>55</v>
      </c>
      <c r="C21" s="47">
        <v>191</v>
      </c>
      <c r="D21" s="47">
        <v>21</v>
      </c>
      <c r="E21" s="47">
        <v>86.5</v>
      </c>
      <c r="F21" s="47">
        <v>8.6</v>
      </c>
      <c r="G21" s="47">
        <v>2.5</v>
      </c>
      <c r="H21" s="47">
        <v>6.4</v>
      </c>
      <c r="I21" s="47">
        <v>30.7</v>
      </c>
      <c r="J21" s="51" t="s">
        <v>79</v>
      </c>
      <c r="K21" s="47">
        <v>210</v>
      </c>
      <c r="L21" s="47">
        <v>155</v>
      </c>
      <c r="M21" s="47">
        <v>140</v>
      </c>
      <c r="N21" s="47">
        <v>105</v>
      </c>
      <c r="O21" s="27">
        <f>AVERAGE(K21:N21)</f>
        <v>152.5</v>
      </c>
    </row>
    <row r="22" spans="1:15">
      <c r="A22" s="51" t="s">
        <v>78</v>
      </c>
      <c r="B22" s="47">
        <v>48.8</v>
      </c>
      <c r="C22" s="47">
        <v>135</v>
      </c>
      <c r="D22" s="47">
        <v>17</v>
      </c>
      <c r="E22" s="47">
        <v>59.6</v>
      </c>
      <c r="F22" s="47">
        <v>3</v>
      </c>
      <c r="G22" s="47">
        <v>1</v>
      </c>
      <c r="H22" s="47">
        <v>2</v>
      </c>
      <c r="I22" s="47">
        <v>15.5</v>
      </c>
      <c r="J22" s="51" t="s">
        <v>54</v>
      </c>
      <c r="K22" s="27">
        <f>AVERAGE(K17:K21)</f>
        <v>213</v>
      </c>
      <c r="L22" s="27">
        <f>AVERAGE(L17:L21)</f>
        <v>191.2</v>
      </c>
      <c r="M22" s="27">
        <f>AVERAGE(M17:M21)</f>
        <v>165.2</v>
      </c>
      <c r="N22" s="27">
        <f>AVERAGE(N17:N21)</f>
        <v>126.2</v>
      </c>
      <c r="O22" s="27"/>
    </row>
    <row r="23" spans="1:15">
      <c r="A23" s="51" t="s">
        <v>79</v>
      </c>
      <c r="B23" s="47">
        <v>45</v>
      </c>
      <c r="C23" s="47">
        <v>140</v>
      </c>
      <c r="D23" s="47">
        <v>19</v>
      </c>
      <c r="E23" s="47">
        <v>90.7</v>
      </c>
      <c r="F23" s="47">
        <v>8.1</v>
      </c>
      <c r="G23" s="47">
        <v>1.1000000000000001</v>
      </c>
      <c r="H23" s="47">
        <v>7</v>
      </c>
      <c r="I23" s="47">
        <v>10.5</v>
      </c>
      <c r="K23" s="27"/>
      <c r="L23" s="27"/>
      <c r="M23" s="27"/>
      <c r="N23" s="27"/>
      <c r="O23" s="27"/>
    </row>
    <row r="24" spans="1:15" ht="15.75">
      <c r="A24" s="136" t="s">
        <v>101</v>
      </c>
      <c r="B24" s="136"/>
      <c r="C24" s="136"/>
      <c r="D24" s="136"/>
      <c r="E24" s="136"/>
      <c r="F24" s="136"/>
      <c r="G24" s="136"/>
      <c r="H24" s="136"/>
      <c r="I24" s="136"/>
      <c r="J24" s="116" t="s">
        <v>83</v>
      </c>
      <c r="K24" s="116"/>
      <c r="L24" s="116"/>
      <c r="M24" s="116"/>
      <c r="N24" s="116"/>
      <c r="O24" s="27"/>
    </row>
    <row r="25" spans="1:15" ht="30">
      <c r="A25" s="51" t="s">
        <v>95</v>
      </c>
      <c r="B25" s="47">
        <v>45</v>
      </c>
      <c r="C25" s="47">
        <v>126</v>
      </c>
      <c r="D25" s="47">
        <v>17.2</v>
      </c>
      <c r="E25" s="47">
        <v>64</v>
      </c>
      <c r="F25" s="47">
        <v>2.9</v>
      </c>
      <c r="G25" s="47">
        <v>0.6</v>
      </c>
      <c r="H25" s="47">
        <v>2.5</v>
      </c>
      <c r="I25" s="47">
        <v>20</v>
      </c>
      <c r="K25" s="27">
        <v>8.9</v>
      </c>
      <c r="L25" s="27">
        <v>9.1999999999999993</v>
      </c>
      <c r="M25" s="27">
        <v>9.6</v>
      </c>
      <c r="N25" s="27">
        <v>9.8000000000000007</v>
      </c>
      <c r="O25" s="27" t="s">
        <v>54</v>
      </c>
    </row>
    <row r="26" spans="1:15" ht="30">
      <c r="A26" s="51" t="s">
        <v>96</v>
      </c>
      <c r="B26" s="47">
        <v>45</v>
      </c>
      <c r="C26" s="47">
        <v>143</v>
      </c>
      <c r="D26" s="47">
        <v>16</v>
      </c>
      <c r="E26" s="47">
        <v>76</v>
      </c>
      <c r="F26" s="47">
        <v>3.3</v>
      </c>
      <c r="G26" s="47">
        <v>0.8</v>
      </c>
      <c r="H26" s="47">
        <v>4.5</v>
      </c>
      <c r="I26" s="47">
        <v>22.6</v>
      </c>
      <c r="J26" s="51" t="s">
        <v>95</v>
      </c>
      <c r="K26" s="47">
        <v>34</v>
      </c>
      <c r="L26" s="47">
        <v>32</v>
      </c>
      <c r="M26" s="47">
        <v>22</v>
      </c>
      <c r="N26" s="47">
        <v>17.2</v>
      </c>
      <c r="O26" s="27">
        <f>AVERAGE(K26:N26)</f>
        <v>26.3</v>
      </c>
    </row>
    <row r="27" spans="1:15" ht="30">
      <c r="A27" s="51" t="s">
        <v>97</v>
      </c>
      <c r="B27" s="47">
        <v>40</v>
      </c>
      <c r="C27" s="47">
        <v>154</v>
      </c>
      <c r="D27" s="47">
        <v>20</v>
      </c>
      <c r="E27" s="47">
        <v>79.5</v>
      </c>
      <c r="F27" s="47">
        <v>4</v>
      </c>
      <c r="G27" s="47">
        <v>0.2</v>
      </c>
      <c r="H27" s="47">
        <v>4.2</v>
      </c>
      <c r="I27" s="47">
        <v>27</v>
      </c>
      <c r="J27" s="51" t="s">
        <v>96</v>
      </c>
      <c r="K27" s="47">
        <v>32</v>
      </c>
      <c r="L27" s="47">
        <v>27</v>
      </c>
      <c r="M27" s="47">
        <v>20</v>
      </c>
      <c r="N27" s="47">
        <v>16</v>
      </c>
      <c r="O27" s="27">
        <f>AVERAGE(K27:N27)</f>
        <v>23.75</v>
      </c>
    </row>
    <row r="28" spans="1:15" ht="30">
      <c r="A28" s="51" t="s">
        <v>78</v>
      </c>
      <c r="B28" s="47">
        <v>30.5</v>
      </c>
      <c r="C28" s="47">
        <v>103</v>
      </c>
      <c r="D28" s="47">
        <v>10.3</v>
      </c>
      <c r="E28" s="47">
        <v>36.200000000000003</v>
      </c>
      <c r="F28" s="47">
        <v>0.7</v>
      </c>
      <c r="G28" s="47">
        <v>0.1</v>
      </c>
      <c r="H28" s="47">
        <v>0.5</v>
      </c>
      <c r="I28" s="47">
        <v>14</v>
      </c>
      <c r="J28" s="51" t="s">
        <v>97</v>
      </c>
      <c r="K28" s="47">
        <v>28.3</v>
      </c>
      <c r="L28" s="47">
        <v>28</v>
      </c>
      <c r="M28" s="47">
        <v>21</v>
      </c>
      <c r="N28" s="47">
        <v>20</v>
      </c>
      <c r="O28" s="27">
        <f>AVERAGE(K28:N28)</f>
        <v>24.324999999999999</v>
      </c>
    </row>
    <row r="29" spans="1:15">
      <c r="A29" s="51" t="s">
        <v>79</v>
      </c>
      <c r="B29" s="47">
        <v>35</v>
      </c>
      <c r="C29" s="47">
        <v>105</v>
      </c>
      <c r="D29" s="47">
        <v>14</v>
      </c>
      <c r="E29" s="47">
        <v>28.7</v>
      </c>
      <c r="F29" s="47">
        <v>1.4</v>
      </c>
      <c r="G29" s="47">
        <v>0.5</v>
      </c>
      <c r="H29" s="47">
        <v>0.8</v>
      </c>
      <c r="I29" s="47">
        <v>9</v>
      </c>
      <c r="J29" s="51" t="s">
        <v>78</v>
      </c>
      <c r="K29" s="47">
        <v>29</v>
      </c>
      <c r="L29" s="47">
        <v>20</v>
      </c>
      <c r="M29" s="47">
        <v>17</v>
      </c>
      <c r="N29" s="47">
        <v>10.3</v>
      </c>
      <c r="O29" s="27">
        <f>AVERAGE(K29:N29)</f>
        <v>19.074999999999999</v>
      </c>
    </row>
    <row r="30" spans="1:15" ht="15.75">
      <c r="A30" s="137" t="s">
        <v>102</v>
      </c>
      <c r="B30" s="137"/>
      <c r="C30" s="137"/>
      <c r="D30" s="137"/>
      <c r="E30" s="137"/>
      <c r="F30" s="137"/>
      <c r="G30" s="137"/>
      <c r="H30" s="137"/>
      <c r="I30" s="137"/>
      <c r="J30" s="51" t="s">
        <v>79</v>
      </c>
      <c r="K30" s="47">
        <v>30</v>
      </c>
      <c r="L30" s="47">
        <v>28</v>
      </c>
      <c r="M30" s="47">
        <v>19</v>
      </c>
      <c r="N30" s="47">
        <v>14</v>
      </c>
      <c r="O30" s="27">
        <f>AVERAGE(K30:N30)</f>
        <v>22.75</v>
      </c>
    </row>
    <row r="31" spans="1:15" ht="30">
      <c r="A31" s="51" t="s">
        <v>103</v>
      </c>
      <c r="B31" s="47">
        <v>10.92</v>
      </c>
      <c r="C31" s="47">
        <v>27.02</v>
      </c>
      <c r="D31" s="47">
        <v>3.9</v>
      </c>
      <c r="E31" s="47">
        <v>13.31</v>
      </c>
      <c r="F31" s="47">
        <v>2.46</v>
      </c>
      <c r="G31" s="47">
        <v>2.2599999999999998</v>
      </c>
      <c r="H31" s="47">
        <v>2.4</v>
      </c>
      <c r="I31" s="47">
        <v>5.47</v>
      </c>
      <c r="J31" s="51" t="s">
        <v>54</v>
      </c>
      <c r="K31" s="27">
        <f>AVERAGE(K26:K30)</f>
        <v>30.660000000000004</v>
      </c>
      <c r="L31" s="27">
        <f>AVERAGE(L26:L30)</f>
        <v>27</v>
      </c>
      <c r="M31" s="27">
        <f>AVERAGE(M26:M30)</f>
        <v>19.8</v>
      </c>
      <c r="N31" s="27">
        <f>AVERAGE(N26:N30)</f>
        <v>15.5</v>
      </c>
      <c r="O31" s="27"/>
    </row>
    <row r="32" spans="1:15">
      <c r="A32" s="51" t="s">
        <v>104</v>
      </c>
      <c r="B32" s="47">
        <v>15.86</v>
      </c>
      <c r="C32" s="47">
        <v>23.99</v>
      </c>
      <c r="D32" s="47">
        <v>4.1100000000000003</v>
      </c>
      <c r="E32" s="47">
        <v>13.1</v>
      </c>
      <c r="F32" s="47">
        <v>1.41</v>
      </c>
      <c r="G32" s="47">
        <v>1.86</v>
      </c>
      <c r="H32" s="47">
        <v>1.63</v>
      </c>
      <c r="I32" s="47">
        <v>5.66</v>
      </c>
      <c r="K32" s="27"/>
      <c r="L32" s="27"/>
      <c r="M32" s="27"/>
      <c r="N32" s="27"/>
      <c r="O32" s="27"/>
    </row>
    <row r="33" spans="1:15">
      <c r="A33" s="51" t="s">
        <v>105</v>
      </c>
      <c r="B33" s="47">
        <v>35.58</v>
      </c>
      <c r="C33" s="47">
        <v>53.67</v>
      </c>
      <c r="D33" s="47">
        <v>8.85</v>
      </c>
      <c r="E33" s="47">
        <v>28.62</v>
      </c>
      <c r="F33" s="47">
        <v>3.68</v>
      </c>
      <c r="G33" s="47">
        <v>4.3</v>
      </c>
      <c r="H33" s="47">
        <v>3.96</v>
      </c>
      <c r="I33" s="47">
        <v>12.24</v>
      </c>
      <c r="K33" s="116" t="s">
        <v>84</v>
      </c>
      <c r="L33" s="116"/>
      <c r="M33" s="116"/>
      <c r="N33" s="116"/>
      <c r="O33" s="27"/>
    </row>
    <row r="34" spans="1:15" ht="15.75" thickBot="1">
      <c r="A34" s="52" t="s">
        <v>106</v>
      </c>
      <c r="B34" s="49">
        <v>35.47</v>
      </c>
      <c r="C34" s="49">
        <v>53.65</v>
      </c>
      <c r="D34" s="49">
        <v>9.19</v>
      </c>
      <c r="E34" s="49">
        <v>29.3</v>
      </c>
      <c r="F34" s="49">
        <v>3.16</v>
      </c>
      <c r="G34" s="49">
        <v>4.24</v>
      </c>
      <c r="H34" s="49">
        <v>3.65</v>
      </c>
      <c r="I34" s="49">
        <v>12.66</v>
      </c>
      <c r="K34" s="27">
        <v>8.9</v>
      </c>
      <c r="L34" s="27">
        <v>9.1999999999999993</v>
      </c>
      <c r="M34" s="27">
        <v>9.6</v>
      </c>
      <c r="N34" s="27">
        <v>9.8000000000000007</v>
      </c>
      <c r="O34" s="27" t="s">
        <v>54</v>
      </c>
    </row>
    <row r="35" spans="1:15" ht="30">
      <c r="J35" s="51" t="s">
        <v>95</v>
      </c>
      <c r="K35" s="47">
        <v>111.6</v>
      </c>
      <c r="L35" s="47">
        <v>98.2</v>
      </c>
      <c r="M35" s="47">
        <v>74.5</v>
      </c>
      <c r="N35" s="47">
        <v>64</v>
      </c>
      <c r="O35" s="27">
        <f>AVERAGE(K35:N35)</f>
        <v>87.075000000000003</v>
      </c>
    </row>
    <row r="36" spans="1:15" ht="30">
      <c r="J36" s="51" t="s">
        <v>96</v>
      </c>
      <c r="K36" s="47">
        <v>111</v>
      </c>
      <c r="L36" s="47">
        <v>100</v>
      </c>
      <c r="M36" s="47">
        <v>79.8</v>
      </c>
      <c r="N36" s="47">
        <v>76</v>
      </c>
      <c r="O36" s="27">
        <f>AVERAGE(K36:N36)</f>
        <v>91.7</v>
      </c>
    </row>
    <row r="37" spans="1:15" ht="30">
      <c r="J37" s="51" t="s">
        <v>97</v>
      </c>
      <c r="K37" s="47">
        <v>106.7</v>
      </c>
      <c r="L37" s="47">
        <v>97.5</v>
      </c>
      <c r="M37" s="47">
        <v>86.5</v>
      </c>
      <c r="N37" s="47">
        <v>79.5</v>
      </c>
      <c r="O37" s="27">
        <f>AVERAGE(K37:N37)</f>
        <v>92.55</v>
      </c>
    </row>
    <row r="38" spans="1:15">
      <c r="J38" s="51" t="s">
        <v>78</v>
      </c>
      <c r="K38" s="47">
        <v>98.5</v>
      </c>
      <c r="L38" s="47">
        <v>72.2</v>
      </c>
      <c r="M38" s="47">
        <v>59.6</v>
      </c>
      <c r="N38" s="47">
        <v>36.200000000000003</v>
      </c>
      <c r="O38" s="27">
        <f>AVERAGE(K38:N38)</f>
        <v>66.625</v>
      </c>
    </row>
    <row r="39" spans="1:15">
      <c r="J39" s="51" t="s">
        <v>79</v>
      </c>
      <c r="K39" s="47">
        <v>107.2</v>
      </c>
      <c r="L39" s="47">
        <v>112.7</v>
      </c>
      <c r="M39" s="47">
        <v>90.7</v>
      </c>
      <c r="N39" s="47">
        <v>28.7</v>
      </c>
      <c r="O39" s="27">
        <f>AVERAGE(K39:N39)</f>
        <v>84.825000000000003</v>
      </c>
    </row>
    <row r="40" spans="1:15">
      <c r="J40" s="51" t="s">
        <v>54</v>
      </c>
      <c r="K40" s="27">
        <f>AVERAGE(K35:K39)</f>
        <v>107</v>
      </c>
      <c r="L40" s="27">
        <f>AVERAGE(L35:L39)</f>
        <v>96.11999999999999</v>
      </c>
      <c r="M40" s="27">
        <f>AVERAGE(M35:M39)</f>
        <v>78.22</v>
      </c>
      <c r="N40" s="27">
        <f>AVERAGE(N35:N39)</f>
        <v>56.879999999999995</v>
      </c>
      <c r="O40" s="27"/>
    </row>
    <row r="41" spans="1:15">
      <c r="J41" s="40"/>
      <c r="K41" s="138" t="s">
        <v>107</v>
      </c>
      <c r="L41" s="138"/>
      <c r="M41" s="138"/>
      <c r="N41" s="138"/>
      <c r="O41" s="138"/>
    </row>
    <row r="42" spans="1:15">
      <c r="J42" s="40"/>
      <c r="K42" s="53">
        <v>8.9</v>
      </c>
      <c r="L42" s="53">
        <v>9.1999999999999993</v>
      </c>
      <c r="M42" s="53">
        <v>9.6</v>
      </c>
      <c r="N42" s="53">
        <v>9.8000000000000007</v>
      </c>
      <c r="O42" s="53" t="s">
        <v>54</v>
      </c>
    </row>
    <row r="43" spans="1:15" ht="30">
      <c r="J43" s="54" t="s">
        <v>95</v>
      </c>
      <c r="K43" s="55">
        <v>23</v>
      </c>
      <c r="L43" s="55">
        <v>19.8</v>
      </c>
      <c r="M43" s="55">
        <v>10.1</v>
      </c>
      <c r="N43" s="55">
        <v>2.9</v>
      </c>
      <c r="O43" s="53">
        <f>AVERAGE(K43:N43)</f>
        <v>13.95</v>
      </c>
    </row>
    <row r="44" spans="1:15" ht="30">
      <c r="J44" s="54" t="s">
        <v>96</v>
      </c>
      <c r="K44" s="55">
        <v>25</v>
      </c>
      <c r="L44" s="55">
        <v>8.4</v>
      </c>
      <c r="M44" s="55">
        <v>6.5</v>
      </c>
      <c r="N44" s="55">
        <v>3.3</v>
      </c>
      <c r="O44" s="53">
        <f>AVERAGE(K44:N44)</f>
        <v>10.799999999999999</v>
      </c>
    </row>
    <row r="45" spans="1:15" ht="30">
      <c r="J45" s="54" t="s">
        <v>97</v>
      </c>
      <c r="K45" s="55">
        <v>16.5</v>
      </c>
      <c r="L45" s="55">
        <v>12.8</v>
      </c>
      <c r="M45" s="55">
        <v>8.6</v>
      </c>
      <c r="N45" s="55">
        <v>4</v>
      </c>
      <c r="O45" s="53">
        <f>AVERAGE(K45:N45)</f>
        <v>10.475</v>
      </c>
    </row>
    <row r="46" spans="1:15">
      <c r="J46" s="54" t="s">
        <v>78</v>
      </c>
      <c r="K46" s="55">
        <v>8</v>
      </c>
      <c r="L46" s="55">
        <v>5</v>
      </c>
      <c r="M46" s="55">
        <v>3</v>
      </c>
      <c r="N46" s="55">
        <v>0.7</v>
      </c>
      <c r="O46" s="53">
        <f>AVERAGE(K46:N46)</f>
        <v>4.1749999999999998</v>
      </c>
    </row>
    <row r="47" spans="1:15">
      <c r="J47" s="54" t="s">
        <v>79</v>
      </c>
      <c r="K47" s="55">
        <v>22</v>
      </c>
      <c r="L47" s="55">
        <v>12.5</v>
      </c>
      <c r="M47" s="55">
        <v>8.1</v>
      </c>
      <c r="N47" s="55">
        <v>1.4</v>
      </c>
      <c r="O47" s="53">
        <f>AVERAGE(K47:N47)</f>
        <v>11</v>
      </c>
    </row>
    <row r="48" spans="1:15">
      <c r="J48" s="54" t="s">
        <v>54</v>
      </c>
      <c r="K48" s="53">
        <f>AVERAGE(K43:K47)</f>
        <v>18.899999999999999</v>
      </c>
      <c r="L48" s="53">
        <f>AVERAGE(L43:L47)</f>
        <v>11.7</v>
      </c>
      <c r="M48" s="53">
        <f>AVERAGE(M43:M47)</f>
        <v>7.2600000000000007</v>
      </c>
      <c r="N48" s="53">
        <f>AVERAGE(N43:N47)</f>
        <v>2.46</v>
      </c>
      <c r="O48" s="53"/>
    </row>
    <row r="49" spans="10:15">
      <c r="J49" s="40"/>
      <c r="K49" s="53"/>
      <c r="L49" s="53"/>
      <c r="M49" s="53"/>
      <c r="N49" s="53"/>
      <c r="O49" s="53"/>
    </row>
    <row r="50" spans="10:15">
      <c r="J50" s="40"/>
      <c r="K50" s="138" t="s">
        <v>108</v>
      </c>
      <c r="L50" s="138"/>
      <c r="M50" s="138"/>
      <c r="N50" s="138"/>
      <c r="O50" s="53"/>
    </row>
    <row r="51" spans="10:15">
      <c r="J51" s="40"/>
      <c r="K51" s="53">
        <v>8.9</v>
      </c>
      <c r="L51" s="53">
        <v>9.1999999999999993</v>
      </c>
      <c r="M51" s="53">
        <v>9.6</v>
      </c>
      <c r="N51" s="53">
        <v>9.8000000000000007</v>
      </c>
      <c r="O51" s="53" t="s">
        <v>54</v>
      </c>
    </row>
    <row r="52" spans="10:15" ht="30">
      <c r="J52" s="54" t="s">
        <v>95</v>
      </c>
      <c r="K52" s="55">
        <v>7.1</v>
      </c>
      <c r="L52" s="55">
        <v>5.9</v>
      </c>
      <c r="M52" s="55">
        <v>3.8</v>
      </c>
      <c r="N52" s="55">
        <v>0.6</v>
      </c>
      <c r="O52" s="53">
        <f>AVERAGE(K52:N52)</f>
        <v>4.3500000000000005</v>
      </c>
    </row>
    <row r="53" spans="10:15" ht="30">
      <c r="J53" s="54" t="s">
        <v>96</v>
      </c>
      <c r="K53" s="55">
        <v>5.8</v>
      </c>
      <c r="L53" s="55">
        <v>2.8</v>
      </c>
      <c r="M53" s="55">
        <v>3</v>
      </c>
      <c r="N53" s="55">
        <v>0.8</v>
      </c>
      <c r="O53" s="53">
        <f>AVERAGE(K53:N53)</f>
        <v>3.1</v>
      </c>
    </row>
    <row r="54" spans="10:15" ht="30">
      <c r="J54" s="54" t="s">
        <v>97</v>
      </c>
      <c r="K54" s="55">
        <v>4.7</v>
      </c>
      <c r="L54" s="55">
        <v>3.5</v>
      </c>
      <c r="M54" s="55">
        <v>2.5</v>
      </c>
      <c r="N54" s="55">
        <v>0.2</v>
      </c>
      <c r="O54" s="53">
        <f>AVERAGE(K54:N54)</f>
        <v>2.7249999999999996</v>
      </c>
    </row>
    <row r="55" spans="10:15">
      <c r="J55" s="54" t="s">
        <v>78</v>
      </c>
      <c r="K55" s="55">
        <v>2.8</v>
      </c>
      <c r="L55" s="55">
        <v>4.2</v>
      </c>
      <c r="M55" s="55">
        <v>1</v>
      </c>
      <c r="N55" s="55">
        <v>0.1</v>
      </c>
      <c r="O55" s="53">
        <f>AVERAGE(K55:N55)</f>
        <v>2.0249999999999999</v>
      </c>
    </row>
    <row r="56" spans="10:15">
      <c r="J56" s="54" t="s">
        <v>79</v>
      </c>
      <c r="K56" s="55">
        <v>6.4</v>
      </c>
      <c r="L56" s="55">
        <v>3.5</v>
      </c>
      <c r="M56" s="55">
        <v>1.1000000000000001</v>
      </c>
      <c r="N56" s="55">
        <v>0.5</v>
      </c>
      <c r="O56" s="53">
        <f>AVERAGE(K56:N56)</f>
        <v>2.875</v>
      </c>
    </row>
    <row r="57" spans="10:15">
      <c r="J57" s="54" t="s">
        <v>54</v>
      </c>
      <c r="K57" s="53">
        <f>AVERAGE(K52:K56)</f>
        <v>5.3599999999999994</v>
      </c>
      <c r="L57" s="53">
        <f>AVERAGE(L52:L56)</f>
        <v>3.9799999999999995</v>
      </c>
      <c r="M57" s="53">
        <f>AVERAGE(M52:M56)</f>
        <v>2.2800000000000002</v>
      </c>
      <c r="N57" s="53">
        <f>AVERAGE(N52:N56)</f>
        <v>0.44000000000000006</v>
      </c>
      <c r="O57" s="53"/>
    </row>
    <row r="58" spans="10:15">
      <c r="J58" s="40"/>
      <c r="K58" s="138" t="s">
        <v>109</v>
      </c>
      <c r="L58" s="138"/>
      <c r="M58" s="138"/>
      <c r="N58" s="138"/>
      <c r="O58" s="53"/>
    </row>
    <row r="59" spans="10:15">
      <c r="J59" s="40"/>
      <c r="K59" s="53">
        <v>8.9</v>
      </c>
      <c r="L59" s="53">
        <v>9.1999999999999993</v>
      </c>
      <c r="M59" s="53">
        <v>9.6</v>
      </c>
      <c r="N59" s="53">
        <v>9.8000000000000007</v>
      </c>
      <c r="O59" s="53" t="s">
        <v>54</v>
      </c>
    </row>
    <row r="60" spans="10:15" ht="30">
      <c r="J60" s="54" t="s">
        <v>95</v>
      </c>
      <c r="K60" s="55">
        <v>15.9</v>
      </c>
      <c r="L60" s="55">
        <v>13.9</v>
      </c>
      <c r="M60" s="55">
        <v>6.3</v>
      </c>
      <c r="N60" s="55">
        <v>2.5</v>
      </c>
      <c r="O60" s="53">
        <f>AVERAGE(K60:N60)</f>
        <v>9.65</v>
      </c>
    </row>
    <row r="61" spans="10:15" ht="30">
      <c r="J61" s="54" t="s">
        <v>96</v>
      </c>
      <c r="K61" s="55">
        <v>19.2</v>
      </c>
      <c r="L61" s="55">
        <v>6</v>
      </c>
      <c r="M61" s="55">
        <v>5</v>
      </c>
      <c r="N61" s="55">
        <v>4.5</v>
      </c>
      <c r="O61" s="53">
        <f>AVERAGE(K61:N61)</f>
        <v>8.6750000000000007</v>
      </c>
    </row>
    <row r="62" spans="10:15" ht="30">
      <c r="J62" s="54" t="s">
        <v>97</v>
      </c>
      <c r="K62" s="55">
        <v>11.8</v>
      </c>
      <c r="L62" s="55">
        <v>9.3000000000000007</v>
      </c>
      <c r="M62" s="55">
        <v>6.4</v>
      </c>
      <c r="N62" s="55">
        <v>4.2</v>
      </c>
      <c r="O62" s="53">
        <f>AVERAGE(K62:N62)</f>
        <v>7.9249999999999998</v>
      </c>
    </row>
    <row r="63" spans="10:15">
      <c r="J63" s="54" t="s">
        <v>78</v>
      </c>
      <c r="K63" s="55">
        <v>5.2</v>
      </c>
      <c r="L63" s="55">
        <v>4</v>
      </c>
      <c r="M63" s="55">
        <v>2</v>
      </c>
      <c r="N63" s="55">
        <v>0.5</v>
      </c>
      <c r="O63" s="53">
        <f>AVERAGE(K63:N63)</f>
        <v>2.9249999999999998</v>
      </c>
    </row>
    <row r="64" spans="10:15">
      <c r="J64" s="54" t="s">
        <v>79</v>
      </c>
      <c r="K64" s="55">
        <v>15.6</v>
      </c>
      <c r="L64" s="55">
        <v>9.1</v>
      </c>
      <c r="M64" s="55">
        <v>7</v>
      </c>
      <c r="N64" s="55">
        <v>0.8</v>
      </c>
      <c r="O64" s="53">
        <f>AVERAGE(K64:N64)</f>
        <v>8.125</v>
      </c>
    </row>
    <row r="65" spans="1:15">
      <c r="J65" s="54" t="s">
        <v>54</v>
      </c>
      <c r="K65" s="53">
        <f>AVERAGE(K60:K64)</f>
        <v>13.540000000000001</v>
      </c>
      <c r="L65" s="53">
        <f>AVERAGE(L60:L64)</f>
        <v>8.4600000000000009</v>
      </c>
      <c r="M65" s="53">
        <f>AVERAGE(M60:M64)</f>
        <v>5.3400000000000007</v>
      </c>
      <c r="N65" s="53">
        <f>AVERAGE(N60:N64)</f>
        <v>2.5</v>
      </c>
      <c r="O65" s="53"/>
    </row>
    <row r="66" spans="1:15">
      <c r="K66" s="116" t="s">
        <v>110</v>
      </c>
      <c r="L66" s="116"/>
      <c r="M66" s="116"/>
      <c r="N66" s="116"/>
      <c r="O66" s="27"/>
    </row>
    <row r="67" spans="1:15" ht="30">
      <c r="J67" s="51" t="s">
        <v>81</v>
      </c>
      <c r="K67" s="27">
        <v>8.9</v>
      </c>
      <c r="L67" s="27">
        <v>9.1999999999999993</v>
      </c>
      <c r="M67" s="27">
        <v>9.6</v>
      </c>
      <c r="N67" s="27">
        <v>9.8000000000000007</v>
      </c>
      <c r="O67" s="27" t="s">
        <v>54</v>
      </c>
    </row>
    <row r="68" spans="1:15" ht="30">
      <c r="J68" s="51" t="s">
        <v>95</v>
      </c>
      <c r="K68" s="47">
        <v>20</v>
      </c>
      <c r="L68" s="47">
        <v>25.7</v>
      </c>
      <c r="M68" s="47">
        <v>22.7</v>
      </c>
      <c r="N68" s="47">
        <v>20</v>
      </c>
      <c r="O68" s="27">
        <f>AVERAGE(K68:N68)</f>
        <v>22.1</v>
      </c>
    </row>
    <row r="69" spans="1:15" ht="30">
      <c r="J69" s="51" t="s">
        <v>96</v>
      </c>
      <c r="K69" s="47">
        <v>22.6</v>
      </c>
      <c r="L69" s="47">
        <v>29.8</v>
      </c>
      <c r="M69" s="47">
        <v>25.5</v>
      </c>
      <c r="N69" s="47">
        <v>22.6</v>
      </c>
      <c r="O69" s="27">
        <f>AVERAGE(K69:N69)</f>
        <v>25.125</v>
      </c>
    </row>
    <row r="70" spans="1:15" ht="30">
      <c r="J70" s="51" t="s">
        <v>97</v>
      </c>
      <c r="K70" s="47">
        <v>27</v>
      </c>
      <c r="L70" s="47">
        <v>37</v>
      </c>
      <c r="M70" s="47">
        <v>30.7</v>
      </c>
      <c r="N70" s="47">
        <v>27</v>
      </c>
      <c r="O70" s="27">
        <f>AVERAGE(K70:N70)</f>
        <v>30.425000000000001</v>
      </c>
    </row>
    <row r="71" spans="1:15">
      <c r="J71" s="51" t="s">
        <v>78</v>
      </c>
      <c r="K71" s="47">
        <v>14</v>
      </c>
      <c r="L71" s="47">
        <v>19.5</v>
      </c>
      <c r="M71" s="47">
        <v>15.5</v>
      </c>
      <c r="N71" s="47">
        <v>14</v>
      </c>
      <c r="O71" s="27">
        <f>AVERAGE(K71:N71)</f>
        <v>15.75</v>
      </c>
    </row>
    <row r="72" spans="1:15">
      <c r="J72" s="51" t="s">
        <v>79</v>
      </c>
      <c r="K72" s="47">
        <v>9</v>
      </c>
      <c r="L72" s="47">
        <v>27.3</v>
      </c>
      <c r="M72" s="47">
        <v>10.5</v>
      </c>
      <c r="N72" s="47">
        <v>9</v>
      </c>
      <c r="O72" s="27">
        <f>AVERAGE(K72:N72)</f>
        <v>13.95</v>
      </c>
    </row>
    <row r="73" spans="1:15">
      <c r="J73" s="51" t="s">
        <v>54</v>
      </c>
      <c r="K73" s="27">
        <f>AVERAGE(K68:K72)</f>
        <v>18.52</v>
      </c>
      <c r="L73" s="27">
        <f>AVERAGE(L68:L72)</f>
        <v>27.860000000000003</v>
      </c>
      <c r="M73" s="27">
        <f>AVERAGE(M68:M72)</f>
        <v>20.98</v>
      </c>
      <c r="N73" s="27">
        <f>AVERAGE(N68:N72)</f>
        <v>18.52</v>
      </c>
      <c r="O73" s="27"/>
    </row>
    <row r="74" spans="1:15">
      <c r="K74" s="27"/>
      <c r="L74" s="27"/>
      <c r="M74" s="27"/>
      <c r="N74" s="27"/>
      <c r="O74" s="27"/>
    </row>
    <row r="75" spans="1:15" ht="16.5" thickBot="1">
      <c r="A75" s="43" t="s">
        <v>111</v>
      </c>
      <c r="K75" s="27"/>
      <c r="L75" s="27"/>
      <c r="M75" s="27"/>
      <c r="N75" s="27"/>
      <c r="O75" s="27"/>
    </row>
    <row r="76" spans="1:15" ht="90.75" thickBot="1">
      <c r="A76" s="56" t="s">
        <v>81</v>
      </c>
      <c r="B76" s="57" t="s">
        <v>112</v>
      </c>
      <c r="C76" s="57" t="s">
        <v>113</v>
      </c>
      <c r="D76" s="57" t="s">
        <v>114</v>
      </c>
      <c r="E76" s="57" t="s">
        <v>115</v>
      </c>
      <c r="F76" s="57" t="s">
        <v>116</v>
      </c>
      <c r="K76" s="27"/>
      <c r="L76" s="27"/>
      <c r="M76" s="27"/>
      <c r="N76" s="27"/>
      <c r="O76" s="27"/>
    </row>
    <row r="77" spans="1:15" ht="15.75">
      <c r="A77" s="135" t="s">
        <v>94</v>
      </c>
      <c r="B77" s="135"/>
      <c r="C77" s="135"/>
      <c r="D77" s="135"/>
      <c r="E77" s="135"/>
      <c r="F77" s="135"/>
      <c r="J77" s="116" t="s">
        <v>112</v>
      </c>
      <c r="K77" s="116"/>
      <c r="L77" s="116"/>
      <c r="M77" s="116"/>
      <c r="N77" s="116"/>
      <c r="O77" s="27"/>
    </row>
    <row r="78" spans="1:15" ht="30">
      <c r="A78" s="51" t="s">
        <v>95</v>
      </c>
      <c r="B78" s="47">
        <v>8</v>
      </c>
      <c r="C78" s="47">
        <v>25</v>
      </c>
      <c r="D78" s="47">
        <v>22</v>
      </c>
      <c r="E78" s="47">
        <v>29</v>
      </c>
      <c r="F78" s="47">
        <v>80</v>
      </c>
      <c r="J78" s="51" t="s">
        <v>81</v>
      </c>
      <c r="K78" s="27">
        <v>8.9</v>
      </c>
      <c r="L78" s="27">
        <v>9.1999999999999993</v>
      </c>
      <c r="M78" s="27">
        <v>9.6</v>
      </c>
      <c r="N78" s="27">
        <v>9.8000000000000007</v>
      </c>
      <c r="O78" s="27" t="s">
        <v>54</v>
      </c>
    </row>
    <row r="79" spans="1:15" ht="30">
      <c r="A79" s="51" t="s">
        <v>96</v>
      </c>
      <c r="B79" s="47">
        <v>11</v>
      </c>
      <c r="C79" s="47">
        <v>19</v>
      </c>
      <c r="D79" s="47">
        <v>17</v>
      </c>
      <c r="E79" s="47">
        <v>50</v>
      </c>
      <c r="F79" s="47">
        <v>80</v>
      </c>
      <c r="J79" s="51" t="s">
        <v>95</v>
      </c>
      <c r="K79" s="47">
        <v>8</v>
      </c>
      <c r="L79" s="47">
        <v>7</v>
      </c>
      <c r="M79" s="47">
        <v>5</v>
      </c>
      <c r="N79" s="47">
        <v>4</v>
      </c>
      <c r="O79" s="27">
        <f>AVERAGE(K79:N79)</f>
        <v>6</v>
      </c>
    </row>
    <row r="80" spans="1:15" ht="30">
      <c r="A80" s="51" t="s">
        <v>97</v>
      </c>
      <c r="B80" s="47">
        <v>9</v>
      </c>
      <c r="C80" s="47">
        <v>19</v>
      </c>
      <c r="D80" s="47">
        <v>17</v>
      </c>
      <c r="E80" s="47">
        <v>51</v>
      </c>
      <c r="F80" s="47">
        <v>170</v>
      </c>
      <c r="J80" s="51" t="s">
        <v>96</v>
      </c>
      <c r="K80" s="47">
        <v>11</v>
      </c>
      <c r="L80" s="47">
        <v>8</v>
      </c>
      <c r="M80" s="47">
        <v>7</v>
      </c>
      <c r="N80" s="47">
        <v>6</v>
      </c>
      <c r="O80" s="27">
        <f>AVERAGE(K80:N80)</f>
        <v>8</v>
      </c>
    </row>
    <row r="81" spans="1:15" ht="30">
      <c r="A81" s="51" t="s">
        <v>78</v>
      </c>
      <c r="B81" s="47">
        <v>6</v>
      </c>
      <c r="C81" s="47">
        <v>25</v>
      </c>
      <c r="D81" s="47">
        <v>22</v>
      </c>
      <c r="E81" s="47">
        <v>29</v>
      </c>
      <c r="F81" s="47">
        <v>80</v>
      </c>
      <c r="J81" s="51" t="s">
        <v>97</v>
      </c>
      <c r="K81" s="47">
        <v>9</v>
      </c>
      <c r="L81" s="47">
        <v>6</v>
      </c>
      <c r="M81" s="47">
        <v>5</v>
      </c>
      <c r="N81" s="47">
        <v>5</v>
      </c>
      <c r="O81" s="27">
        <f>AVERAGE(K81:N81)</f>
        <v>6.25</v>
      </c>
    </row>
    <row r="82" spans="1:15">
      <c r="A82" s="51" t="s">
        <v>79</v>
      </c>
      <c r="B82" s="47">
        <v>8</v>
      </c>
      <c r="C82" s="47">
        <v>6</v>
      </c>
      <c r="D82" s="47">
        <v>16</v>
      </c>
      <c r="E82" s="47">
        <v>33</v>
      </c>
      <c r="F82" s="47">
        <v>50</v>
      </c>
      <c r="J82" s="51" t="s">
        <v>78</v>
      </c>
      <c r="K82" s="47">
        <v>6</v>
      </c>
      <c r="L82" s="47">
        <v>6</v>
      </c>
      <c r="M82" s="47">
        <v>4</v>
      </c>
      <c r="N82" s="47">
        <v>3</v>
      </c>
      <c r="O82" s="27">
        <f>AVERAGE(K82:N82)</f>
        <v>4.75</v>
      </c>
    </row>
    <row r="83" spans="1:15" ht="15.75">
      <c r="A83" s="136" t="s">
        <v>98</v>
      </c>
      <c r="B83" s="136"/>
      <c r="C83" s="136"/>
      <c r="D83" s="136"/>
      <c r="E83" s="136"/>
      <c r="F83" s="136"/>
      <c r="J83" s="51" t="s">
        <v>79</v>
      </c>
      <c r="K83" s="47">
        <v>8</v>
      </c>
      <c r="L83" s="47">
        <v>5</v>
      </c>
      <c r="M83" s="47">
        <v>5</v>
      </c>
      <c r="N83" s="47">
        <v>5</v>
      </c>
      <c r="O83" s="27">
        <f>AVERAGE(K83:N83)</f>
        <v>5.75</v>
      </c>
    </row>
    <row r="84" spans="1:15" ht="30">
      <c r="A84" s="51" t="s">
        <v>95</v>
      </c>
      <c r="B84" s="47">
        <v>7</v>
      </c>
      <c r="C84" s="47">
        <v>16</v>
      </c>
      <c r="D84" s="47">
        <v>13</v>
      </c>
      <c r="E84" s="47">
        <v>26</v>
      </c>
      <c r="F84" s="47">
        <v>60</v>
      </c>
      <c r="J84" s="51" t="s">
        <v>54</v>
      </c>
      <c r="K84" s="27">
        <f>AVERAGE(K79:K83)</f>
        <v>8.4</v>
      </c>
      <c r="L84" s="27">
        <f>AVERAGE(L79:L83)</f>
        <v>6.4</v>
      </c>
      <c r="M84" s="27">
        <f>AVERAGE(M79:M83)</f>
        <v>5.2</v>
      </c>
      <c r="N84" s="27">
        <f>AVERAGE(N79:N83)</f>
        <v>4.5999999999999996</v>
      </c>
      <c r="O84" s="27"/>
    </row>
    <row r="85" spans="1:15" ht="30">
      <c r="A85" s="51" t="s">
        <v>96</v>
      </c>
      <c r="B85" s="47">
        <v>8</v>
      </c>
      <c r="C85" s="47">
        <v>8</v>
      </c>
      <c r="D85" s="47">
        <v>6</v>
      </c>
      <c r="E85" s="47">
        <v>29</v>
      </c>
      <c r="F85" s="47">
        <v>40</v>
      </c>
      <c r="K85" s="27"/>
      <c r="L85" s="27"/>
      <c r="M85" s="27"/>
      <c r="N85" s="27"/>
      <c r="O85" s="27"/>
    </row>
    <row r="86" spans="1:15" ht="30">
      <c r="A86" s="51" t="s">
        <v>97</v>
      </c>
      <c r="B86" s="47">
        <v>6</v>
      </c>
      <c r="C86" s="47">
        <v>15</v>
      </c>
      <c r="D86" s="47">
        <v>12</v>
      </c>
      <c r="E86" s="47">
        <v>40</v>
      </c>
      <c r="F86" s="47">
        <v>157</v>
      </c>
      <c r="J86" s="116" t="s">
        <v>113</v>
      </c>
      <c r="K86" s="116"/>
      <c r="L86" s="116"/>
      <c r="M86" s="116"/>
      <c r="N86" s="116"/>
      <c r="O86" s="27"/>
    </row>
    <row r="87" spans="1:15" ht="30">
      <c r="A87" s="51" t="s">
        <v>78</v>
      </c>
      <c r="B87" s="47">
        <v>6</v>
      </c>
      <c r="C87" s="47">
        <v>11</v>
      </c>
      <c r="D87" s="47">
        <v>7</v>
      </c>
      <c r="E87" s="47">
        <v>20</v>
      </c>
      <c r="F87" s="47">
        <v>29</v>
      </c>
      <c r="J87" s="51" t="s">
        <v>81</v>
      </c>
      <c r="K87" s="27">
        <v>8.9</v>
      </c>
      <c r="L87" s="27">
        <v>9.1999999999999993</v>
      </c>
      <c r="M87" s="27">
        <v>9.6</v>
      </c>
      <c r="N87" s="27">
        <v>9.8000000000000007</v>
      </c>
      <c r="O87" s="27" t="s">
        <v>54</v>
      </c>
    </row>
    <row r="88" spans="1:15" ht="30">
      <c r="A88" s="51" t="s">
        <v>79</v>
      </c>
      <c r="B88" s="47">
        <v>5</v>
      </c>
      <c r="C88" s="47">
        <v>7.7</v>
      </c>
      <c r="D88" s="47">
        <v>10</v>
      </c>
      <c r="E88" s="47">
        <v>22</v>
      </c>
      <c r="F88" s="47">
        <v>40</v>
      </c>
      <c r="J88" s="51" t="s">
        <v>95</v>
      </c>
      <c r="K88" s="47">
        <v>25</v>
      </c>
      <c r="L88" s="47">
        <v>16</v>
      </c>
      <c r="M88" s="47">
        <v>12</v>
      </c>
      <c r="N88" s="47">
        <v>9</v>
      </c>
      <c r="O88" s="27">
        <f>AVERAGE(K88:N88)</f>
        <v>15.5</v>
      </c>
    </row>
    <row r="89" spans="1:15" ht="30">
      <c r="A89" s="136" t="s">
        <v>100</v>
      </c>
      <c r="B89" s="136"/>
      <c r="C89" s="136"/>
      <c r="D89" s="136"/>
      <c r="E89" s="136"/>
      <c r="F89" s="136"/>
      <c r="J89" s="51" t="s">
        <v>96</v>
      </c>
      <c r="K89" s="47">
        <v>19</v>
      </c>
      <c r="L89" s="47">
        <v>8</v>
      </c>
      <c r="M89" s="47">
        <v>5</v>
      </c>
      <c r="N89" s="47">
        <v>4.3</v>
      </c>
      <c r="O89" s="27">
        <f>AVERAGE(K89:N89)</f>
        <v>9.0749999999999993</v>
      </c>
    </row>
    <row r="90" spans="1:15" ht="30">
      <c r="A90" s="51" t="s">
        <v>95</v>
      </c>
      <c r="B90" s="47">
        <v>5</v>
      </c>
      <c r="C90" s="47">
        <v>12</v>
      </c>
      <c r="D90" s="47">
        <v>9</v>
      </c>
      <c r="E90" s="47">
        <v>25</v>
      </c>
      <c r="F90" s="47">
        <v>50</v>
      </c>
      <c r="J90" s="51" t="s">
        <v>97</v>
      </c>
      <c r="K90" s="47">
        <v>19</v>
      </c>
      <c r="L90" s="47">
        <v>15</v>
      </c>
      <c r="M90" s="47">
        <v>13</v>
      </c>
      <c r="N90" s="47">
        <v>10</v>
      </c>
      <c r="O90" s="27">
        <f>AVERAGE(K90:N90)</f>
        <v>14.25</v>
      </c>
    </row>
    <row r="91" spans="1:15" ht="30">
      <c r="A91" s="51" t="s">
        <v>96</v>
      </c>
      <c r="B91" s="47">
        <v>7</v>
      </c>
      <c r="C91" s="47">
        <v>5</v>
      </c>
      <c r="D91" s="47">
        <v>5</v>
      </c>
      <c r="E91" s="47">
        <v>20</v>
      </c>
      <c r="F91" s="47">
        <v>30</v>
      </c>
      <c r="J91" s="51" t="s">
        <v>78</v>
      </c>
      <c r="K91" s="47">
        <v>25</v>
      </c>
      <c r="L91" s="47">
        <v>11</v>
      </c>
      <c r="M91" s="47">
        <v>5</v>
      </c>
      <c r="N91" s="47">
        <v>0</v>
      </c>
      <c r="O91" s="27">
        <f>AVERAGE(K91:N91)</f>
        <v>10.25</v>
      </c>
    </row>
    <row r="92" spans="1:15" ht="30">
      <c r="A92" s="51" t="s">
        <v>97</v>
      </c>
      <c r="B92" s="47">
        <v>5</v>
      </c>
      <c r="C92" s="47">
        <v>13</v>
      </c>
      <c r="D92" s="47">
        <v>8</v>
      </c>
      <c r="E92" s="47">
        <v>25</v>
      </c>
      <c r="F92" s="47">
        <v>80</v>
      </c>
      <c r="J92" s="51" t="s">
        <v>79</v>
      </c>
      <c r="K92" s="47">
        <v>6</v>
      </c>
      <c r="L92" s="47">
        <v>7.7</v>
      </c>
      <c r="M92" s="47">
        <v>7.7</v>
      </c>
      <c r="N92" s="47">
        <v>5.3</v>
      </c>
      <c r="O92" s="27">
        <f>AVERAGE(K92:N92)</f>
        <v>6.6749999999999998</v>
      </c>
    </row>
    <row r="93" spans="1:15">
      <c r="A93" s="51" t="s">
        <v>78</v>
      </c>
      <c r="B93" s="47">
        <v>4</v>
      </c>
      <c r="C93" s="47">
        <v>5</v>
      </c>
      <c r="D93" s="47">
        <v>6</v>
      </c>
      <c r="E93" s="47">
        <v>15</v>
      </c>
      <c r="F93" s="47">
        <v>24</v>
      </c>
      <c r="J93" s="51" t="s">
        <v>54</v>
      </c>
      <c r="K93" s="27">
        <f>AVERAGE(K88:K92)</f>
        <v>18.8</v>
      </c>
      <c r="L93" s="27">
        <f>AVERAGE(L88:L92)</f>
        <v>11.540000000000001</v>
      </c>
      <c r="M93" s="27">
        <f>AVERAGE(M88:M92)</f>
        <v>8.5400000000000009</v>
      </c>
      <c r="N93" s="27">
        <f>AVERAGE(N88:N92)</f>
        <v>5.7200000000000006</v>
      </c>
      <c r="O93" s="27"/>
    </row>
    <row r="94" spans="1:15">
      <c r="A94" s="51" t="s">
        <v>79</v>
      </c>
      <c r="B94" s="47">
        <v>5</v>
      </c>
      <c r="C94" s="47">
        <v>7.7</v>
      </c>
      <c r="D94" s="47">
        <v>9</v>
      </c>
      <c r="E94" s="47">
        <v>18</v>
      </c>
      <c r="F94" s="47">
        <v>39</v>
      </c>
      <c r="K94" s="116" t="s">
        <v>117</v>
      </c>
      <c r="L94" s="116"/>
      <c r="M94" s="116"/>
      <c r="N94" s="116"/>
      <c r="O94" s="27"/>
    </row>
    <row r="95" spans="1:15" ht="30">
      <c r="A95" s="136" t="s">
        <v>101</v>
      </c>
      <c r="B95" s="136"/>
      <c r="C95" s="136"/>
      <c r="D95" s="136"/>
      <c r="E95" s="136"/>
      <c r="F95" s="136"/>
      <c r="J95" s="51" t="s">
        <v>81</v>
      </c>
      <c r="K95" s="27">
        <v>8.9</v>
      </c>
      <c r="L95" s="27">
        <v>9.1999999999999993</v>
      </c>
      <c r="M95" s="27">
        <v>9.6</v>
      </c>
      <c r="N95" s="27">
        <v>9.8000000000000007</v>
      </c>
      <c r="O95" s="27" t="s">
        <v>54</v>
      </c>
    </row>
    <row r="96" spans="1:15" ht="30">
      <c r="A96" s="51" t="s">
        <v>95</v>
      </c>
      <c r="B96" s="47">
        <v>4</v>
      </c>
      <c r="C96" s="47">
        <v>9</v>
      </c>
      <c r="D96" s="47">
        <v>8</v>
      </c>
      <c r="E96" s="47">
        <v>24</v>
      </c>
      <c r="F96" s="47">
        <v>40</v>
      </c>
      <c r="J96" s="51" t="s">
        <v>95</v>
      </c>
      <c r="K96" s="47">
        <v>22</v>
      </c>
      <c r="L96" s="47">
        <v>13</v>
      </c>
      <c r="M96" s="47">
        <v>9</v>
      </c>
      <c r="N96" s="47">
        <v>8</v>
      </c>
      <c r="O96" s="27">
        <f>AVERAGE(K96:N96)</f>
        <v>13</v>
      </c>
    </row>
    <row r="97" spans="1:15" ht="30">
      <c r="A97" s="51" t="s">
        <v>96</v>
      </c>
      <c r="B97" s="47">
        <v>6</v>
      </c>
      <c r="C97" s="47">
        <v>4.3</v>
      </c>
      <c r="D97" s="47">
        <v>4</v>
      </c>
      <c r="E97" s="47">
        <v>9</v>
      </c>
      <c r="F97" s="47">
        <v>26</v>
      </c>
      <c r="J97" s="51" t="s">
        <v>96</v>
      </c>
      <c r="K97" s="47">
        <v>17</v>
      </c>
      <c r="L97" s="47">
        <v>6</v>
      </c>
      <c r="M97" s="47">
        <v>5</v>
      </c>
      <c r="N97" s="47">
        <v>4</v>
      </c>
      <c r="O97" s="27">
        <f>AVERAGE(K97:N97)</f>
        <v>8</v>
      </c>
    </row>
    <row r="98" spans="1:15" ht="30">
      <c r="A98" s="51" t="s">
        <v>97</v>
      </c>
      <c r="B98" s="47">
        <v>5</v>
      </c>
      <c r="C98" s="47">
        <v>10</v>
      </c>
      <c r="D98" s="47">
        <v>7</v>
      </c>
      <c r="E98" s="47">
        <v>20</v>
      </c>
      <c r="F98" s="47">
        <v>40</v>
      </c>
      <c r="J98" s="51" t="s">
        <v>97</v>
      </c>
      <c r="K98" s="47">
        <v>17</v>
      </c>
      <c r="L98" s="47">
        <v>12</v>
      </c>
      <c r="M98" s="47">
        <v>8</v>
      </c>
      <c r="N98" s="47">
        <v>7</v>
      </c>
      <c r="O98" s="27">
        <f>AVERAGE(K98:N98)</f>
        <v>11</v>
      </c>
    </row>
    <row r="99" spans="1:15">
      <c r="A99" s="51" t="s">
        <v>78</v>
      </c>
      <c r="B99" s="47">
        <v>3</v>
      </c>
      <c r="C99" s="47">
        <v>0</v>
      </c>
      <c r="D99" s="47">
        <v>5</v>
      </c>
      <c r="E99" s="47">
        <v>10</v>
      </c>
      <c r="F99" s="47">
        <v>20</v>
      </c>
      <c r="J99" s="51" t="s">
        <v>78</v>
      </c>
      <c r="K99" s="47">
        <v>22</v>
      </c>
      <c r="L99" s="47">
        <v>7</v>
      </c>
      <c r="M99" s="47">
        <v>6</v>
      </c>
      <c r="N99" s="47">
        <v>5</v>
      </c>
      <c r="O99" s="27">
        <f>AVERAGE(K99:N99)</f>
        <v>10</v>
      </c>
    </row>
    <row r="100" spans="1:15">
      <c r="A100" s="51" t="s">
        <v>79</v>
      </c>
      <c r="B100" s="47">
        <v>5</v>
      </c>
      <c r="C100" s="47">
        <v>5.3</v>
      </c>
      <c r="D100" s="47">
        <v>8</v>
      </c>
      <c r="E100" s="47">
        <v>15</v>
      </c>
      <c r="F100" s="47">
        <v>35</v>
      </c>
      <c r="J100" s="51" t="s">
        <v>79</v>
      </c>
      <c r="K100" s="47">
        <v>16</v>
      </c>
      <c r="L100" s="47">
        <v>10</v>
      </c>
      <c r="M100" s="47">
        <v>9</v>
      </c>
      <c r="N100" s="47">
        <v>8</v>
      </c>
      <c r="O100" s="27">
        <f>AVERAGE(K100:N100)</f>
        <v>10.75</v>
      </c>
    </row>
    <row r="101" spans="1:15" ht="15.75">
      <c r="A101" s="137" t="s">
        <v>102</v>
      </c>
      <c r="B101" s="137"/>
      <c r="C101" s="137"/>
      <c r="D101" s="137"/>
      <c r="E101" s="137"/>
      <c r="F101" s="137"/>
      <c r="J101" s="51" t="s">
        <v>54</v>
      </c>
      <c r="K101" s="27">
        <f>AVERAGE(K96:K100)</f>
        <v>18.8</v>
      </c>
      <c r="L101" s="27">
        <f>AVERAGE(L96:L100)</f>
        <v>9.6</v>
      </c>
      <c r="M101" s="27">
        <f>AVERAGE(M96:M100)</f>
        <v>7.4</v>
      </c>
      <c r="N101" s="27">
        <f>AVERAGE(N96:N100)</f>
        <v>6.4</v>
      </c>
      <c r="O101" s="27"/>
    </row>
    <row r="102" spans="1:15" ht="30">
      <c r="A102" s="51" t="s">
        <v>103</v>
      </c>
      <c r="B102" s="47">
        <v>2.52</v>
      </c>
      <c r="C102" s="47">
        <v>3.55</v>
      </c>
      <c r="D102" s="47">
        <v>4.09</v>
      </c>
      <c r="E102" s="47">
        <v>4.21</v>
      </c>
      <c r="F102" s="47">
        <v>9.36</v>
      </c>
      <c r="K102" s="116" t="s">
        <v>118</v>
      </c>
      <c r="L102" s="116"/>
      <c r="M102" s="116"/>
      <c r="N102" s="116"/>
      <c r="O102" s="27"/>
    </row>
    <row r="103" spans="1:15" ht="30">
      <c r="A103" s="51" t="s">
        <v>104</v>
      </c>
      <c r="B103" s="47">
        <v>0</v>
      </c>
      <c r="C103" s="47">
        <v>3.27</v>
      </c>
      <c r="D103" s="47">
        <v>0.59</v>
      </c>
      <c r="E103" s="47">
        <v>0</v>
      </c>
      <c r="F103" s="47">
        <v>18.420000000000002</v>
      </c>
      <c r="J103" s="51" t="s">
        <v>81</v>
      </c>
      <c r="K103" s="27">
        <v>8.9</v>
      </c>
      <c r="L103" s="27">
        <v>9.1999999999999993</v>
      </c>
      <c r="M103" s="27">
        <v>9.6</v>
      </c>
      <c r="N103" s="27">
        <v>9.8000000000000007</v>
      </c>
      <c r="O103" s="27" t="s">
        <v>54</v>
      </c>
    </row>
    <row r="104" spans="1:15" ht="30">
      <c r="A104" s="51" t="s">
        <v>105</v>
      </c>
      <c r="B104" s="47">
        <v>2.52</v>
      </c>
      <c r="C104" s="47">
        <v>7.44</v>
      </c>
      <c r="D104" s="47">
        <v>4.25</v>
      </c>
      <c r="E104" s="47">
        <v>4.21</v>
      </c>
      <c r="F104" s="47">
        <v>38</v>
      </c>
      <c r="J104" s="51" t="s">
        <v>95</v>
      </c>
      <c r="K104" s="47">
        <v>29</v>
      </c>
      <c r="L104" s="47">
        <v>26</v>
      </c>
      <c r="M104" s="47">
        <v>25</v>
      </c>
      <c r="N104" s="47">
        <v>24</v>
      </c>
      <c r="O104" s="27">
        <f>AVERAGE(K104:N104)</f>
        <v>26</v>
      </c>
    </row>
    <row r="105" spans="1:15" ht="30.75" thickBot="1">
      <c r="A105" s="52" t="s">
        <v>106</v>
      </c>
      <c r="B105" s="49">
        <v>0</v>
      </c>
      <c r="C105" s="49">
        <v>7.32</v>
      </c>
      <c r="D105" s="49">
        <v>1.32</v>
      </c>
      <c r="E105" s="49">
        <v>0</v>
      </c>
      <c r="F105" s="49">
        <v>41.19</v>
      </c>
      <c r="J105" s="51" t="s">
        <v>96</v>
      </c>
      <c r="K105" s="47">
        <v>50</v>
      </c>
      <c r="L105" s="47">
        <v>29</v>
      </c>
      <c r="M105" s="47">
        <v>20</v>
      </c>
      <c r="N105" s="47">
        <v>9</v>
      </c>
      <c r="O105" s="27">
        <f>AVERAGE(K105:N105)</f>
        <v>27</v>
      </c>
    </row>
    <row r="106" spans="1:15" ht="30">
      <c r="A106" s="58"/>
      <c r="J106" s="51" t="s">
        <v>97</v>
      </c>
      <c r="K106" s="47">
        <v>51</v>
      </c>
      <c r="L106" s="47">
        <v>40</v>
      </c>
      <c r="M106" s="47">
        <v>25</v>
      </c>
      <c r="N106" s="47">
        <v>20</v>
      </c>
      <c r="O106" s="27">
        <f>AVERAGE(K106:N106)</f>
        <v>34</v>
      </c>
    </row>
    <row r="107" spans="1:15">
      <c r="J107" s="51" t="s">
        <v>78</v>
      </c>
      <c r="K107" s="47">
        <v>29</v>
      </c>
      <c r="L107" s="47">
        <v>20</v>
      </c>
      <c r="M107" s="47">
        <v>15</v>
      </c>
      <c r="N107" s="47">
        <v>10</v>
      </c>
      <c r="O107" s="27">
        <f>AVERAGE(K107:N107)</f>
        <v>18.5</v>
      </c>
    </row>
    <row r="108" spans="1:15">
      <c r="J108" s="51" t="s">
        <v>79</v>
      </c>
      <c r="K108" s="47">
        <v>33</v>
      </c>
      <c r="L108" s="47">
        <v>22</v>
      </c>
      <c r="M108" s="47">
        <v>18</v>
      </c>
      <c r="N108" s="47">
        <v>15</v>
      </c>
      <c r="O108" s="27">
        <f>AVERAGE(K108:N108)</f>
        <v>22</v>
      </c>
    </row>
    <row r="109" spans="1:15">
      <c r="J109" s="51" t="s">
        <v>54</v>
      </c>
      <c r="K109" s="27">
        <f>AVERAGE(K104:K108)</f>
        <v>38.4</v>
      </c>
      <c r="L109" s="27">
        <f>AVERAGE(L104:L108)</f>
        <v>27.4</v>
      </c>
      <c r="M109" s="27">
        <f>AVERAGE(M104:M108)</f>
        <v>20.6</v>
      </c>
      <c r="N109" s="27">
        <f>AVERAGE(N104:N108)</f>
        <v>15.6</v>
      </c>
      <c r="O109" s="27"/>
    </row>
    <row r="110" spans="1:15">
      <c r="K110" s="27"/>
      <c r="L110" s="27"/>
      <c r="M110" s="27"/>
      <c r="N110" s="27"/>
      <c r="O110" s="27"/>
    </row>
    <row r="111" spans="1:15">
      <c r="K111" s="116" t="s">
        <v>119</v>
      </c>
      <c r="L111" s="116"/>
      <c r="M111" s="116"/>
      <c r="N111" s="116"/>
      <c r="O111" s="27"/>
    </row>
    <row r="112" spans="1:15" ht="30">
      <c r="J112" s="51" t="s">
        <v>81</v>
      </c>
      <c r="K112" s="27">
        <v>8.9</v>
      </c>
      <c r="L112" s="27">
        <v>9.1999999999999993</v>
      </c>
      <c r="M112" s="27">
        <v>9.6</v>
      </c>
      <c r="N112" s="27">
        <v>9.8000000000000007</v>
      </c>
      <c r="O112" s="27" t="s">
        <v>54</v>
      </c>
    </row>
    <row r="113" spans="1:15" ht="30">
      <c r="J113" s="51" t="s">
        <v>95</v>
      </c>
      <c r="K113" s="47">
        <v>80</v>
      </c>
      <c r="L113" s="47">
        <v>60</v>
      </c>
      <c r="M113" s="47">
        <v>50</v>
      </c>
      <c r="N113" s="47">
        <v>40</v>
      </c>
      <c r="O113" s="27">
        <f>AVERAGE(K113:N113)</f>
        <v>57.5</v>
      </c>
    </row>
    <row r="114" spans="1:15" ht="30">
      <c r="J114" s="51" t="s">
        <v>96</v>
      </c>
      <c r="K114" s="47">
        <v>80</v>
      </c>
      <c r="L114" s="47">
        <v>40</v>
      </c>
      <c r="M114" s="47">
        <v>30</v>
      </c>
      <c r="N114" s="47">
        <v>26</v>
      </c>
      <c r="O114" s="27">
        <f>AVERAGE(K114:N114)</f>
        <v>44</v>
      </c>
    </row>
    <row r="115" spans="1:15" ht="30">
      <c r="J115" s="51" t="s">
        <v>97</v>
      </c>
      <c r="K115" s="47">
        <v>170</v>
      </c>
      <c r="L115" s="47">
        <v>157</v>
      </c>
      <c r="M115" s="47">
        <v>80</v>
      </c>
      <c r="N115" s="47">
        <v>40</v>
      </c>
      <c r="O115" s="27">
        <f>AVERAGE(K115:N115)</f>
        <v>111.75</v>
      </c>
    </row>
    <row r="116" spans="1:15">
      <c r="J116" s="51" t="s">
        <v>78</v>
      </c>
      <c r="K116" s="47">
        <v>80</v>
      </c>
      <c r="L116" s="47">
        <v>29</v>
      </c>
      <c r="M116" s="47">
        <v>24</v>
      </c>
      <c r="N116" s="47">
        <v>20</v>
      </c>
      <c r="O116" s="27">
        <f>AVERAGE(K116:N116)</f>
        <v>38.25</v>
      </c>
    </row>
    <row r="117" spans="1:15">
      <c r="J117" s="51" t="s">
        <v>79</v>
      </c>
      <c r="K117" s="47">
        <v>50</v>
      </c>
      <c r="L117" s="47">
        <v>40</v>
      </c>
      <c r="M117" s="47">
        <v>39</v>
      </c>
      <c r="N117" s="47">
        <v>35</v>
      </c>
      <c r="O117" s="27">
        <f>AVERAGE(K117:N117)</f>
        <v>41</v>
      </c>
    </row>
    <row r="118" spans="1:15">
      <c r="J118" s="51" t="s">
        <v>54</v>
      </c>
      <c r="K118" s="27">
        <f>AVERAGE(K113:K117)</f>
        <v>92</v>
      </c>
      <c r="L118" s="27">
        <f>AVERAGE(L113:L117)</f>
        <v>65.2</v>
      </c>
      <c r="M118" s="27">
        <f>AVERAGE(M113:M117)</f>
        <v>44.6</v>
      </c>
      <c r="N118" s="27">
        <f>AVERAGE(N113:N117)</f>
        <v>32.200000000000003</v>
      </c>
      <c r="O118" s="27"/>
    </row>
    <row r="119" spans="1:15">
      <c r="K119" s="27"/>
      <c r="L119" s="27"/>
      <c r="M119" s="27"/>
      <c r="N119" s="27"/>
      <c r="O119" s="27"/>
    </row>
    <row r="120" spans="1:15" ht="16.5" thickBot="1">
      <c r="A120" s="43" t="s">
        <v>120</v>
      </c>
      <c r="K120" s="27"/>
      <c r="L120" s="27"/>
      <c r="M120" s="27"/>
      <c r="N120" s="27"/>
      <c r="O120" s="27"/>
    </row>
    <row r="121" spans="1:15" ht="81">
      <c r="A121" s="59" t="s">
        <v>81</v>
      </c>
      <c r="B121" s="45" t="s">
        <v>121</v>
      </c>
      <c r="C121" s="45" t="s">
        <v>122</v>
      </c>
      <c r="D121" s="45" t="s">
        <v>123</v>
      </c>
      <c r="E121" s="45" t="s">
        <v>124</v>
      </c>
      <c r="F121" s="45" t="s">
        <v>125</v>
      </c>
      <c r="G121" s="45" t="s">
        <v>126</v>
      </c>
      <c r="K121" s="27"/>
      <c r="L121" s="27"/>
      <c r="M121" s="27"/>
      <c r="N121" s="27"/>
      <c r="O121" s="27"/>
    </row>
    <row r="122" spans="1:15" ht="60.75" thickBot="1">
      <c r="A122" s="52"/>
      <c r="B122" s="49"/>
      <c r="C122" s="49"/>
      <c r="D122" s="49"/>
      <c r="E122" s="49"/>
      <c r="F122" s="49" t="s">
        <v>127</v>
      </c>
      <c r="G122" s="49" t="s">
        <v>128</v>
      </c>
      <c r="K122" s="27"/>
      <c r="L122" s="27"/>
      <c r="M122" s="27"/>
      <c r="N122" s="27"/>
      <c r="O122" s="27"/>
    </row>
    <row r="123" spans="1:15" ht="15.75">
      <c r="A123" s="60" t="s">
        <v>94</v>
      </c>
      <c r="B123" s="60"/>
      <c r="C123" s="60"/>
      <c r="D123" s="60"/>
      <c r="E123" s="60"/>
      <c r="F123" s="60"/>
      <c r="G123" s="60"/>
      <c r="K123" s="116" t="s">
        <v>122</v>
      </c>
      <c r="L123" s="116"/>
      <c r="M123" s="116"/>
      <c r="N123" s="116"/>
      <c r="O123" s="27"/>
    </row>
    <row r="124" spans="1:15" ht="30">
      <c r="A124" s="51" t="s">
        <v>95</v>
      </c>
      <c r="B124" s="47">
        <v>6</v>
      </c>
      <c r="C124" s="47">
        <v>210</v>
      </c>
      <c r="D124" s="47">
        <v>21</v>
      </c>
      <c r="E124" s="47">
        <v>299</v>
      </c>
      <c r="F124" s="47">
        <v>100.1</v>
      </c>
      <c r="G124" s="47">
        <v>1.04</v>
      </c>
      <c r="J124" s="51" t="s">
        <v>81</v>
      </c>
      <c r="K124" s="27">
        <v>8.9</v>
      </c>
      <c r="L124" s="27">
        <v>9.1999999999999993</v>
      </c>
      <c r="M124" s="27">
        <v>9.6</v>
      </c>
      <c r="N124" s="27">
        <v>9.8000000000000007</v>
      </c>
      <c r="O124" s="27" t="s">
        <v>54</v>
      </c>
    </row>
    <row r="125" spans="1:15" ht="30">
      <c r="A125" s="51" t="s">
        <v>96</v>
      </c>
      <c r="B125" s="47">
        <v>5</v>
      </c>
      <c r="C125" s="47">
        <v>200</v>
      </c>
      <c r="D125" s="47">
        <v>17</v>
      </c>
      <c r="E125" s="47">
        <v>330.1</v>
      </c>
      <c r="F125" s="47">
        <v>114.2</v>
      </c>
      <c r="G125" s="47">
        <v>1.21</v>
      </c>
      <c r="J125" s="51" t="s">
        <v>95</v>
      </c>
      <c r="K125" s="47">
        <v>210</v>
      </c>
      <c r="L125" s="47">
        <v>200</v>
      </c>
      <c r="M125" s="47">
        <v>190</v>
      </c>
      <c r="N125" s="47">
        <v>190</v>
      </c>
      <c r="O125" s="27">
        <f>AVERAGE(K125:N125)</f>
        <v>197.5</v>
      </c>
    </row>
    <row r="126" spans="1:15" ht="30">
      <c r="A126" s="51" t="s">
        <v>97</v>
      </c>
      <c r="B126" s="47">
        <v>7</v>
      </c>
      <c r="C126" s="47">
        <v>210</v>
      </c>
      <c r="D126" s="47">
        <v>30</v>
      </c>
      <c r="E126" s="47">
        <v>290.2</v>
      </c>
      <c r="F126" s="47">
        <v>97.1</v>
      </c>
      <c r="G126" s="47">
        <v>1.32</v>
      </c>
      <c r="J126" s="51" t="s">
        <v>96</v>
      </c>
      <c r="K126" s="47">
        <v>200</v>
      </c>
      <c r="L126" s="47">
        <v>195</v>
      </c>
      <c r="M126" s="47">
        <v>190</v>
      </c>
      <c r="N126" s="47">
        <v>185</v>
      </c>
      <c r="O126" s="27">
        <f>AVERAGE(K126:N126)</f>
        <v>192.5</v>
      </c>
    </row>
    <row r="127" spans="1:15" ht="30">
      <c r="A127" s="51" t="s">
        <v>78</v>
      </c>
      <c r="B127" s="47">
        <v>4</v>
      </c>
      <c r="C127" s="47">
        <v>200</v>
      </c>
      <c r="D127" s="47">
        <v>13</v>
      </c>
      <c r="E127" s="47">
        <v>279</v>
      </c>
      <c r="F127" s="47">
        <v>94.1</v>
      </c>
      <c r="G127" s="47">
        <v>1.47</v>
      </c>
      <c r="J127" s="51" t="s">
        <v>97</v>
      </c>
      <c r="K127" s="47">
        <v>210</v>
      </c>
      <c r="L127" s="47">
        <v>200</v>
      </c>
      <c r="M127" s="47">
        <v>200</v>
      </c>
      <c r="N127" s="47">
        <v>200</v>
      </c>
      <c r="O127" s="27">
        <f>AVERAGE(K127:N127)</f>
        <v>202.5</v>
      </c>
    </row>
    <row r="128" spans="1:15">
      <c r="A128" s="51" t="s">
        <v>79</v>
      </c>
      <c r="B128" s="47">
        <v>4</v>
      </c>
      <c r="C128" s="47">
        <v>210</v>
      </c>
      <c r="D128" s="47">
        <v>15</v>
      </c>
      <c r="E128" s="47">
        <v>195.4</v>
      </c>
      <c r="F128" s="47">
        <v>66.5</v>
      </c>
      <c r="G128" s="47">
        <v>1.45</v>
      </c>
      <c r="J128" s="51" t="s">
        <v>78</v>
      </c>
      <c r="K128" s="47">
        <v>200</v>
      </c>
      <c r="L128" s="47">
        <v>200</v>
      </c>
      <c r="M128" s="47">
        <v>190</v>
      </c>
      <c r="N128" s="47">
        <v>186.7</v>
      </c>
      <c r="O128" s="27">
        <f>AVERAGE(K128:N128)</f>
        <v>194.17500000000001</v>
      </c>
    </row>
    <row r="129" spans="1:15" ht="15.75">
      <c r="A129" s="61" t="s">
        <v>98</v>
      </c>
      <c r="B129" s="61"/>
      <c r="C129" s="61"/>
      <c r="D129" s="61"/>
      <c r="E129" s="61"/>
      <c r="F129" s="61"/>
      <c r="G129" s="61"/>
      <c r="J129" s="51" t="s">
        <v>79</v>
      </c>
      <c r="K129" s="47">
        <v>210</v>
      </c>
      <c r="L129" s="47">
        <v>210</v>
      </c>
      <c r="M129" s="47">
        <v>200</v>
      </c>
      <c r="N129" s="47">
        <v>195</v>
      </c>
      <c r="O129" s="27">
        <f>AVERAGE(K129:N129)</f>
        <v>203.75</v>
      </c>
    </row>
    <row r="130" spans="1:15" ht="30">
      <c r="A130" s="51" t="s">
        <v>95</v>
      </c>
      <c r="B130" s="47">
        <v>5</v>
      </c>
      <c r="C130" s="47">
        <v>200</v>
      </c>
      <c r="D130" s="47">
        <v>16</v>
      </c>
      <c r="E130" s="47">
        <v>206.3</v>
      </c>
      <c r="F130" s="47">
        <v>67.2</v>
      </c>
      <c r="G130" s="47">
        <v>1.1000000000000001</v>
      </c>
      <c r="J130" s="51" t="s">
        <v>54</v>
      </c>
      <c r="K130" s="27">
        <f>AVERAGE(K125:K129)</f>
        <v>206</v>
      </c>
      <c r="L130" s="27">
        <f>AVERAGE(L125:L129)</f>
        <v>201</v>
      </c>
      <c r="M130" s="27">
        <f>AVERAGE(M125:M129)</f>
        <v>194</v>
      </c>
      <c r="N130" s="27">
        <f>AVERAGE(N125:N129)</f>
        <v>191.34</v>
      </c>
      <c r="O130" s="27"/>
    </row>
    <row r="131" spans="1:15" ht="30">
      <c r="A131" s="51" t="s">
        <v>96</v>
      </c>
      <c r="B131" s="47">
        <v>4</v>
      </c>
      <c r="C131" s="47">
        <v>195</v>
      </c>
      <c r="D131" s="47">
        <v>13</v>
      </c>
      <c r="E131" s="47">
        <v>219.8</v>
      </c>
      <c r="F131" s="47">
        <v>71.2</v>
      </c>
      <c r="G131" s="47">
        <v>0.98</v>
      </c>
      <c r="K131" s="27"/>
      <c r="L131" s="27"/>
      <c r="M131" s="27"/>
      <c r="N131" s="27"/>
      <c r="O131" s="27"/>
    </row>
    <row r="132" spans="1:15" ht="30">
      <c r="A132" s="51" t="s">
        <v>97</v>
      </c>
      <c r="B132" s="47">
        <v>5</v>
      </c>
      <c r="C132" s="47">
        <v>200</v>
      </c>
      <c r="D132" s="47">
        <v>13</v>
      </c>
      <c r="E132" s="47">
        <v>193.2</v>
      </c>
      <c r="F132" s="47">
        <v>65.099999999999994</v>
      </c>
      <c r="G132" s="47">
        <v>1.1100000000000001</v>
      </c>
      <c r="K132" s="116" t="s">
        <v>129</v>
      </c>
      <c r="L132" s="116"/>
      <c r="M132" s="116"/>
      <c r="N132" s="116"/>
      <c r="O132" s="27"/>
    </row>
    <row r="133" spans="1:15" ht="30">
      <c r="A133" s="51" t="s">
        <v>78</v>
      </c>
      <c r="B133" s="47">
        <v>3</v>
      </c>
      <c r="C133" s="47">
        <v>200</v>
      </c>
      <c r="D133" s="47">
        <v>11</v>
      </c>
      <c r="E133" s="47">
        <v>223.1</v>
      </c>
      <c r="F133" s="47">
        <v>76.2</v>
      </c>
      <c r="G133" s="47">
        <v>1.0660000000000001</v>
      </c>
      <c r="J133" s="51" t="s">
        <v>81</v>
      </c>
      <c r="K133" s="27">
        <v>8.9</v>
      </c>
      <c r="L133" s="27">
        <v>9.1999999999999993</v>
      </c>
      <c r="M133" s="27">
        <v>9.6</v>
      </c>
      <c r="N133" s="27">
        <v>9.8000000000000007</v>
      </c>
      <c r="O133" s="27" t="s">
        <v>54</v>
      </c>
    </row>
    <row r="134" spans="1:15" ht="30">
      <c r="A134" s="51" t="s">
        <v>79</v>
      </c>
      <c r="B134" s="47">
        <v>3.3</v>
      </c>
      <c r="C134" s="47">
        <v>210</v>
      </c>
      <c r="D134" s="47">
        <v>11</v>
      </c>
      <c r="E134" s="47">
        <v>152.1</v>
      </c>
      <c r="F134" s="47">
        <v>62.2</v>
      </c>
      <c r="G134" s="47">
        <v>1.1200000000000001</v>
      </c>
      <c r="J134" s="51" t="s">
        <v>95</v>
      </c>
      <c r="K134" s="47">
        <v>21</v>
      </c>
      <c r="L134" s="47">
        <v>16</v>
      </c>
      <c r="M134" s="47">
        <v>8</v>
      </c>
      <c r="N134" s="47">
        <v>0</v>
      </c>
      <c r="O134" s="27">
        <f>AVERAGE(K134:N134)</f>
        <v>11.25</v>
      </c>
    </row>
    <row r="135" spans="1:15" ht="30">
      <c r="A135" s="61" t="s">
        <v>100</v>
      </c>
      <c r="B135" s="61"/>
      <c r="C135" s="61"/>
      <c r="D135" s="61"/>
      <c r="E135" s="61"/>
      <c r="F135" s="61"/>
      <c r="G135" s="61"/>
      <c r="J135" s="51" t="s">
        <v>96</v>
      </c>
      <c r="K135" s="47">
        <v>17</v>
      </c>
      <c r="L135" s="47">
        <v>13</v>
      </c>
      <c r="M135" s="47">
        <v>6</v>
      </c>
      <c r="N135" s="47">
        <v>2</v>
      </c>
      <c r="O135" s="27">
        <f>AVERAGE(K135:N135)</f>
        <v>9.5</v>
      </c>
    </row>
    <row r="136" spans="1:15" ht="30">
      <c r="A136" s="51" t="s">
        <v>95</v>
      </c>
      <c r="B136" s="47">
        <v>3</v>
      </c>
      <c r="C136" s="47">
        <v>190</v>
      </c>
      <c r="D136" s="47">
        <v>8</v>
      </c>
      <c r="E136" s="47">
        <v>185.2</v>
      </c>
      <c r="F136" s="47">
        <v>60.1</v>
      </c>
      <c r="G136" s="47">
        <v>0.83</v>
      </c>
      <c r="J136" s="51" t="s">
        <v>97</v>
      </c>
      <c r="K136" s="47">
        <v>30</v>
      </c>
      <c r="L136" s="47">
        <v>13</v>
      </c>
      <c r="M136" s="47">
        <v>10</v>
      </c>
      <c r="N136" s="47">
        <v>6</v>
      </c>
      <c r="O136" s="27">
        <f>AVERAGE(K136:N136)</f>
        <v>14.75</v>
      </c>
    </row>
    <row r="137" spans="1:15" ht="30">
      <c r="A137" s="51" t="s">
        <v>96</v>
      </c>
      <c r="B137" s="47">
        <v>2.7</v>
      </c>
      <c r="C137" s="47">
        <v>190</v>
      </c>
      <c r="D137" s="47">
        <v>6</v>
      </c>
      <c r="E137" s="47">
        <v>184.3</v>
      </c>
      <c r="F137" s="47">
        <v>62.2</v>
      </c>
      <c r="G137" s="47">
        <v>0.93</v>
      </c>
      <c r="J137" s="51" t="s">
        <v>78</v>
      </c>
      <c r="K137" s="47">
        <v>13</v>
      </c>
      <c r="L137" s="47">
        <v>11</v>
      </c>
      <c r="M137" s="47">
        <v>6</v>
      </c>
      <c r="N137" s="47">
        <v>0</v>
      </c>
      <c r="O137" s="27">
        <f>AVERAGE(K137:N137)</f>
        <v>7.5</v>
      </c>
    </row>
    <row r="138" spans="1:15" ht="30">
      <c r="A138" s="51" t="s">
        <v>97</v>
      </c>
      <c r="B138" s="47">
        <v>3</v>
      </c>
      <c r="C138" s="47">
        <v>200</v>
      </c>
      <c r="D138" s="47">
        <v>10</v>
      </c>
      <c r="E138" s="47">
        <v>165.2</v>
      </c>
      <c r="F138" s="47">
        <v>59.1</v>
      </c>
      <c r="G138" s="47">
        <v>1.08</v>
      </c>
      <c r="J138" s="51" t="s">
        <v>79</v>
      </c>
      <c r="K138" s="47">
        <v>15</v>
      </c>
      <c r="L138" s="47">
        <v>11</v>
      </c>
      <c r="M138" s="47">
        <v>4</v>
      </c>
      <c r="N138" s="47">
        <v>0</v>
      </c>
      <c r="O138" s="27">
        <f>AVERAGE(K138:N138)</f>
        <v>7.5</v>
      </c>
    </row>
    <row r="139" spans="1:15">
      <c r="A139" s="51" t="s">
        <v>78</v>
      </c>
      <c r="B139" s="47">
        <v>2</v>
      </c>
      <c r="C139" s="47">
        <v>190</v>
      </c>
      <c r="D139" s="47">
        <v>6</v>
      </c>
      <c r="E139" s="47">
        <v>182.3</v>
      </c>
      <c r="F139" s="47">
        <v>62.2</v>
      </c>
      <c r="G139" s="47">
        <v>0.88</v>
      </c>
      <c r="J139" s="51" t="s">
        <v>54</v>
      </c>
      <c r="K139" s="27">
        <f>AVERAGE(K134:K138)</f>
        <v>19.2</v>
      </c>
      <c r="L139" s="27">
        <f>AVERAGE(L134:L138)</f>
        <v>12.8</v>
      </c>
      <c r="M139" s="27">
        <f>AVERAGE(M134:M138)</f>
        <v>6.8</v>
      </c>
      <c r="N139" s="27">
        <f>AVERAGE(N134:N138)</f>
        <v>1.6</v>
      </c>
      <c r="O139" s="27"/>
    </row>
    <row r="140" spans="1:15">
      <c r="A140" s="51" t="s">
        <v>79</v>
      </c>
      <c r="B140" s="47">
        <v>1.3</v>
      </c>
      <c r="C140" s="47">
        <v>200</v>
      </c>
      <c r="D140" s="47">
        <v>4</v>
      </c>
      <c r="E140" s="47">
        <v>119.1</v>
      </c>
      <c r="F140" s="47">
        <v>46.1</v>
      </c>
      <c r="G140" s="47">
        <v>0.94</v>
      </c>
      <c r="K140" s="27"/>
      <c r="L140" s="27"/>
      <c r="M140" s="27"/>
      <c r="N140" s="27"/>
      <c r="O140" s="27"/>
    </row>
    <row r="141" spans="1:15" ht="15.75">
      <c r="A141" s="61" t="s">
        <v>101</v>
      </c>
      <c r="B141" s="61"/>
      <c r="C141" s="61"/>
      <c r="D141" s="61"/>
      <c r="E141" s="61"/>
      <c r="F141" s="61"/>
      <c r="G141" s="61"/>
      <c r="K141" s="27"/>
      <c r="L141" s="27"/>
      <c r="M141" s="27"/>
      <c r="N141" s="27"/>
      <c r="O141" s="27"/>
    </row>
    <row r="142" spans="1:15" ht="30">
      <c r="A142" s="51" t="s">
        <v>95</v>
      </c>
      <c r="B142" s="47">
        <v>0</v>
      </c>
      <c r="C142" s="47">
        <v>190</v>
      </c>
      <c r="D142" s="47">
        <v>0</v>
      </c>
      <c r="E142" s="47">
        <v>147.30000000000001</v>
      </c>
      <c r="F142" s="47">
        <v>59.2</v>
      </c>
      <c r="G142" s="47">
        <v>0.62</v>
      </c>
      <c r="K142" s="116" t="s">
        <v>124</v>
      </c>
      <c r="L142" s="116"/>
      <c r="M142" s="116"/>
      <c r="N142" s="116"/>
      <c r="O142" s="27"/>
    </row>
    <row r="143" spans="1:15" ht="30">
      <c r="A143" s="51" t="s">
        <v>96</v>
      </c>
      <c r="B143" s="47">
        <v>1.3</v>
      </c>
      <c r="C143" s="47">
        <v>185</v>
      </c>
      <c r="D143" s="47">
        <v>2</v>
      </c>
      <c r="E143" s="47">
        <v>145.19999999999999</v>
      </c>
      <c r="F143" s="47">
        <v>52.1</v>
      </c>
      <c r="G143" s="47">
        <v>0.75</v>
      </c>
      <c r="J143" s="51" t="s">
        <v>81</v>
      </c>
      <c r="K143" s="27">
        <v>8.9</v>
      </c>
      <c r="L143" s="27">
        <v>9.1999999999999993</v>
      </c>
      <c r="M143" s="27">
        <v>9.6</v>
      </c>
      <c r="N143" s="27">
        <v>9.8000000000000007</v>
      </c>
      <c r="O143" s="27" t="s">
        <v>54</v>
      </c>
    </row>
    <row r="144" spans="1:15" ht="30">
      <c r="A144" s="51" t="s">
        <v>97</v>
      </c>
      <c r="B144" s="47">
        <v>3</v>
      </c>
      <c r="C144" s="47">
        <v>200</v>
      </c>
      <c r="D144" s="47">
        <v>6</v>
      </c>
      <c r="E144" s="47">
        <v>149.4</v>
      </c>
      <c r="F144" s="47">
        <v>52.2</v>
      </c>
      <c r="G144" s="47">
        <v>0.88</v>
      </c>
      <c r="J144" s="51" t="s">
        <v>95</v>
      </c>
      <c r="K144" s="47">
        <v>299</v>
      </c>
      <c r="L144" s="47">
        <v>206.3</v>
      </c>
      <c r="M144" s="47">
        <v>185.2</v>
      </c>
      <c r="N144" s="47">
        <v>147.30000000000001</v>
      </c>
      <c r="O144" s="27">
        <f>AVERAGE(K144:N144)</f>
        <v>209.45</v>
      </c>
    </row>
    <row r="145" spans="1:15" ht="30">
      <c r="A145" s="51" t="s">
        <v>78</v>
      </c>
      <c r="B145" s="47">
        <v>0</v>
      </c>
      <c r="C145" s="47">
        <v>186.7</v>
      </c>
      <c r="D145" s="47">
        <v>0</v>
      </c>
      <c r="E145" s="47">
        <v>152.1</v>
      </c>
      <c r="F145" s="47">
        <v>53.1</v>
      </c>
      <c r="G145" s="47">
        <v>0.70599999999999996</v>
      </c>
      <c r="J145" s="51" t="s">
        <v>96</v>
      </c>
      <c r="K145" s="47">
        <v>330.1</v>
      </c>
      <c r="L145" s="47">
        <v>219.8</v>
      </c>
      <c r="M145" s="47">
        <v>184.3</v>
      </c>
      <c r="N145" s="47">
        <v>145.19999999999999</v>
      </c>
      <c r="O145" s="27">
        <f>AVERAGE(K145:N145)</f>
        <v>219.85000000000002</v>
      </c>
    </row>
    <row r="146" spans="1:15" ht="30">
      <c r="A146" s="51" t="s">
        <v>79</v>
      </c>
      <c r="B146" s="47">
        <v>0</v>
      </c>
      <c r="C146" s="47">
        <v>195</v>
      </c>
      <c r="D146" s="47">
        <v>0</v>
      </c>
      <c r="E146" s="47">
        <v>87</v>
      </c>
      <c r="F146" s="47">
        <v>34.200000000000003</v>
      </c>
      <c r="G146" s="47">
        <v>0.754</v>
      </c>
      <c r="J146" s="51" t="s">
        <v>97</v>
      </c>
      <c r="K146" s="47">
        <v>290.2</v>
      </c>
      <c r="L146" s="47">
        <v>193.2</v>
      </c>
      <c r="M146" s="47">
        <v>165.2</v>
      </c>
      <c r="N146" s="47">
        <v>149.4</v>
      </c>
      <c r="O146" s="27">
        <f>AVERAGE(K146:N146)</f>
        <v>199.49999999999997</v>
      </c>
    </row>
    <row r="147" spans="1:15" ht="47.25">
      <c r="A147" s="62" t="s">
        <v>102</v>
      </c>
      <c r="B147" s="62"/>
      <c r="C147" s="62"/>
      <c r="D147" s="62"/>
      <c r="E147" s="62"/>
      <c r="F147" s="62"/>
      <c r="G147" s="62"/>
      <c r="J147" s="51" t="s">
        <v>78</v>
      </c>
      <c r="K147" s="47">
        <v>279</v>
      </c>
      <c r="L147" s="47">
        <v>223.1</v>
      </c>
      <c r="M147" s="47">
        <v>182.3</v>
      </c>
      <c r="N147" s="47">
        <v>152.1</v>
      </c>
      <c r="O147" s="27">
        <f>AVERAGE(K147:N147)</f>
        <v>209.12500000000003</v>
      </c>
    </row>
    <row r="148" spans="1:15" ht="30">
      <c r="A148" s="51" t="s">
        <v>103</v>
      </c>
      <c r="B148" s="47">
        <v>1.95</v>
      </c>
      <c r="C148" s="47">
        <v>25.97</v>
      </c>
      <c r="D148" s="47">
        <v>0.61</v>
      </c>
      <c r="E148" s="47">
        <v>2.62</v>
      </c>
      <c r="F148" s="47">
        <v>3.15</v>
      </c>
      <c r="G148" s="47">
        <v>2.1000000000000001E-4</v>
      </c>
      <c r="J148" s="51" t="s">
        <v>79</v>
      </c>
      <c r="K148" s="47">
        <v>195.4</v>
      </c>
      <c r="L148" s="47">
        <v>152.1</v>
      </c>
      <c r="M148" s="47">
        <v>119.1</v>
      </c>
      <c r="N148" s="47">
        <v>87</v>
      </c>
      <c r="O148" s="27">
        <f>AVERAGE(K148:N148)</f>
        <v>138.4</v>
      </c>
    </row>
    <row r="149" spans="1:15">
      <c r="A149" s="51" t="s">
        <v>104</v>
      </c>
      <c r="B149" s="47">
        <v>0.81</v>
      </c>
      <c r="C149" s="47">
        <v>19.670000000000002</v>
      </c>
      <c r="D149" s="47">
        <v>0.96</v>
      </c>
      <c r="E149" s="47">
        <v>3.59</v>
      </c>
      <c r="F149" s="47">
        <v>1.56</v>
      </c>
      <c r="G149" s="47">
        <v>2.4000000000000001E-4</v>
      </c>
      <c r="J149" s="51" t="s">
        <v>54</v>
      </c>
      <c r="K149" s="27">
        <f>AVERAGE(K144:K148)</f>
        <v>278.74</v>
      </c>
      <c r="L149" s="27">
        <f>AVERAGE(L144:L148)</f>
        <v>198.9</v>
      </c>
      <c r="M149" s="27">
        <f>AVERAGE(M144:M148)</f>
        <v>167.22</v>
      </c>
      <c r="N149" s="27">
        <f>AVERAGE(N144:N148)</f>
        <v>136.19999999999999</v>
      </c>
      <c r="O149" s="27"/>
    </row>
    <row r="150" spans="1:15">
      <c r="A150" s="51" t="s">
        <v>105</v>
      </c>
      <c r="B150" s="47">
        <v>2.54</v>
      </c>
      <c r="C150" s="47">
        <v>46.04</v>
      </c>
      <c r="D150" s="47">
        <v>1.96</v>
      </c>
      <c r="E150" s="47">
        <v>7.43</v>
      </c>
      <c r="F150" s="47">
        <v>4.37</v>
      </c>
      <c r="G150" s="47">
        <v>5.1000000000000004E-4</v>
      </c>
      <c r="K150" s="27"/>
      <c r="L150" s="27"/>
      <c r="M150" s="27"/>
      <c r="N150" s="27"/>
      <c r="O150" s="27"/>
    </row>
    <row r="151" spans="1:15" ht="15.75" thickBot="1">
      <c r="A151" s="52" t="s">
        <v>106</v>
      </c>
      <c r="B151" s="49">
        <v>1.83</v>
      </c>
      <c r="C151" s="49">
        <v>44</v>
      </c>
      <c r="D151" s="49">
        <v>2.15</v>
      </c>
      <c r="E151" s="49">
        <v>8.0399999999999991</v>
      </c>
      <c r="F151" s="49">
        <v>3.5</v>
      </c>
      <c r="G151" s="49">
        <v>0</v>
      </c>
      <c r="K151" s="116" t="s">
        <v>124</v>
      </c>
      <c r="L151" s="116"/>
      <c r="M151" s="116"/>
      <c r="N151" s="116"/>
      <c r="O151" s="27"/>
    </row>
    <row r="152" spans="1:15" ht="30">
      <c r="J152" s="51" t="s">
        <v>81</v>
      </c>
      <c r="K152" s="27">
        <v>8.9</v>
      </c>
      <c r="L152" s="27">
        <v>9.1999999999999993</v>
      </c>
      <c r="M152" s="27">
        <v>9.6</v>
      </c>
      <c r="N152" s="27">
        <v>9.8000000000000007</v>
      </c>
      <c r="O152" s="27" t="s">
        <v>54</v>
      </c>
    </row>
    <row r="153" spans="1:15" ht="30">
      <c r="J153" s="51" t="s">
        <v>95</v>
      </c>
      <c r="K153" s="47">
        <v>100.1</v>
      </c>
      <c r="L153" s="47">
        <v>67.2</v>
      </c>
      <c r="M153" s="47">
        <v>60.1</v>
      </c>
      <c r="N153" s="47">
        <v>59.2</v>
      </c>
      <c r="O153" s="27">
        <f>AVERAGE(K153:N153)</f>
        <v>71.650000000000006</v>
      </c>
    </row>
    <row r="154" spans="1:15" ht="30">
      <c r="J154" s="51" t="s">
        <v>96</v>
      </c>
      <c r="K154" s="47">
        <v>114.2</v>
      </c>
      <c r="L154" s="47">
        <v>71.2</v>
      </c>
      <c r="M154" s="47">
        <v>62.2</v>
      </c>
      <c r="N154" s="47">
        <v>52.1</v>
      </c>
      <c r="O154" s="27">
        <f>AVERAGE(K154:N154)</f>
        <v>74.925000000000011</v>
      </c>
    </row>
    <row r="155" spans="1:15" ht="30">
      <c r="J155" s="51" t="s">
        <v>97</v>
      </c>
      <c r="K155" s="47">
        <v>97.1</v>
      </c>
      <c r="L155" s="47">
        <v>65.099999999999994</v>
      </c>
      <c r="M155" s="47">
        <v>59.1</v>
      </c>
      <c r="N155" s="47">
        <v>52.2</v>
      </c>
      <c r="O155" s="27">
        <f>AVERAGE(K155:N155)</f>
        <v>68.375</v>
      </c>
    </row>
    <row r="156" spans="1:15">
      <c r="J156" s="51" t="s">
        <v>78</v>
      </c>
      <c r="K156" s="47">
        <v>94.1</v>
      </c>
      <c r="L156" s="47">
        <v>76.2</v>
      </c>
      <c r="M156" s="47">
        <v>62.2</v>
      </c>
      <c r="N156" s="47">
        <v>53.1</v>
      </c>
      <c r="O156" s="27">
        <f>AVERAGE(K156:N156)</f>
        <v>71.400000000000006</v>
      </c>
    </row>
    <row r="157" spans="1:15">
      <c r="J157" s="51" t="s">
        <v>79</v>
      </c>
      <c r="K157" s="47">
        <v>66.5</v>
      </c>
      <c r="L157" s="47">
        <v>62.2</v>
      </c>
      <c r="M157" s="47">
        <v>46.1</v>
      </c>
      <c r="N157" s="47">
        <v>34.200000000000003</v>
      </c>
      <c r="O157" s="27">
        <f>AVERAGE(K157:N157)</f>
        <v>52.25</v>
      </c>
    </row>
    <row r="158" spans="1:15">
      <c r="J158" s="51" t="s">
        <v>54</v>
      </c>
      <c r="K158" s="27">
        <f>AVERAGE(K153:K157)</f>
        <v>94.4</v>
      </c>
      <c r="L158" s="27">
        <f>AVERAGE(L153:L157)</f>
        <v>68.38</v>
      </c>
      <c r="M158" s="27">
        <f>AVERAGE(M153:M157)</f>
        <v>57.940000000000012</v>
      </c>
      <c r="N158" s="27">
        <f>AVERAGE(N153:N157)</f>
        <v>50.160000000000004</v>
      </c>
      <c r="O158" s="27"/>
    </row>
    <row r="159" spans="1:15">
      <c r="K159" s="27"/>
      <c r="L159" s="27"/>
      <c r="M159" s="27"/>
      <c r="N159" s="27"/>
      <c r="O159" s="27"/>
    </row>
    <row r="160" spans="1:15">
      <c r="K160" s="116" t="s">
        <v>130</v>
      </c>
      <c r="L160" s="116"/>
      <c r="M160" s="116"/>
      <c r="N160" s="116"/>
      <c r="O160" s="27"/>
    </row>
    <row r="161" spans="10:15" ht="30">
      <c r="J161" s="51" t="s">
        <v>81</v>
      </c>
      <c r="K161" s="27">
        <v>8.9</v>
      </c>
      <c r="L161" s="27">
        <v>9.1999999999999993</v>
      </c>
      <c r="M161" s="27">
        <v>9.6</v>
      </c>
      <c r="N161" s="27">
        <v>9.8000000000000007</v>
      </c>
      <c r="O161" s="27" t="s">
        <v>54</v>
      </c>
    </row>
    <row r="162" spans="10:15" ht="30">
      <c r="J162" s="51" t="s">
        <v>95</v>
      </c>
      <c r="K162" s="47">
        <v>1.04</v>
      </c>
      <c r="L162" s="47">
        <v>1.1000000000000001</v>
      </c>
      <c r="M162" s="47">
        <v>0.83</v>
      </c>
      <c r="N162" s="47">
        <v>0.62</v>
      </c>
      <c r="O162" s="27">
        <f>AVERAGE(K162:N162)</f>
        <v>0.89750000000000008</v>
      </c>
    </row>
    <row r="163" spans="10:15" ht="30">
      <c r="J163" s="51" t="s">
        <v>96</v>
      </c>
      <c r="K163" s="47">
        <v>1.21</v>
      </c>
      <c r="L163" s="47">
        <v>0.98</v>
      </c>
      <c r="M163" s="47">
        <v>0.93</v>
      </c>
      <c r="N163" s="47">
        <v>0.75</v>
      </c>
      <c r="O163" s="27">
        <f>AVERAGE(K163:N163)</f>
        <v>0.96750000000000003</v>
      </c>
    </row>
    <row r="164" spans="10:15" ht="30">
      <c r="J164" s="51" t="s">
        <v>97</v>
      </c>
      <c r="K164" s="47">
        <v>1.32</v>
      </c>
      <c r="L164" s="47">
        <v>1.1100000000000001</v>
      </c>
      <c r="M164" s="47">
        <v>1.08</v>
      </c>
      <c r="N164" s="47">
        <v>0.88</v>
      </c>
      <c r="O164" s="27">
        <f>AVERAGE(K164:N164)</f>
        <v>1.0975000000000001</v>
      </c>
    </row>
    <row r="165" spans="10:15">
      <c r="J165" s="51" t="s">
        <v>78</v>
      </c>
      <c r="K165" s="47">
        <v>1.47</v>
      </c>
      <c r="L165" s="47">
        <v>1.0660000000000001</v>
      </c>
      <c r="M165" s="47">
        <v>0.88</v>
      </c>
      <c r="N165" s="47">
        <v>0.70599999999999996</v>
      </c>
      <c r="O165" s="27">
        <f>AVERAGE(K165:N165)</f>
        <v>1.0305</v>
      </c>
    </row>
    <row r="166" spans="10:15">
      <c r="J166" s="51" t="s">
        <v>79</v>
      </c>
      <c r="K166" s="47">
        <v>1.45</v>
      </c>
      <c r="L166" s="47">
        <v>1.1200000000000001</v>
      </c>
      <c r="M166" s="47">
        <v>0.94</v>
      </c>
      <c r="N166" s="47">
        <v>0.754</v>
      </c>
      <c r="O166" s="27">
        <f>AVERAGE(K166:N166)</f>
        <v>1.0660000000000001</v>
      </c>
    </row>
    <row r="167" spans="10:15">
      <c r="J167" s="51" t="s">
        <v>54</v>
      </c>
      <c r="K167" s="27">
        <f>AVERAGE(K162:K166)</f>
        <v>1.298</v>
      </c>
      <c r="L167" s="27">
        <f>AVERAGE(L162:L166)</f>
        <v>1.0752000000000002</v>
      </c>
      <c r="M167" s="27">
        <f>AVERAGE(M162:M166)</f>
        <v>0.93200000000000005</v>
      </c>
      <c r="N167" s="27">
        <f>AVERAGE(N162:N166)</f>
        <v>0.74199999999999999</v>
      </c>
      <c r="O167" s="27"/>
    </row>
    <row r="168" spans="10:15">
      <c r="K168" s="27"/>
      <c r="L168" s="27"/>
      <c r="M168" s="27"/>
      <c r="N168" s="27"/>
      <c r="O168" s="27"/>
    </row>
    <row r="169" spans="10:15">
      <c r="K169" s="116" t="s">
        <v>131</v>
      </c>
      <c r="L169" s="116"/>
      <c r="M169" s="116"/>
      <c r="N169" s="116"/>
      <c r="O169" s="27"/>
    </row>
    <row r="170" spans="10:15" ht="30">
      <c r="J170" s="51" t="s">
        <v>81</v>
      </c>
      <c r="K170" s="27">
        <v>8.9</v>
      </c>
      <c r="L170" s="27">
        <v>9.1999999999999993</v>
      </c>
      <c r="M170" s="27">
        <v>9.6</v>
      </c>
      <c r="N170" s="27">
        <v>9.8000000000000007</v>
      </c>
      <c r="O170" s="27" t="s">
        <v>54</v>
      </c>
    </row>
    <row r="171" spans="10:15" ht="30">
      <c r="J171" s="51" t="s">
        <v>95</v>
      </c>
      <c r="K171" s="47">
        <v>6</v>
      </c>
      <c r="L171" s="47">
        <v>5</v>
      </c>
      <c r="M171" s="47">
        <v>3</v>
      </c>
      <c r="N171" s="47">
        <v>0</v>
      </c>
      <c r="O171" s="27">
        <f>AVERAGE(K171:N171)</f>
        <v>3.5</v>
      </c>
    </row>
    <row r="172" spans="10:15" ht="30">
      <c r="J172" s="51" t="s">
        <v>96</v>
      </c>
      <c r="K172" s="47">
        <v>5</v>
      </c>
      <c r="L172" s="47">
        <v>4</v>
      </c>
      <c r="M172" s="47">
        <v>2.7</v>
      </c>
      <c r="N172" s="47">
        <v>1.3</v>
      </c>
      <c r="O172" s="27">
        <f>AVERAGE(K172:N172)</f>
        <v>3.25</v>
      </c>
    </row>
    <row r="173" spans="10:15" ht="30">
      <c r="J173" s="51" t="s">
        <v>97</v>
      </c>
      <c r="K173" s="47">
        <v>7</v>
      </c>
      <c r="L173" s="47">
        <v>5</v>
      </c>
      <c r="M173" s="47">
        <v>3</v>
      </c>
      <c r="N173" s="47">
        <v>3</v>
      </c>
      <c r="O173" s="27">
        <f>AVERAGE(K173:N173)</f>
        <v>4.5</v>
      </c>
    </row>
    <row r="174" spans="10:15">
      <c r="J174" s="51" t="s">
        <v>78</v>
      </c>
      <c r="K174" s="47">
        <v>4</v>
      </c>
      <c r="L174" s="47">
        <v>3</v>
      </c>
      <c r="M174" s="47">
        <v>2</v>
      </c>
      <c r="N174" s="47">
        <v>0</v>
      </c>
      <c r="O174" s="27">
        <f>AVERAGE(K174:N174)</f>
        <v>2.25</v>
      </c>
    </row>
    <row r="175" spans="10:15">
      <c r="J175" s="51" t="s">
        <v>79</v>
      </c>
      <c r="K175" s="47">
        <v>4</v>
      </c>
      <c r="L175" s="47">
        <v>3.3</v>
      </c>
      <c r="M175" s="47">
        <v>1.3</v>
      </c>
      <c r="N175" s="47">
        <v>0</v>
      </c>
      <c r="O175" s="27">
        <f>AVERAGE(K175:N175)</f>
        <v>2.15</v>
      </c>
    </row>
    <row r="176" spans="10:15">
      <c r="J176" s="51" t="s">
        <v>54</v>
      </c>
      <c r="K176" s="27">
        <f>AVERAGE(K171:K175)</f>
        <v>5.2</v>
      </c>
      <c r="L176" s="27">
        <f>AVERAGE(L171:L175)</f>
        <v>4.0600000000000005</v>
      </c>
      <c r="M176" s="27">
        <f>AVERAGE(M171:M175)</f>
        <v>2.4</v>
      </c>
      <c r="N176" s="27">
        <f>AVERAGE(N171:N175)</f>
        <v>0.86</v>
      </c>
      <c r="O176" s="27"/>
    </row>
    <row r="177" spans="1:15">
      <c r="K177" s="27"/>
      <c r="L177" s="27"/>
      <c r="M177" s="27"/>
      <c r="N177" s="27"/>
      <c r="O177" s="27"/>
    </row>
    <row r="178" spans="1:15" ht="16.5" thickBot="1">
      <c r="A178" s="43" t="s">
        <v>132</v>
      </c>
      <c r="K178" s="27"/>
      <c r="L178" s="27"/>
      <c r="M178" s="27"/>
      <c r="N178" s="27"/>
      <c r="O178" s="27"/>
    </row>
    <row r="179" spans="1:15" ht="63">
      <c r="A179" s="135" t="s">
        <v>81</v>
      </c>
      <c r="B179" s="135" t="s">
        <v>133</v>
      </c>
      <c r="C179" s="135" t="s">
        <v>134</v>
      </c>
      <c r="D179" s="60" t="s">
        <v>135</v>
      </c>
      <c r="E179" s="60" t="s">
        <v>136</v>
      </c>
      <c r="F179" s="135" t="s">
        <v>137</v>
      </c>
      <c r="K179" s="27"/>
      <c r="L179" s="27"/>
      <c r="M179" s="27"/>
      <c r="N179" s="27"/>
      <c r="O179" s="27"/>
    </row>
    <row r="180" spans="1:15" ht="16.5" thickBot="1">
      <c r="A180" s="139"/>
      <c r="B180" s="139"/>
      <c r="C180" s="139"/>
      <c r="D180" s="63" t="s">
        <v>127</v>
      </c>
      <c r="E180" s="63" t="s">
        <v>138</v>
      </c>
      <c r="F180" s="139"/>
      <c r="K180" s="27"/>
      <c r="L180" s="27"/>
      <c r="M180" s="27"/>
      <c r="N180" s="27"/>
      <c r="O180" s="27"/>
    </row>
    <row r="181" spans="1:15" ht="15.75">
      <c r="A181" s="135" t="s">
        <v>94</v>
      </c>
      <c r="B181" s="135"/>
      <c r="C181" s="135"/>
      <c r="D181" s="135"/>
      <c r="E181" s="135"/>
      <c r="F181" s="135"/>
      <c r="K181" s="116" t="s">
        <v>133</v>
      </c>
      <c r="L181" s="116"/>
      <c r="M181" s="116"/>
      <c r="N181" s="116"/>
      <c r="O181" s="27"/>
    </row>
    <row r="182" spans="1:15" ht="30">
      <c r="A182" s="51" t="s">
        <v>95</v>
      </c>
      <c r="B182" s="47">
        <v>199.1</v>
      </c>
      <c r="C182" s="47">
        <v>121.1</v>
      </c>
      <c r="D182" s="47">
        <v>78</v>
      </c>
      <c r="E182" s="47">
        <v>17.399999999999999</v>
      </c>
      <c r="F182" s="47">
        <v>14.4</v>
      </c>
      <c r="J182" s="51" t="s">
        <v>81</v>
      </c>
      <c r="K182" s="27">
        <v>8.9</v>
      </c>
      <c r="L182" s="27">
        <v>9.1999999999999993</v>
      </c>
      <c r="M182" s="27">
        <v>9.6</v>
      </c>
      <c r="N182" s="27">
        <v>9.8000000000000007</v>
      </c>
      <c r="O182" s="27" t="s">
        <v>54</v>
      </c>
    </row>
    <row r="183" spans="1:15" ht="30">
      <c r="A183" s="51" t="s">
        <v>96</v>
      </c>
      <c r="B183" s="47">
        <v>217.1</v>
      </c>
      <c r="C183" s="47">
        <v>130</v>
      </c>
      <c r="D183" s="47">
        <v>87.1</v>
      </c>
      <c r="E183" s="47">
        <v>18.2</v>
      </c>
      <c r="F183" s="47">
        <v>12.4</v>
      </c>
      <c r="J183" s="51" t="s">
        <v>95</v>
      </c>
      <c r="K183" s="47">
        <v>199.1</v>
      </c>
      <c r="L183" s="47">
        <v>139.1</v>
      </c>
      <c r="M183" s="47">
        <v>125.1</v>
      </c>
      <c r="N183" s="47">
        <v>88</v>
      </c>
      <c r="O183" s="27">
        <f>AVERAGE(K183:N183)</f>
        <v>137.82499999999999</v>
      </c>
    </row>
    <row r="184" spans="1:15" ht="30">
      <c r="A184" s="51" t="s">
        <v>97</v>
      </c>
      <c r="B184" s="47">
        <v>193.1</v>
      </c>
      <c r="C184" s="47">
        <v>119.4</v>
      </c>
      <c r="D184" s="47">
        <v>74.7</v>
      </c>
      <c r="E184" s="47">
        <v>18.3</v>
      </c>
      <c r="F184" s="47">
        <v>13.1</v>
      </c>
      <c r="J184" s="51" t="s">
        <v>96</v>
      </c>
      <c r="K184" s="47">
        <v>217.1</v>
      </c>
      <c r="L184" s="47">
        <v>148.19999999999999</v>
      </c>
      <c r="M184" s="47">
        <v>122.1</v>
      </c>
      <c r="N184" s="47">
        <v>93.3</v>
      </c>
      <c r="O184" s="27">
        <f>AVERAGE(K184:N184)</f>
        <v>145.17499999999998</v>
      </c>
    </row>
    <row r="185" spans="1:15" ht="30">
      <c r="A185" s="51" t="s">
        <v>78</v>
      </c>
      <c r="B185" s="47">
        <v>185.1</v>
      </c>
      <c r="C185" s="47">
        <v>116.1</v>
      </c>
      <c r="D185" s="47">
        <v>69</v>
      </c>
      <c r="E185" s="47">
        <v>17.600000000000001</v>
      </c>
      <c r="F185" s="47">
        <v>14.7</v>
      </c>
      <c r="J185" s="51" t="s">
        <v>97</v>
      </c>
      <c r="K185" s="47">
        <v>193.1</v>
      </c>
      <c r="L185" s="47">
        <v>128.4</v>
      </c>
      <c r="M185" s="47">
        <v>106.1</v>
      </c>
      <c r="N185" s="47">
        <v>90.1</v>
      </c>
      <c r="O185" s="27">
        <f>AVERAGE(K185:N185)</f>
        <v>129.42500000000001</v>
      </c>
    </row>
    <row r="186" spans="1:15">
      <c r="A186" s="51" t="s">
        <v>79</v>
      </c>
      <c r="B186" s="47">
        <v>128.9</v>
      </c>
      <c r="C186" s="47">
        <v>75.400000000000006</v>
      </c>
      <c r="D186" s="47">
        <v>53.5</v>
      </c>
      <c r="E186" s="47">
        <v>16.399999999999999</v>
      </c>
      <c r="F186" s="47">
        <v>11.1</v>
      </c>
      <c r="J186" s="51" t="s">
        <v>78</v>
      </c>
      <c r="K186" s="47">
        <v>185.1</v>
      </c>
      <c r="L186" s="47">
        <v>147.19999999999999</v>
      </c>
      <c r="M186" s="47">
        <v>120.1</v>
      </c>
      <c r="N186" s="47">
        <v>99</v>
      </c>
      <c r="O186" s="27">
        <f>AVERAGE(K186:N186)</f>
        <v>137.85</v>
      </c>
    </row>
    <row r="187" spans="1:15" ht="15.75">
      <c r="A187" s="136" t="s">
        <v>98</v>
      </c>
      <c r="B187" s="136"/>
      <c r="C187" s="136"/>
      <c r="D187" s="136"/>
      <c r="E187" s="136"/>
      <c r="F187" s="136"/>
      <c r="J187" s="51" t="s">
        <v>79</v>
      </c>
      <c r="K187" s="47">
        <v>128.9</v>
      </c>
      <c r="L187" s="47">
        <v>90.2</v>
      </c>
      <c r="M187" s="47">
        <v>66</v>
      </c>
      <c r="N187" s="47">
        <v>53.1</v>
      </c>
      <c r="O187" s="27">
        <f>AVERAGE(K187:N187)</f>
        <v>84.550000000000011</v>
      </c>
    </row>
    <row r="188" spans="1:15" ht="30">
      <c r="A188" s="51" t="s">
        <v>95</v>
      </c>
      <c r="B188" s="47">
        <v>139.1</v>
      </c>
      <c r="C188" s="47">
        <v>77.599999999999994</v>
      </c>
      <c r="D188" s="47">
        <v>62.5</v>
      </c>
      <c r="E188" s="47">
        <v>17.100000000000001</v>
      </c>
      <c r="F188" s="47">
        <v>8.3000000000000007</v>
      </c>
      <c r="J188" s="51" t="s">
        <v>54</v>
      </c>
      <c r="K188" s="27">
        <f>AVERAGE(K183:K187)</f>
        <v>184.66</v>
      </c>
      <c r="L188" s="27">
        <f>AVERAGE(L183:L187)</f>
        <v>130.61999999999998</v>
      </c>
      <c r="M188" s="27">
        <f>AVERAGE(M183:M187)</f>
        <v>107.88</v>
      </c>
      <c r="N188" s="27">
        <f>AVERAGE(N183:N187)</f>
        <v>84.7</v>
      </c>
      <c r="O188" s="27"/>
    </row>
    <row r="189" spans="1:15" ht="30">
      <c r="A189" s="51" t="s">
        <v>96</v>
      </c>
      <c r="B189" s="47">
        <v>148.19999999999999</v>
      </c>
      <c r="C189" s="47">
        <v>85.1</v>
      </c>
      <c r="D189" s="47">
        <v>64.099999999999994</v>
      </c>
      <c r="E189" s="47">
        <v>17.399999999999999</v>
      </c>
      <c r="F189" s="47">
        <v>9.9</v>
      </c>
      <c r="K189" s="27"/>
      <c r="L189" s="27"/>
      <c r="M189" s="27"/>
      <c r="N189" s="27"/>
      <c r="O189" s="27"/>
    </row>
    <row r="190" spans="1:15" ht="30">
      <c r="A190" s="51" t="s">
        <v>97</v>
      </c>
      <c r="B190" s="47">
        <v>128.4</v>
      </c>
      <c r="C190" s="47">
        <v>61.3</v>
      </c>
      <c r="D190" s="47">
        <v>67.099999999999994</v>
      </c>
      <c r="E190" s="47">
        <v>17.600000000000001</v>
      </c>
      <c r="F190" s="47">
        <v>9.1</v>
      </c>
      <c r="K190" s="116" t="s">
        <v>134</v>
      </c>
      <c r="L190" s="116"/>
      <c r="M190" s="116"/>
      <c r="N190" s="116"/>
      <c r="O190" s="27"/>
    </row>
    <row r="191" spans="1:15" ht="30">
      <c r="A191" s="51" t="s">
        <v>78</v>
      </c>
      <c r="B191" s="47">
        <v>147.19999999999999</v>
      </c>
      <c r="C191" s="47">
        <v>84.5</v>
      </c>
      <c r="D191" s="47">
        <v>62.7</v>
      </c>
      <c r="E191" s="47">
        <v>16.100000000000001</v>
      </c>
      <c r="F191" s="47">
        <v>10.9</v>
      </c>
      <c r="J191" s="51" t="s">
        <v>81</v>
      </c>
      <c r="K191" s="27">
        <v>8.9</v>
      </c>
      <c r="L191" s="27">
        <v>9.1999999999999993</v>
      </c>
      <c r="M191" s="27">
        <v>9.6</v>
      </c>
      <c r="N191" s="27">
        <v>9.8000000000000007</v>
      </c>
      <c r="O191" s="27" t="s">
        <v>54</v>
      </c>
    </row>
    <row r="192" spans="1:15" ht="30">
      <c r="A192" s="51" t="s">
        <v>79</v>
      </c>
      <c r="B192" s="47">
        <v>90.2</v>
      </c>
      <c r="C192" s="47">
        <v>61.1</v>
      </c>
      <c r="D192" s="47">
        <v>49.1</v>
      </c>
      <c r="E192" s="47">
        <v>15.4</v>
      </c>
      <c r="F192" s="47">
        <v>10</v>
      </c>
      <c r="J192" s="51" t="s">
        <v>95</v>
      </c>
      <c r="K192" s="47">
        <v>121.1</v>
      </c>
      <c r="L192" s="47">
        <v>77.599999999999994</v>
      </c>
      <c r="M192" s="47">
        <v>69.400000000000006</v>
      </c>
      <c r="N192" s="47">
        <v>55</v>
      </c>
      <c r="O192" s="27">
        <f>AVERAGE(K192:N192)</f>
        <v>80.775000000000006</v>
      </c>
    </row>
    <row r="193" spans="1:15" ht="30">
      <c r="A193" s="136" t="s">
        <v>100</v>
      </c>
      <c r="B193" s="136"/>
      <c r="C193" s="136"/>
      <c r="D193" s="136"/>
      <c r="E193" s="136"/>
      <c r="F193" s="136"/>
      <c r="J193" s="51" t="s">
        <v>96</v>
      </c>
      <c r="K193" s="47">
        <v>130</v>
      </c>
      <c r="L193" s="47">
        <v>85.1</v>
      </c>
      <c r="M193" s="47">
        <v>64.599999999999994</v>
      </c>
      <c r="N193" s="47">
        <v>54.2</v>
      </c>
      <c r="O193" s="27">
        <f>AVERAGE(K193:N193)</f>
        <v>83.474999999999994</v>
      </c>
    </row>
    <row r="194" spans="1:15" ht="30">
      <c r="A194" s="51" t="s">
        <v>95</v>
      </c>
      <c r="B194" s="47">
        <v>125.1</v>
      </c>
      <c r="C194" s="47">
        <v>69.400000000000006</v>
      </c>
      <c r="D194" s="47">
        <v>55.7</v>
      </c>
      <c r="E194" s="47">
        <v>16</v>
      </c>
      <c r="F194" s="47">
        <v>6.4</v>
      </c>
      <c r="J194" s="51" t="s">
        <v>97</v>
      </c>
      <c r="K194" s="47">
        <v>119.4</v>
      </c>
      <c r="L194" s="47">
        <v>61.3</v>
      </c>
      <c r="M194" s="47">
        <v>54.1</v>
      </c>
      <c r="N194" s="47">
        <v>56.1</v>
      </c>
      <c r="O194" s="27">
        <f>AVERAGE(K194:N194)</f>
        <v>72.724999999999994</v>
      </c>
    </row>
    <row r="195" spans="1:15" ht="30">
      <c r="A195" s="51" t="s">
        <v>96</v>
      </c>
      <c r="B195" s="47">
        <v>122.1</v>
      </c>
      <c r="C195" s="47">
        <v>64.599999999999994</v>
      </c>
      <c r="D195" s="47">
        <v>57.5</v>
      </c>
      <c r="E195" s="47">
        <v>16.100000000000001</v>
      </c>
      <c r="F195" s="47">
        <v>6.7</v>
      </c>
      <c r="J195" s="51" t="s">
        <v>78</v>
      </c>
      <c r="K195" s="47">
        <v>116.1</v>
      </c>
      <c r="L195" s="47">
        <v>84.5</v>
      </c>
      <c r="M195" s="47">
        <v>74.099999999999994</v>
      </c>
      <c r="N195" s="47">
        <v>64</v>
      </c>
      <c r="O195" s="27">
        <f>AVERAGE(K195:N195)</f>
        <v>84.674999999999997</v>
      </c>
    </row>
    <row r="196" spans="1:15" ht="30">
      <c r="A196" s="51" t="s">
        <v>97</v>
      </c>
      <c r="B196" s="47">
        <v>106.1</v>
      </c>
      <c r="C196" s="47">
        <v>54.1</v>
      </c>
      <c r="D196" s="47">
        <v>52</v>
      </c>
      <c r="E196" s="47">
        <v>16.399999999999999</v>
      </c>
      <c r="F196" s="47">
        <v>7.6</v>
      </c>
      <c r="J196" s="51" t="s">
        <v>79</v>
      </c>
      <c r="K196" s="47">
        <v>75.400000000000006</v>
      </c>
      <c r="L196" s="47">
        <v>61.1</v>
      </c>
      <c r="M196" s="47">
        <v>35.5</v>
      </c>
      <c r="N196" s="47">
        <v>36.1</v>
      </c>
      <c r="O196" s="27">
        <f>AVERAGE(K196:N196)</f>
        <v>52.024999999999999</v>
      </c>
    </row>
    <row r="197" spans="1:15">
      <c r="A197" s="51" t="s">
        <v>78</v>
      </c>
      <c r="B197" s="47">
        <v>120.1</v>
      </c>
      <c r="C197" s="47">
        <v>74.099999999999994</v>
      </c>
      <c r="D197" s="47">
        <v>46</v>
      </c>
      <c r="E197" s="47">
        <v>15.6</v>
      </c>
      <c r="F197" s="47">
        <v>5.7</v>
      </c>
      <c r="J197" s="51" t="s">
        <v>54</v>
      </c>
      <c r="K197" s="27">
        <f>AVERAGE(K192:K196)</f>
        <v>112.4</v>
      </c>
      <c r="L197" s="27">
        <f>AVERAGE(L192:L196)</f>
        <v>73.92</v>
      </c>
      <c r="M197" s="27">
        <f>AVERAGE(M192:M196)</f>
        <v>59.54</v>
      </c>
      <c r="N197" s="27">
        <f>AVERAGE(N192:N196)</f>
        <v>53.080000000000005</v>
      </c>
      <c r="O197" s="27"/>
    </row>
    <row r="198" spans="1:15">
      <c r="A198" s="51" t="s">
        <v>79</v>
      </c>
      <c r="B198" s="47">
        <v>66</v>
      </c>
      <c r="C198" s="47">
        <v>35.5</v>
      </c>
      <c r="D198" s="47">
        <v>30.5</v>
      </c>
      <c r="E198" s="47">
        <v>15.2</v>
      </c>
      <c r="F198" s="47">
        <v>4.9000000000000004</v>
      </c>
      <c r="K198" s="27"/>
      <c r="L198" s="27"/>
      <c r="M198" s="27"/>
      <c r="N198" s="27"/>
      <c r="O198" s="27"/>
    </row>
    <row r="199" spans="1:15" ht="15.75">
      <c r="A199" s="136" t="s">
        <v>101</v>
      </c>
      <c r="B199" s="136"/>
      <c r="C199" s="136"/>
      <c r="D199" s="136"/>
      <c r="E199" s="136"/>
      <c r="F199" s="136"/>
      <c r="K199" s="116" t="s">
        <v>139</v>
      </c>
      <c r="L199" s="116"/>
      <c r="M199" s="116"/>
      <c r="N199" s="116"/>
      <c r="O199" s="27"/>
    </row>
    <row r="200" spans="1:15" ht="30">
      <c r="A200" s="51" t="s">
        <v>95</v>
      </c>
      <c r="B200" s="47">
        <v>88</v>
      </c>
      <c r="C200" s="47">
        <v>55</v>
      </c>
      <c r="D200" s="47">
        <v>35</v>
      </c>
      <c r="E200" s="47">
        <v>15.2</v>
      </c>
      <c r="F200" s="47">
        <v>4.4000000000000004</v>
      </c>
      <c r="J200" s="51" t="s">
        <v>81</v>
      </c>
      <c r="K200" s="27">
        <v>8.9</v>
      </c>
      <c r="L200" s="27">
        <v>9.1999999999999993</v>
      </c>
      <c r="M200" s="27">
        <v>9.6</v>
      </c>
      <c r="N200" s="27">
        <v>9.8000000000000007</v>
      </c>
      <c r="O200" s="27" t="s">
        <v>54</v>
      </c>
    </row>
    <row r="201" spans="1:15" ht="30">
      <c r="A201" s="51" t="s">
        <v>96</v>
      </c>
      <c r="B201" s="47">
        <v>93.3</v>
      </c>
      <c r="C201" s="47">
        <v>54.2</v>
      </c>
      <c r="D201" s="47">
        <v>39.1</v>
      </c>
      <c r="E201" s="47">
        <v>15.2</v>
      </c>
      <c r="F201" s="47">
        <v>5.4</v>
      </c>
      <c r="J201" s="51" t="s">
        <v>95</v>
      </c>
      <c r="K201" s="47">
        <v>78</v>
      </c>
      <c r="L201" s="47">
        <v>62.5</v>
      </c>
      <c r="M201" s="47">
        <v>55.7</v>
      </c>
      <c r="N201" s="47">
        <v>35</v>
      </c>
      <c r="O201" s="27">
        <f>AVERAGE(K201:N201)</f>
        <v>57.8</v>
      </c>
    </row>
    <row r="202" spans="1:15" ht="30">
      <c r="A202" s="51" t="s">
        <v>97</v>
      </c>
      <c r="B202" s="47">
        <v>90.1</v>
      </c>
      <c r="C202" s="47">
        <v>56.1</v>
      </c>
      <c r="D202" s="47">
        <v>41</v>
      </c>
      <c r="E202" s="47">
        <v>14.4</v>
      </c>
      <c r="F202" s="47">
        <v>6</v>
      </c>
      <c r="J202" s="51" t="s">
        <v>96</v>
      </c>
      <c r="K202" s="47">
        <v>87.1</v>
      </c>
      <c r="L202" s="47">
        <v>64.099999999999994</v>
      </c>
      <c r="M202" s="47">
        <v>57.5</v>
      </c>
      <c r="N202" s="47">
        <v>39.1</v>
      </c>
      <c r="O202" s="27">
        <f>AVERAGE(K202:N202)</f>
        <v>61.949999999999996</v>
      </c>
    </row>
    <row r="203" spans="1:15" ht="30">
      <c r="A203" s="51" t="s">
        <v>78</v>
      </c>
      <c r="B203" s="47">
        <v>99</v>
      </c>
      <c r="C203" s="47">
        <v>64</v>
      </c>
      <c r="D203" s="47">
        <v>35</v>
      </c>
      <c r="E203" s="47">
        <v>14</v>
      </c>
      <c r="F203" s="47">
        <v>4.0999999999999996</v>
      </c>
      <c r="J203" s="51" t="s">
        <v>97</v>
      </c>
      <c r="K203" s="47">
        <v>74.7</v>
      </c>
      <c r="L203" s="47">
        <v>67.099999999999994</v>
      </c>
      <c r="M203" s="47">
        <v>52</v>
      </c>
      <c r="N203" s="47">
        <v>41</v>
      </c>
      <c r="O203" s="27">
        <f>AVERAGE(K203:N203)</f>
        <v>58.7</v>
      </c>
    </row>
    <row r="204" spans="1:15">
      <c r="A204" s="51" t="s">
        <v>79</v>
      </c>
      <c r="B204" s="47">
        <v>53.1</v>
      </c>
      <c r="C204" s="47">
        <v>36.1</v>
      </c>
      <c r="D204" s="47">
        <v>17</v>
      </c>
      <c r="E204" s="47">
        <v>14.1</v>
      </c>
      <c r="F204" s="47">
        <v>4</v>
      </c>
      <c r="J204" s="51" t="s">
        <v>78</v>
      </c>
      <c r="K204" s="47">
        <v>69</v>
      </c>
      <c r="L204" s="47">
        <v>62.7</v>
      </c>
      <c r="M204" s="47">
        <v>46</v>
      </c>
      <c r="N204" s="47">
        <v>35</v>
      </c>
      <c r="O204" s="27">
        <f>AVERAGE(K204:N204)</f>
        <v>53.174999999999997</v>
      </c>
    </row>
    <row r="205" spans="1:15" ht="15.75">
      <c r="A205" s="137" t="s">
        <v>102</v>
      </c>
      <c r="B205" s="137"/>
      <c r="C205" s="137"/>
      <c r="D205" s="137"/>
      <c r="E205" s="137"/>
      <c r="F205" s="137"/>
      <c r="J205" s="51" t="s">
        <v>79</v>
      </c>
      <c r="K205" s="47">
        <v>53.5</v>
      </c>
      <c r="L205" s="47">
        <v>49.1</v>
      </c>
      <c r="M205" s="47">
        <v>30.5</v>
      </c>
      <c r="N205" s="47">
        <v>17</v>
      </c>
      <c r="O205" s="27">
        <f>AVERAGE(K205:N205)</f>
        <v>37.524999999999999</v>
      </c>
    </row>
    <row r="206" spans="1:15" ht="30">
      <c r="A206" s="51" t="s">
        <v>103</v>
      </c>
      <c r="B206" s="47">
        <v>1.88</v>
      </c>
      <c r="C206" s="47">
        <v>3.58</v>
      </c>
      <c r="D206" s="47">
        <v>2.2999999999999998</v>
      </c>
      <c r="E206" s="47">
        <v>0.42</v>
      </c>
      <c r="F206" s="47">
        <v>0.43</v>
      </c>
      <c r="J206" s="51" t="s">
        <v>54</v>
      </c>
      <c r="K206" s="27">
        <f>AVERAGE(K201:K205)</f>
        <v>72.460000000000008</v>
      </c>
      <c r="L206" s="27">
        <f>AVERAGE(L201:L205)</f>
        <v>61.1</v>
      </c>
      <c r="M206" s="27">
        <f>AVERAGE(M201:M205)</f>
        <v>48.339999999999996</v>
      </c>
      <c r="N206" s="27">
        <f>AVERAGE(N201:N205)</f>
        <v>33.42</v>
      </c>
      <c r="O206" s="27"/>
    </row>
    <row r="207" spans="1:15">
      <c r="A207" s="51" t="s">
        <v>104</v>
      </c>
      <c r="B207" s="47">
        <v>2.65</v>
      </c>
      <c r="C207" s="47">
        <v>1.82</v>
      </c>
      <c r="D207" s="47">
        <v>0.88</v>
      </c>
      <c r="E207" s="47">
        <v>0.51</v>
      </c>
      <c r="F207" s="47">
        <v>0.37</v>
      </c>
      <c r="K207" s="27"/>
      <c r="L207" s="27"/>
      <c r="M207" s="27"/>
      <c r="N207" s="27"/>
      <c r="O207" s="27"/>
    </row>
    <row r="208" spans="1:15">
      <c r="A208" s="51" t="s">
        <v>105</v>
      </c>
      <c r="B208" s="47">
        <v>5.46</v>
      </c>
      <c r="C208" s="47">
        <v>5.0199999999999996</v>
      </c>
      <c r="D208" s="47">
        <v>2.86</v>
      </c>
      <c r="E208" s="47">
        <v>1.03</v>
      </c>
      <c r="F208" s="47">
        <v>0.84</v>
      </c>
      <c r="K208" s="116" t="s">
        <v>140</v>
      </c>
      <c r="L208" s="116"/>
      <c r="M208" s="116"/>
      <c r="N208" s="116"/>
      <c r="O208" s="27"/>
    </row>
    <row r="209" spans="1:15" ht="30.75" thickBot="1">
      <c r="A209" s="52" t="s">
        <v>106</v>
      </c>
      <c r="B209" s="49">
        <v>5.93</v>
      </c>
      <c r="C209" s="49">
        <v>4.09</v>
      </c>
      <c r="D209" s="49">
        <v>1.97</v>
      </c>
      <c r="E209" s="49">
        <v>1.01</v>
      </c>
      <c r="F209" s="49">
        <v>0.84</v>
      </c>
      <c r="J209" s="51" t="s">
        <v>81</v>
      </c>
      <c r="K209" s="27">
        <v>8.9</v>
      </c>
      <c r="L209" s="27">
        <v>9.1999999999999993</v>
      </c>
      <c r="M209" s="27">
        <v>9.6</v>
      </c>
      <c r="N209" s="27">
        <v>9.8000000000000007</v>
      </c>
      <c r="O209" s="27" t="s">
        <v>54</v>
      </c>
    </row>
    <row r="210" spans="1:15" ht="30">
      <c r="A210" s="44"/>
      <c r="J210" s="51" t="s">
        <v>95</v>
      </c>
      <c r="K210" s="47">
        <v>17.399999999999999</v>
      </c>
      <c r="L210" s="47">
        <v>17.100000000000001</v>
      </c>
      <c r="M210" s="47">
        <v>16</v>
      </c>
      <c r="N210" s="47">
        <v>15.2</v>
      </c>
      <c r="O210" s="27">
        <f>AVERAGE(K210:N210)</f>
        <v>16.425000000000001</v>
      </c>
    </row>
    <row r="211" spans="1:15" ht="30">
      <c r="A211" s="58"/>
      <c r="J211" s="51" t="s">
        <v>96</v>
      </c>
      <c r="K211" s="47">
        <v>18.2</v>
      </c>
      <c r="L211" s="47">
        <v>17.399999999999999</v>
      </c>
      <c r="M211" s="47">
        <v>16.100000000000001</v>
      </c>
      <c r="N211" s="47">
        <v>15.2</v>
      </c>
      <c r="O211" s="27">
        <f>AVERAGE(K211:N211)</f>
        <v>16.724999999999998</v>
      </c>
    </row>
    <row r="212" spans="1:15" ht="30">
      <c r="A212" s="58"/>
      <c r="J212" s="51" t="s">
        <v>97</v>
      </c>
      <c r="K212" s="47">
        <v>18.3</v>
      </c>
      <c r="L212" s="47">
        <v>17.600000000000001</v>
      </c>
      <c r="M212" s="47">
        <v>16.399999999999999</v>
      </c>
      <c r="N212" s="47">
        <v>14.4</v>
      </c>
      <c r="O212" s="27">
        <f>AVERAGE(K212:N212)</f>
        <v>16.675000000000001</v>
      </c>
    </row>
    <row r="213" spans="1:15">
      <c r="J213" s="51" t="s">
        <v>78</v>
      </c>
      <c r="K213" s="47">
        <v>17.600000000000001</v>
      </c>
      <c r="L213" s="47">
        <v>16.100000000000001</v>
      </c>
      <c r="M213" s="47">
        <v>15.6</v>
      </c>
      <c r="N213" s="47">
        <v>14</v>
      </c>
      <c r="O213" s="27">
        <f>AVERAGE(K213:N213)</f>
        <v>15.825000000000001</v>
      </c>
    </row>
    <row r="214" spans="1:15">
      <c r="J214" s="51" t="s">
        <v>79</v>
      </c>
      <c r="K214" s="47">
        <v>16.399999999999999</v>
      </c>
      <c r="L214" s="47">
        <v>15.4</v>
      </c>
      <c r="M214" s="47">
        <v>15.2</v>
      </c>
      <c r="N214" s="47">
        <v>14.1</v>
      </c>
      <c r="O214" s="27">
        <f>AVERAGE(K214:N214)</f>
        <v>15.275</v>
      </c>
    </row>
    <row r="215" spans="1:15">
      <c r="J215" s="51" t="s">
        <v>54</v>
      </c>
      <c r="K215" s="27">
        <f>AVERAGE(K210:K214)</f>
        <v>17.580000000000002</v>
      </c>
      <c r="L215" s="27">
        <f>AVERAGE(L210:L214)</f>
        <v>16.720000000000002</v>
      </c>
      <c r="M215" s="27">
        <f>AVERAGE(M210:M214)</f>
        <v>15.86</v>
      </c>
      <c r="N215" s="27">
        <f>AVERAGE(N210:N214)</f>
        <v>14.579999999999998</v>
      </c>
      <c r="O215" s="27"/>
    </row>
    <row r="216" spans="1:15">
      <c r="K216" s="27"/>
      <c r="L216" s="27"/>
      <c r="M216" s="27"/>
      <c r="N216" s="27"/>
      <c r="O216" s="27"/>
    </row>
    <row r="217" spans="1:15">
      <c r="K217" s="116" t="s">
        <v>137</v>
      </c>
      <c r="L217" s="116"/>
      <c r="M217" s="116"/>
      <c r="N217" s="116"/>
      <c r="O217" s="27"/>
    </row>
    <row r="218" spans="1:15" ht="30">
      <c r="J218" s="51" t="s">
        <v>81</v>
      </c>
      <c r="K218" s="27">
        <v>8.9</v>
      </c>
      <c r="L218" s="27">
        <v>9.1999999999999993</v>
      </c>
      <c r="M218" s="27">
        <v>9.6</v>
      </c>
      <c r="N218" s="27">
        <v>9.8000000000000007</v>
      </c>
      <c r="O218" s="27" t="s">
        <v>54</v>
      </c>
    </row>
    <row r="219" spans="1:15" ht="30">
      <c r="J219" s="51" t="s">
        <v>95</v>
      </c>
      <c r="K219" s="47">
        <v>14.4</v>
      </c>
      <c r="L219" s="47">
        <v>8.3000000000000007</v>
      </c>
      <c r="M219" s="47">
        <v>6.4</v>
      </c>
      <c r="N219" s="47">
        <v>4.4000000000000004</v>
      </c>
      <c r="O219" s="27">
        <f>AVERAGE(K219:N219)</f>
        <v>8.375</v>
      </c>
    </row>
    <row r="220" spans="1:15" ht="30">
      <c r="J220" s="51" t="s">
        <v>96</v>
      </c>
      <c r="K220" s="47">
        <v>12.4</v>
      </c>
      <c r="L220" s="47">
        <v>9.9</v>
      </c>
      <c r="M220" s="47">
        <v>6.7</v>
      </c>
      <c r="N220" s="47">
        <v>5.4</v>
      </c>
      <c r="O220" s="27">
        <f>AVERAGE(K220:N220)</f>
        <v>8.6</v>
      </c>
    </row>
    <row r="221" spans="1:15" ht="30">
      <c r="J221" s="51" t="s">
        <v>97</v>
      </c>
      <c r="K221" s="47">
        <v>13.1</v>
      </c>
      <c r="L221" s="47">
        <v>9.1</v>
      </c>
      <c r="M221" s="47">
        <v>7.6</v>
      </c>
      <c r="N221" s="47">
        <v>6</v>
      </c>
      <c r="O221" s="27">
        <f>AVERAGE(K221:N221)</f>
        <v>8.9499999999999993</v>
      </c>
    </row>
    <row r="222" spans="1:15">
      <c r="J222" s="51" t="s">
        <v>78</v>
      </c>
      <c r="K222" s="47">
        <v>14.7</v>
      </c>
      <c r="L222" s="47">
        <v>10.9</v>
      </c>
      <c r="M222" s="47">
        <v>5.7</v>
      </c>
      <c r="N222" s="47">
        <v>4.0999999999999996</v>
      </c>
      <c r="O222" s="27">
        <f>AVERAGE(K222:N222)</f>
        <v>8.85</v>
      </c>
    </row>
    <row r="223" spans="1:15">
      <c r="J223" s="51" t="s">
        <v>79</v>
      </c>
      <c r="K223" s="47">
        <v>11.1</v>
      </c>
      <c r="L223" s="47">
        <v>10</v>
      </c>
      <c r="M223" s="47">
        <v>4.9000000000000004</v>
      </c>
      <c r="N223" s="47">
        <v>4</v>
      </c>
      <c r="O223" s="27">
        <f>AVERAGE(K223:N223)</f>
        <v>7.5</v>
      </c>
    </row>
    <row r="224" spans="1:15">
      <c r="J224" s="51" t="s">
        <v>54</v>
      </c>
      <c r="K224" s="27">
        <f>AVERAGE(K219:K223)</f>
        <v>13.139999999999997</v>
      </c>
      <c r="L224" s="27">
        <f>AVERAGE(L219:L223)</f>
        <v>9.64</v>
      </c>
      <c r="M224" s="27">
        <f>AVERAGE(M219:M223)</f>
        <v>6.2600000000000007</v>
      </c>
      <c r="N224" s="27">
        <f>AVERAGE(N219:N223)</f>
        <v>4.7799999999999994</v>
      </c>
      <c r="O224" s="27"/>
    </row>
    <row r="225" spans="1:15">
      <c r="K225" s="27"/>
      <c r="L225" s="27"/>
      <c r="M225" s="27"/>
      <c r="N225" s="27"/>
      <c r="O225" s="27"/>
    </row>
    <row r="226" spans="1:15">
      <c r="K226" s="27"/>
      <c r="L226" s="27"/>
      <c r="M226" s="27"/>
      <c r="N226" s="27"/>
      <c r="O226" s="27"/>
    </row>
    <row r="227" spans="1:15">
      <c r="K227" s="27"/>
      <c r="L227" s="27"/>
      <c r="M227" s="27"/>
      <c r="N227" s="27"/>
      <c r="O227" s="27"/>
    </row>
    <row r="228" spans="1:15" ht="16.5" thickBot="1">
      <c r="A228" s="44" t="s">
        <v>141</v>
      </c>
      <c r="K228" s="27"/>
      <c r="L228" s="27"/>
      <c r="M228" s="27"/>
      <c r="N228" s="27"/>
      <c r="O228" s="27"/>
    </row>
    <row r="229" spans="1:15" ht="30">
      <c r="A229" s="129" t="s">
        <v>81</v>
      </c>
      <c r="B229" s="59" t="s">
        <v>142</v>
      </c>
      <c r="C229" s="129" t="s">
        <v>143</v>
      </c>
      <c r="D229" s="129" t="s">
        <v>144</v>
      </c>
      <c r="E229" s="59" t="s">
        <v>145</v>
      </c>
      <c r="F229" s="129" t="s">
        <v>146</v>
      </c>
      <c r="G229" s="64" t="s">
        <v>147</v>
      </c>
      <c r="K229" s="27"/>
      <c r="L229" s="27"/>
      <c r="M229" s="27"/>
      <c r="N229" s="27"/>
      <c r="O229" s="27"/>
    </row>
    <row r="230" spans="1:15" ht="36">
      <c r="A230" s="130"/>
      <c r="B230" s="51" t="s">
        <v>148</v>
      </c>
      <c r="C230" s="130"/>
      <c r="D230" s="130"/>
      <c r="E230" s="51" t="s">
        <v>149</v>
      </c>
      <c r="F230" s="130"/>
      <c r="G230" s="65" t="s">
        <v>150</v>
      </c>
      <c r="K230" s="27"/>
      <c r="L230" s="27"/>
      <c r="M230" s="27"/>
      <c r="N230" s="27"/>
      <c r="O230" s="27"/>
    </row>
    <row r="231" spans="1:15" ht="15.75" thickBot="1">
      <c r="A231" s="131"/>
      <c r="B231" s="48"/>
      <c r="C231" s="131"/>
      <c r="D231" s="131"/>
      <c r="E231" s="48"/>
      <c r="F231" s="131"/>
      <c r="G231" s="52" t="s">
        <v>151</v>
      </c>
      <c r="K231" s="27"/>
      <c r="L231" s="27"/>
      <c r="M231" s="27"/>
      <c r="N231" s="27"/>
      <c r="O231" s="27"/>
    </row>
    <row r="232" spans="1:15" ht="15.75">
      <c r="A232" s="135" t="s">
        <v>152</v>
      </c>
      <c r="B232" s="135"/>
      <c r="C232" s="135"/>
      <c r="D232" s="135"/>
      <c r="E232" s="135"/>
      <c r="F232" s="135"/>
      <c r="G232" s="135"/>
      <c r="K232" s="116" t="s">
        <v>137</v>
      </c>
      <c r="L232" s="116"/>
      <c r="M232" s="116"/>
      <c r="N232" s="116"/>
      <c r="O232" s="27"/>
    </row>
    <row r="233" spans="1:15" ht="30">
      <c r="A233" s="51" t="s">
        <v>95</v>
      </c>
      <c r="B233" s="47">
        <v>125</v>
      </c>
      <c r="C233" s="47">
        <v>8.68</v>
      </c>
      <c r="D233" s="47">
        <v>0.34</v>
      </c>
      <c r="E233" s="47">
        <v>2.68</v>
      </c>
      <c r="F233" s="47">
        <v>21</v>
      </c>
      <c r="G233" s="47">
        <v>232</v>
      </c>
      <c r="J233" s="51" t="s">
        <v>81</v>
      </c>
      <c r="K233" s="27">
        <v>8.9</v>
      </c>
      <c r="L233" s="27">
        <v>9.1999999999999993</v>
      </c>
      <c r="M233" s="27">
        <v>9.6</v>
      </c>
      <c r="N233" s="27">
        <v>9.8000000000000007</v>
      </c>
      <c r="O233" s="27" t="s">
        <v>54</v>
      </c>
    </row>
    <row r="234" spans="1:15" ht="30">
      <c r="A234" s="51" t="s">
        <v>96</v>
      </c>
      <c r="B234" s="47">
        <v>85</v>
      </c>
      <c r="C234" s="47">
        <v>8.77</v>
      </c>
      <c r="D234" s="47">
        <v>0.42</v>
      </c>
      <c r="E234" s="47">
        <v>2.6</v>
      </c>
      <c r="F234" s="47">
        <v>22</v>
      </c>
      <c r="G234" s="47">
        <v>230</v>
      </c>
      <c r="J234" s="51" t="s">
        <v>95</v>
      </c>
      <c r="K234" s="47">
        <v>125</v>
      </c>
      <c r="L234" s="47">
        <v>91.5</v>
      </c>
      <c r="M234" s="47">
        <v>47</v>
      </c>
      <c r="N234" s="47">
        <v>16</v>
      </c>
      <c r="O234" s="27">
        <f>AVERAGE(K234:N234)</f>
        <v>69.875</v>
      </c>
    </row>
    <row r="235" spans="1:15" ht="30">
      <c r="A235" s="51" t="s">
        <v>97</v>
      </c>
      <c r="B235" s="47">
        <v>90.5</v>
      </c>
      <c r="C235" s="47">
        <v>8.59</v>
      </c>
      <c r="D235" s="47">
        <v>0.41</v>
      </c>
      <c r="E235" s="47">
        <v>2.69</v>
      </c>
      <c r="F235" s="47">
        <v>19.2</v>
      </c>
      <c r="G235" s="47">
        <v>240</v>
      </c>
      <c r="J235" s="51" t="s">
        <v>96</v>
      </c>
      <c r="K235" s="47">
        <v>85</v>
      </c>
      <c r="L235" s="47">
        <v>65</v>
      </c>
      <c r="M235" s="47">
        <v>40</v>
      </c>
      <c r="N235" s="47">
        <v>22.5</v>
      </c>
      <c r="O235" s="27">
        <f>AVERAGE(K235:N235)</f>
        <v>53.125</v>
      </c>
    </row>
    <row r="236" spans="1:15" ht="30">
      <c r="A236" s="51" t="s">
        <v>78</v>
      </c>
      <c r="B236" s="47">
        <v>41</v>
      </c>
      <c r="C236" s="47">
        <v>8.85</v>
      </c>
      <c r="D236" s="47">
        <v>0.52</v>
      </c>
      <c r="E236" s="47">
        <v>2.46</v>
      </c>
      <c r="F236" s="47">
        <v>20</v>
      </c>
      <c r="G236" s="47">
        <v>224</v>
      </c>
      <c r="J236" s="51" t="s">
        <v>97</v>
      </c>
      <c r="K236" s="47">
        <v>90.5</v>
      </c>
      <c r="L236" s="47">
        <v>73.5</v>
      </c>
      <c r="M236" s="47">
        <v>46.5</v>
      </c>
      <c r="N236" s="47">
        <v>25</v>
      </c>
      <c r="O236" s="27">
        <f>AVERAGE(K236:N236)</f>
        <v>58.875</v>
      </c>
    </row>
    <row r="237" spans="1:15">
      <c r="A237" s="51" t="s">
        <v>79</v>
      </c>
      <c r="B237" s="47">
        <v>42.5</v>
      </c>
      <c r="C237" s="47">
        <v>8.77</v>
      </c>
      <c r="D237" s="47">
        <v>0.63</v>
      </c>
      <c r="E237" s="47">
        <v>2.11</v>
      </c>
      <c r="F237" s="47">
        <v>21.5</v>
      </c>
      <c r="G237" s="47">
        <v>230</v>
      </c>
      <c r="J237" s="51" t="s">
        <v>78</v>
      </c>
      <c r="K237" s="47">
        <v>41</v>
      </c>
      <c r="L237" s="47">
        <v>53</v>
      </c>
      <c r="M237" s="47">
        <v>14</v>
      </c>
      <c r="N237" s="47">
        <v>10</v>
      </c>
      <c r="O237" s="27">
        <f>AVERAGE(K237:N237)</f>
        <v>29.5</v>
      </c>
    </row>
    <row r="238" spans="1:15" ht="16.5" thickBot="1">
      <c r="A238" s="136" t="s">
        <v>98</v>
      </c>
      <c r="B238" s="136"/>
      <c r="C238" s="136"/>
      <c r="D238" s="136"/>
      <c r="E238" s="136"/>
      <c r="F238" s="136"/>
      <c r="G238" s="136"/>
      <c r="J238" s="51" t="s">
        <v>79</v>
      </c>
      <c r="K238" s="47">
        <v>42.5</v>
      </c>
      <c r="L238" s="47">
        <v>30</v>
      </c>
      <c r="M238" s="47">
        <v>25</v>
      </c>
      <c r="N238" s="49">
        <v>15</v>
      </c>
      <c r="O238" s="27">
        <f>AVERAGE(K238:N238)</f>
        <v>28.125</v>
      </c>
    </row>
    <row r="239" spans="1:15" ht="30">
      <c r="A239" s="51" t="s">
        <v>95</v>
      </c>
      <c r="B239" s="47">
        <v>91.5</v>
      </c>
      <c r="C239" s="47">
        <v>8.82</v>
      </c>
      <c r="D239" s="47">
        <v>0.47</v>
      </c>
      <c r="E239" s="47">
        <v>2.11</v>
      </c>
      <c r="F239" s="47">
        <v>28.5</v>
      </c>
      <c r="G239" s="47">
        <v>220</v>
      </c>
      <c r="J239" s="51" t="s">
        <v>54</v>
      </c>
      <c r="K239" s="27">
        <f>AVERAGE(K234:K238)</f>
        <v>76.8</v>
      </c>
      <c r="L239" s="27">
        <f>AVERAGE(L234:L238)</f>
        <v>62.6</v>
      </c>
      <c r="M239" s="27">
        <f>AVERAGE(M234:M238)</f>
        <v>34.5</v>
      </c>
      <c r="N239" s="27">
        <f>AVERAGE(N234:N238)</f>
        <v>17.7</v>
      </c>
      <c r="O239" s="27"/>
    </row>
    <row r="240" spans="1:15" ht="30">
      <c r="A240" s="51" t="s">
        <v>96</v>
      </c>
      <c r="B240" s="47">
        <v>65</v>
      </c>
      <c r="C240" s="47">
        <v>8.74</v>
      </c>
      <c r="D240" s="47">
        <v>0.57999999999999996</v>
      </c>
      <c r="E240" s="47">
        <v>2.11</v>
      </c>
      <c r="F240" s="47">
        <v>26</v>
      </c>
      <c r="G240" s="47">
        <v>225.5</v>
      </c>
      <c r="K240" s="27"/>
      <c r="L240" s="27"/>
      <c r="M240" s="27"/>
      <c r="N240" s="27"/>
      <c r="O240" s="27"/>
    </row>
    <row r="241" spans="1:15" ht="30">
      <c r="A241" s="51" t="s">
        <v>97</v>
      </c>
      <c r="B241" s="47">
        <v>73.5</v>
      </c>
      <c r="C241" s="47">
        <v>8.68</v>
      </c>
      <c r="D241" s="47">
        <v>0.43</v>
      </c>
      <c r="E241" s="47">
        <v>2.13</v>
      </c>
      <c r="F241" s="47">
        <v>24.5</v>
      </c>
      <c r="G241" s="47">
        <v>224</v>
      </c>
      <c r="K241" s="27"/>
      <c r="L241" s="27"/>
      <c r="M241" s="27"/>
      <c r="N241" s="27"/>
      <c r="O241" s="27"/>
    </row>
    <row r="242" spans="1:15">
      <c r="A242" s="51" t="s">
        <v>78</v>
      </c>
      <c r="B242" s="47">
        <v>53</v>
      </c>
      <c r="C242" s="47">
        <v>9.0399999999999991</v>
      </c>
      <c r="D242" s="47">
        <v>0.62</v>
      </c>
      <c r="E242" s="47">
        <v>1.92</v>
      </c>
      <c r="F242" s="47">
        <v>27.6</v>
      </c>
      <c r="G242" s="47">
        <v>220.2</v>
      </c>
      <c r="K242" s="27"/>
      <c r="L242" s="27"/>
      <c r="M242" s="27"/>
      <c r="N242" s="27"/>
      <c r="O242" s="27"/>
    </row>
    <row r="243" spans="1:15">
      <c r="A243" s="51" t="s">
        <v>79</v>
      </c>
      <c r="B243" s="47">
        <v>30</v>
      </c>
      <c r="C243" s="47">
        <v>9</v>
      </c>
      <c r="D243" s="47">
        <v>0.54</v>
      </c>
      <c r="E243" s="47">
        <v>1.9</v>
      </c>
      <c r="F243" s="47">
        <v>29.3</v>
      </c>
      <c r="G243" s="47">
        <v>220.5</v>
      </c>
      <c r="K243" s="27"/>
      <c r="L243" s="27"/>
      <c r="M243" s="27"/>
      <c r="N243" s="27"/>
      <c r="O243" s="27"/>
    </row>
    <row r="244" spans="1:15" ht="15.75">
      <c r="A244" s="136" t="s">
        <v>153</v>
      </c>
      <c r="B244" s="136"/>
      <c r="C244" s="136"/>
      <c r="D244" s="136"/>
      <c r="E244" s="136"/>
      <c r="F244" s="136"/>
      <c r="G244" s="136"/>
      <c r="K244" s="27"/>
      <c r="L244" s="27"/>
      <c r="M244" s="27"/>
      <c r="N244" s="27"/>
      <c r="O244" s="27"/>
    </row>
    <row r="245" spans="1:15" ht="30">
      <c r="A245" s="51" t="s">
        <v>95</v>
      </c>
      <c r="B245" s="47">
        <v>47</v>
      </c>
      <c r="C245" s="47">
        <v>9.23</v>
      </c>
      <c r="D245" s="47">
        <v>0.6</v>
      </c>
      <c r="E245" s="47">
        <v>1.73</v>
      </c>
      <c r="F245" s="47">
        <v>32.4</v>
      </c>
      <c r="G245" s="47">
        <v>210</v>
      </c>
      <c r="K245" s="27"/>
      <c r="L245" s="27"/>
      <c r="M245" s="27"/>
      <c r="N245" s="27"/>
      <c r="O245" s="27"/>
    </row>
    <row r="246" spans="1:15" ht="30">
      <c r="A246" s="51" t="s">
        <v>96</v>
      </c>
      <c r="B246" s="47">
        <v>40</v>
      </c>
      <c r="C246" s="47">
        <v>9.3000000000000007</v>
      </c>
      <c r="D246" s="47">
        <v>0.73</v>
      </c>
      <c r="E246" s="47">
        <v>1.54</v>
      </c>
      <c r="F246" s="47">
        <v>32</v>
      </c>
      <c r="G246" s="47">
        <v>200</v>
      </c>
      <c r="K246" s="27"/>
      <c r="L246" s="27"/>
      <c r="M246" s="27"/>
      <c r="N246" s="27"/>
      <c r="O246" s="27"/>
    </row>
    <row r="247" spans="1:15" ht="30">
      <c r="A247" s="51" t="s">
        <v>97</v>
      </c>
      <c r="B247" s="47">
        <v>46.5</v>
      </c>
      <c r="C247" s="47">
        <v>9.1199999999999992</v>
      </c>
      <c r="D247" s="47">
        <v>0.62</v>
      </c>
      <c r="E247" s="47">
        <v>1.54</v>
      </c>
      <c r="F247" s="47">
        <v>30.3</v>
      </c>
      <c r="G247" s="47">
        <v>212.8</v>
      </c>
      <c r="K247" s="27"/>
      <c r="L247" s="27"/>
      <c r="M247" s="27"/>
      <c r="N247" s="27"/>
      <c r="O247" s="27"/>
    </row>
    <row r="248" spans="1:15">
      <c r="A248" s="51" t="s">
        <v>78</v>
      </c>
      <c r="B248" s="47">
        <v>14</v>
      </c>
      <c r="C248" s="47">
        <v>9.32</v>
      </c>
      <c r="D248" s="47">
        <v>0.71</v>
      </c>
      <c r="E248" s="47">
        <v>1.34</v>
      </c>
      <c r="F248" s="47">
        <v>34.4</v>
      </c>
      <c r="G248" s="47">
        <v>210</v>
      </c>
      <c r="K248" s="27"/>
      <c r="L248" s="27"/>
      <c r="M248" s="27"/>
      <c r="N248" s="27"/>
      <c r="O248" s="27"/>
    </row>
    <row r="249" spans="1:15">
      <c r="A249" s="51" t="s">
        <v>79</v>
      </c>
      <c r="B249" s="47">
        <v>25</v>
      </c>
      <c r="C249" s="47">
        <v>9.3699999999999992</v>
      </c>
      <c r="D249" s="47">
        <v>0.68</v>
      </c>
      <c r="E249" s="47">
        <v>1.23</v>
      </c>
      <c r="F249" s="47">
        <v>36</v>
      </c>
      <c r="G249" s="47">
        <v>210</v>
      </c>
      <c r="K249" s="27"/>
      <c r="L249" s="27"/>
      <c r="M249" s="27"/>
      <c r="N249" s="27"/>
      <c r="O249" s="27"/>
    </row>
    <row r="250" spans="1:15" ht="15.75">
      <c r="A250" s="136" t="s">
        <v>101</v>
      </c>
      <c r="B250" s="136"/>
      <c r="C250" s="136"/>
      <c r="D250" s="136"/>
      <c r="E250" s="136"/>
      <c r="F250" s="136"/>
      <c r="G250" s="136"/>
      <c r="K250" s="27"/>
      <c r="L250" s="27"/>
      <c r="M250" s="27"/>
      <c r="N250" s="27"/>
      <c r="O250" s="27"/>
    </row>
    <row r="251" spans="1:15" ht="30">
      <c r="A251" s="51" t="s">
        <v>95</v>
      </c>
      <c r="B251" s="47">
        <v>16</v>
      </c>
      <c r="C251" s="47">
        <v>9.51</v>
      </c>
      <c r="D251" s="47">
        <v>0.57999999999999996</v>
      </c>
      <c r="E251" s="47">
        <v>1.1599999999999999</v>
      </c>
      <c r="F251" s="47">
        <v>43.2</v>
      </c>
      <c r="G251" s="47">
        <v>160.5</v>
      </c>
      <c r="K251" s="27"/>
      <c r="L251" s="27"/>
      <c r="M251" s="27"/>
      <c r="N251" s="27"/>
      <c r="O251" s="27"/>
    </row>
    <row r="252" spans="1:15" ht="30">
      <c r="A252" s="51" t="s">
        <v>96</v>
      </c>
      <c r="B252" s="47">
        <v>22.5</v>
      </c>
      <c r="C252" s="47">
        <v>9.57</v>
      </c>
      <c r="D252" s="47">
        <v>0.91</v>
      </c>
      <c r="E252" s="47">
        <v>1.23</v>
      </c>
      <c r="F252" s="47">
        <v>40</v>
      </c>
      <c r="G252" s="47">
        <v>160.5</v>
      </c>
      <c r="K252" s="27"/>
      <c r="L252" s="27"/>
      <c r="M252" s="27"/>
      <c r="N252" s="27"/>
      <c r="O252" s="27"/>
    </row>
    <row r="253" spans="1:15" ht="30">
      <c r="A253" s="51" t="s">
        <v>97</v>
      </c>
      <c r="B253" s="47">
        <v>25</v>
      </c>
      <c r="C253" s="47">
        <v>9.4</v>
      </c>
      <c r="D253" s="47">
        <v>0.86</v>
      </c>
      <c r="E253" s="47">
        <v>1.2</v>
      </c>
      <c r="F253" s="47">
        <v>40</v>
      </c>
      <c r="G253" s="47">
        <v>170</v>
      </c>
      <c r="K253" s="27"/>
      <c r="L253" s="27"/>
      <c r="M253" s="27"/>
      <c r="N253" s="27"/>
      <c r="O253" s="27"/>
    </row>
    <row r="254" spans="1:15">
      <c r="A254" s="51" t="s">
        <v>78</v>
      </c>
      <c r="B254" s="47">
        <v>10</v>
      </c>
      <c r="C254" s="47">
        <v>9.61</v>
      </c>
      <c r="D254" s="47">
        <v>0.78</v>
      </c>
      <c r="E254" s="47">
        <v>1.1599999999999999</v>
      </c>
      <c r="F254" s="47">
        <v>42</v>
      </c>
      <c r="G254" s="47">
        <v>150.5</v>
      </c>
      <c r="K254" s="27"/>
      <c r="L254" s="27"/>
      <c r="M254" s="27"/>
      <c r="N254" s="27"/>
      <c r="O254" s="27"/>
    </row>
    <row r="255" spans="1:15" ht="15.75" thickBot="1">
      <c r="A255" s="52" t="s">
        <v>79</v>
      </c>
      <c r="B255" s="49">
        <v>15</v>
      </c>
      <c r="C255" s="49">
        <v>9.56</v>
      </c>
      <c r="D255" s="49">
        <v>0.72</v>
      </c>
      <c r="E255" s="49">
        <v>1.18</v>
      </c>
      <c r="F255" s="49">
        <v>43</v>
      </c>
      <c r="G255" s="49">
        <v>165</v>
      </c>
      <c r="K255" s="27"/>
      <c r="L255" s="27"/>
      <c r="M255" s="27"/>
      <c r="N255" s="27"/>
      <c r="O255" s="27"/>
    </row>
    <row r="257" spans="1:12" ht="16.5" thickBot="1">
      <c r="A257" s="44" t="s">
        <v>141</v>
      </c>
    </row>
    <row r="258" spans="1:12" ht="30">
      <c r="A258" s="129" t="s">
        <v>81</v>
      </c>
      <c r="B258" s="59" t="s">
        <v>142</v>
      </c>
      <c r="C258" s="129" t="s">
        <v>143</v>
      </c>
      <c r="D258" s="129" t="s">
        <v>144</v>
      </c>
      <c r="E258" s="59" t="s">
        <v>145</v>
      </c>
      <c r="F258" s="129" t="s">
        <v>146</v>
      </c>
      <c r="G258" s="64" t="s">
        <v>147</v>
      </c>
      <c r="H258" s="66"/>
    </row>
    <row r="259" spans="1:12" ht="36">
      <c r="A259" s="130"/>
      <c r="B259" s="51" t="s">
        <v>148</v>
      </c>
      <c r="C259" s="130"/>
      <c r="D259" s="130"/>
      <c r="E259" s="51" t="s">
        <v>149</v>
      </c>
      <c r="F259" s="130"/>
      <c r="G259" s="65" t="s">
        <v>150</v>
      </c>
      <c r="H259" s="65"/>
    </row>
    <row r="260" spans="1:12" ht="15.75" thickBot="1">
      <c r="A260" s="131"/>
      <c r="B260" s="48"/>
      <c r="C260" s="131"/>
      <c r="D260" s="131"/>
      <c r="E260" s="48"/>
      <c r="F260" s="131"/>
      <c r="G260" s="52" t="s">
        <v>151</v>
      </c>
      <c r="H260" s="67"/>
      <c r="I260" t="s">
        <v>154</v>
      </c>
    </row>
    <row r="261" spans="1:12" ht="15.75">
      <c r="A261" s="135" t="s">
        <v>152</v>
      </c>
      <c r="B261" s="135"/>
      <c r="C261" s="135"/>
      <c r="D261" s="135"/>
      <c r="E261" s="135"/>
      <c r="F261" s="135"/>
      <c r="G261" s="135"/>
      <c r="H261" s="51"/>
      <c r="I261">
        <v>8.9</v>
      </c>
      <c r="J261">
        <v>9.1999999999999993</v>
      </c>
      <c r="K261">
        <v>9.6</v>
      </c>
      <c r="L261">
        <v>9.8000000000000007</v>
      </c>
    </row>
    <row r="262" spans="1:12" ht="30">
      <c r="A262" s="51" t="s">
        <v>95</v>
      </c>
      <c r="B262" s="47">
        <v>125</v>
      </c>
      <c r="C262" s="47">
        <v>8.68</v>
      </c>
      <c r="D262" s="47">
        <v>0.34</v>
      </c>
      <c r="E262" s="47">
        <v>2.68</v>
      </c>
      <c r="F262" s="47">
        <v>21</v>
      </c>
      <c r="G262" s="47">
        <v>232</v>
      </c>
      <c r="H262" s="51" t="s">
        <v>95</v>
      </c>
      <c r="I262" s="47">
        <v>8.68</v>
      </c>
      <c r="J262" s="47">
        <v>8.82</v>
      </c>
      <c r="K262" s="47">
        <v>9.23</v>
      </c>
      <c r="L262" s="47">
        <v>9.51</v>
      </c>
    </row>
    <row r="263" spans="1:12" ht="30">
      <c r="A263" s="51" t="s">
        <v>96</v>
      </c>
      <c r="B263" s="47">
        <v>85</v>
      </c>
      <c r="C263" s="47">
        <v>8.77</v>
      </c>
      <c r="D263" s="47">
        <v>0.42</v>
      </c>
      <c r="E263" s="47">
        <v>2.6</v>
      </c>
      <c r="F263" s="47">
        <v>22</v>
      </c>
      <c r="G263" s="47">
        <v>230</v>
      </c>
      <c r="H263" s="51" t="s">
        <v>96</v>
      </c>
      <c r="I263" s="47">
        <v>8.77</v>
      </c>
      <c r="J263" s="47">
        <v>8.74</v>
      </c>
      <c r="K263" s="47">
        <v>9.3000000000000007</v>
      </c>
      <c r="L263" s="47">
        <v>9.57</v>
      </c>
    </row>
    <row r="264" spans="1:12" ht="30">
      <c r="A264" s="51" t="s">
        <v>97</v>
      </c>
      <c r="B264" s="47">
        <v>90.5</v>
      </c>
      <c r="C264" s="47">
        <v>8.59</v>
      </c>
      <c r="D264" s="47">
        <v>0.41</v>
      </c>
      <c r="E264" s="47">
        <v>2.69</v>
      </c>
      <c r="F264" s="47">
        <v>19.2</v>
      </c>
      <c r="G264" s="47">
        <v>240</v>
      </c>
      <c r="H264" s="51" t="s">
        <v>97</v>
      </c>
      <c r="I264" s="47">
        <v>8.59</v>
      </c>
      <c r="J264" s="47">
        <v>8.68</v>
      </c>
      <c r="K264" s="47">
        <v>9.1199999999999992</v>
      </c>
      <c r="L264" s="47">
        <v>9.4</v>
      </c>
    </row>
    <row r="265" spans="1:12">
      <c r="A265" s="51" t="s">
        <v>78</v>
      </c>
      <c r="B265" s="47">
        <v>41</v>
      </c>
      <c r="C265" s="47">
        <v>8.85</v>
      </c>
      <c r="D265" s="47">
        <v>0.52</v>
      </c>
      <c r="E265" s="47">
        <v>2.46</v>
      </c>
      <c r="F265" s="47">
        <v>20</v>
      </c>
      <c r="G265" s="47">
        <v>224</v>
      </c>
      <c r="H265" s="51" t="s">
        <v>78</v>
      </c>
      <c r="I265" s="47">
        <v>8.85</v>
      </c>
      <c r="J265" s="47">
        <v>9.0399999999999991</v>
      </c>
      <c r="K265" s="47">
        <v>9.32</v>
      </c>
      <c r="L265" s="47">
        <v>9.61</v>
      </c>
    </row>
    <row r="266" spans="1:12" ht="15.75" thickBot="1">
      <c r="A266" s="51" t="s">
        <v>79</v>
      </c>
      <c r="B266" s="47">
        <v>42.5</v>
      </c>
      <c r="C266" s="47">
        <v>8.77</v>
      </c>
      <c r="D266" s="47">
        <v>0.63</v>
      </c>
      <c r="E266" s="47">
        <v>2.11</v>
      </c>
      <c r="F266" s="47">
        <v>21.5</v>
      </c>
      <c r="G266" s="47">
        <v>230</v>
      </c>
      <c r="H266" s="51" t="s">
        <v>79</v>
      </c>
      <c r="I266" s="47">
        <v>8.77</v>
      </c>
      <c r="J266" s="47">
        <v>9</v>
      </c>
      <c r="K266" s="47">
        <v>9.3699999999999992</v>
      </c>
      <c r="L266" s="49">
        <v>9.56</v>
      </c>
    </row>
    <row r="267" spans="1:12" ht="15.75">
      <c r="A267" s="136" t="s">
        <v>98</v>
      </c>
      <c r="B267" s="136"/>
      <c r="C267" s="136"/>
      <c r="D267" s="136"/>
      <c r="E267" s="136"/>
      <c r="F267" s="136"/>
      <c r="G267" s="136"/>
      <c r="H267" s="61"/>
      <c r="I267" t="s">
        <v>155</v>
      </c>
    </row>
    <row r="268" spans="1:12" ht="30">
      <c r="A268" s="51" t="s">
        <v>95</v>
      </c>
      <c r="B268" s="47">
        <v>91.5</v>
      </c>
      <c r="C268" s="47">
        <v>8.82</v>
      </c>
      <c r="D268" s="47">
        <v>0.47</v>
      </c>
      <c r="E268" s="47">
        <v>2.11</v>
      </c>
      <c r="F268" s="47">
        <v>28.5</v>
      </c>
      <c r="G268" s="47">
        <v>220</v>
      </c>
      <c r="H268" s="47"/>
      <c r="I268" s="47">
        <v>0.34</v>
      </c>
      <c r="J268" s="47">
        <v>0.47</v>
      </c>
      <c r="K268" s="47">
        <v>0.6</v>
      </c>
      <c r="L268" s="47">
        <v>0.57999999999999996</v>
      </c>
    </row>
    <row r="269" spans="1:12" ht="30">
      <c r="A269" s="51" t="s">
        <v>96</v>
      </c>
      <c r="B269" s="47">
        <v>65</v>
      </c>
      <c r="C269" s="47">
        <v>8.74</v>
      </c>
      <c r="D269" s="47">
        <v>0.57999999999999996</v>
      </c>
      <c r="E269" s="47">
        <v>2.11</v>
      </c>
      <c r="F269" s="47">
        <v>26</v>
      </c>
      <c r="G269" s="47">
        <v>225.5</v>
      </c>
      <c r="H269" s="47"/>
      <c r="I269" s="47">
        <v>0.42</v>
      </c>
      <c r="J269" s="47">
        <v>0.57999999999999996</v>
      </c>
      <c r="K269" s="47">
        <v>0.73</v>
      </c>
      <c r="L269" s="47">
        <v>0.91</v>
      </c>
    </row>
    <row r="270" spans="1:12" ht="30">
      <c r="A270" s="51" t="s">
        <v>97</v>
      </c>
      <c r="B270" s="47">
        <v>73.5</v>
      </c>
      <c r="C270" s="47">
        <v>8.68</v>
      </c>
      <c r="D270" s="47">
        <v>0.43</v>
      </c>
      <c r="E270" s="47">
        <v>2.13</v>
      </c>
      <c r="F270" s="47">
        <v>24.5</v>
      </c>
      <c r="G270" s="47">
        <v>224</v>
      </c>
      <c r="H270" s="47"/>
      <c r="I270" s="47">
        <v>0.41</v>
      </c>
      <c r="J270" s="47">
        <v>0.43</v>
      </c>
      <c r="K270" s="47">
        <v>0.62</v>
      </c>
      <c r="L270" s="47">
        <v>0.86</v>
      </c>
    </row>
    <row r="271" spans="1:12">
      <c r="A271" s="51" t="s">
        <v>78</v>
      </c>
      <c r="B271" s="47">
        <v>53</v>
      </c>
      <c r="C271" s="47">
        <v>9.0399999999999991</v>
      </c>
      <c r="D271" s="47">
        <v>0.62</v>
      </c>
      <c r="E271" s="47">
        <v>1.92</v>
      </c>
      <c r="F271" s="47">
        <v>27.6</v>
      </c>
      <c r="G271" s="47">
        <v>220.2</v>
      </c>
      <c r="H271" s="47"/>
      <c r="I271" s="47">
        <v>0.52</v>
      </c>
      <c r="J271" s="47">
        <v>0.62</v>
      </c>
      <c r="K271" s="47">
        <v>0.71</v>
      </c>
      <c r="L271" s="47">
        <v>0.78</v>
      </c>
    </row>
    <row r="272" spans="1:12" ht="15.75" thickBot="1">
      <c r="A272" s="51" t="s">
        <v>79</v>
      </c>
      <c r="B272" s="47">
        <v>30</v>
      </c>
      <c r="C272" s="47">
        <v>9</v>
      </c>
      <c r="D272" s="47">
        <v>0.54</v>
      </c>
      <c r="E272" s="47">
        <v>1.9</v>
      </c>
      <c r="F272" s="47">
        <v>29.3</v>
      </c>
      <c r="G272" s="47">
        <v>220.5</v>
      </c>
      <c r="H272" s="47"/>
      <c r="I272" s="47">
        <v>0.63</v>
      </c>
      <c r="J272" s="47">
        <v>0.54</v>
      </c>
      <c r="K272" s="47">
        <v>0.68</v>
      </c>
      <c r="L272" s="49">
        <v>0.72</v>
      </c>
    </row>
    <row r="273" spans="1:12" ht="15.75">
      <c r="A273" s="136" t="s">
        <v>153</v>
      </c>
      <c r="B273" s="136"/>
      <c r="C273" s="136"/>
      <c r="D273" s="136"/>
      <c r="E273" s="136"/>
      <c r="F273" s="136"/>
      <c r="G273" s="136"/>
      <c r="H273" s="61"/>
      <c r="I273" t="s">
        <v>156</v>
      </c>
    </row>
    <row r="274" spans="1:12" ht="30">
      <c r="A274" s="51" t="s">
        <v>95</v>
      </c>
      <c r="B274" s="47">
        <v>47</v>
      </c>
      <c r="C274" s="47">
        <v>9.23</v>
      </c>
      <c r="D274" s="47">
        <v>0.6</v>
      </c>
      <c r="E274" s="47">
        <v>1.73</v>
      </c>
      <c r="F274" s="47">
        <v>32.4</v>
      </c>
      <c r="G274" s="47">
        <v>210</v>
      </c>
      <c r="H274" s="47"/>
      <c r="I274" s="47">
        <v>2.68</v>
      </c>
      <c r="J274" s="47">
        <v>2.11</v>
      </c>
      <c r="K274" s="47">
        <v>1.73</v>
      </c>
      <c r="L274" s="47">
        <v>1.1599999999999999</v>
      </c>
    </row>
    <row r="275" spans="1:12" ht="30">
      <c r="A275" s="51" t="s">
        <v>96</v>
      </c>
      <c r="B275" s="47">
        <v>40</v>
      </c>
      <c r="C275" s="47">
        <v>9.3000000000000007</v>
      </c>
      <c r="D275" s="47">
        <v>0.73</v>
      </c>
      <c r="E275" s="47">
        <v>1.54</v>
      </c>
      <c r="F275" s="47">
        <v>32</v>
      </c>
      <c r="G275" s="47">
        <v>200</v>
      </c>
      <c r="H275" s="47"/>
      <c r="I275" s="47">
        <v>2.6</v>
      </c>
      <c r="J275" s="47">
        <v>2.11</v>
      </c>
      <c r="K275" s="47">
        <v>1.54</v>
      </c>
      <c r="L275" s="47">
        <v>1.23</v>
      </c>
    </row>
    <row r="276" spans="1:12" ht="30">
      <c r="A276" s="51" t="s">
        <v>97</v>
      </c>
      <c r="B276" s="47">
        <v>46.5</v>
      </c>
      <c r="C276" s="47">
        <v>9.1199999999999992</v>
      </c>
      <c r="D276" s="47">
        <v>0.62</v>
      </c>
      <c r="E276" s="47">
        <v>1.54</v>
      </c>
      <c r="F276" s="47">
        <v>30.3</v>
      </c>
      <c r="G276" s="47">
        <v>212.8</v>
      </c>
      <c r="H276" s="47"/>
      <c r="I276" s="47">
        <v>2.69</v>
      </c>
      <c r="J276" s="47">
        <v>2.13</v>
      </c>
      <c r="K276" s="47">
        <v>1.54</v>
      </c>
      <c r="L276" s="47">
        <v>1.2</v>
      </c>
    </row>
    <row r="277" spans="1:12">
      <c r="A277" s="51" t="s">
        <v>78</v>
      </c>
      <c r="B277" s="47">
        <v>14</v>
      </c>
      <c r="C277" s="47">
        <v>9.32</v>
      </c>
      <c r="D277" s="47">
        <v>0.71</v>
      </c>
      <c r="E277" s="47">
        <v>1.34</v>
      </c>
      <c r="F277" s="47">
        <v>34.4</v>
      </c>
      <c r="G277" s="47">
        <v>210</v>
      </c>
      <c r="H277" s="47"/>
      <c r="I277" s="47">
        <v>2.46</v>
      </c>
      <c r="J277" s="47">
        <v>1.92</v>
      </c>
      <c r="K277" s="47">
        <v>1.34</v>
      </c>
      <c r="L277" s="47">
        <v>1.1599999999999999</v>
      </c>
    </row>
    <row r="278" spans="1:12" ht="15.75" thickBot="1">
      <c r="A278" s="51" t="s">
        <v>79</v>
      </c>
      <c r="B278" s="47">
        <v>25</v>
      </c>
      <c r="C278" s="47">
        <v>9.3699999999999992</v>
      </c>
      <c r="D278" s="47">
        <v>0.68</v>
      </c>
      <c r="E278" s="47">
        <v>1.23</v>
      </c>
      <c r="F278" s="47">
        <v>36</v>
      </c>
      <c r="G278" s="47">
        <v>210</v>
      </c>
      <c r="H278" s="47"/>
      <c r="I278" s="47">
        <v>2.11</v>
      </c>
      <c r="J278" s="47">
        <v>1.9</v>
      </c>
      <c r="K278" s="47">
        <v>1.23</v>
      </c>
      <c r="L278" s="49">
        <v>1.18</v>
      </c>
    </row>
    <row r="279" spans="1:12" ht="15.75">
      <c r="A279" s="136" t="s">
        <v>101</v>
      </c>
      <c r="B279" s="136"/>
      <c r="C279" s="136"/>
      <c r="D279" s="136"/>
      <c r="E279" s="136"/>
      <c r="F279" s="136"/>
      <c r="G279" s="136"/>
      <c r="H279" s="61"/>
      <c r="I279" t="s">
        <v>146</v>
      </c>
    </row>
    <row r="280" spans="1:12" ht="30">
      <c r="A280" s="51" t="s">
        <v>95</v>
      </c>
      <c r="B280" s="47">
        <v>16</v>
      </c>
      <c r="C280" s="47">
        <v>9.51</v>
      </c>
      <c r="D280" s="47">
        <v>0.57999999999999996</v>
      </c>
      <c r="E280" s="47">
        <v>1.1599999999999999</v>
      </c>
      <c r="F280" s="47">
        <v>43.2</v>
      </c>
      <c r="G280" s="47">
        <v>160.5</v>
      </c>
      <c r="H280" s="47"/>
      <c r="I280" s="47">
        <v>21</v>
      </c>
      <c r="J280" s="47">
        <v>28.5</v>
      </c>
      <c r="K280" s="47">
        <v>32.4</v>
      </c>
      <c r="L280" s="47">
        <v>43.2</v>
      </c>
    </row>
    <row r="281" spans="1:12" ht="30">
      <c r="A281" s="51" t="s">
        <v>96</v>
      </c>
      <c r="B281" s="47">
        <v>22.5</v>
      </c>
      <c r="C281" s="47">
        <v>9.57</v>
      </c>
      <c r="D281" s="47">
        <v>0.91</v>
      </c>
      <c r="E281" s="47">
        <v>1.23</v>
      </c>
      <c r="F281" s="47">
        <v>40</v>
      </c>
      <c r="G281" s="47">
        <v>160.5</v>
      </c>
      <c r="H281" s="47"/>
      <c r="I281" s="47">
        <v>22</v>
      </c>
      <c r="J281" s="47">
        <v>26</v>
      </c>
      <c r="K281" s="47">
        <v>32</v>
      </c>
      <c r="L281" s="47">
        <v>40</v>
      </c>
    </row>
    <row r="282" spans="1:12" ht="30">
      <c r="A282" s="51" t="s">
        <v>97</v>
      </c>
      <c r="B282" s="47">
        <v>25</v>
      </c>
      <c r="C282" s="47">
        <v>9.4</v>
      </c>
      <c r="D282" s="47">
        <v>0.86</v>
      </c>
      <c r="E282" s="47">
        <v>1.2</v>
      </c>
      <c r="F282" s="47">
        <v>40</v>
      </c>
      <c r="G282" s="47">
        <v>170</v>
      </c>
      <c r="H282" s="47"/>
      <c r="I282" s="47">
        <v>19.2</v>
      </c>
      <c r="J282" s="47">
        <v>24.5</v>
      </c>
      <c r="K282" s="47">
        <v>30.3</v>
      </c>
      <c r="L282" s="47">
        <v>40</v>
      </c>
    </row>
    <row r="283" spans="1:12">
      <c r="A283" s="51" t="s">
        <v>78</v>
      </c>
      <c r="B283" s="47">
        <v>10</v>
      </c>
      <c r="C283" s="47">
        <v>9.61</v>
      </c>
      <c r="D283" s="47">
        <v>0.78</v>
      </c>
      <c r="E283" s="47">
        <v>1.1599999999999999</v>
      </c>
      <c r="F283" s="47">
        <v>42</v>
      </c>
      <c r="G283" s="47">
        <v>150.5</v>
      </c>
      <c r="H283" s="47"/>
      <c r="I283" s="47">
        <v>20</v>
      </c>
      <c r="J283" s="47">
        <v>27.6</v>
      </c>
      <c r="K283" s="47">
        <v>34.4</v>
      </c>
      <c r="L283" s="47">
        <v>42</v>
      </c>
    </row>
    <row r="284" spans="1:12" ht="15.75" thickBot="1">
      <c r="A284" s="52" t="s">
        <v>79</v>
      </c>
      <c r="B284" s="49">
        <v>15</v>
      </c>
      <c r="C284" s="49">
        <v>9.56</v>
      </c>
      <c r="D284" s="49">
        <v>0.72</v>
      </c>
      <c r="E284" s="49">
        <v>1.18</v>
      </c>
      <c r="F284" s="49">
        <v>43</v>
      </c>
      <c r="G284" s="49">
        <v>165</v>
      </c>
      <c r="H284" s="68"/>
      <c r="I284" s="47">
        <v>21.5</v>
      </c>
      <c r="J284" s="47">
        <v>29.3</v>
      </c>
      <c r="K284" s="47">
        <v>36</v>
      </c>
      <c r="L284" s="49">
        <v>43</v>
      </c>
    </row>
  </sheetData>
  <mergeCells count="65">
    <mergeCell ref="A261:G261"/>
    <mergeCell ref="A267:G267"/>
    <mergeCell ref="A273:G273"/>
    <mergeCell ref="A279:G279"/>
    <mergeCell ref="A232:G232"/>
    <mergeCell ref="K232:N232"/>
    <mergeCell ref="A238:G238"/>
    <mergeCell ref="A244:G244"/>
    <mergeCell ref="A250:G250"/>
    <mergeCell ref="A258:A260"/>
    <mergeCell ref="C258:C260"/>
    <mergeCell ref="D258:D260"/>
    <mergeCell ref="F258:F260"/>
    <mergeCell ref="A205:F205"/>
    <mergeCell ref="K208:N208"/>
    <mergeCell ref="K217:N217"/>
    <mergeCell ref="A229:A231"/>
    <mergeCell ref="C229:C231"/>
    <mergeCell ref="D229:D231"/>
    <mergeCell ref="F229:F231"/>
    <mergeCell ref="A199:F199"/>
    <mergeCell ref="K199:N199"/>
    <mergeCell ref="K142:N142"/>
    <mergeCell ref="K151:N151"/>
    <mergeCell ref="K160:N160"/>
    <mergeCell ref="K169:N169"/>
    <mergeCell ref="A179:A180"/>
    <mergeCell ref="B179:B180"/>
    <mergeCell ref="C179:C180"/>
    <mergeCell ref="F179:F180"/>
    <mergeCell ref="A181:F181"/>
    <mergeCell ref="K181:N181"/>
    <mergeCell ref="A187:F187"/>
    <mergeCell ref="K190:N190"/>
    <mergeCell ref="A193:F193"/>
    <mergeCell ref="K132:N132"/>
    <mergeCell ref="A77:F77"/>
    <mergeCell ref="J77:N77"/>
    <mergeCell ref="A83:F83"/>
    <mergeCell ref="J86:N86"/>
    <mergeCell ref="A89:F89"/>
    <mergeCell ref="K94:N94"/>
    <mergeCell ref="A95:F95"/>
    <mergeCell ref="A101:F101"/>
    <mergeCell ref="K102:N102"/>
    <mergeCell ref="K111:N111"/>
    <mergeCell ref="K123:N123"/>
    <mergeCell ref="K66:N66"/>
    <mergeCell ref="A6:I6"/>
    <mergeCell ref="A12:I12"/>
    <mergeCell ref="K15:N15"/>
    <mergeCell ref="A18:I18"/>
    <mergeCell ref="A24:I24"/>
    <mergeCell ref="J24:N24"/>
    <mergeCell ref="A30:I30"/>
    <mergeCell ref="K33:N33"/>
    <mergeCell ref="K41:O41"/>
    <mergeCell ref="K50:N50"/>
    <mergeCell ref="K58:N58"/>
    <mergeCell ref="A3:A5"/>
    <mergeCell ref="C3:C5"/>
    <mergeCell ref="D3:D5"/>
    <mergeCell ref="E3:E5"/>
    <mergeCell ref="K3:N3"/>
    <mergeCell ref="K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8"/>
  <sheetViews>
    <sheetView workbookViewId="0">
      <selection sqref="A1:AP8"/>
    </sheetView>
  </sheetViews>
  <sheetFormatPr defaultRowHeight="15"/>
  <sheetData>
    <row r="1" spans="1:42" ht="15.75" thickBot="1">
      <c r="B1" s="156" t="s">
        <v>157</v>
      </c>
      <c r="C1" s="156"/>
      <c r="D1" s="156"/>
      <c r="E1" s="156"/>
      <c r="F1" s="69"/>
      <c r="H1" s="70"/>
      <c r="I1" s="157" t="s">
        <v>158</v>
      </c>
      <c r="J1" s="157"/>
      <c r="K1" s="157"/>
      <c r="L1" s="157"/>
      <c r="M1" s="157"/>
      <c r="N1" s="157"/>
      <c r="P1" s="156" t="s">
        <v>159</v>
      </c>
      <c r="Q1" s="156"/>
      <c r="R1" s="156"/>
      <c r="S1" s="156"/>
      <c r="T1" s="156"/>
      <c r="V1" s="71"/>
      <c r="W1" s="158" t="s">
        <v>160</v>
      </c>
      <c r="X1" s="158"/>
      <c r="Y1" s="158"/>
      <c r="Z1" s="158"/>
      <c r="AA1" s="158"/>
      <c r="AB1" s="71"/>
      <c r="AE1" t="s">
        <v>161</v>
      </c>
    </row>
    <row r="2" spans="1:42" ht="16.5" thickBot="1">
      <c r="A2" s="140" t="s">
        <v>162</v>
      </c>
      <c r="B2" s="142" t="s">
        <v>163</v>
      </c>
      <c r="C2" s="143"/>
      <c r="D2" s="143"/>
      <c r="E2" s="143"/>
      <c r="F2" s="143"/>
      <c r="G2" s="72"/>
      <c r="H2" s="144" t="s">
        <v>164</v>
      </c>
      <c r="I2" s="144" t="s">
        <v>165</v>
      </c>
      <c r="J2" s="144"/>
      <c r="K2" s="144"/>
      <c r="L2" s="144"/>
      <c r="M2" s="144"/>
      <c r="N2" s="144"/>
      <c r="O2" s="145" t="s">
        <v>166</v>
      </c>
      <c r="P2" s="152" t="s">
        <v>167</v>
      </c>
      <c r="Q2" s="153"/>
      <c r="R2" s="153"/>
      <c r="S2" s="153"/>
      <c r="T2" s="154"/>
      <c r="U2" s="73"/>
      <c r="V2" s="147" t="s">
        <v>168</v>
      </c>
      <c r="W2" s="149" t="s">
        <v>169</v>
      </c>
      <c r="X2" s="150"/>
      <c r="Y2" s="150"/>
      <c r="Z2" s="150"/>
      <c r="AA2" s="151"/>
      <c r="AB2" s="74"/>
      <c r="AC2" s="75" t="s">
        <v>170</v>
      </c>
      <c r="AD2" s="152" t="s">
        <v>167</v>
      </c>
      <c r="AE2" s="153"/>
      <c r="AF2" s="153"/>
      <c r="AG2" s="153"/>
      <c r="AH2" s="154"/>
      <c r="AI2" s="76"/>
      <c r="AJ2" s="155" t="s">
        <v>171</v>
      </c>
      <c r="AK2" s="155"/>
      <c r="AL2" s="155"/>
      <c r="AM2" s="155"/>
      <c r="AN2" s="155"/>
      <c r="AO2" s="155"/>
      <c r="AP2" s="77"/>
    </row>
    <row r="3" spans="1:42" ht="32.25" thickBot="1">
      <c r="A3" s="141"/>
      <c r="B3" s="78" t="s">
        <v>172</v>
      </c>
      <c r="C3" s="78" t="s">
        <v>173</v>
      </c>
      <c r="D3" s="78" t="s">
        <v>174</v>
      </c>
      <c r="E3" s="78" t="s">
        <v>78</v>
      </c>
      <c r="F3" s="79" t="s">
        <v>79</v>
      </c>
      <c r="G3" s="80" t="s">
        <v>54</v>
      </c>
      <c r="H3" s="144"/>
      <c r="I3" s="81" t="s">
        <v>175</v>
      </c>
      <c r="J3" s="81" t="s">
        <v>176</v>
      </c>
      <c r="K3" s="81" t="s">
        <v>177</v>
      </c>
      <c r="L3" s="82" t="s">
        <v>78</v>
      </c>
      <c r="M3" s="82" t="s">
        <v>79</v>
      </c>
      <c r="N3" s="81" t="s">
        <v>54</v>
      </c>
      <c r="O3" s="146"/>
      <c r="P3" s="83" t="s">
        <v>178</v>
      </c>
      <c r="Q3" s="83" t="s">
        <v>179</v>
      </c>
      <c r="R3" s="83" t="s">
        <v>180</v>
      </c>
      <c r="S3" s="83" t="s">
        <v>78</v>
      </c>
      <c r="T3" s="83" t="s">
        <v>79</v>
      </c>
      <c r="U3" s="83" t="s">
        <v>54</v>
      </c>
      <c r="V3" s="148"/>
      <c r="W3" s="84" t="s">
        <v>95</v>
      </c>
      <c r="X3" s="84" t="s">
        <v>96</v>
      </c>
      <c r="Y3" s="84" t="s">
        <v>97</v>
      </c>
      <c r="Z3" s="84" t="s">
        <v>78</v>
      </c>
      <c r="AA3" s="84" t="s">
        <v>79</v>
      </c>
      <c r="AB3" s="84" t="s">
        <v>54</v>
      </c>
      <c r="AC3" s="85" t="s">
        <v>181</v>
      </c>
      <c r="AD3" s="86" t="s">
        <v>178</v>
      </c>
      <c r="AE3" s="83" t="s">
        <v>179</v>
      </c>
      <c r="AF3" s="83" t="s">
        <v>180</v>
      </c>
      <c r="AG3" s="83" t="s">
        <v>78</v>
      </c>
      <c r="AH3" s="83" t="s">
        <v>79</v>
      </c>
      <c r="AI3" s="87" t="s">
        <v>54</v>
      </c>
      <c r="AJ3" s="88"/>
      <c r="AK3" s="89" t="s">
        <v>178</v>
      </c>
      <c r="AL3" s="88" t="s">
        <v>179</v>
      </c>
      <c r="AM3" s="88" t="s">
        <v>180</v>
      </c>
      <c r="AN3" s="88" t="s">
        <v>78</v>
      </c>
      <c r="AO3" s="88" t="s">
        <v>79</v>
      </c>
      <c r="AP3" s="77"/>
    </row>
    <row r="4" spans="1:42" ht="16.5" thickBot="1">
      <c r="A4" s="83">
        <v>20</v>
      </c>
      <c r="B4" s="78">
        <v>100</v>
      </c>
      <c r="C4" s="78">
        <v>100</v>
      </c>
      <c r="D4" s="78">
        <v>100</v>
      </c>
      <c r="E4" s="78">
        <v>93.75</v>
      </c>
      <c r="F4" s="78">
        <v>81.5</v>
      </c>
      <c r="G4">
        <f>AVERAGE(B4:F4)</f>
        <v>95.05</v>
      </c>
      <c r="H4" s="83">
        <v>20</v>
      </c>
      <c r="I4" s="90">
        <v>100</v>
      </c>
      <c r="J4" s="90">
        <v>100</v>
      </c>
      <c r="K4" s="90">
        <v>100</v>
      </c>
      <c r="L4" s="91">
        <v>93.75</v>
      </c>
      <c r="M4" s="91">
        <v>81.5</v>
      </c>
      <c r="N4" s="77">
        <f>AVERAGE(I4:M4)</f>
        <v>95.05</v>
      </c>
      <c r="O4" s="92">
        <v>8.9</v>
      </c>
      <c r="P4" s="83">
        <v>100</v>
      </c>
      <c r="Q4" s="83">
        <v>100</v>
      </c>
      <c r="R4" s="83">
        <v>98</v>
      </c>
      <c r="S4" s="83">
        <v>93.75</v>
      </c>
      <c r="T4" s="83">
        <v>81.5</v>
      </c>
      <c r="U4" s="83">
        <v>97.14</v>
      </c>
      <c r="V4" s="83">
        <v>20</v>
      </c>
      <c r="W4" s="93">
        <v>100</v>
      </c>
      <c r="X4" s="93">
        <v>100</v>
      </c>
      <c r="Y4" s="93">
        <v>98</v>
      </c>
      <c r="Z4" s="93">
        <v>93.75</v>
      </c>
      <c r="AA4" s="93">
        <v>81.5</v>
      </c>
      <c r="AB4" s="94">
        <f>AVERAGE(W4:AA4)</f>
        <v>94.65</v>
      </c>
      <c r="AC4" s="83">
        <v>20</v>
      </c>
      <c r="AD4" s="86">
        <v>100</v>
      </c>
      <c r="AE4" s="83">
        <v>100</v>
      </c>
      <c r="AF4" s="83">
        <v>98</v>
      </c>
      <c r="AG4" s="83">
        <v>93.75</v>
      </c>
      <c r="AH4" s="95">
        <v>81.5</v>
      </c>
      <c r="AI4" s="87">
        <v>97.1</v>
      </c>
      <c r="AJ4" s="83">
        <v>20</v>
      </c>
      <c r="AK4" s="96">
        <v>100</v>
      </c>
      <c r="AL4" s="97">
        <v>100</v>
      </c>
      <c r="AM4" s="97">
        <v>98</v>
      </c>
      <c r="AN4" s="97">
        <v>93.75</v>
      </c>
      <c r="AO4" s="98">
        <v>81.5</v>
      </c>
      <c r="AP4" s="77">
        <f>AVERAGE(AK4:AO4)</f>
        <v>94.65</v>
      </c>
    </row>
    <row r="5" spans="1:42" ht="16.5" thickBot="1">
      <c r="A5" s="83">
        <v>40</v>
      </c>
      <c r="B5" s="99">
        <v>87.5</v>
      </c>
      <c r="C5" s="78">
        <v>100</v>
      </c>
      <c r="D5" s="78">
        <v>93.75</v>
      </c>
      <c r="E5" s="78">
        <v>81.25</v>
      </c>
      <c r="F5" s="78">
        <v>87</v>
      </c>
      <c r="G5">
        <f>AVERAGE(B5:F5)</f>
        <v>89.9</v>
      </c>
      <c r="H5" s="83">
        <v>40</v>
      </c>
      <c r="I5" s="90">
        <v>87.5</v>
      </c>
      <c r="J5" s="90">
        <v>100</v>
      </c>
      <c r="K5" s="90">
        <v>87.5</v>
      </c>
      <c r="L5" s="97">
        <v>81.25</v>
      </c>
      <c r="M5" s="97">
        <v>87</v>
      </c>
      <c r="N5" s="77">
        <f>AVERAGE(I5:M5)</f>
        <v>88.65</v>
      </c>
      <c r="O5" s="92">
        <v>9.1999999999999993</v>
      </c>
      <c r="P5" s="99">
        <v>87.5</v>
      </c>
      <c r="Q5" s="83">
        <v>100</v>
      </c>
      <c r="R5" s="99">
        <v>87.5</v>
      </c>
      <c r="S5" s="83">
        <v>81.25</v>
      </c>
      <c r="T5" s="100">
        <v>68.8</v>
      </c>
      <c r="U5" s="83">
        <v>91.8</v>
      </c>
      <c r="V5" s="83">
        <v>40</v>
      </c>
      <c r="W5" s="101">
        <v>87.5</v>
      </c>
      <c r="X5" s="93">
        <v>100</v>
      </c>
      <c r="Y5" s="101">
        <v>87.5</v>
      </c>
      <c r="Z5" s="93">
        <v>81.25</v>
      </c>
      <c r="AA5" s="102">
        <v>68.8</v>
      </c>
      <c r="AB5" s="94">
        <f>AVERAGE(W5:AA5)</f>
        <v>85.01</v>
      </c>
      <c r="AC5" s="83">
        <v>40</v>
      </c>
      <c r="AD5" s="99">
        <v>87.5</v>
      </c>
      <c r="AE5" s="83">
        <v>100</v>
      </c>
      <c r="AF5" s="99">
        <v>87.5</v>
      </c>
      <c r="AG5" s="83">
        <v>81.25</v>
      </c>
      <c r="AH5" s="100">
        <v>68.8</v>
      </c>
      <c r="AI5" s="87">
        <v>91.8</v>
      </c>
      <c r="AJ5" s="83">
        <v>40</v>
      </c>
      <c r="AK5" s="90">
        <v>87.5</v>
      </c>
      <c r="AL5" s="97">
        <v>100</v>
      </c>
      <c r="AM5" s="90">
        <v>87.5</v>
      </c>
      <c r="AN5" s="97">
        <v>81.25</v>
      </c>
      <c r="AO5" s="90">
        <v>68.8</v>
      </c>
      <c r="AP5" s="77">
        <f>AVERAGE(AK5:AO5)</f>
        <v>85.01</v>
      </c>
    </row>
    <row r="6" spans="1:42" ht="16.5" thickBot="1">
      <c r="A6" s="83">
        <v>60</v>
      </c>
      <c r="B6" s="78">
        <v>58.5</v>
      </c>
      <c r="C6" s="78">
        <v>78.5</v>
      </c>
      <c r="D6" s="78">
        <v>68.8</v>
      </c>
      <c r="E6" s="78">
        <v>52.5</v>
      </c>
      <c r="F6" s="78">
        <v>58.8</v>
      </c>
      <c r="G6">
        <f>AVERAGE(B6:F6)</f>
        <v>63.42</v>
      </c>
      <c r="H6" s="83">
        <v>60</v>
      </c>
      <c r="I6" s="91">
        <v>58.5</v>
      </c>
      <c r="J6" s="91">
        <v>78.5</v>
      </c>
      <c r="K6" s="91">
        <v>68.8</v>
      </c>
      <c r="L6" s="91">
        <v>52.5</v>
      </c>
      <c r="M6" s="91">
        <v>58.8</v>
      </c>
      <c r="N6" s="77">
        <f>AVERAGE(I6:M6)</f>
        <v>63.42</v>
      </c>
      <c r="O6" s="92">
        <v>9.6</v>
      </c>
      <c r="P6" s="78">
        <v>58.5</v>
      </c>
      <c r="Q6" s="83">
        <v>57.5</v>
      </c>
      <c r="R6" s="83">
        <v>55</v>
      </c>
      <c r="S6" s="83">
        <v>48.8</v>
      </c>
      <c r="T6" s="83">
        <v>45</v>
      </c>
      <c r="U6" s="83">
        <v>54.2</v>
      </c>
      <c r="V6" s="83">
        <v>60</v>
      </c>
      <c r="W6" s="103">
        <v>58.5</v>
      </c>
      <c r="X6" s="93">
        <v>57.5</v>
      </c>
      <c r="Y6" s="93">
        <v>55</v>
      </c>
      <c r="Z6" s="93">
        <v>45</v>
      </c>
      <c r="AA6" s="104">
        <v>45</v>
      </c>
      <c r="AB6" s="94">
        <f>AVERAGE(W6:AA6)</f>
        <v>52.2</v>
      </c>
      <c r="AC6" s="83">
        <v>60</v>
      </c>
      <c r="AD6" s="78">
        <v>58.5</v>
      </c>
      <c r="AE6" s="83">
        <v>57.5</v>
      </c>
      <c r="AF6" s="83">
        <v>55</v>
      </c>
      <c r="AG6" s="83">
        <v>42.8</v>
      </c>
      <c r="AH6" s="83">
        <v>45</v>
      </c>
      <c r="AI6" s="87">
        <v>54.2</v>
      </c>
      <c r="AJ6" s="83">
        <v>60</v>
      </c>
      <c r="AK6" s="91">
        <v>58.5</v>
      </c>
      <c r="AL6" s="97">
        <v>57.5</v>
      </c>
      <c r="AM6" s="97">
        <v>55</v>
      </c>
      <c r="AN6" s="97">
        <v>42.8</v>
      </c>
      <c r="AO6" s="97">
        <v>45</v>
      </c>
      <c r="AP6" s="77">
        <f>AVERAGE(AK6:AO6)</f>
        <v>51.760000000000005</v>
      </c>
    </row>
    <row r="7" spans="1:42" ht="16.5" thickBot="1">
      <c r="A7" s="83">
        <v>80</v>
      </c>
      <c r="B7" s="78">
        <v>37.450000000000003</v>
      </c>
      <c r="C7" s="78">
        <v>62.5</v>
      </c>
      <c r="D7" s="78">
        <v>62.5</v>
      </c>
      <c r="E7" s="78">
        <v>47.4</v>
      </c>
      <c r="F7" s="78">
        <v>52.5</v>
      </c>
      <c r="G7">
        <f>AVERAGE(B7:F7)</f>
        <v>52.470000000000006</v>
      </c>
      <c r="H7" s="83">
        <v>80</v>
      </c>
      <c r="I7" s="91">
        <v>37.450000000000003</v>
      </c>
      <c r="J7" s="91">
        <v>62.5</v>
      </c>
      <c r="K7" s="90">
        <v>62.5</v>
      </c>
      <c r="L7" s="91">
        <v>47.4</v>
      </c>
      <c r="M7" s="91">
        <v>52.5</v>
      </c>
      <c r="N7" s="77">
        <f>AVERAGE(I7:M7)</f>
        <v>52.470000000000006</v>
      </c>
      <c r="O7" s="92">
        <v>9.8000000000000007</v>
      </c>
      <c r="P7" s="78">
        <v>37.450000000000003</v>
      </c>
      <c r="Q7" s="83">
        <v>45</v>
      </c>
      <c r="R7" s="83">
        <v>40</v>
      </c>
      <c r="S7" s="83">
        <v>32.5</v>
      </c>
      <c r="T7" s="83">
        <v>35</v>
      </c>
      <c r="U7" s="83">
        <v>39.5</v>
      </c>
      <c r="V7" s="83">
        <v>80</v>
      </c>
      <c r="W7" s="103">
        <v>37.450000000000003</v>
      </c>
      <c r="X7" s="93">
        <v>45</v>
      </c>
      <c r="Y7" s="93">
        <v>40</v>
      </c>
      <c r="Z7" s="93">
        <v>32.5</v>
      </c>
      <c r="AA7" s="93">
        <v>35</v>
      </c>
      <c r="AB7" s="94">
        <f>AVERAGE(W7:AA7)</f>
        <v>37.989999999999995</v>
      </c>
      <c r="AC7" s="83">
        <v>80</v>
      </c>
      <c r="AD7" s="78">
        <v>37.450000000000003</v>
      </c>
      <c r="AE7" s="83">
        <v>45</v>
      </c>
      <c r="AF7" s="83">
        <v>40</v>
      </c>
      <c r="AG7" s="83">
        <v>30.5</v>
      </c>
      <c r="AH7" s="83">
        <v>35</v>
      </c>
      <c r="AI7" s="87">
        <v>39.1</v>
      </c>
      <c r="AJ7" s="83">
        <v>80</v>
      </c>
      <c r="AK7" s="96">
        <v>45</v>
      </c>
      <c r="AL7" s="97">
        <v>45</v>
      </c>
      <c r="AM7" s="97">
        <v>40</v>
      </c>
      <c r="AN7" s="97">
        <v>30.5</v>
      </c>
      <c r="AO7" s="97">
        <v>30.5</v>
      </c>
      <c r="AP7" s="77">
        <f>AVERAGE(AK7:AO7)</f>
        <v>38.200000000000003</v>
      </c>
    </row>
    <row r="8" spans="1:42" ht="16.5" thickBot="1">
      <c r="A8" s="83" t="s">
        <v>54</v>
      </c>
      <c r="B8">
        <f>AVERAGE(B4:B7)</f>
        <v>70.862499999999997</v>
      </c>
      <c r="C8">
        <f>AVERAGE(C4:C7)</f>
        <v>85.25</v>
      </c>
      <c r="D8">
        <f>AVERAGE(D4:D7)</f>
        <v>81.262500000000003</v>
      </c>
      <c r="E8">
        <f>AVERAGE(E4:E7)</f>
        <v>68.724999999999994</v>
      </c>
      <c r="F8">
        <f>AVERAGE(F4:F7)</f>
        <v>69.95</v>
      </c>
      <c r="H8" s="105" t="s">
        <v>54</v>
      </c>
      <c r="I8" s="77">
        <f>AVERAGE(I4:I7)</f>
        <v>70.862499999999997</v>
      </c>
      <c r="J8" s="77">
        <f>AVERAGE(J4:J7)</f>
        <v>85.25</v>
      </c>
      <c r="K8" s="77">
        <f>AVERAGE(K4:K7)</f>
        <v>79.7</v>
      </c>
      <c r="L8" s="77">
        <f>AVERAGE(L4:L7)</f>
        <v>68.724999999999994</v>
      </c>
      <c r="M8" s="77">
        <f>AVERAGE(M4:M7)</f>
        <v>69.95</v>
      </c>
      <c r="N8" s="77"/>
      <c r="O8" s="92" t="s">
        <v>54</v>
      </c>
      <c r="P8" s="83">
        <v>76.87</v>
      </c>
      <c r="Q8" s="83">
        <v>75.62</v>
      </c>
      <c r="R8" s="83">
        <v>71.680000000000007</v>
      </c>
      <c r="S8" s="83">
        <v>64.069999999999993</v>
      </c>
      <c r="T8" s="83">
        <v>65.180000000000007</v>
      </c>
      <c r="U8" s="106"/>
      <c r="V8" s="107" t="s">
        <v>54</v>
      </c>
      <c r="W8" s="94">
        <f>AVERAGE(W4:W7)</f>
        <v>70.862499999999997</v>
      </c>
      <c r="X8" s="94">
        <f>AVERAGE(X4:X7)</f>
        <v>75.625</v>
      </c>
      <c r="Y8" s="94">
        <f>AVERAGE(Y4:Y7)</f>
        <v>70.125</v>
      </c>
      <c r="Z8" s="94">
        <f>AVERAGE(Z4:Z7)</f>
        <v>63.125</v>
      </c>
      <c r="AA8" s="94">
        <f>AVERAGE(AA4:AA7)</f>
        <v>57.575000000000003</v>
      </c>
      <c r="AB8" s="94">
        <f>AVERAGE(W8:AA8)</f>
        <v>67.462500000000006</v>
      </c>
      <c r="AC8" s="83" t="s">
        <v>54</v>
      </c>
      <c r="AD8" s="86">
        <v>76.87</v>
      </c>
      <c r="AE8" s="83">
        <v>75.62</v>
      </c>
      <c r="AF8" s="83">
        <v>71.680000000000007</v>
      </c>
      <c r="AG8" s="83">
        <v>63.57</v>
      </c>
      <c r="AH8" s="83">
        <v>65.180000000000007</v>
      </c>
      <c r="AI8" s="108"/>
      <c r="AJ8" s="77"/>
      <c r="AK8" s="77">
        <f>AVERAGE(AK4:AK7)</f>
        <v>72.75</v>
      </c>
      <c r="AL8" s="77">
        <f>AVERAGE(AL4:AL7)</f>
        <v>75.625</v>
      </c>
      <c r="AM8" s="77">
        <f>AVERAGE(AM4:AM7)</f>
        <v>70.125</v>
      </c>
      <c r="AN8" s="77">
        <f>AVERAGE(AN4:AN7)</f>
        <v>62.075000000000003</v>
      </c>
      <c r="AO8" s="77">
        <f>AVERAGE(AO4:AO7)</f>
        <v>56.45</v>
      </c>
      <c r="AP8" s="77"/>
    </row>
  </sheetData>
  <mergeCells count="14">
    <mergeCell ref="V2:V3"/>
    <mergeCell ref="W2:AA2"/>
    <mergeCell ref="AD2:AH2"/>
    <mergeCell ref="AJ2:AO2"/>
    <mergeCell ref="B1:E1"/>
    <mergeCell ref="I1:N1"/>
    <mergeCell ref="P1:T1"/>
    <mergeCell ref="W1:AA1"/>
    <mergeCell ref="P2:T2"/>
    <mergeCell ref="A2:A3"/>
    <mergeCell ref="B2:F2"/>
    <mergeCell ref="H2:H3"/>
    <mergeCell ref="I2:N2"/>
    <mergeCell ref="O2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J4" sqref="J4"/>
    </sheetView>
  </sheetViews>
  <sheetFormatPr defaultRowHeight="15"/>
  <sheetData>
    <row r="1" spans="1:6">
      <c r="A1" s="40"/>
      <c r="B1" s="159" t="s">
        <v>107</v>
      </c>
      <c r="C1" s="159"/>
      <c r="D1" s="159"/>
      <c r="E1" s="159"/>
      <c r="F1" s="159"/>
    </row>
    <row r="2" spans="1:6">
      <c r="A2" s="40"/>
      <c r="B2" s="53">
        <v>8.9</v>
      </c>
      <c r="C2" s="53">
        <v>9.1999999999999993</v>
      </c>
      <c r="D2" s="53">
        <v>9.6</v>
      </c>
      <c r="E2" s="53">
        <v>9.8000000000000007</v>
      </c>
      <c r="F2" s="53" t="s">
        <v>54</v>
      </c>
    </row>
    <row r="3" spans="1:6" ht="30">
      <c r="A3" s="54" t="s">
        <v>95</v>
      </c>
      <c r="B3" s="55">
        <v>23</v>
      </c>
      <c r="C3" s="55">
        <v>19.8</v>
      </c>
      <c r="D3" s="55">
        <v>10.1</v>
      </c>
      <c r="E3" s="55">
        <v>2.9</v>
      </c>
      <c r="F3" s="53">
        <f>AVERAGE(B3:E3)</f>
        <v>13.95</v>
      </c>
    </row>
    <row r="4" spans="1:6" ht="30">
      <c r="A4" s="54" t="s">
        <v>96</v>
      </c>
      <c r="B4" s="55">
        <v>25</v>
      </c>
      <c r="C4" s="55">
        <v>8.4</v>
      </c>
      <c r="D4" s="55">
        <v>6.5</v>
      </c>
      <c r="E4" s="55">
        <v>3.3</v>
      </c>
      <c r="F4" s="53">
        <f>AVERAGE(B4:E4)</f>
        <v>10.799999999999999</v>
      </c>
    </row>
    <row r="5" spans="1:6" ht="30">
      <c r="A5" s="54" t="s">
        <v>97</v>
      </c>
      <c r="B5" s="55">
        <v>16.5</v>
      </c>
      <c r="C5" s="55">
        <v>12.8</v>
      </c>
      <c r="D5" s="55">
        <v>8.6</v>
      </c>
      <c r="E5" s="55">
        <v>4</v>
      </c>
      <c r="F5" s="53">
        <f>AVERAGE(B5:E5)</f>
        <v>10.475</v>
      </c>
    </row>
    <row r="6" spans="1:6">
      <c r="A6" s="54" t="s">
        <v>78</v>
      </c>
      <c r="B6" s="55">
        <v>8</v>
      </c>
      <c r="C6" s="55">
        <v>5</v>
      </c>
      <c r="D6" s="55">
        <v>3</v>
      </c>
      <c r="E6" s="55">
        <v>0.7</v>
      </c>
      <c r="F6" s="53">
        <f>AVERAGE(B6:E6)</f>
        <v>4.1749999999999998</v>
      </c>
    </row>
    <row r="7" spans="1:6">
      <c r="A7" s="54" t="s">
        <v>79</v>
      </c>
      <c r="B7" s="55">
        <v>22</v>
      </c>
      <c r="C7" s="55">
        <v>12.5</v>
      </c>
      <c r="D7" s="55">
        <v>8.1</v>
      </c>
      <c r="E7" s="55">
        <v>1.4</v>
      </c>
      <c r="F7" s="53">
        <f>AVERAGE(B7:E7)</f>
        <v>11</v>
      </c>
    </row>
    <row r="8" spans="1:6">
      <c r="A8" s="54" t="s">
        <v>54</v>
      </c>
      <c r="B8" s="53">
        <f>AVERAGE(B3:B7)</f>
        <v>18.899999999999999</v>
      </c>
      <c r="C8" s="53">
        <f>AVERAGE(C3:C7)</f>
        <v>11.7</v>
      </c>
      <c r="D8" s="53">
        <f>AVERAGE(D3:D7)</f>
        <v>7.2600000000000007</v>
      </c>
      <c r="E8" s="53">
        <f>AVERAGE(E3:E7)</f>
        <v>2.46</v>
      </c>
      <c r="F8" s="53"/>
    </row>
    <row r="9" spans="1:6">
      <c r="A9" s="40"/>
      <c r="B9" s="53"/>
      <c r="C9" s="53"/>
      <c r="D9" s="53"/>
      <c r="E9" s="53"/>
      <c r="F9" s="53"/>
    </row>
    <row r="10" spans="1:6">
      <c r="A10" s="40"/>
      <c r="B10" s="159" t="s">
        <v>108</v>
      </c>
      <c r="C10" s="159"/>
      <c r="D10" s="159"/>
      <c r="E10" s="159"/>
      <c r="F10" s="53"/>
    </row>
    <row r="11" spans="1:6">
      <c r="A11" s="40"/>
      <c r="B11" s="53">
        <v>8.9</v>
      </c>
      <c r="C11" s="53">
        <v>9.1999999999999993</v>
      </c>
      <c r="D11" s="53">
        <v>9.6</v>
      </c>
      <c r="E11" s="53">
        <v>9.8000000000000007</v>
      </c>
      <c r="F11" s="53" t="s">
        <v>54</v>
      </c>
    </row>
    <row r="12" spans="1:6" ht="30">
      <c r="A12" s="54" t="s">
        <v>95</v>
      </c>
      <c r="B12" s="55">
        <v>7.1</v>
      </c>
      <c r="C12" s="55">
        <v>5.9</v>
      </c>
      <c r="D12" s="55">
        <v>3.8</v>
      </c>
      <c r="E12" s="55">
        <v>0.6</v>
      </c>
      <c r="F12" s="53">
        <f>AVERAGE(B12:E12)</f>
        <v>4.3500000000000005</v>
      </c>
    </row>
    <row r="13" spans="1:6" ht="30">
      <c r="A13" s="54" t="s">
        <v>96</v>
      </c>
      <c r="B13" s="55">
        <v>5.8</v>
      </c>
      <c r="C13" s="55">
        <v>2.8</v>
      </c>
      <c r="D13" s="55">
        <v>3</v>
      </c>
      <c r="E13" s="55">
        <v>0.8</v>
      </c>
      <c r="F13" s="53">
        <f>AVERAGE(B13:E13)</f>
        <v>3.1</v>
      </c>
    </row>
    <row r="14" spans="1:6" ht="30">
      <c r="A14" s="54" t="s">
        <v>97</v>
      </c>
      <c r="B14" s="55">
        <v>4.7</v>
      </c>
      <c r="C14" s="55">
        <v>3.5</v>
      </c>
      <c r="D14" s="55">
        <v>2.5</v>
      </c>
      <c r="E14" s="55">
        <v>0.2</v>
      </c>
      <c r="F14" s="53">
        <f>AVERAGE(B14:E14)</f>
        <v>2.7249999999999996</v>
      </c>
    </row>
    <row r="15" spans="1:6">
      <c r="A15" s="54" t="s">
        <v>78</v>
      </c>
      <c r="B15" s="55">
        <v>2.8</v>
      </c>
      <c r="C15" s="55">
        <v>4.2</v>
      </c>
      <c r="D15" s="55">
        <v>1</v>
      </c>
      <c r="E15" s="55">
        <v>0.1</v>
      </c>
      <c r="F15" s="53">
        <f>AVERAGE(B15:E15)</f>
        <v>2.0249999999999999</v>
      </c>
    </row>
    <row r="16" spans="1:6">
      <c r="A16" s="54" t="s">
        <v>79</v>
      </c>
      <c r="B16" s="55">
        <v>6.4</v>
      </c>
      <c r="C16" s="55">
        <v>3.5</v>
      </c>
      <c r="D16" s="55">
        <v>1.1000000000000001</v>
      </c>
      <c r="E16" s="55">
        <v>0.5</v>
      </c>
      <c r="F16" s="53">
        <f>AVERAGE(B16:E16)</f>
        <v>2.875</v>
      </c>
    </row>
    <row r="17" spans="1:6">
      <c r="A17" s="54" t="s">
        <v>54</v>
      </c>
      <c r="B17" s="53">
        <f>AVERAGE(B12:B16)</f>
        <v>5.3599999999999994</v>
      </c>
      <c r="C17" s="53">
        <f>AVERAGE(C12:C16)</f>
        <v>3.9799999999999995</v>
      </c>
      <c r="D17" s="53">
        <f>AVERAGE(D12:D16)</f>
        <v>2.2800000000000002</v>
      </c>
      <c r="E17" s="53">
        <f>AVERAGE(E12:E16)</f>
        <v>0.44000000000000006</v>
      </c>
      <c r="F17" s="53"/>
    </row>
    <row r="18" spans="1:6">
      <c r="A18" s="54"/>
      <c r="B18" s="53"/>
      <c r="C18" s="53"/>
      <c r="D18" s="53"/>
      <c r="E18" s="53"/>
      <c r="F18" s="53"/>
    </row>
    <row r="19" spans="1:6">
      <c r="A19" s="40"/>
      <c r="B19" s="159" t="s">
        <v>109</v>
      </c>
      <c r="C19" s="159"/>
      <c r="D19" s="159"/>
      <c r="E19" s="159"/>
      <c r="F19" s="53"/>
    </row>
    <row r="20" spans="1:6">
      <c r="A20" s="40"/>
      <c r="B20" s="53">
        <v>8.9</v>
      </c>
      <c r="C20" s="53">
        <v>9.1999999999999993</v>
      </c>
      <c r="D20" s="53">
        <v>9.6</v>
      </c>
      <c r="E20" s="53">
        <v>9.8000000000000007</v>
      </c>
      <c r="F20" s="53" t="s">
        <v>54</v>
      </c>
    </row>
    <row r="21" spans="1:6" ht="30">
      <c r="A21" s="54" t="s">
        <v>95</v>
      </c>
      <c r="B21" s="55">
        <v>15.9</v>
      </c>
      <c r="C21" s="55">
        <v>13.9</v>
      </c>
      <c r="D21" s="55">
        <v>6.3</v>
      </c>
      <c r="E21" s="55">
        <v>2.5</v>
      </c>
      <c r="F21" s="53">
        <f>AVERAGE(B21:E21)</f>
        <v>9.65</v>
      </c>
    </row>
    <row r="22" spans="1:6" ht="30">
      <c r="A22" s="54" t="s">
        <v>96</v>
      </c>
      <c r="B22" s="55">
        <v>19.2</v>
      </c>
      <c r="C22" s="55">
        <v>6</v>
      </c>
      <c r="D22" s="55">
        <v>5</v>
      </c>
      <c r="E22" s="55">
        <v>4.5</v>
      </c>
      <c r="F22" s="53">
        <f>AVERAGE(B22:E22)</f>
        <v>8.6750000000000007</v>
      </c>
    </row>
    <row r="23" spans="1:6" ht="30">
      <c r="A23" s="54" t="s">
        <v>97</v>
      </c>
      <c r="B23" s="55">
        <v>11.8</v>
      </c>
      <c r="C23" s="55">
        <v>9.3000000000000007</v>
      </c>
      <c r="D23" s="55">
        <v>6.4</v>
      </c>
      <c r="E23" s="55">
        <v>4.2</v>
      </c>
      <c r="F23" s="53">
        <f>AVERAGE(B23:E23)</f>
        <v>7.9249999999999998</v>
      </c>
    </row>
    <row r="24" spans="1:6">
      <c r="A24" s="54" t="s">
        <v>78</v>
      </c>
      <c r="B24" s="55">
        <v>5.2</v>
      </c>
      <c r="C24" s="55">
        <v>4</v>
      </c>
      <c r="D24" s="55">
        <v>2</v>
      </c>
      <c r="E24" s="55">
        <v>0.5</v>
      </c>
      <c r="F24" s="53">
        <f>AVERAGE(B24:E24)</f>
        <v>2.9249999999999998</v>
      </c>
    </row>
    <row r="25" spans="1:6">
      <c r="A25" s="54" t="s">
        <v>79</v>
      </c>
      <c r="B25" s="55">
        <v>15.6</v>
      </c>
      <c r="C25" s="55">
        <v>9.1</v>
      </c>
      <c r="D25" s="55">
        <v>7</v>
      </c>
      <c r="E25" s="55">
        <v>0.8</v>
      </c>
      <c r="F25" s="53">
        <f>AVERAGE(B25:E25)</f>
        <v>8.125</v>
      </c>
    </row>
    <row r="26" spans="1:6">
      <c r="A26" s="54" t="s">
        <v>54</v>
      </c>
      <c r="B26" s="53">
        <f>AVERAGE(B21:B25)</f>
        <v>13.540000000000001</v>
      </c>
      <c r="C26" s="53">
        <f>AVERAGE(C21:C25)</f>
        <v>8.4600000000000009</v>
      </c>
      <c r="D26" s="53">
        <f>AVERAGE(D21:D25)</f>
        <v>5.3400000000000007</v>
      </c>
      <c r="E26" s="53">
        <f>AVERAGE(E21:E25)</f>
        <v>2.5</v>
      </c>
      <c r="F26" s="53"/>
    </row>
  </sheetData>
  <mergeCells count="3">
    <mergeCell ref="B1:F1"/>
    <mergeCell ref="B10:E10"/>
    <mergeCell ref="B19:E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7"/>
    </sheetView>
  </sheetViews>
  <sheetFormatPr defaultRowHeight="15"/>
  <sheetData>
    <row r="1" spans="1:19" ht="35.25" thickBot="1">
      <c r="A1" s="109" t="s">
        <v>81</v>
      </c>
      <c r="B1" s="109" t="s">
        <v>143</v>
      </c>
      <c r="C1" s="109" t="s">
        <v>144</v>
      </c>
      <c r="D1" s="109" t="s">
        <v>145</v>
      </c>
      <c r="E1" s="109" t="s">
        <v>146</v>
      </c>
      <c r="F1" s="64" t="s">
        <v>147</v>
      </c>
    </row>
    <row r="2" spans="1:19" ht="36">
      <c r="A2" s="110"/>
      <c r="B2" s="110"/>
      <c r="C2" s="110"/>
      <c r="D2" s="51" t="s">
        <v>149</v>
      </c>
      <c r="E2" s="110"/>
      <c r="F2" s="65" t="s">
        <v>150</v>
      </c>
      <c r="H2" s="109" t="s">
        <v>143</v>
      </c>
      <c r="O2" s="109" t="s">
        <v>144</v>
      </c>
    </row>
    <row r="3" spans="1:19" ht="15.75" thickBot="1">
      <c r="A3" s="111"/>
      <c r="B3" s="111"/>
      <c r="C3" s="111"/>
      <c r="D3" s="48"/>
      <c r="E3" s="111"/>
      <c r="F3" s="111" t="s">
        <v>151</v>
      </c>
      <c r="I3">
        <v>8.9</v>
      </c>
      <c r="J3">
        <v>9.1999999999999993</v>
      </c>
      <c r="K3">
        <v>9.6</v>
      </c>
      <c r="L3">
        <v>9.8000000000000007</v>
      </c>
      <c r="O3">
        <v>8.9</v>
      </c>
      <c r="P3">
        <v>9.1999999999999993</v>
      </c>
      <c r="Q3">
        <v>9.6</v>
      </c>
      <c r="R3">
        <v>9.8000000000000007</v>
      </c>
    </row>
    <row r="4" spans="1:19" ht="30">
      <c r="A4" s="160" t="s">
        <v>94</v>
      </c>
      <c r="B4" s="160"/>
      <c r="C4" s="160"/>
      <c r="D4" s="160"/>
      <c r="E4" s="160"/>
      <c r="F4" s="160"/>
      <c r="H4" s="51" t="s">
        <v>95</v>
      </c>
      <c r="I4" s="47">
        <v>8.68</v>
      </c>
      <c r="J4" s="47">
        <v>8.82</v>
      </c>
      <c r="K4" s="47">
        <v>9.23</v>
      </c>
      <c r="L4" s="47">
        <v>9.51</v>
      </c>
      <c r="M4">
        <f>AVERAGE(I4:L4)</f>
        <v>9.06</v>
      </c>
      <c r="O4" s="47">
        <v>0.34</v>
      </c>
      <c r="P4" s="47">
        <v>0.47</v>
      </c>
      <c r="Q4" s="47">
        <v>0.47</v>
      </c>
      <c r="R4" s="47">
        <v>0.57999999999999996</v>
      </c>
      <c r="S4">
        <f>AVERAGE(O4:R4)</f>
        <v>0.46499999999999997</v>
      </c>
    </row>
    <row r="5" spans="1:19" ht="30">
      <c r="A5" s="51" t="s">
        <v>95</v>
      </c>
      <c r="B5" s="47">
        <v>8.68</v>
      </c>
      <c r="C5" s="47">
        <v>0.34</v>
      </c>
      <c r="D5" s="47">
        <v>2.68</v>
      </c>
      <c r="E5" s="47">
        <v>21</v>
      </c>
      <c r="F5" s="47">
        <v>232</v>
      </c>
      <c r="H5" s="51" t="s">
        <v>96</v>
      </c>
      <c r="I5" s="47">
        <v>8.77</v>
      </c>
      <c r="J5" s="47">
        <v>8.74</v>
      </c>
      <c r="K5" s="47">
        <v>9.3000000000000007</v>
      </c>
      <c r="L5" s="47">
        <v>9.57</v>
      </c>
      <c r="M5">
        <f>AVERAGE(I5:L5)</f>
        <v>9.0949999999999989</v>
      </c>
      <c r="O5" s="47">
        <v>0.42</v>
      </c>
      <c r="P5" s="47">
        <v>0.57999999999999996</v>
      </c>
      <c r="Q5" s="47">
        <v>0.57999999999999996</v>
      </c>
      <c r="R5" s="47">
        <v>0.91</v>
      </c>
      <c r="S5">
        <f>AVERAGE(O5:R5)</f>
        <v>0.62250000000000005</v>
      </c>
    </row>
    <row r="6" spans="1:19" ht="30">
      <c r="A6" s="51" t="s">
        <v>96</v>
      </c>
      <c r="B6" s="47">
        <v>8.77</v>
      </c>
      <c r="C6" s="47">
        <v>0.42</v>
      </c>
      <c r="D6" s="47">
        <v>2.6</v>
      </c>
      <c r="E6" s="47">
        <v>22</v>
      </c>
      <c r="F6" s="47">
        <v>230</v>
      </c>
      <c r="H6" s="51" t="s">
        <v>97</v>
      </c>
      <c r="I6" s="47">
        <v>8.59</v>
      </c>
      <c r="J6" s="47">
        <v>8.68</v>
      </c>
      <c r="K6" s="47">
        <v>9.1199999999999992</v>
      </c>
      <c r="L6" s="47">
        <v>9.4</v>
      </c>
      <c r="M6">
        <f>AVERAGE(I6:L6)</f>
        <v>8.9474999999999998</v>
      </c>
      <c r="O6" s="47">
        <v>0.41</v>
      </c>
      <c r="P6" s="47">
        <v>0.43</v>
      </c>
      <c r="Q6" s="47">
        <v>0.43</v>
      </c>
      <c r="R6" s="47">
        <v>0.86</v>
      </c>
      <c r="S6">
        <f>AVERAGE(O6:R6)</f>
        <v>0.53249999999999997</v>
      </c>
    </row>
    <row r="7" spans="1:19" ht="30">
      <c r="A7" s="51" t="s">
        <v>97</v>
      </c>
      <c r="B7" s="47">
        <v>8.59</v>
      </c>
      <c r="C7" s="47">
        <v>0.41</v>
      </c>
      <c r="D7" s="47">
        <v>2.69</v>
      </c>
      <c r="E7" s="47">
        <v>19.2</v>
      </c>
      <c r="F7" s="47">
        <v>240</v>
      </c>
      <c r="H7" s="51" t="s">
        <v>78</v>
      </c>
      <c r="I7" s="47">
        <v>8.85</v>
      </c>
      <c r="J7" s="47">
        <v>9.0399999999999991</v>
      </c>
      <c r="K7" s="47">
        <v>9.32</v>
      </c>
      <c r="L7" s="47">
        <v>9.61</v>
      </c>
      <c r="M7">
        <f>AVERAGE(I7:L7)</f>
        <v>9.2050000000000001</v>
      </c>
      <c r="O7" s="47">
        <v>0.52</v>
      </c>
      <c r="P7" s="47">
        <v>0.62</v>
      </c>
      <c r="Q7" s="47">
        <v>0.62</v>
      </c>
      <c r="R7" s="47">
        <v>0.78</v>
      </c>
      <c r="S7">
        <f>AVERAGE(O7:R7)</f>
        <v>0.63500000000000001</v>
      </c>
    </row>
    <row r="8" spans="1:19" ht="15.75" thickBot="1">
      <c r="A8" s="51" t="s">
        <v>78</v>
      </c>
      <c r="B8" s="47">
        <v>8.85</v>
      </c>
      <c r="C8" s="47">
        <v>0.52</v>
      </c>
      <c r="D8" s="47">
        <v>2.46</v>
      </c>
      <c r="E8" s="47">
        <v>20</v>
      </c>
      <c r="F8" s="47">
        <v>224</v>
      </c>
      <c r="H8" s="51" t="s">
        <v>79</v>
      </c>
      <c r="I8" s="47">
        <v>8.77</v>
      </c>
      <c r="J8" s="47">
        <v>9</v>
      </c>
      <c r="K8" s="47">
        <v>9.3699999999999992</v>
      </c>
      <c r="L8" s="113">
        <v>9.56</v>
      </c>
      <c r="M8">
        <f>AVERAGE(I8:L8)</f>
        <v>9.1750000000000007</v>
      </c>
      <c r="O8" s="47">
        <v>0.63</v>
      </c>
      <c r="P8" s="47">
        <v>0.54</v>
      </c>
      <c r="Q8" s="47">
        <v>0.54</v>
      </c>
      <c r="R8" s="113">
        <v>0.72</v>
      </c>
      <c r="S8">
        <f>AVERAGE(O8:R8)</f>
        <v>0.60749999999999993</v>
      </c>
    </row>
    <row r="9" spans="1:19">
      <c r="A9" s="51" t="s">
        <v>79</v>
      </c>
      <c r="B9" s="47">
        <v>8.77</v>
      </c>
      <c r="C9" s="47">
        <v>0.63</v>
      </c>
      <c r="D9" s="47">
        <v>2.11</v>
      </c>
      <c r="E9" s="47">
        <v>21.5</v>
      </c>
      <c r="F9" s="47">
        <v>230</v>
      </c>
      <c r="I9">
        <f>AVERAGE(I4:I8)</f>
        <v>8.7319999999999993</v>
      </c>
      <c r="J9">
        <f>AVERAGE(J4:J8)</f>
        <v>8.8559999999999999</v>
      </c>
      <c r="K9">
        <f>AVERAGE(K4:K8)</f>
        <v>9.2679999999999989</v>
      </c>
      <c r="L9">
        <f>AVERAGE(L4:L8)</f>
        <v>9.5299999999999994</v>
      </c>
      <c r="O9">
        <f>AVERAGE(O4:O8)</f>
        <v>0.46399999999999997</v>
      </c>
      <c r="P9">
        <f>AVERAGE(P4:P8)</f>
        <v>0.52799999999999991</v>
      </c>
      <c r="Q9">
        <f>AVERAGE(Q4:Q8)</f>
        <v>0.52799999999999991</v>
      </c>
      <c r="R9">
        <f>AVERAGE(R4:R8)</f>
        <v>0.76999999999999991</v>
      </c>
    </row>
    <row r="10" spans="1:19" ht="15.75">
      <c r="A10" s="112" t="s">
        <v>98</v>
      </c>
      <c r="B10" s="112"/>
      <c r="C10" s="112"/>
      <c r="D10" s="112"/>
      <c r="E10" s="112"/>
      <c r="F10" s="112"/>
    </row>
    <row r="11" spans="1:19" ht="30">
      <c r="A11" s="51" t="s">
        <v>95</v>
      </c>
      <c r="B11" s="47">
        <v>8.82</v>
      </c>
      <c r="C11" s="47">
        <v>0.47</v>
      </c>
      <c r="D11" s="47">
        <v>2.11</v>
      </c>
      <c r="E11" s="47">
        <v>28.5</v>
      </c>
      <c r="F11" s="47">
        <v>220</v>
      </c>
    </row>
    <row r="12" spans="1:19" ht="30">
      <c r="A12" s="51" t="s">
        <v>96</v>
      </c>
      <c r="B12" s="47">
        <v>8.74</v>
      </c>
      <c r="C12" s="47">
        <v>0.57999999999999996</v>
      </c>
      <c r="D12" s="47">
        <v>2.11</v>
      </c>
      <c r="E12" s="47">
        <v>26</v>
      </c>
      <c r="F12" s="47">
        <v>225.5</v>
      </c>
    </row>
    <row r="13" spans="1:19" ht="30">
      <c r="A13" s="51" t="s">
        <v>97</v>
      </c>
      <c r="B13" s="47">
        <v>8.68</v>
      </c>
      <c r="C13" s="47">
        <v>0.43</v>
      </c>
      <c r="D13" s="47">
        <v>2.13</v>
      </c>
      <c r="E13" s="47">
        <v>24.5</v>
      </c>
      <c r="F13" s="47">
        <v>224</v>
      </c>
    </row>
    <row r="14" spans="1:19">
      <c r="A14" s="51" t="s">
        <v>78</v>
      </c>
      <c r="B14" s="47">
        <v>9.0399999999999991</v>
      </c>
      <c r="C14" s="47">
        <v>0.62</v>
      </c>
      <c r="D14" s="47">
        <v>1.92</v>
      </c>
      <c r="E14" s="47">
        <v>27.6</v>
      </c>
      <c r="F14" s="47">
        <v>220.2</v>
      </c>
    </row>
    <row r="15" spans="1:19">
      <c r="A15" s="51" t="s">
        <v>79</v>
      </c>
      <c r="B15" s="47">
        <v>9</v>
      </c>
      <c r="C15" s="47">
        <v>0.54</v>
      </c>
      <c r="D15" s="47">
        <v>1.9</v>
      </c>
      <c r="E15" s="47">
        <v>29.3</v>
      </c>
      <c r="F15" s="47">
        <v>220.5</v>
      </c>
    </row>
    <row r="16" spans="1:19" ht="15.75">
      <c r="A16" s="112" t="s">
        <v>100</v>
      </c>
      <c r="B16" s="112"/>
      <c r="C16" s="112"/>
      <c r="D16" s="112"/>
      <c r="E16" s="112"/>
      <c r="F16" s="112"/>
    </row>
    <row r="17" spans="1:6" ht="30">
      <c r="A17" s="51" t="s">
        <v>95</v>
      </c>
      <c r="B17" s="47">
        <v>9.23</v>
      </c>
      <c r="C17" s="47">
        <v>0.47</v>
      </c>
      <c r="D17" s="47">
        <v>1.73</v>
      </c>
      <c r="E17" s="47">
        <v>32.4</v>
      </c>
      <c r="F17" s="47">
        <v>210</v>
      </c>
    </row>
    <row r="18" spans="1:6" ht="30">
      <c r="A18" s="51" t="s">
        <v>96</v>
      </c>
      <c r="B18" s="47">
        <v>9.3000000000000007</v>
      </c>
      <c r="C18" s="47">
        <v>0.57999999999999996</v>
      </c>
      <c r="D18" s="47">
        <v>1.54</v>
      </c>
      <c r="E18" s="47">
        <v>32</v>
      </c>
      <c r="F18" s="47">
        <v>200</v>
      </c>
    </row>
    <row r="19" spans="1:6" ht="30">
      <c r="A19" s="51" t="s">
        <v>97</v>
      </c>
      <c r="B19" s="47">
        <v>9.1199999999999992</v>
      </c>
      <c r="C19" s="47">
        <v>0.43</v>
      </c>
      <c r="D19" s="47">
        <v>1.54</v>
      </c>
      <c r="E19" s="47">
        <v>30.3</v>
      </c>
      <c r="F19" s="47">
        <v>212.8</v>
      </c>
    </row>
    <row r="20" spans="1:6">
      <c r="A20" s="51" t="s">
        <v>78</v>
      </c>
      <c r="B20" s="47">
        <v>9.32</v>
      </c>
      <c r="C20" s="47">
        <v>0.62</v>
      </c>
      <c r="D20" s="47">
        <v>1.34</v>
      </c>
      <c r="E20" s="47">
        <v>34.4</v>
      </c>
      <c r="F20" s="47">
        <v>210</v>
      </c>
    </row>
    <row r="21" spans="1:6">
      <c r="A21" s="51" t="s">
        <v>79</v>
      </c>
      <c r="B21" s="47">
        <v>9.3699999999999992</v>
      </c>
      <c r="C21" s="47">
        <v>0.54</v>
      </c>
      <c r="D21" s="47">
        <v>1.23</v>
      </c>
      <c r="E21" s="47">
        <v>36</v>
      </c>
      <c r="F21" s="47">
        <v>210</v>
      </c>
    </row>
    <row r="22" spans="1:6" ht="15.75">
      <c r="A22" s="112" t="s">
        <v>101</v>
      </c>
      <c r="B22" s="112"/>
      <c r="C22" s="112"/>
      <c r="D22" s="112"/>
      <c r="E22" s="112"/>
      <c r="F22" s="112"/>
    </row>
    <row r="23" spans="1:6" ht="30">
      <c r="A23" s="51" t="s">
        <v>95</v>
      </c>
      <c r="B23" s="47">
        <v>9.51</v>
      </c>
      <c r="C23" s="47">
        <v>0.57999999999999996</v>
      </c>
      <c r="D23" s="47">
        <v>1.1599999999999999</v>
      </c>
      <c r="E23" s="47">
        <v>43.2</v>
      </c>
      <c r="F23" s="47">
        <v>160.5</v>
      </c>
    </row>
    <row r="24" spans="1:6" ht="30">
      <c r="A24" s="51" t="s">
        <v>96</v>
      </c>
      <c r="B24" s="47">
        <v>9.57</v>
      </c>
      <c r="C24" s="47">
        <v>0.91</v>
      </c>
      <c r="D24" s="47">
        <v>1.23</v>
      </c>
      <c r="E24" s="47">
        <v>40</v>
      </c>
      <c r="F24" s="47">
        <v>160.5</v>
      </c>
    </row>
    <row r="25" spans="1:6" ht="30">
      <c r="A25" s="51" t="s">
        <v>97</v>
      </c>
      <c r="B25" s="47">
        <v>9.4</v>
      </c>
      <c r="C25" s="47">
        <v>0.86</v>
      </c>
      <c r="D25" s="47">
        <v>1.2</v>
      </c>
      <c r="E25" s="47">
        <v>40</v>
      </c>
      <c r="F25" s="47">
        <v>170</v>
      </c>
    </row>
    <row r="26" spans="1:6">
      <c r="A26" s="51" t="s">
        <v>78</v>
      </c>
      <c r="B26" s="47">
        <v>9.61</v>
      </c>
      <c r="C26" s="47">
        <v>0.78</v>
      </c>
      <c r="D26" s="47">
        <v>1.1599999999999999</v>
      </c>
      <c r="E26" s="47">
        <v>42</v>
      </c>
      <c r="F26" s="47">
        <v>150.5</v>
      </c>
    </row>
    <row r="27" spans="1:6" ht="15.75" thickBot="1">
      <c r="A27" s="111" t="s">
        <v>79</v>
      </c>
      <c r="B27" s="113">
        <v>9.56</v>
      </c>
      <c r="C27" s="113">
        <v>0.72</v>
      </c>
      <c r="D27" s="113">
        <v>1.18</v>
      </c>
      <c r="E27" s="113">
        <v>43</v>
      </c>
      <c r="F27" s="113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YP Singh</dc:creator>
  <cp:lastModifiedBy>Dr YP Singh</cp:lastModifiedBy>
  <dcterms:created xsi:type="dcterms:W3CDTF">2018-07-07T05:12:25Z</dcterms:created>
  <dcterms:modified xsi:type="dcterms:W3CDTF">2018-07-07T05:25:24Z</dcterms:modified>
</cp:coreProperties>
</file>