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6 2 17 Nain Farm" sheetId="1" r:id="rId1"/>
    <sheet name="CSSRI Leaf Data" sheetId="2" r:id="rId2"/>
    <sheet name="Nain Leaf Data" sheetId="3" r:id="rId3"/>
  </sheets>
  <calcPr calcId="144525"/>
</workbook>
</file>

<file path=xl/calcChain.xml><?xml version="1.0" encoding="utf-8"?>
<calcChain xmlns="http://schemas.openxmlformats.org/spreadsheetml/2006/main">
  <c r="AH18" i="2" l="1"/>
  <c r="AG18" i="2"/>
  <c r="AF18" i="2"/>
  <c r="AE18" i="2"/>
  <c r="AD18" i="2"/>
  <c r="Z18" i="2"/>
  <c r="V18" i="2"/>
  <c r="R18" i="2"/>
  <c r="N18" i="2"/>
  <c r="J18" i="2"/>
  <c r="F18" i="2"/>
  <c r="AG17" i="2"/>
  <c r="AF17" i="2"/>
  <c r="AH17" i="2" s="1"/>
  <c r="AE17" i="2"/>
  <c r="AD17" i="2"/>
  <c r="Z17" i="2"/>
  <c r="V17" i="2"/>
  <c r="R17" i="2"/>
  <c r="N17" i="2"/>
  <c r="J17" i="2"/>
  <c r="F17" i="2"/>
  <c r="AG16" i="2"/>
  <c r="AF16" i="2"/>
  <c r="AE16" i="2"/>
  <c r="AH16" i="2" s="1"/>
  <c r="AD16" i="2"/>
  <c r="Z16" i="2"/>
  <c r="V16" i="2"/>
  <c r="R16" i="2"/>
  <c r="N16" i="2"/>
  <c r="J16" i="2"/>
  <c r="F16" i="2"/>
  <c r="AG15" i="2"/>
  <c r="AF15" i="2"/>
  <c r="AE15" i="2"/>
  <c r="AH15" i="2" s="1"/>
  <c r="AD15" i="2"/>
  <c r="Z15" i="2"/>
  <c r="V15" i="2"/>
  <c r="R15" i="2"/>
  <c r="N15" i="2"/>
  <c r="J15" i="2"/>
  <c r="F15" i="2"/>
  <c r="AH14" i="2"/>
  <c r="AG14" i="2"/>
  <c r="AF14" i="2"/>
  <c r="AE14" i="2"/>
  <c r="AD14" i="2"/>
  <c r="Z14" i="2"/>
  <c r="V14" i="2"/>
  <c r="R14" i="2"/>
  <c r="N14" i="2"/>
  <c r="J14" i="2"/>
  <c r="F14" i="2"/>
  <c r="AG13" i="2"/>
  <c r="AF13" i="2"/>
  <c r="AH13" i="2" s="1"/>
  <c r="AE13" i="2"/>
  <c r="AD13" i="2"/>
  <c r="Z13" i="2"/>
  <c r="V13" i="2"/>
  <c r="R13" i="2"/>
  <c r="N13" i="2"/>
  <c r="J13" i="2"/>
  <c r="F13" i="2"/>
  <c r="AG12" i="2"/>
  <c r="AF12" i="2"/>
  <c r="AE12" i="2"/>
  <c r="AH12" i="2" s="1"/>
  <c r="AD12" i="2"/>
  <c r="Z12" i="2"/>
  <c r="V12" i="2"/>
  <c r="R12" i="2"/>
  <c r="N12" i="2"/>
  <c r="J12" i="2"/>
  <c r="F12" i="2"/>
  <c r="AG11" i="2"/>
  <c r="AF11" i="2"/>
  <c r="AE11" i="2"/>
  <c r="AH11" i="2" s="1"/>
  <c r="AD11" i="2"/>
  <c r="Z11" i="2"/>
  <c r="V11" i="2"/>
  <c r="R11" i="2"/>
  <c r="N11" i="2"/>
  <c r="J11" i="2"/>
  <c r="F11" i="2"/>
  <c r="AH10" i="2"/>
  <c r="AG10" i="2"/>
  <c r="AF10" i="2"/>
  <c r="AE10" i="2"/>
  <c r="AD10" i="2"/>
  <c r="Z10" i="2"/>
  <c r="V10" i="2"/>
  <c r="R10" i="2"/>
  <c r="N10" i="2"/>
  <c r="J10" i="2"/>
  <c r="F10" i="2"/>
  <c r="AG9" i="2"/>
  <c r="AF9" i="2"/>
  <c r="AH9" i="2" s="1"/>
  <c r="AE9" i="2"/>
  <c r="AD9" i="2"/>
  <c r="Z9" i="2"/>
  <c r="V9" i="2"/>
  <c r="R9" i="2"/>
  <c r="N9" i="2"/>
  <c r="J9" i="2"/>
  <c r="F9" i="2"/>
  <c r="AG8" i="2"/>
  <c r="AF8" i="2"/>
  <c r="AE8" i="2"/>
  <c r="AH8" i="2" s="1"/>
  <c r="AD8" i="2"/>
  <c r="Z8" i="2"/>
  <c r="V8" i="2"/>
  <c r="R8" i="2"/>
  <c r="N8" i="2"/>
  <c r="J8" i="2"/>
  <c r="F8" i="2"/>
  <c r="AG7" i="2"/>
  <c r="AF7" i="2"/>
  <c r="AE7" i="2"/>
  <c r="AH7" i="2" s="1"/>
  <c r="AD7" i="2"/>
  <c r="Z7" i="2"/>
  <c r="V7" i="2"/>
  <c r="R7" i="2"/>
  <c r="N7" i="2"/>
  <c r="J7" i="2"/>
  <c r="F7" i="2"/>
  <c r="AH6" i="2"/>
  <c r="AG6" i="2"/>
  <c r="AF6" i="2"/>
  <c r="AE6" i="2"/>
  <c r="AD6" i="2"/>
  <c r="Z6" i="2"/>
  <c r="V6" i="2"/>
  <c r="R6" i="2"/>
  <c r="N6" i="2"/>
  <c r="J6" i="2"/>
  <c r="F6" i="2"/>
  <c r="AG5" i="2"/>
  <c r="AF5" i="2"/>
  <c r="AH5" i="2" s="1"/>
  <c r="AE5" i="2"/>
  <c r="AD5" i="2"/>
  <c r="Z5" i="2"/>
  <c r="V5" i="2"/>
  <c r="R5" i="2"/>
  <c r="N5" i="2"/>
  <c r="J5" i="2"/>
  <c r="F5" i="2"/>
  <c r="AG4" i="2"/>
  <c r="AF4" i="2"/>
  <c r="AE4" i="2"/>
  <c r="AH4" i="2" s="1"/>
  <c r="AD4" i="2"/>
  <c r="Z4" i="2"/>
  <c r="V4" i="2"/>
  <c r="R4" i="2"/>
  <c r="N4" i="2"/>
  <c r="J4" i="2"/>
  <c r="F4" i="2"/>
  <c r="F4" i="1"/>
  <c r="J4" i="1"/>
  <c r="N4" i="1"/>
  <c r="R4" i="1"/>
  <c r="V4" i="1"/>
  <c r="Z4" i="1"/>
  <c r="AD4" i="1"/>
  <c r="AE4" i="1"/>
  <c r="AH4" i="1" s="1"/>
  <c r="AF4" i="1"/>
  <c r="AG4" i="1"/>
  <c r="F5" i="1"/>
  <c r="J5" i="1"/>
  <c r="N5" i="1"/>
  <c r="R5" i="1"/>
  <c r="V5" i="1"/>
  <c r="Z5" i="1"/>
  <c r="AD5" i="1"/>
  <c r="AE5" i="1"/>
  <c r="AH5" i="1" s="1"/>
  <c r="AF5" i="1"/>
  <c r="AG5" i="1"/>
  <c r="F6" i="1"/>
  <c r="J6" i="1"/>
  <c r="N6" i="1"/>
  <c r="R6" i="1"/>
  <c r="V6" i="1"/>
  <c r="Z6" i="1"/>
  <c r="AD6" i="1"/>
  <c r="AE6" i="1"/>
  <c r="AF6" i="1"/>
  <c r="AG6" i="1"/>
  <c r="AH6" i="1"/>
  <c r="F7" i="1"/>
  <c r="J7" i="1"/>
  <c r="N7" i="1"/>
  <c r="R7" i="1"/>
  <c r="V7" i="1"/>
  <c r="Z7" i="1"/>
  <c r="AD7" i="1"/>
  <c r="AE7" i="1"/>
  <c r="AH7" i="1" s="1"/>
  <c r="AF7" i="1"/>
  <c r="AG7" i="1"/>
  <c r="F8" i="1"/>
  <c r="J8" i="1"/>
  <c r="N8" i="1"/>
  <c r="R8" i="1"/>
  <c r="V8" i="1"/>
  <c r="Z8" i="1"/>
  <c r="AD8" i="1"/>
  <c r="AE8" i="1"/>
  <c r="AH8" i="1" s="1"/>
  <c r="AF8" i="1"/>
  <c r="AG8" i="1"/>
  <c r="F9" i="1"/>
  <c r="J9" i="1"/>
  <c r="N9" i="1"/>
  <c r="R9" i="1"/>
  <c r="V9" i="1"/>
  <c r="Z9" i="1"/>
  <c r="AD9" i="1"/>
  <c r="AE9" i="1"/>
  <c r="AH9" i="1" s="1"/>
  <c r="AF9" i="1"/>
  <c r="AG9" i="1"/>
  <c r="F10" i="1"/>
  <c r="J10" i="1"/>
  <c r="N10" i="1"/>
  <c r="R10" i="1"/>
  <c r="V10" i="1"/>
  <c r="Z10" i="1"/>
  <c r="AD10" i="1"/>
  <c r="AE10" i="1"/>
  <c r="AF10" i="1"/>
  <c r="AG10" i="1"/>
  <c r="AH10" i="1"/>
  <c r="F11" i="1"/>
  <c r="J11" i="1"/>
  <c r="N11" i="1"/>
  <c r="R11" i="1"/>
  <c r="V11" i="1"/>
  <c r="Z11" i="1"/>
  <c r="AD11" i="1"/>
  <c r="AE11" i="1"/>
  <c r="AH11" i="1" s="1"/>
  <c r="AF11" i="1"/>
  <c r="AG11" i="1"/>
  <c r="F12" i="1"/>
  <c r="J12" i="1"/>
  <c r="N12" i="1"/>
  <c r="R12" i="1"/>
  <c r="V12" i="1"/>
  <c r="Z12" i="1"/>
  <c r="AD12" i="1"/>
  <c r="AE12" i="1"/>
  <c r="AH12" i="1" s="1"/>
  <c r="AF12" i="1"/>
  <c r="AG12" i="1"/>
  <c r="F13" i="1"/>
  <c r="J13" i="1"/>
  <c r="N13" i="1"/>
  <c r="R13" i="1"/>
  <c r="V13" i="1"/>
  <c r="Z13" i="1"/>
  <c r="AD13" i="1"/>
  <c r="AE13" i="1"/>
  <c r="AH13" i="1" s="1"/>
  <c r="AF13" i="1"/>
  <c r="AG13" i="1"/>
  <c r="F14" i="1"/>
  <c r="J14" i="1"/>
  <c r="N14" i="1"/>
  <c r="R14" i="1"/>
  <c r="V14" i="1"/>
  <c r="Z14" i="1"/>
  <c r="AD14" i="1"/>
  <c r="AE14" i="1"/>
  <c r="AF14" i="1"/>
  <c r="AG14" i="1"/>
  <c r="AH14" i="1"/>
  <c r="F15" i="1"/>
  <c r="J15" i="1"/>
  <c r="N15" i="1"/>
  <c r="R15" i="1"/>
  <c r="V15" i="1"/>
  <c r="Z15" i="1"/>
  <c r="AD15" i="1"/>
  <c r="AE15" i="1"/>
  <c r="AH15" i="1" s="1"/>
  <c r="AF15" i="1"/>
  <c r="AG15" i="1"/>
  <c r="F16" i="1"/>
  <c r="J16" i="1"/>
  <c r="N16" i="1"/>
  <c r="R16" i="1"/>
  <c r="V16" i="1"/>
  <c r="Z16" i="1"/>
  <c r="AD16" i="1"/>
  <c r="AE16" i="1"/>
  <c r="AH16" i="1" s="1"/>
  <c r="AF16" i="1"/>
  <c r="AG16" i="1"/>
  <c r="F17" i="1"/>
  <c r="J17" i="1"/>
  <c r="N17" i="1"/>
  <c r="R17" i="1"/>
  <c r="V17" i="1"/>
  <c r="Z17" i="1"/>
  <c r="AD17" i="1"/>
  <c r="AE17" i="1"/>
  <c r="AH17" i="1" s="1"/>
  <c r="AF17" i="1"/>
  <c r="AG17" i="1"/>
  <c r="F18" i="1"/>
  <c r="J18" i="1"/>
  <c r="N18" i="1"/>
  <c r="R18" i="1"/>
  <c r="V18" i="1"/>
  <c r="Z18" i="1"/>
  <c r="AD18" i="1"/>
  <c r="AE18" i="1"/>
  <c r="AF18" i="1"/>
  <c r="AG18" i="1"/>
  <c r="AH18" i="1"/>
</calcChain>
</file>

<file path=xl/sharedStrings.xml><?xml version="1.0" encoding="utf-8"?>
<sst xmlns="http://schemas.openxmlformats.org/spreadsheetml/2006/main" count="123" uniqueCount="54">
  <si>
    <t xml:space="preserve">Bhagwa </t>
  </si>
  <si>
    <t xml:space="preserve">Ganesh </t>
  </si>
  <si>
    <t xml:space="preserve">Pali 1 </t>
  </si>
  <si>
    <t xml:space="preserve">Udaipur 3 </t>
  </si>
  <si>
    <t xml:space="preserve">Rajasmand 4 </t>
  </si>
  <si>
    <t xml:space="preserve">Rajasmand 3 </t>
  </si>
  <si>
    <t xml:space="preserve">Udaipur 2 </t>
  </si>
  <si>
    <t xml:space="preserve">Udaipur 1 </t>
  </si>
  <si>
    <t xml:space="preserve">Rajasmand 1 </t>
  </si>
  <si>
    <t xml:space="preserve">Ajmer 3 </t>
  </si>
  <si>
    <t xml:space="preserve">Ajmer 2 </t>
  </si>
  <si>
    <t xml:space="preserve">Ajmer 1 </t>
  </si>
  <si>
    <t xml:space="preserve">Jaipur 3 </t>
  </si>
  <si>
    <t xml:space="preserve">Jaipur 2 </t>
  </si>
  <si>
    <t xml:space="preserve">Jaipur 1 </t>
  </si>
  <si>
    <t>R3</t>
  </si>
  <si>
    <t>R2</t>
  </si>
  <si>
    <t>R1</t>
  </si>
  <si>
    <t>Genotype</t>
  </si>
  <si>
    <t>K/Na</t>
  </si>
  <si>
    <t xml:space="preserve">Calcium </t>
  </si>
  <si>
    <t>Pottasium</t>
  </si>
  <si>
    <t>Sodium</t>
  </si>
  <si>
    <t>Proline</t>
  </si>
  <si>
    <t>Total Carotenoids</t>
  </si>
  <si>
    <t>Chlorophyll</t>
  </si>
  <si>
    <t>RWC (%)</t>
  </si>
  <si>
    <t>16/2/17 Nain Farm</t>
  </si>
  <si>
    <t>CSSRI Farm</t>
  </si>
  <si>
    <t>28/11/18</t>
  </si>
  <si>
    <t>Jaipur 1</t>
  </si>
  <si>
    <t>Perimeter</t>
  </si>
  <si>
    <t>Ratio</t>
  </si>
  <si>
    <t>Fact</t>
  </si>
  <si>
    <t>Area (cm2)</t>
  </si>
  <si>
    <t>Length (cm)</t>
  </si>
  <si>
    <t>Width (cm)</t>
  </si>
  <si>
    <t>Jaipur 2</t>
  </si>
  <si>
    <t>Jaipur 3</t>
  </si>
  <si>
    <t>Ajmer 1</t>
  </si>
  <si>
    <t>Ajmer 2</t>
  </si>
  <si>
    <t>Ajmer 3</t>
  </si>
  <si>
    <t>Rajasmand 1</t>
  </si>
  <si>
    <t>Udaipur 1</t>
  </si>
  <si>
    <t>Udaipur 2</t>
  </si>
  <si>
    <t>Rajasmand 3</t>
  </si>
  <si>
    <t>Rajasmand 4</t>
  </si>
  <si>
    <t>Udaipur 3</t>
  </si>
  <si>
    <t>Pali 1</t>
  </si>
  <si>
    <t>2,29</t>
  </si>
  <si>
    <t>Jodhpur 1</t>
  </si>
  <si>
    <t>Nagour 1</t>
  </si>
  <si>
    <t>Ganesh</t>
  </si>
  <si>
    <t>Bhagwa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</si>
</sst>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opLeftCell="P1" workbookViewId="0">
      <selection sqref="A1:AH18"/>
    </sheetView>
  </sheetViews>
  <sheetFormatPr defaultRowHeight="15" x14ac:dyDescent="0.25"/>
  <sheetData>
    <row r="1" spans="1:34" x14ac:dyDescent="0.25">
      <c r="A1" s="9"/>
      <c r="B1" s="15" t="s">
        <v>27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2"/>
      <c r="AE1" s="11"/>
      <c r="AF1" s="11"/>
      <c r="AG1" s="11"/>
      <c r="AH1" s="1"/>
    </row>
    <row r="2" spans="1:34" x14ac:dyDescent="0.25">
      <c r="A2" s="9"/>
      <c r="B2" s="8"/>
      <c r="C2" s="15" t="s">
        <v>26</v>
      </c>
      <c r="D2" s="16"/>
      <c r="E2" s="17"/>
      <c r="F2" s="10"/>
      <c r="G2" s="15" t="s">
        <v>25</v>
      </c>
      <c r="H2" s="16"/>
      <c r="I2" s="17"/>
      <c r="J2" s="10"/>
      <c r="K2" s="15" t="s">
        <v>24</v>
      </c>
      <c r="L2" s="16"/>
      <c r="M2" s="17"/>
      <c r="N2" s="10"/>
      <c r="O2" s="15" t="s">
        <v>23</v>
      </c>
      <c r="P2" s="16"/>
      <c r="Q2" s="17"/>
      <c r="R2" s="10"/>
      <c r="S2" s="15" t="s">
        <v>22</v>
      </c>
      <c r="T2" s="16"/>
      <c r="U2" s="17"/>
      <c r="V2" s="10"/>
      <c r="W2" s="15" t="s">
        <v>21</v>
      </c>
      <c r="X2" s="16"/>
      <c r="Y2" s="17"/>
      <c r="Z2" s="10"/>
      <c r="AA2" s="15" t="s">
        <v>20</v>
      </c>
      <c r="AB2" s="16"/>
      <c r="AC2" s="17"/>
      <c r="AD2" s="10"/>
      <c r="AE2" s="15" t="s">
        <v>19</v>
      </c>
      <c r="AF2" s="16"/>
      <c r="AG2" s="17"/>
      <c r="AH2" s="1"/>
    </row>
    <row r="3" spans="1:34" x14ac:dyDescent="0.25">
      <c r="A3" s="9"/>
      <c r="B3" s="8" t="s">
        <v>18</v>
      </c>
      <c r="C3" s="7" t="s">
        <v>17</v>
      </c>
      <c r="D3" s="7" t="s">
        <v>16</v>
      </c>
      <c r="E3" s="7" t="s">
        <v>15</v>
      </c>
      <c r="F3" s="7"/>
      <c r="G3" s="7" t="s">
        <v>17</v>
      </c>
      <c r="H3" s="7" t="s">
        <v>16</v>
      </c>
      <c r="I3" s="7" t="s">
        <v>15</v>
      </c>
      <c r="J3" s="7"/>
      <c r="K3" s="7" t="s">
        <v>17</v>
      </c>
      <c r="L3" s="7" t="s">
        <v>16</v>
      </c>
      <c r="M3" s="7" t="s">
        <v>15</v>
      </c>
      <c r="N3" s="7"/>
      <c r="O3" s="7" t="s">
        <v>17</v>
      </c>
      <c r="P3" s="7" t="s">
        <v>16</v>
      </c>
      <c r="Q3" s="7" t="s">
        <v>15</v>
      </c>
      <c r="R3" s="7"/>
      <c r="S3" s="7" t="s">
        <v>17</v>
      </c>
      <c r="T3" s="7" t="s">
        <v>16</v>
      </c>
      <c r="U3" s="7" t="s">
        <v>15</v>
      </c>
      <c r="V3" s="7"/>
      <c r="W3" s="7" t="s">
        <v>17</v>
      </c>
      <c r="X3" s="7" t="s">
        <v>16</v>
      </c>
      <c r="Y3" s="7" t="s">
        <v>15</v>
      </c>
      <c r="Z3" s="7"/>
      <c r="AA3" s="7" t="s">
        <v>17</v>
      </c>
      <c r="AB3" s="7" t="s">
        <v>16</v>
      </c>
      <c r="AC3" s="7" t="s">
        <v>15</v>
      </c>
      <c r="AD3" s="7"/>
      <c r="AE3" s="7" t="s">
        <v>17</v>
      </c>
      <c r="AF3" s="7" t="s">
        <v>16</v>
      </c>
      <c r="AG3" s="7" t="s">
        <v>15</v>
      </c>
      <c r="AH3" s="1"/>
    </row>
    <row r="4" spans="1:34" x14ac:dyDescent="0.25">
      <c r="A4" s="6">
        <v>1</v>
      </c>
      <c r="B4" s="5" t="s">
        <v>14</v>
      </c>
      <c r="C4" s="2">
        <v>88.3333333333333</v>
      </c>
      <c r="D4" s="2">
        <v>86.25</v>
      </c>
      <c r="E4" s="2">
        <v>86.25</v>
      </c>
      <c r="F4" s="2">
        <f t="shared" ref="F4:F18" si="0">(C4+D4+E4)/3</f>
        <v>86.944444444444443</v>
      </c>
      <c r="G4" s="2">
        <v>1.0463487499999999</v>
      </c>
      <c r="H4" s="2">
        <v>1.2749999999999999</v>
      </c>
      <c r="I4" s="2">
        <v>1.4640774999999997</v>
      </c>
      <c r="J4" s="2">
        <f t="shared" ref="J4:J18" si="1">(G4+H4+I4)/3</f>
        <v>1.2618087499999999</v>
      </c>
      <c r="K4" s="2">
        <v>0.50766855968750002</v>
      </c>
      <c r="L4" s="2">
        <v>0.51042937500000007</v>
      </c>
      <c r="M4" s="2">
        <v>0.50691387437500013</v>
      </c>
      <c r="N4" s="2">
        <f t="shared" ref="N4:N18" si="2">(K4+L4+M4)/3</f>
        <v>0.50833726968750004</v>
      </c>
      <c r="O4" s="2">
        <v>892.9</v>
      </c>
      <c r="P4" s="2">
        <v>1006.085</v>
      </c>
      <c r="Q4" s="2">
        <v>958.82500000000005</v>
      </c>
      <c r="R4" s="2">
        <f t="shared" ref="R4:R18" si="3">(O4+P4+Q4)/3</f>
        <v>952.60333333333347</v>
      </c>
      <c r="S4" s="2">
        <v>0.82</v>
      </c>
      <c r="T4" s="2">
        <v>0.97</v>
      </c>
      <c r="U4" s="2">
        <v>0.82</v>
      </c>
      <c r="V4" s="2">
        <f t="shared" ref="V4:V9" si="4">(S4+T4+U4)/3</f>
        <v>0.87</v>
      </c>
      <c r="W4" s="2">
        <v>13.14</v>
      </c>
      <c r="X4" s="2">
        <v>10.5</v>
      </c>
      <c r="Y4" s="2">
        <v>10.26</v>
      </c>
      <c r="Z4" s="2">
        <f t="shared" ref="Z4:Z18" si="5">(W4+X4+Y4)/3</f>
        <v>11.299999999999999</v>
      </c>
      <c r="AA4" s="2">
        <v>9.33</v>
      </c>
      <c r="AB4" s="2">
        <v>6.84</v>
      </c>
      <c r="AC4" s="2">
        <v>6.31</v>
      </c>
      <c r="AD4" s="3">
        <f t="shared" ref="AD4:AD18" si="6">(AA4+AB4+AC4)/3</f>
        <v>7.4933333333333332</v>
      </c>
      <c r="AE4" s="2">
        <f t="shared" ref="AE4:AG9" si="7">W4/S4</f>
        <v>16.024390243902442</v>
      </c>
      <c r="AF4" s="2">
        <f t="shared" si="7"/>
        <v>10.824742268041238</v>
      </c>
      <c r="AG4" s="2">
        <f t="shared" si="7"/>
        <v>12.512195121951221</v>
      </c>
      <c r="AH4" s="1">
        <f t="shared" ref="AH4:AH18" si="8">(AE4+AF4+AG4)/3</f>
        <v>13.120442544631635</v>
      </c>
    </row>
    <row r="5" spans="1:34" x14ac:dyDescent="0.25">
      <c r="A5" s="6">
        <v>2</v>
      </c>
      <c r="B5" s="5" t="s">
        <v>13</v>
      </c>
      <c r="C5" s="2">
        <v>87.7777777777778</v>
      </c>
      <c r="D5" s="2">
        <v>86.666666666666657</v>
      </c>
      <c r="E5" s="2">
        <v>86.666666666666657</v>
      </c>
      <c r="F5" s="2">
        <f t="shared" si="0"/>
        <v>87.037037037037024</v>
      </c>
      <c r="G5" s="2">
        <v>0.96979249999999995</v>
      </c>
      <c r="H5" s="2">
        <v>1.2991475000000001</v>
      </c>
      <c r="I5" s="2">
        <v>0.79342500000000005</v>
      </c>
      <c r="J5" s="2">
        <f t="shared" si="1"/>
        <v>1.0207883333333334</v>
      </c>
      <c r="K5" s="2">
        <v>0.40081493312499999</v>
      </c>
      <c r="L5" s="2">
        <v>0.49225388187500002</v>
      </c>
      <c r="M5" s="2">
        <v>0.38697792062500003</v>
      </c>
      <c r="N5" s="2">
        <f t="shared" si="2"/>
        <v>0.42668224520833337</v>
      </c>
      <c r="O5" s="2">
        <v>1022.5249999999999</v>
      </c>
      <c r="P5" s="2">
        <v>992.85874999999987</v>
      </c>
      <c r="Q5" s="2">
        <v>976.37749999999994</v>
      </c>
      <c r="R5" s="2">
        <f t="shared" si="3"/>
        <v>997.25374999999985</v>
      </c>
      <c r="S5" s="2">
        <v>0.86</v>
      </c>
      <c r="T5" s="2">
        <v>1.1499999999999999</v>
      </c>
      <c r="U5" s="2">
        <v>0.79</v>
      </c>
      <c r="V5" s="2">
        <f t="shared" si="4"/>
        <v>0.93333333333333324</v>
      </c>
      <c r="W5" s="2">
        <v>10.71</v>
      </c>
      <c r="X5" s="2">
        <v>10.99</v>
      </c>
      <c r="Y5" s="2">
        <v>12.45</v>
      </c>
      <c r="Z5" s="2">
        <f t="shared" si="5"/>
        <v>11.383333333333335</v>
      </c>
      <c r="AA5" s="2">
        <v>5.95</v>
      </c>
      <c r="AB5" s="2">
        <v>7.93</v>
      </c>
      <c r="AC5" s="2">
        <v>8.4600000000000009</v>
      </c>
      <c r="AD5" s="3">
        <f t="shared" si="6"/>
        <v>7.4466666666666663</v>
      </c>
      <c r="AE5" s="2">
        <f t="shared" si="7"/>
        <v>12.453488372093025</v>
      </c>
      <c r="AF5" s="2">
        <f t="shared" si="7"/>
        <v>9.5565217391304351</v>
      </c>
      <c r="AG5" s="2">
        <f t="shared" si="7"/>
        <v>15.759493670886075</v>
      </c>
      <c r="AH5" s="1">
        <f t="shared" si="8"/>
        <v>12.58983459403651</v>
      </c>
    </row>
    <row r="6" spans="1:34" x14ac:dyDescent="0.25">
      <c r="A6" s="6">
        <v>3</v>
      </c>
      <c r="B6" s="5" t="s">
        <v>12</v>
      </c>
      <c r="C6" s="2">
        <v>83.3333333333333</v>
      </c>
      <c r="D6" s="2">
        <v>73.3333333333333</v>
      </c>
      <c r="E6" s="2">
        <v>75.3333333333333</v>
      </c>
      <c r="F6" s="2">
        <f t="shared" si="0"/>
        <v>77.3333333333333</v>
      </c>
      <c r="G6" s="2">
        <v>0.88535750000000002</v>
      </c>
      <c r="H6" s="2">
        <v>1.08617875</v>
      </c>
      <c r="I6" s="2">
        <v>1.063005</v>
      </c>
      <c r="J6" s="2">
        <f t="shared" si="1"/>
        <v>1.01151375</v>
      </c>
      <c r="K6" s="2">
        <v>0.28687115437500005</v>
      </c>
      <c r="L6" s="2">
        <v>0.46203157718750004</v>
      </c>
      <c r="M6" s="2">
        <v>0.49980041125000008</v>
      </c>
      <c r="N6" s="2">
        <f t="shared" si="2"/>
        <v>0.41623438093750004</v>
      </c>
      <c r="O6" s="2">
        <v>894.01250000000005</v>
      </c>
      <c r="P6" s="2">
        <v>666.53</v>
      </c>
      <c r="Q6" s="2">
        <v>941.19</v>
      </c>
      <c r="R6" s="2">
        <f t="shared" si="3"/>
        <v>833.91083333333336</v>
      </c>
      <c r="S6" s="2">
        <v>0.78</v>
      </c>
      <c r="T6" s="2">
        <v>0.84</v>
      </c>
      <c r="U6" s="2">
        <v>0.89</v>
      </c>
      <c r="V6" s="2">
        <f t="shared" si="4"/>
        <v>0.83666666666666678</v>
      </c>
      <c r="W6" s="2">
        <v>14.84</v>
      </c>
      <c r="X6" s="2">
        <v>12.94</v>
      </c>
      <c r="Y6" s="2">
        <v>11.88</v>
      </c>
      <c r="Z6" s="2">
        <f t="shared" si="5"/>
        <v>13.22</v>
      </c>
      <c r="AA6" s="2">
        <v>8.6</v>
      </c>
      <c r="AB6" s="2">
        <v>7.56</v>
      </c>
      <c r="AC6" s="2">
        <v>7.27</v>
      </c>
      <c r="AD6" s="3">
        <f t="shared" si="6"/>
        <v>7.81</v>
      </c>
      <c r="AE6" s="2">
        <f t="shared" si="7"/>
        <v>19.025641025641026</v>
      </c>
      <c r="AF6" s="2">
        <f t="shared" si="7"/>
        <v>15.404761904761905</v>
      </c>
      <c r="AG6" s="2">
        <f t="shared" si="7"/>
        <v>13.348314606741575</v>
      </c>
      <c r="AH6" s="1">
        <f t="shared" si="8"/>
        <v>15.926239179048169</v>
      </c>
    </row>
    <row r="7" spans="1:34" x14ac:dyDescent="0.25">
      <c r="A7" s="6">
        <v>4</v>
      </c>
      <c r="B7" s="5" t="s">
        <v>11</v>
      </c>
      <c r="C7" s="2">
        <v>79.913043478260903</v>
      </c>
      <c r="D7" s="2">
        <v>81.25</v>
      </c>
      <c r="E7" s="2">
        <v>81.25</v>
      </c>
      <c r="F7" s="2">
        <f t="shared" si="0"/>
        <v>80.804347826086968</v>
      </c>
      <c r="G7" s="2">
        <v>0.90832000000000002</v>
      </c>
      <c r="H7" s="2">
        <v>0.93668499999999999</v>
      </c>
      <c r="I7" s="2">
        <v>1.0251874999999999</v>
      </c>
      <c r="J7" s="2">
        <f t="shared" si="1"/>
        <v>0.95673083333333331</v>
      </c>
      <c r="K7" s="2">
        <v>0.41597607000000003</v>
      </c>
      <c r="L7" s="2">
        <v>0.32465259125000001</v>
      </c>
      <c r="M7" s="2">
        <v>0.48480542187500003</v>
      </c>
      <c r="N7" s="2">
        <f t="shared" si="2"/>
        <v>0.40847802770833336</v>
      </c>
      <c r="O7" s="2">
        <v>1164.2637500000001</v>
      </c>
      <c r="P7" s="2">
        <v>1131.3012500000002</v>
      </c>
      <c r="Q7" s="2">
        <v>1036.5337500000001</v>
      </c>
      <c r="R7" s="2">
        <f t="shared" si="3"/>
        <v>1110.6995833333335</v>
      </c>
      <c r="S7" s="2">
        <v>0.81</v>
      </c>
      <c r="T7" s="2">
        <v>0.75</v>
      </c>
      <c r="U7" s="2">
        <v>0.9</v>
      </c>
      <c r="V7" s="2">
        <f t="shared" si="4"/>
        <v>0.82</v>
      </c>
      <c r="W7" s="2">
        <v>11.45</v>
      </c>
      <c r="X7" s="2">
        <v>10.36</v>
      </c>
      <c r="Y7" s="2">
        <v>9.4499999999999993</v>
      </c>
      <c r="Z7" s="2">
        <f t="shared" si="5"/>
        <v>10.42</v>
      </c>
      <c r="AA7" s="2">
        <v>8.7100000000000009</v>
      </c>
      <c r="AB7" s="2">
        <v>10.89</v>
      </c>
      <c r="AC7" s="2">
        <v>8.6</v>
      </c>
      <c r="AD7" s="3">
        <f t="shared" si="6"/>
        <v>9.4</v>
      </c>
      <c r="AE7" s="2">
        <f t="shared" si="7"/>
        <v>14.1358024691358</v>
      </c>
      <c r="AF7" s="2">
        <f t="shared" si="7"/>
        <v>13.813333333333333</v>
      </c>
      <c r="AG7" s="2">
        <f t="shared" si="7"/>
        <v>10.499999999999998</v>
      </c>
      <c r="AH7" s="1">
        <f t="shared" si="8"/>
        <v>12.816378600823043</v>
      </c>
    </row>
    <row r="8" spans="1:34" x14ac:dyDescent="0.25">
      <c r="A8" s="6">
        <v>5</v>
      </c>
      <c r="B8" s="5" t="s">
        <v>10</v>
      </c>
      <c r="C8" s="2">
        <v>83.3333333333333</v>
      </c>
      <c r="D8" s="2">
        <v>77.5</v>
      </c>
      <c r="E8" s="2">
        <v>76.6666666666667</v>
      </c>
      <c r="F8" s="2">
        <f t="shared" si="0"/>
        <v>79.166666666666671</v>
      </c>
      <c r="G8" s="2">
        <v>1.5054999999999998</v>
      </c>
      <c r="H8" s="2">
        <v>1.2622962499999999</v>
      </c>
      <c r="I8" s="2">
        <v>1.0172075</v>
      </c>
      <c r="J8" s="2">
        <f t="shared" si="1"/>
        <v>1.2616679166666667</v>
      </c>
      <c r="K8" s="2">
        <v>0.49855737500000008</v>
      </c>
      <c r="L8" s="2">
        <v>0.49232174156250003</v>
      </c>
      <c r="M8" s="2">
        <v>0.46384206687500001</v>
      </c>
      <c r="N8" s="2">
        <f t="shared" si="2"/>
        <v>0.48490706114583343</v>
      </c>
      <c r="O8" s="2">
        <v>1078.5612500000002</v>
      </c>
      <c r="P8" s="2">
        <v>1091.7462500000001</v>
      </c>
      <c r="Q8" s="2">
        <v>972.01</v>
      </c>
      <c r="R8" s="2">
        <f t="shared" si="3"/>
        <v>1047.4391666666668</v>
      </c>
      <c r="S8" s="2">
        <v>0.76</v>
      </c>
      <c r="T8" s="2">
        <v>1.01</v>
      </c>
      <c r="U8" s="2">
        <v>1.0900000000000001</v>
      </c>
      <c r="V8" s="2">
        <f t="shared" si="4"/>
        <v>0.95333333333333348</v>
      </c>
      <c r="W8" s="2">
        <v>9.42</v>
      </c>
      <c r="X8" s="2">
        <v>13.74</v>
      </c>
      <c r="Y8" s="2">
        <v>10.95</v>
      </c>
      <c r="Z8" s="2">
        <f t="shared" si="5"/>
        <v>11.37</v>
      </c>
      <c r="AA8" s="2">
        <v>4.4800000000000004</v>
      </c>
      <c r="AB8" s="2">
        <v>4.41</v>
      </c>
      <c r="AC8" s="2">
        <v>9.09</v>
      </c>
      <c r="AD8" s="3">
        <f t="shared" si="6"/>
        <v>5.9933333333333332</v>
      </c>
      <c r="AE8" s="2">
        <f t="shared" si="7"/>
        <v>12.394736842105264</v>
      </c>
      <c r="AF8" s="2">
        <f t="shared" si="7"/>
        <v>13.603960396039604</v>
      </c>
      <c r="AG8" s="2">
        <f t="shared" si="7"/>
        <v>10.045871559633026</v>
      </c>
      <c r="AH8" s="1">
        <f t="shared" si="8"/>
        <v>12.014856265925964</v>
      </c>
    </row>
    <row r="9" spans="1:34" x14ac:dyDescent="0.25">
      <c r="A9" s="6">
        <v>6</v>
      </c>
      <c r="B9" s="5" t="s">
        <v>9</v>
      </c>
      <c r="C9" s="2">
        <v>86.923076923076906</v>
      </c>
      <c r="D9" s="2">
        <v>86.6666666666667</v>
      </c>
      <c r="E9" s="2">
        <v>83.66</v>
      </c>
      <c r="F9" s="2">
        <f t="shared" si="0"/>
        <v>85.749914529914534</v>
      </c>
      <c r="G9" s="2">
        <v>0.93790499999999999</v>
      </c>
      <c r="H9" s="2">
        <v>1.5068237500000001</v>
      </c>
      <c r="I9" s="2">
        <v>1.0546225</v>
      </c>
      <c r="J9" s="2">
        <f t="shared" si="1"/>
        <v>1.1664504166666667</v>
      </c>
      <c r="K9" s="2">
        <v>0.40022468625000002</v>
      </c>
      <c r="L9" s="2">
        <v>0.50674137843750011</v>
      </c>
      <c r="M9" s="2">
        <v>0.50882420062500011</v>
      </c>
      <c r="N9" s="2">
        <f t="shared" si="2"/>
        <v>0.47193008843750012</v>
      </c>
      <c r="O9" s="2">
        <v>1457.6299999999999</v>
      </c>
      <c r="P9" s="2">
        <v>913.79</v>
      </c>
      <c r="Q9" s="2">
        <v>1085.1537500000002</v>
      </c>
      <c r="R9" s="2">
        <f t="shared" si="3"/>
        <v>1152.1912500000001</v>
      </c>
      <c r="S9" s="2">
        <v>1.03</v>
      </c>
      <c r="T9" s="2">
        <v>0.93300000000000005</v>
      </c>
      <c r="U9" s="2">
        <v>1.02</v>
      </c>
      <c r="V9" s="2">
        <f t="shared" si="4"/>
        <v>0.9943333333333334</v>
      </c>
      <c r="W9" s="2">
        <v>8.34</v>
      </c>
      <c r="X9" s="2">
        <v>11.71</v>
      </c>
      <c r="Y9" s="2">
        <v>12.27</v>
      </c>
      <c r="Z9" s="2">
        <f t="shared" si="5"/>
        <v>10.773333333333333</v>
      </c>
      <c r="AA9" s="2">
        <v>8.1199999999999992</v>
      </c>
      <c r="AB9" s="2">
        <v>5.61</v>
      </c>
      <c r="AC9" s="2">
        <v>7.31</v>
      </c>
      <c r="AD9" s="3">
        <f t="shared" si="6"/>
        <v>7.0133333333333328</v>
      </c>
      <c r="AE9" s="2">
        <f t="shared" si="7"/>
        <v>8.0970873786407758</v>
      </c>
      <c r="AF9" s="2">
        <f t="shared" si="7"/>
        <v>12.55091103965702</v>
      </c>
      <c r="AG9" s="2">
        <f t="shared" si="7"/>
        <v>12.029411764705882</v>
      </c>
      <c r="AH9" s="1">
        <f t="shared" si="8"/>
        <v>10.892470061001227</v>
      </c>
    </row>
    <row r="10" spans="1:34" x14ac:dyDescent="0.25">
      <c r="A10" s="6">
        <v>7</v>
      </c>
      <c r="B10" s="5" t="s">
        <v>8</v>
      </c>
      <c r="C10" s="2">
        <v>90.070921985815602</v>
      </c>
      <c r="D10" s="2">
        <v>89.857142857142804</v>
      </c>
      <c r="E10" s="2">
        <v>84.545454545454504</v>
      </c>
      <c r="F10" s="2">
        <f t="shared" si="0"/>
        <v>88.157839796137637</v>
      </c>
      <c r="G10" s="2">
        <v>1.2678699999999998</v>
      </c>
      <c r="H10" s="2">
        <v>1.5974087499999998</v>
      </c>
      <c r="I10" s="2">
        <v>1.0893487500000001</v>
      </c>
      <c r="J10" s="2">
        <f t="shared" si="1"/>
        <v>1.3182091666666667</v>
      </c>
      <c r="K10" s="2">
        <v>0.49456780750000007</v>
      </c>
      <c r="L10" s="2">
        <v>0.50747849468750006</v>
      </c>
      <c r="M10" s="2">
        <v>0.50469030968750006</v>
      </c>
      <c r="N10" s="2">
        <f t="shared" si="2"/>
        <v>0.50224553729166665</v>
      </c>
      <c r="O10" s="2">
        <v>1055.4875</v>
      </c>
      <c r="P10" s="2">
        <v>1071.96875</v>
      </c>
      <c r="Q10" s="2">
        <v>1375.2237500000001</v>
      </c>
      <c r="R10" s="2">
        <f t="shared" si="3"/>
        <v>1167.5600000000002</v>
      </c>
      <c r="S10" s="2">
        <v>1.0049999999999999</v>
      </c>
      <c r="T10" s="2">
        <v>0.95</v>
      </c>
      <c r="U10" s="2">
        <v>1.06</v>
      </c>
      <c r="V10" s="2">
        <f t="shared" ref="V10:V18" si="9">(S10+T10+S10)/3</f>
        <v>0.98666666666666669</v>
      </c>
      <c r="W10" s="2">
        <v>13.6</v>
      </c>
      <c r="X10" s="2">
        <v>9.6999999999999993</v>
      </c>
      <c r="Y10" s="2">
        <v>13.44</v>
      </c>
      <c r="Z10" s="2">
        <f t="shared" si="5"/>
        <v>12.246666666666664</v>
      </c>
      <c r="AA10" s="2">
        <v>11.03</v>
      </c>
      <c r="AB10" s="2">
        <v>6.02</v>
      </c>
      <c r="AC10" s="2">
        <v>7.81</v>
      </c>
      <c r="AD10" s="3">
        <f t="shared" si="6"/>
        <v>8.2866666666666653</v>
      </c>
      <c r="AE10" s="2">
        <f t="shared" ref="AE10:AE18" si="10">W10/S10</f>
        <v>13.532338308457712</v>
      </c>
      <c r="AF10" s="2">
        <f t="shared" ref="AF10:AF18" si="11">X10/T10</f>
        <v>10.210526315789473</v>
      </c>
      <c r="AG10" s="2">
        <f t="shared" ref="AG10:AG18" si="12">Y10/S10</f>
        <v>13.37313432835821</v>
      </c>
      <c r="AH10" s="1">
        <f t="shared" si="8"/>
        <v>12.371999650868466</v>
      </c>
    </row>
    <row r="11" spans="1:34" x14ac:dyDescent="0.25">
      <c r="A11" s="6">
        <v>8</v>
      </c>
      <c r="B11" s="5" t="s">
        <v>7</v>
      </c>
      <c r="C11" s="2">
        <v>86.25</v>
      </c>
      <c r="D11" s="2">
        <v>84.615384615384627</v>
      </c>
      <c r="E11" s="2">
        <v>88.3333333333333</v>
      </c>
      <c r="F11" s="2">
        <f t="shared" si="0"/>
        <v>86.399572649572647</v>
      </c>
      <c r="G11" s="2">
        <v>0.95262500000000006</v>
      </c>
      <c r="H11" s="2">
        <v>0.92509874999999986</v>
      </c>
      <c r="I11" s="2">
        <v>0.83848750000000005</v>
      </c>
      <c r="J11" s="2">
        <f t="shared" si="1"/>
        <v>0.90540374999999995</v>
      </c>
      <c r="K11" s="2">
        <v>0.1697571590625</v>
      </c>
      <c r="L11" s="2">
        <v>0.48716824718750001</v>
      </c>
      <c r="M11" s="2">
        <v>0.25916846874999999</v>
      </c>
      <c r="N11" s="2">
        <f t="shared" si="2"/>
        <v>0.305364625</v>
      </c>
      <c r="O11" s="2">
        <v>1190.63375</v>
      </c>
      <c r="P11" s="2">
        <v>892.77625</v>
      </c>
      <c r="Q11" s="2">
        <v>1181.6925000000001</v>
      </c>
      <c r="R11" s="2">
        <f t="shared" si="3"/>
        <v>1088.3675000000001</v>
      </c>
      <c r="S11" s="2">
        <v>0.8</v>
      </c>
      <c r="T11" s="2">
        <v>0.81</v>
      </c>
      <c r="U11" s="2">
        <v>0.99</v>
      </c>
      <c r="V11" s="2">
        <f t="shared" si="9"/>
        <v>0.80333333333333334</v>
      </c>
      <c r="W11" s="2">
        <v>11.26</v>
      </c>
      <c r="X11" s="2">
        <v>10.89</v>
      </c>
      <c r="Y11" s="2">
        <v>12.01</v>
      </c>
      <c r="Z11" s="2">
        <f t="shared" si="5"/>
        <v>11.386666666666665</v>
      </c>
      <c r="AA11" s="2">
        <v>8.2100000000000009</v>
      </c>
      <c r="AB11" s="2">
        <v>13.56</v>
      </c>
      <c r="AC11" s="2">
        <v>8.7799999999999994</v>
      </c>
      <c r="AD11" s="3">
        <f t="shared" si="6"/>
        <v>10.183333333333335</v>
      </c>
      <c r="AE11" s="2">
        <f t="shared" si="10"/>
        <v>14.074999999999999</v>
      </c>
      <c r="AF11" s="2">
        <f t="shared" si="11"/>
        <v>13.444444444444445</v>
      </c>
      <c r="AG11" s="2">
        <f t="shared" si="12"/>
        <v>15.012499999999999</v>
      </c>
      <c r="AH11" s="1">
        <f t="shared" si="8"/>
        <v>14.177314814814816</v>
      </c>
    </row>
    <row r="12" spans="1:34" x14ac:dyDescent="0.25">
      <c r="A12" s="6">
        <v>9</v>
      </c>
      <c r="B12" s="5" t="s">
        <v>6</v>
      </c>
      <c r="C12" s="2">
        <v>86.666666666666657</v>
      </c>
      <c r="D12" s="2">
        <v>90.070921985815602</v>
      </c>
      <c r="E12" s="2">
        <v>87.7777777777778</v>
      </c>
      <c r="F12" s="2">
        <f t="shared" si="0"/>
        <v>88.171788810086696</v>
      </c>
      <c r="G12" s="2">
        <v>1.1177774999999999</v>
      </c>
      <c r="H12" s="2">
        <v>0.78048249999999997</v>
      </c>
      <c r="I12" s="2">
        <v>0.90680249999999996</v>
      </c>
      <c r="J12" s="2">
        <f t="shared" si="1"/>
        <v>0.9350208333333333</v>
      </c>
      <c r="K12" s="2">
        <v>0.48492069937500004</v>
      </c>
      <c r="L12" s="2">
        <v>0.364310185625</v>
      </c>
      <c r="M12" s="2">
        <v>0.22729550562500003</v>
      </c>
      <c r="N12" s="2">
        <f t="shared" si="2"/>
        <v>0.35884213020833339</v>
      </c>
      <c r="O12" s="2">
        <v>1036.74</v>
      </c>
      <c r="P12" s="2">
        <v>899.29250000000002</v>
      </c>
      <c r="Q12" s="2">
        <v>950.04875000000004</v>
      </c>
      <c r="R12" s="2">
        <f t="shared" si="3"/>
        <v>962.02708333333339</v>
      </c>
      <c r="S12" s="2">
        <v>0.98899999999999999</v>
      </c>
      <c r="T12" s="2">
        <v>0.99099999999999999</v>
      </c>
      <c r="U12" s="2">
        <v>0.95099999999999996</v>
      </c>
      <c r="V12" s="2">
        <f t="shared" si="9"/>
        <v>0.98966666666666658</v>
      </c>
      <c r="W12" s="2">
        <v>13.18</v>
      </c>
      <c r="X12" s="2">
        <v>13.33</v>
      </c>
      <c r="Y12" s="2">
        <v>15.27</v>
      </c>
      <c r="Z12" s="2">
        <f t="shared" si="5"/>
        <v>13.926666666666668</v>
      </c>
      <c r="AA12" s="2">
        <v>8.14</v>
      </c>
      <c r="AB12" s="2">
        <v>8.7799999999999994</v>
      </c>
      <c r="AC12" s="2">
        <v>7.01</v>
      </c>
      <c r="AD12" s="3">
        <f t="shared" si="6"/>
        <v>7.9766666666666666</v>
      </c>
      <c r="AE12" s="2">
        <f t="shared" si="10"/>
        <v>13.326592517694641</v>
      </c>
      <c r="AF12" s="2">
        <f t="shared" si="11"/>
        <v>13.451059535822402</v>
      </c>
      <c r="AG12" s="2">
        <f t="shared" si="12"/>
        <v>15.43983822042467</v>
      </c>
      <c r="AH12" s="1">
        <f t="shared" si="8"/>
        <v>14.072496757980572</v>
      </c>
    </row>
    <row r="13" spans="1:34" x14ac:dyDescent="0.25">
      <c r="A13" s="6">
        <v>10</v>
      </c>
      <c r="B13" s="5" t="s">
        <v>5</v>
      </c>
      <c r="C13" s="2">
        <v>73.3333333333333</v>
      </c>
      <c r="D13" s="2">
        <v>88.679245283018858</v>
      </c>
      <c r="E13" s="2">
        <v>83.3333333333333</v>
      </c>
      <c r="F13" s="2">
        <f t="shared" si="0"/>
        <v>81.781970649895143</v>
      </c>
      <c r="G13" s="2">
        <v>1.0581787499999999</v>
      </c>
      <c r="H13" s="2">
        <v>1.5246687499999998</v>
      </c>
      <c r="I13" s="2">
        <v>1.3174399999999999</v>
      </c>
      <c r="J13" s="2">
        <f t="shared" si="1"/>
        <v>1.3000958333333332</v>
      </c>
      <c r="K13" s="2">
        <v>0.47755982718750012</v>
      </c>
      <c r="L13" s="2">
        <v>0.43959212968750006</v>
      </c>
      <c r="M13" s="2">
        <v>0.48222419000000005</v>
      </c>
      <c r="N13" s="2">
        <f t="shared" si="2"/>
        <v>0.46645871562500013</v>
      </c>
      <c r="O13" s="2">
        <v>850.04875000000004</v>
      </c>
      <c r="P13" s="2">
        <v>798.37999999999977</v>
      </c>
      <c r="Q13" s="2">
        <v>1058.7837499999998</v>
      </c>
      <c r="R13" s="2">
        <f t="shared" si="3"/>
        <v>902.40416666666658</v>
      </c>
      <c r="S13" s="2">
        <v>1.02</v>
      </c>
      <c r="T13" s="2">
        <v>0.94</v>
      </c>
      <c r="U13" s="2">
        <v>0.99</v>
      </c>
      <c r="V13" s="2">
        <f t="shared" si="9"/>
        <v>0.99333333333333329</v>
      </c>
      <c r="W13" s="2">
        <v>11.76</v>
      </c>
      <c r="X13" s="2">
        <v>11.1</v>
      </c>
      <c r="Y13" s="2">
        <v>11.16</v>
      </c>
      <c r="Z13" s="2">
        <f t="shared" si="5"/>
        <v>11.339999999999998</v>
      </c>
      <c r="AA13" s="2">
        <v>10.130000000000001</v>
      </c>
      <c r="AB13" s="2">
        <v>7.73</v>
      </c>
      <c r="AC13" s="2">
        <v>15.01</v>
      </c>
      <c r="AD13" s="3">
        <f t="shared" si="6"/>
        <v>10.956666666666665</v>
      </c>
      <c r="AE13" s="2">
        <f t="shared" si="10"/>
        <v>11.529411764705882</v>
      </c>
      <c r="AF13" s="2">
        <f t="shared" si="11"/>
        <v>11.808510638297873</v>
      </c>
      <c r="AG13" s="2">
        <f t="shared" si="12"/>
        <v>10.941176470588236</v>
      </c>
      <c r="AH13" s="1">
        <f t="shared" si="8"/>
        <v>11.426366291197331</v>
      </c>
    </row>
    <row r="14" spans="1:34" x14ac:dyDescent="0.25">
      <c r="A14" s="6">
        <v>11</v>
      </c>
      <c r="B14" s="5" t="s">
        <v>4</v>
      </c>
      <c r="C14" s="2">
        <v>81.25</v>
      </c>
      <c r="D14" s="2">
        <v>94.444444444444457</v>
      </c>
      <c r="E14" s="2">
        <v>73.913043478260903</v>
      </c>
      <c r="F14" s="2">
        <f t="shared" si="0"/>
        <v>83.20249597423512</v>
      </c>
      <c r="G14" s="2">
        <v>0.82065374999999996</v>
      </c>
      <c r="H14" s="2">
        <v>0.99298749999999991</v>
      </c>
      <c r="I14" s="2">
        <v>1.1888375</v>
      </c>
      <c r="J14" s="2">
        <f t="shared" si="1"/>
        <v>1.00082625</v>
      </c>
      <c r="K14" s="2">
        <v>0.35657839593750001</v>
      </c>
      <c r="L14" s="2">
        <v>0.47951447187500001</v>
      </c>
      <c r="M14" s="2">
        <v>0.23635356343750002</v>
      </c>
      <c r="N14" s="2">
        <f t="shared" si="2"/>
        <v>0.35748214374999998</v>
      </c>
      <c r="O14" s="2">
        <v>790.75750000000005</v>
      </c>
      <c r="P14" s="2">
        <v>845.68124999999998</v>
      </c>
      <c r="Q14" s="2">
        <v>1059.9375</v>
      </c>
      <c r="R14" s="2">
        <f t="shared" si="3"/>
        <v>898.79208333333338</v>
      </c>
      <c r="S14" s="2">
        <v>0.95</v>
      </c>
      <c r="T14" s="2">
        <v>1.01</v>
      </c>
      <c r="U14" s="2">
        <v>0.69</v>
      </c>
      <c r="V14" s="2">
        <f t="shared" si="9"/>
        <v>0.97000000000000008</v>
      </c>
      <c r="W14" s="2">
        <v>10.57</v>
      </c>
      <c r="X14" s="2">
        <v>11.5</v>
      </c>
      <c r="Y14" s="2">
        <v>9.8800000000000008</v>
      </c>
      <c r="Z14" s="2">
        <f t="shared" si="5"/>
        <v>10.65</v>
      </c>
      <c r="AA14" s="2">
        <v>7.39</v>
      </c>
      <c r="AB14" s="2">
        <v>15.32</v>
      </c>
      <c r="AC14" s="2">
        <v>11.48</v>
      </c>
      <c r="AD14" s="3">
        <f t="shared" si="6"/>
        <v>11.396666666666667</v>
      </c>
      <c r="AE14" s="2">
        <f t="shared" si="10"/>
        <v>11.126315789473685</v>
      </c>
      <c r="AF14" s="2">
        <f t="shared" si="11"/>
        <v>11.386138613861386</v>
      </c>
      <c r="AG14" s="2">
        <f t="shared" si="12"/>
        <v>10.400000000000002</v>
      </c>
      <c r="AH14" s="1">
        <f t="shared" si="8"/>
        <v>10.970818134445025</v>
      </c>
    </row>
    <row r="15" spans="1:34" x14ac:dyDescent="0.25">
      <c r="A15" s="6">
        <v>12</v>
      </c>
      <c r="B15" s="5" t="s">
        <v>3</v>
      </c>
      <c r="C15" s="2">
        <v>76.6666666666667</v>
      </c>
      <c r="D15" s="2">
        <v>93.84615384615384</v>
      </c>
      <c r="E15" s="2">
        <v>83.3333333333333</v>
      </c>
      <c r="F15" s="2">
        <f t="shared" si="0"/>
        <v>84.615384615384627</v>
      </c>
      <c r="G15" s="2">
        <v>0.97499999999999998</v>
      </c>
      <c r="H15" s="2">
        <v>0.89624999999999999</v>
      </c>
      <c r="I15" s="2">
        <v>1.1640524999999999</v>
      </c>
      <c r="J15" s="2">
        <f t="shared" si="1"/>
        <v>1.0117674999999999</v>
      </c>
      <c r="K15" s="2">
        <v>0.18892143750000004</v>
      </c>
      <c r="L15" s="2">
        <v>0.44781909156250005</v>
      </c>
      <c r="M15" s="2">
        <v>0.48175431812500003</v>
      </c>
      <c r="N15" s="2">
        <f t="shared" si="2"/>
        <v>0.37283161572916673</v>
      </c>
      <c r="O15" s="2">
        <v>964.34625000000005</v>
      </c>
      <c r="P15" s="2">
        <v>789.04875000000004</v>
      </c>
      <c r="Q15" s="2">
        <v>973.08124999999995</v>
      </c>
      <c r="R15" s="2">
        <f t="shared" si="3"/>
        <v>908.82541666666657</v>
      </c>
      <c r="S15" s="2">
        <v>0.79</v>
      </c>
      <c r="T15" s="2">
        <v>1.06</v>
      </c>
      <c r="U15" s="2">
        <v>0.76</v>
      </c>
      <c r="V15" s="2">
        <f t="shared" si="9"/>
        <v>0.88</v>
      </c>
      <c r="W15" s="2">
        <v>10.15</v>
      </c>
      <c r="X15" s="2">
        <v>11.35</v>
      </c>
      <c r="Y15" s="2">
        <v>16.3</v>
      </c>
      <c r="Z15" s="2">
        <f t="shared" si="5"/>
        <v>12.6</v>
      </c>
      <c r="AA15" s="2">
        <v>7.85</v>
      </c>
      <c r="AB15" s="2">
        <v>8.48</v>
      </c>
      <c r="AC15" s="2">
        <v>7.71</v>
      </c>
      <c r="AD15" s="3">
        <f t="shared" si="6"/>
        <v>8.0133333333333336</v>
      </c>
      <c r="AE15" s="2">
        <f t="shared" si="10"/>
        <v>12.848101265822784</v>
      </c>
      <c r="AF15" s="2">
        <f t="shared" si="11"/>
        <v>10.70754716981132</v>
      </c>
      <c r="AG15" s="2">
        <f t="shared" si="12"/>
        <v>20.632911392405063</v>
      </c>
      <c r="AH15" s="1">
        <f t="shared" si="8"/>
        <v>14.729519942679723</v>
      </c>
    </row>
    <row r="16" spans="1:34" x14ac:dyDescent="0.25">
      <c r="A16" s="6">
        <v>13</v>
      </c>
      <c r="B16" s="5" t="s">
        <v>2</v>
      </c>
      <c r="C16" s="2">
        <v>86.6666666666667</v>
      </c>
      <c r="D16" s="2">
        <v>93.825396825396794</v>
      </c>
      <c r="E16" s="2">
        <v>86.923076923076906</v>
      </c>
      <c r="F16" s="2">
        <f t="shared" si="0"/>
        <v>89.138380138380128</v>
      </c>
      <c r="G16" s="2">
        <v>0.87465000000000004</v>
      </c>
      <c r="H16" s="2">
        <v>0.93134375000000003</v>
      </c>
      <c r="I16" s="2">
        <v>1.1405537499999998</v>
      </c>
      <c r="J16" s="2">
        <f t="shared" si="1"/>
        <v>0.98218249999999996</v>
      </c>
      <c r="K16" s="2">
        <v>0.26785874625000006</v>
      </c>
      <c r="L16" s="2">
        <v>0.33062614843749999</v>
      </c>
      <c r="M16" s="2">
        <v>0.50034517093749997</v>
      </c>
      <c r="N16" s="2">
        <f t="shared" si="2"/>
        <v>0.36627668854166667</v>
      </c>
      <c r="O16" s="2">
        <v>896.01</v>
      </c>
      <c r="P16" s="2">
        <v>741.27250000000004</v>
      </c>
      <c r="Q16" s="2">
        <v>818.15750000000003</v>
      </c>
      <c r="R16" s="2">
        <f t="shared" si="3"/>
        <v>818.48</v>
      </c>
      <c r="S16" s="2">
        <v>1</v>
      </c>
      <c r="T16" s="2">
        <v>0.97</v>
      </c>
      <c r="U16" s="2">
        <v>0.9</v>
      </c>
      <c r="V16" s="2">
        <f t="shared" si="9"/>
        <v>0.98999999999999988</v>
      </c>
      <c r="W16" s="2">
        <v>9.39</v>
      </c>
      <c r="X16" s="2">
        <v>9.8000000000000007</v>
      </c>
      <c r="Y16" s="2">
        <v>10.58</v>
      </c>
      <c r="Z16" s="2">
        <f t="shared" si="5"/>
        <v>9.9233333333333338</v>
      </c>
      <c r="AA16" s="2">
        <v>13.84</v>
      </c>
      <c r="AB16" s="2">
        <v>7.83</v>
      </c>
      <c r="AC16" s="2">
        <v>7.32</v>
      </c>
      <c r="AD16" s="3">
        <f t="shared" si="6"/>
        <v>9.663333333333334</v>
      </c>
      <c r="AE16" s="2">
        <f t="shared" si="10"/>
        <v>9.39</v>
      </c>
      <c r="AF16" s="2">
        <f t="shared" si="11"/>
        <v>10.103092783505156</v>
      </c>
      <c r="AG16" s="2">
        <f t="shared" si="12"/>
        <v>10.58</v>
      </c>
      <c r="AH16" s="1">
        <f t="shared" si="8"/>
        <v>10.024364261168385</v>
      </c>
    </row>
    <row r="17" spans="1:34" x14ac:dyDescent="0.25">
      <c r="A17" s="6">
        <v>14</v>
      </c>
      <c r="B17" s="5" t="s">
        <v>1</v>
      </c>
      <c r="C17" s="2">
        <v>84.545454545454504</v>
      </c>
      <c r="D17" s="2">
        <v>94.047619047619079</v>
      </c>
      <c r="E17" s="2">
        <v>86.666666666666657</v>
      </c>
      <c r="F17" s="2">
        <f t="shared" si="0"/>
        <v>88.419913419913428</v>
      </c>
      <c r="G17" s="2">
        <v>1.0442499999999999</v>
      </c>
      <c r="H17" s="2">
        <v>1.082745625</v>
      </c>
      <c r="I17" s="2">
        <v>0.96022375000000004</v>
      </c>
      <c r="J17" s="2">
        <f t="shared" si="1"/>
        <v>1.029073125</v>
      </c>
      <c r="K17" s="2">
        <v>0.38834714562500006</v>
      </c>
      <c r="L17" s="2">
        <v>0.45900265156250003</v>
      </c>
      <c r="M17" s="2">
        <v>0.36761727843750003</v>
      </c>
      <c r="N17" s="2">
        <f t="shared" si="2"/>
        <v>0.40498902520833341</v>
      </c>
      <c r="O17" s="2">
        <v>1081.94</v>
      </c>
      <c r="P17" s="2">
        <v>1017.1275000000001</v>
      </c>
      <c r="Q17" s="2">
        <v>957.97625000000005</v>
      </c>
      <c r="R17" s="2">
        <f t="shared" si="3"/>
        <v>1019.0145833333335</v>
      </c>
      <c r="S17" s="2">
        <v>0.85</v>
      </c>
      <c r="T17" s="2">
        <v>0.997</v>
      </c>
      <c r="U17" s="2">
        <v>1.47</v>
      </c>
      <c r="V17" s="2">
        <f t="shared" si="9"/>
        <v>0.89900000000000002</v>
      </c>
      <c r="W17" s="2">
        <v>9.65</v>
      </c>
      <c r="X17" s="2">
        <v>11.15</v>
      </c>
      <c r="Y17" s="2">
        <v>11.32</v>
      </c>
      <c r="Z17" s="2">
        <f t="shared" si="5"/>
        <v>10.706666666666669</v>
      </c>
      <c r="AA17" s="2">
        <v>10.25</v>
      </c>
      <c r="AB17" s="2">
        <v>9.0500000000000007</v>
      </c>
      <c r="AC17" s="2">
        <v>12.85</v>
      </c>
      <c r="AD17" s="3">
        <f t="shared" si="6"/>
        <v>10.716666666666667</v>
      </c>
      <c r="AE17" s="2">
        <f t="shared" si="10"/>
        <v>11.352941176470589</v>
      </c>
      <c r="AF17" s="2">
        <f t="shared" si="11"/>
        <v>11.183550651955867</v>
      </c>
      <c r="AG17" s="2">
        <f t="shared" si="12"/>
        <v>13.31764705882353</v>
      </c>
      <c r="AH17" s="1">
        <f t="shared" si="8"/>
        <v>11.951379629083329</v>
      </c>
    </row>
    <row r="18" spans="1:34" x14ac:dyDescent="0.25">
      <c r="A18" s="6">
        <v>15</v>
      </c>
      <c r="B18" s="5" t="s">
        <v>0</v>
      </c>
      <c r="C18" s="2">
        <v>86.666666666666657</v>
      </c>
      <c r="D18" s="4">
        <v>87.7777777777778</v>
      </c>
      <c r="E18" s="2">
        <v>91.6666666666667</v>
      </c>
      <c r="F18" s="2">
        <f t="shared" si="0"/>
        <v>88.703703703703709</v>
      </c>
      <c r="G18" s="2">
        <v>1.1831375</v>
      </c>
      <c r="H18" s="2">
        <v>1.1200000000000001</v>
      </c>
      <c r="I18" s="2">
        <v>0.92248750000000002</v>
      </c>
      <c r="J18" s="2">
        <f t="shared" si="1"/>
        <v>1.0752083333333333</v>
      </c>
      <c r="K18" s="2">
        <v>0.45154368093750008</v>
      </c>
      <c r="L18" s="2">
        <v>0.257642334375</v>
      </c>
      <c r="M18" s="2">
        <v>0.45669633468750004</v>
      </c>
      <c r="N18" s="2">
        <f t="shared" si="2"/>
        <v>0.38862744999999999</v>
      </c>
      <c r="O18" s="2">
        <v>1079.6324999999999</v>
      </c>
      <c r="P18" s="2">
        <v>944.56875000000002</v>
      </c>
      <c r="Q18" s="2">
        <v>1008.86625</v>
      </c>
      <c r="R18" s="2">
        <f t="shared" si="3"/>
        <v>1011.0225</v>
      </c>
      <c r="S18" s="2">
        <v>0.96099999999999997</v>
      </c>
      <c r="T18" s="2">
        <v>0.89700000000000002</v>
      </c>
      <c r="U18" s="2">
        <v>1.0029999999999999</v>
      </c>
      <c r="V18" s="2">
        <f t="shared" si="9"/>
        <v>0.93966666666666665</v>
      </c>
      <c r="W18" s="2">
        <v>12.2</v>
      </c>
      <c r="X18" s="2">
        <v>14.67</v>
      </c>
      <c r="Y18" s="2">
        <v>12.17</v>
      </c>
      <c r="Z18" s="2">
        <f t="shared" si="5"/>
        <v>13.013333333333334</v>
      </c>
      <c r="AA18" s="2">
        <v>10.99</v>
      </c>
      <c r="AB18" s="2">
        <v>9.5399999999999991</v>
      </c>
      <c r="AC18" s="2">
        <v>10.15</v>
      </c>
      <c r="AD18" s="3">
        <f t="shared" si="6"/>
        <v>10.226666666666667</v>
      </c>
      <c r="AE18" s="2">
        <f t="shared" si="10"/>
        <v>12.695109261186264</v>
      </c>
      <c r="AF18" s="2">
        <f t="shared" si="11"/>
        <v>16.354515050167223</v>
      </c>
      <c r="AG18" s="2">
        <f t="shared" si="12"/>
        <v>12.663891779396462</v>
      </c>
      <c r="AH18" s="1">
        <f t="shared" si="8"/>
        <v>13.904505363583317</v>
      </c>
    </row>
  </sheetData>
  <mergeCells count="9">
    <mergeCell ref="AE2:AG2"/>
    <mergeCell ref="B1:AC1"/>
    <mergeCell ref="C2:E2"/>
    <mergeCell ref="G2:I2"/>
    <mergeCell ref="K2:M2"/>
    <mergeCell ref="O2:Q2"/>
    <mergeCell ref="S2:U2"/>
    <mergeCell ref="W2:Y2"/>
    <mergeCell ref="AA2:A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opLeftCell="P1" workbookViewId="0">
      <selection activeCell="B1" sqref="B1:AH18"/>
    </sheetView>
  </sheetViews>
  <sheetFormatPr defaultRowHeight="15" x14ac:dyDescent="0.25"/>
  <sheetData>
    <row r="1" spans="1:34" x14ac:dyDescent="0.25">
      <c r="A1" s="9"/>
      <c r="B1" s="19" t="s">
        <v>28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7"/>
      <c r="AE1" s="13"/>
      <c r="AF1" s="13"/>
      <c r="AG1" s="13"/>
      <c r="AH1" s="1"/>
    </row>
    <row r="2" spans="1:34" x14ac:dyDescent="0.25">
      <c r="A2" s="9"/>
      <c r="B2" s="5"/>
      <c r="C2" s="19" t="s">
        <v>26</v>
      </c>
      <c r="D2" s="19"/>
      <c r="E2" s="19"/>
      <c r="F2" s="14"/>
      <c r="G2" s="19" t="s">
        <v>25</v>
      </c>
      <c r="H2" s="19"/>
      <c r="I2" s="19"/>
      <c r="J2" s="14"/>
      <c r="K2" s="19" t="s">
        <v>24</v>
      </c>
      <c r="L2" s="19"/>
      <c r="M2" s="19"/>
      <c r="N2" s="14"/>
      <c r="O2" s="19" t="s">
        <v>23</v>
      </c>
      <c r="P2" s="19"/>
      <c r="Q2" s="19"/>
      <c r="R2" s="14"/>
      <c r="S2" s="19" t="s">
        <v>22</v>
      </c>
      <c r="T2" s="19"/>
      <c r="U2" s="19"/>
      <c r="V2" s="14"/>
      <c r="W2" s="19" t="s">
        <v>21</v>
      </c>
      <c r="X2" s="19"/>
      <c r="Y2" s="19"/>
      <c r="Z2" s="14"/>
      <c r="AA2" s="19" t="s">
        <v>20</v>
      </c>
      <c r="AB2" s="19"/>
      <c r="AC2" s="19"/>
      <c r="AD2" s="7"/>
      <c r="AE2" s="18" t="s">
        <v>19</v>
      </c>
      <c r="AF2" s="18"/>
      <c r="AG2" s="18"/>
      <c r="AH2" s="1"/>
    </row>
    <row r="3" spans="1:34" x14ac:dyDescent="0.25">
      <c r="A3" s="9"/>
      <c r="B3" s="5" t="s">
        <v>18</v>
      </c>
      <c r="C3" s="14" t="s">
        <v>17</v>
      </c>
      <c r="D3" s="14" t="s">
        <v>16</v>
      </c>
      <c r="E3" s="14" t="s">
        <v>15</v>
      </c>
      <c r="F3" s="14"/>
      <c r="G3" s="14" t="s">
        <v>17</v>
      </c>
      <c r="H3" s="14" t="s">
        <v>16</v>
      </c>
      <c r="I3" s="14" t="s">
        <v>15</v>
      </c>
      <c r="J3" s="14"/>
      <c r="K3" s="14" t="s">
        <v>17</v>
      </c>
      <c r="L3" s="14" t="s">
        <v>16</v>
      </c>
      <c r="M3" s="14" t="s">
        <v>15</v>
      </c>
      <c r="N3" s="14"/>
      <c r="O3" s="14" t="s">
        <v>17</v>
      </c>
      <c r="P3" s="14" t="s">
        <v>16</v>
      </c>
      <c r="Q3" s="14" t="s">
        <v>15</v>
      </c>
      <c r="R3" s="14"/>
      <c r="S3" s="14" t="s">
        <v>17</v>
      </c>
      <c r="T3" s="14" t="s">
        <v>16</v>
      </c>
      <c r="U3" s="14" t="s">
        <v>15</v>
      </c>
      <c r="V3" s="14"/>
      <c r="W3" s="14" t="s">
        <v>17</v>
      </c>
      <c r="X3" s="14" t="s">
        <v>16</v>
      </c>
      <c r="Y3" s="14" t="s">
        <v>15</v>
      </c>
      <c r="Z3" s="14"/>
      <c r="AA3" s="14" t="s">
        <v>17</v>
      </c>
      <c r="AB3" s="14" t="s">
        <v>16</v>
      </c>
      <c r="AC3" s="14" t="s">
        <v>15</v>
      </c>
      <c r="AD3" s="7"/>
      <c r="AE3" s="7" t="s">
        <v>17</v>
      </c>
      <c r="AF3" s="7" t="s">
        <v>16</v>
      </c>
      <c r="AG3" s="7" t="s">
        <v>15</v>
      </c>
      <c r="AH3" s="1"/>
    </row>
    <row r="4" spans="1:34" x14ac:dyDescent="0.25">
      <c r="A4" s="6">
        <v>1</v>
      </c>
      <c r="B4" s="5" t="s">
        <v>14</v>
      </c>
      <c r="C4" s="2">
        <v>84.615384615384627</v>
      </c>
      <c r="D4" s="2">
        <v>94.594594594594597</v>
      </c>
      <c r="E4" s="2">
        <v>84.615384615384627</v>
      </c>
      <c r="F4" s="2">
        <f t="shared" ref="F4:F18" si="0">(C4+D4+E4)/3</f>
        <v>87.94178794178795</v>
      </c>
      <c r="G4" s="2">
        <v>0.92509874999999986</v>
      </c>
      <c r="H4" s="2">
        <v>1.4640774999999997</v>
      </c>
      <c r="I4" s="2">
        <v>1.4640774999999997</v>
      </c>
      <c r="J4" s="2">
        <f t="shared" ref="J4:J18" si="1">(G4+H4+I4)/3</f>
        <v>1.2844179166666663</v>
      </c>
      <c r="K4" s="2">
        <v>0.17952625</v>
      </c>
      <c r="L4" s="2">
        <v>0.51042937500000007</v>
      </c>
      <c r="M4" s="2">
        <v>0.50691387437500013</v>
      </c>
      <c r="N4" s="2">
        <f t="shared" ref="N4:N18" si="2">(K4+L4+M4)/3</f>
        <v>0.39895649979166675</v>
      </c>
      <c r="O4" s="2">
        <v>981.6925</v>
      </c>
      <c r="P4" s="2">
        <v>706.08499999999992</v>
      </c>
      <c r="Q4" s="2">
        <v>1092.7762499999999</v>
      </c>
      <c r="R4" s="2">
        <f t="shared" ref="R4:R18" si="3">(O4+P4+Q4)/3</f>
        <v>926.85125000000005</v>
      </c>
      <c r="S4" s="2">
        <v>0.79</v>
      </c>
      <c r="T4" s="2">
        <v>0.72099999999999997</v>
      </c>
      <c r="U4" s="2">
        <v>0.52</v>
      </c>
      <c r="V4" s="2">
        <f t="shared" ref="V4:V11" si="4">(S4+T4+S4)/3</f>
        <v>0.76700000000000002</v>
      </c>
      <c r="W4" s="2">
        <v>14.01</v>
      </c>
      <c r="X4" s="2">
        <v>10.5</v>
      </c>
      <c r="Y4" s="2">
        <v>5.6</v>
      </c>
      <c r="Z4" s="2">
        <f t="shared" ref="Z4:Z18" si="5">(W4+X4+Y4)/3</f>
        <v>10.036666666666667</v>
      </c>
      <c r="AA4" s="2">
        <v>9.33</v>
      </c>
      <c r="AB4" s="2">
        <v>4.84</v>
      </c>
      <c r="AC4" s="2">
        <v>4.3099999999999996</v>
      </c>
      <c r="AD4" s="3">
        <f t="shared" ref="AD4:AD18" si="6">(AA4+AB4+AC4)/3</f>
        <v>6.16</v>
      </c>
      <c r="AE4" s="2">
        <f t="shared" ref="AE4:AE18" si="7">W4/S4</f>
        <v>17.734177215189874</v>
      </c>
      <c r="AF4" s="2">
        <f t="shared" ref="AF4:AF18" si="8">X4/T4</f>
        <v>14.563106796116505</v>
      </c>
      <c r="AG4" s="2">
        <f t="shared" ref="AG4:AG11" si="9">Y4/S4</f>
        <v>7.0886075949367084</v>
      </c>
      <c r="AH4" s="1">
        <f t="shared" ref="AH4:AH18" si="10">(AE4+AF4+AG4)/3</f>
        <v>13.128630535414365</v>
      </c>
    </row>
    <row r="5" spans="1:34" x14ac:dyDescent="0.25">
      <c r="A5" s="6">
        <v>2</v>
      </c>
      <c r="B5" s="5" t="s">
        <v>13</v>
      </c>
      <c r="C5" s="2">
        <v>90.070921985815602</v>
      </c>
      <c r="D5" s="2">
        <v>81.25</v>
      </c>
      <c r="E5" s="2">
        <v>90.070921985815602</v>
      </c>
      <c r="F5" s="2">
        <f t="shared" si="0"/>
        <v>87.130614657210401</v>
      </c>
      <c r="G5" s="2">
        <v>0.89</v>
      </c>
      <c r="H5" s="2">
        <v>0.82</v>
      </c>
      <c r="I5" s="2">
        <v>0.96519999999999995</v>
      </c>
      <c r="J5" s="2">
        <f t="shared" si="1"/>
        <v>0.89173333333333327</v>
      </c>
      <c r="K5" s="2">
        <v>1.1177774999999999</v>
      </c>
      <c r="L5" s="2">
        <v>0.49225388187500002</v>
      </c>
      <c r="M5" s="2">
        <v>0.28697792062500005</v>
      </c>
      <c r="N5" s="2">
        <f t="shared" si="2"/>
        <v>0.63233643416666663</v>
      </c>
      <c r="O5" s="2">
        <v>650.04874999999993</v>
      </c>
      <c r="P5" s="2">
        <v>992.85874999999987</v>
      </c>
      <c r="Q5" s="2">
        <v>954.29250000000002</v>
      </c>
      <c r="R5" s="2">
        <f t="shared" si="3"/>
        <v>865.73333333333323</v>
      </c>
      <c r="S5" s="2">
        <v>0.95</v>
      </c>
      <c r="T5" s="2">
        <v>0.95199999999999996</v>
      </c>
      <c r="U5" s="2">
        <v>0.79</v>
      </c>
      <c r="V5" s="2">
        <f t="shared" si="4"/>
        <v>0.95066666666666666</v>
      </c>
      <c r="W5" s="2">
        <v>15.27</v>
      </c>
      <c r="X5" s="2">
        <v>10.99</v>
      </c>
      <c r="Y5" s="2">
        <v>8.7100000000000009</v>
      </c>
      <c r="Z5" s="2">
        <f t="shared" si="5"/>
        <v>11.656666666666666</v>
      </c>
      <c r="AA5" s="2">
        <v>5.95</v>
      </c>
      <c r="AB5" s="2">
        <v>3.93</v>
      </c>
      <c r="AC5" s="2">
        <v>5.46</v>
      </c>
      <c r="AD5" s="3">
        <f t="shared" si="6"/>
        <v>5.1133333333333333</v>
      </c>
      <c r="AE5" s="2">
        <f t="shared" si="7"/>
        <v>16.073684210526316</v>
      </c>
      <c r="AF5" s="2">
        <f t="shared" si="8"/>
        <v>11.544117647058824</v>
      </c>
      <c r="AG5" s="2">
        <f t="shared" si="9"/>
        <v>9.1684210526315795</v>
      </c>
      <c r="AH5" s="1">
        <f t="shared" si="10"/>
        <v>12.262074303405575</v>
      </c>
    </row>
    <row r="6" spans="1:34" x14ac:dyDescent="0.25">
      <c r="A6" s="6">
        <v>3</v>
      </c>
      <c r="B6" s="5" t="s">
        <v>12</v>
      </c>
      <c r="C6" s="2">
        <v>88.679245283018858</v>
      </c>
      <c r="D6" s="2">
        <v>88.888888888888886</v>
      </c>
      <c r="E6" s="2">
        <v>88.679245283018858</v>
      </c>
      <c r="F6" s="2">
        <f t="shared" si="0"/>
        <v>88.749126484975534</v>
      </c>
      <c r="G6" s="2">
        <v>1.1246687500000001</v>
      </c>
      <c r="H6" s="2">
        <v>1.4630050000000001</v>
      </c>
      <c r="I6" s="2">
        <v>1.133005</v>
      </c>
      <c r="J6" s="2">
        <f t="shared" si="1"/>
        <v>1.2402262500000001</v>
      </c>
      <c r="K6" s="2">
        <v>1.35817875</v>
      </c>
      <c r="L6" s="2">
        <v>0.46203157718750004</v>
      </c>
      <c r="M6" s="2">
        <v>0.49980041125000008</v>
      </c>
      <c r="N6" s="2">
        <f t="shared" si="2"/>
        <v>0.77333691281250017</v>
      </c>
      <c r="O6" s="2">
        <v>958.78375000000005</v>
      </c>
      <c r="P6" s="2">
        <v>666.53</v>
      </c>
      <c r="Q6" s="2">
        <v>798.37999999999977</v>
      </c>
      <c r="R6" s="2">
        <f t="shared" si="3"/>
        <v>807.89791666666667</v>
      </c>
      <c r="S6" s="2">
        <v>0.99</v>
      </c>
      <c r="T6" s="2">
        <v>0.54</v>
      </c>
      <c r="U6" s="2">
        <v>0.89</v>
      </c>
      <c r="V6" s="2">
        <f t="shared" si="4"/>
        <v>0.84</v>
      </c>
      <c r="W6" s="2">
        <v>11.16</v>
      </c>
      <c r="X6" s="2">
        <v>12.94</v>
      </c>
      <c r="Y6" s="2">
        <v>4.4800000000000004</v>
      </c>
      <c r="Z6" s="2">
        <f t="shared" si="5"/>
        <v>9.5266666666666673</v>
      </c>
      <c r="AA6" s="2">
        <v>5.6</v>
      </c>
      <c r="AB6" s="2">
        <v>7.56</v>
      </c>
      <c r="AC6" s="2">
        <v>5.27</v>
      </c>
      <c r="AD6" s="3">
        <f t="shared" si="6"/>
        <v>6.1433333333333335</v>
      </c>
      <c r="AE6" s="2">
        <f t="shared" si="7"/>
        <v>11.272727272727273</v>
      </c>
      <c r="AF6" s="2">
        <f t="shared" si="8"/>
        <v>23.962962962962962</v>
      </c>
      <c r="AG6" s="2">
        <f t="shared" si="9"/>
        <v>4.525252525252526</v>
      </c>
      <c r="AH6" s="1">
        <f t="shared" si="10"/>
        <v>13.25364758698092</v>
      </c>
    </row>
    <row r="7" spans="1:34" x14ac:dyDescent="0.25">
      <c r="A7" s="6">
        <v>4</v>
      </c>
      <c r="B7" s="5" t="s">
        <v>11</v>
      </c>
      <c r="C7" s="2">
        <v>94.444444444444457</v>
      </c>
      <c r="D7" s="2">
        <v>73.958333333333343</v>
      </c>
      <c r="E7" s="2">
        <v>94.444444444444457</v>
      </c>
      <c r="F7" s="2">
        <f t="shared" si="0"/>
        <v>87.615740740740762</v>
      </c>
      <c r="G7" s="2">
        <v>0.99298749999999991</v>
      </c>
      <c r="H7" s="2">
        <v>1.0251874999999999</v>
      </c>
      <c r="I7" s="2">
        <v>1.4251875000000001</v>
      </c>
      <c r="J7" s="2">
        <f t="shared" si="1"/>
        <v>1.1477875</v>
      </c>
      <c r="K7" s="2">
        <v>0.52065374999999992</v>
      </c>
      <c r="L7" s="2">
        <v>0.32465259125000001</v>
      </c>
      <c r="M7" s="2">
        <v>0.48480542187500003</v>
      </c>
      <c r="N7" s="2">
        <f t="shared" si="2"/>
        <v>0.44337058770833332</v>
      </c>
      <c r="O7" s="2">
        <v>659.93749999999989</v>
      </c>
      <c r="P7" s="2">
        <v>1131.3012500000002</v>
      </c>
      <c r="Q7" s="2">
        <v>945.68124999999998</v>
      </c>
      <c r="R7" s="2">
        <f t="shared" si="3"/>
        <v>912.30666666666673</v>
      </c>
      <c r="S7" s="2">
        <v>0.69</v>
      </c>
      <c r="T7" s="2">
        <v>0.75</v>
      </c>
      <c r="U7" s="2">
        <v>0.9</v>
      </c>
      <c r="V7" s="2">
        <f t="shared" si="4"/>
        <v>0.71</v>
      </c>
      <c r="W7" s="2">
        <v>9.8800000000000008</v>
      </c>
      <c r="X7" s="2">
        <v>10.36</v>
      </c>
      <c r="Y7" s="2">
        <v>5.12</v>
      </c>
      <c r="Z7" s="2">
        <f t="shared" si="5"/>
        <v>8.4533333333333349</v>
      </c>
      <c r="AA7" s="2">
        <v>8.7100000000000009</v>
      </c>
      <c r="AB7" s="2">
        <v>10.89</v>
      </c>
      <c r="AC7" s="2">
        <v>8.6</v>
      </c>
      <c r="AD7" s="3">
        <f t="shared" si="6"/>
        <v>9.4</v>
      </c>
      <c r="AE7" s="2">
        <f t="shared" si="7"/>
        <v>14.318840579710146</v>
      </c>
      <c r="AF7" s="2">
        <f t="shared" si="8"/>
        <v>13.813333333333333</v>
      </c>
      <c r="AG7" s="2">
        <f t="shared" si="9"/>
        <v>7.4202898550724647</v>
      </c>
      <c r="AH7" s="1">
        <f t="shared" si="10"/>
        <v>11.850821256038648</v>
      </c>
    </row>
    <row r="8" spans="1:34" x14ac:dyDescent="0.25">
      <c r="A8" s="6">
        <v>5</v>
      </c>
      <c r="B8" s="5" t="s">
        <v>10</v>
      </c>
      <c r="C8" s="2">
        <v>93.84615384615384</v>
      </c>
      <c r="D8" s="2">
        <v>86.666666666666657</v>
      </c>
      <c r="E8" s="2">
        <v>93.84615384615384</v>
      </c>
      <c r="F8" s="2">
        <f t="shared" si="0"/>
        <v>91.452991452991455</v>
      </c>
      <c r="G8" s="2">
        <v>0.73089625000000003</v>
      </c>
      <c r="H8" s="2">
        <v>1.0172075</v>
      </c>
      <c r="I8" s="2">
        <v>1.0172075</v>
      </c>
      <c r="J8" s="2">
        <f t="shared" si="1"/>
        <v>0.92177041666666659</v>
      </c>
      <c r="K8" s="2">
        <v>0.15675</v>
      </c>
      <c r="L8" s="2">
        <v>0.49232174156250003</v>
      </c>
      <c r="M8" s="2">
        <v>0.46384206687500001</v>
      </c>
      <c r="N8" s="2">
        <f t="shared" si="2"/>
        <v>0.3709712694791667</v>
      </c>
      <c r="O8" s="2">
        <v>973.08124999999995</v>
      </c>
      <c r="P8" s="2">
        <v>1091.7462500000001</v>
      </c>
      <c r="Q8" s="2">
        <v>650.04874999999993</v>
      </c>
      <c r="R8" s="2">
        <f t="shared" si="3"/>
        <v>904.95875000000012</v>
      </c>
      <c r="S8" s="2">
        <v>0.76</v>
      </c>
      <c r="T8" s="2">
        <v>1.01</v>
      </c>
      <c r="U8" s="2">
        <v>2.29</v>
      </c>
      <c r="V8" s="2">
        <f t="shared" si="4"/>
        <v>0.84333333333333338</v>
      </c>
      <c r="W8" s="2">
        <v>13.5</v>
      </c>
      <c r="X8" s="2">
        <v>13.74</v>
      </c>
      <c r="Y8" s="2">
        <v>6.21</v>
      </c>
      <c r="Z8" s="2">
        <f t="shared" si="5"/>
        <v>11.15</v>
      </c>
      <c r="AA8" s="2">
        <v>4.4800000000000004</v>
      </c>
      <c r="AB8" s="2">
        <v>4.41</v>
      </c>
      <c r="AC8" s="2">
        <v>9.09</v>
      </c>
      <c r="AD8" s="3">
        <f t="shared" si="6"/>
        <v>5.9933333333333332</v>
      </c>
      <c r="AE8" s="2">
        <f t="shared" si="7"/>
        <v>17.763157894736842</v>
      </c>
      <c r="AF8" s="2">
        <f t="shared" si="8"/>
        <v>13.603960396039604</v>
      </c>
      <c r="AG8" s="2">
        <f t="shared" si="9"/>
        <v>8.1710526315789469</v>
      </c>
      <c r="AH8" s="1">
        <f t="shared" si="10"/>
        <v>13.179390307451797</v>
      </c>
    </row>
    <row r="9" spans="1:34" x14ac:dyDescent="0.25">
      <c r="A9" s="6">
        <v>6</v>
      </c>
      <c r="B9" s="5" t="s">
        <v>9</v>
      </c>
      <c r="C9" s="2">
        <v>96.825396825396822</v>
      </c>
      <c r="D9" s="2">
        <v>86.36363636363636</v>
      </c>
      <c r="E9" s="2">
        <v>96.825396825396822</v>
      </c>
      <c r="F9" s="2">
        <f t="shared" si="0"/>
        <v>93.338143338143325</v>
      </c>
      <c r="G9" s="2">
        <v>1.33134375</v>
      </c>
      <c r="H9" s="2">
        <v>0.95462250000000004</v>
      </c>
      <c r="I9" s="2">
        <v>1.46225</v>
      </c>
      <c r="J9" s="2">
        <f t="shared" si="1"/>
        <v>1.2494054166666666</v>
      </c>
      <c r="K9" s="2">
        <v>0.26746499999999995</v>
      </c>
      <c r="L9" s="2">
        <v>0.50674137843750011</v>
      </c>
      <c r="M9" s="2">
        <v>0.50882420062500011</v>
      </c>
      <c r="N9" s="2">
        <f t="shared" si="2"/>
        <v>0.42767685968750008</v>
      </c>
      <c r="O9" s="2">
        <v>818.15750000000003</v>
      </c>
      <c r="P9" s="2">
        <v>913.79</v>
      </c>
      <c r="Q9" s="2">
        <v>841.27250000000004</v>
      </c>
      <c r="R9" s="2">
        <f t="shared" si="3"/>
        <v>857.74000000000012</v>
      </c>
      <c r="S9" s="2">
        <v>0.9</v>
      </c>
      <c r="T9" s="2">
        <v>1.1299999999999999</v>
      </c>
      <c r="U9" s="2">
        <v>1.02</v>
      </c>
      <c r="V9" s="2">
        <f t="shared" si="4"/>
        <v>0.97666666666666657</v>
      </c>
      <c r="W9" s="2">
        <v>10.58</v>
      </c>
      <c r="X9" s="2">
        <v>11.71</v>
      </c>
      <c r="Y9" s="2">
        <v>8.14</v>
      </c>
      <c r="Z9" s="2">
        <f t="shared" si="5"/>
        <v>10.143333333333333</v>
      </c>
      <c r="AA9" s="2">
        <v>5.12</v>
      </c>
      <c r="AB9" s="2">
        <v>5.61</v>
      </c>
      <c r="AC9" s="2">
        <v>7.31</v>
      </c>
      <c r="AD9" s="3">
        <f t="shared" si="6"/>
        <v>6.0133333333333328</v>
      </c>
      <c r="AE9" s="2">
        <f t="shared" si="7"/>
        <v>11.755555555555555</v>
      </c>
      <c r="AF9" s="2">
        <f t="shared" si="8"/>
        <v>10.362831858407082</v>
      </c>
      <c r="AG9" s="2">
        <f t="shared" si="9"/>
        <v>9.0444444444444443</v>
      </c>
      <c r="AH9" s="1">
        <f t="shared" si="10"/>
        <v>10.387610619469028</v>
      </c>
    </row>
    <row r="10" spans="1:34" x14ac:dyDescent="0.25">
      <c r="A10" s="6">
        <v>7</v>
      </c>
      <c r="B10" s="5" t="s">
        <v>8</v>
      </c>
      <c r="C10" s="2">
        <v>86.25</v>
      </c>
      <c r="D10" s="2">
        <v>92.857142857142847</v>
      </c>
      <c r="E10" s="2">
        <v>84.545454545454504</v>
      </c>
      <c r="F10" s="2">
        <f t="shared" si="0"/>
        <v>87.884199134199108</v>
      </c>
      <c r="G10" s="2">
        <v>1.3174399999999999</v>
      </c>
      <c r="H10" s="2">
        <v>1.5974087499999998</v>
      </c>
      <c r="I10" s="2">
        <v>1.5893487499999999</v>
      </c>
      <c r="J10" s="2">
        <f t="shared" si="1"/>
        <v>1.5013991666666666</v>
      </c>
      <c r="K10" s="2">
        <v>0.49456780750000007</v>
      </c>
      <c r="L10" s="2">
        <v>0.50747849468750006</v>
      </c>
      <c r="M10" s="2">
        <v>0.50469030968750006</v>
      </c>
      <c r="N10" s="2">
        <f t="shared" si="2"/>
        <v>0.50224553729166665</v>
      </c>
      <c r="O10" s="2">
        <v>1055.4875</v>
      </c>
      <c r="P10" s="2">
        <v>971.96875</v>
      </c>
      <c r="Q10" s="2">
        <v>1075.2237500000001</v>
      </c>
      <c r="R10" s="2">
        <f t="shared" si="3"/>
        <v>1034.2266666666667</v>
      </c>
      <c r="S10" s="2">
        <v>1.1499999999999999</v>
      </c>
      <c r="T10" s="2">
        <v>0.54</v>
      </c>
      <c r="U10" s="2">
        <v>0.89</v>
      </c>
      <c r="V10" s="2">
        <f t="shared" si="4"/>
        <v>0.94666666666666666</v>
      </c>
      <c r="W10" s="2">
        <v>12.65</v>
      </c>
      <c r="X10" s="2">
        <v>7.7</v>
      </c>
      <c r="Y10" s="2">
        <v>13.44</v>
      </c>
      <c r="Z10" s="2">
        <f t="shared" si="5"/>
        <v>11.263333333333334</v>
      </c>
      <c r="AA10" s="2">
        <v>11.03</v>
      </c>
      <c r="AB10" s="2">
        <v>6.02</v>
      </c>
      <c r="AC10" s="2">
        <v>7.81</v>
      </c>
      <c r="AD10" s="3">
        <f t="shared" si="6"/>
        <v>8.2866666666666653</v>
      </c>
      <c r="AE10" s="2">
        <f t="shared" si="7"/>
        <v>11.000000000000002</v>
      </c>
      <c r="AF10" s="2">
        <f t="shared" si="8"/>
        <v>14.25925925925926</v>
      </c>
      <c r="AG10" s="2">
        <f t="shared" si="9"/>
        <v>11.68695652173913</v>
      </c>
      <c r="AH10" s="1">
        <f t="shared" si="10"/>
        <v>12.315405260332795</v>
      </c>
    </row>
    <row r="11" spans="1:34" x14ac:dyDescent="0.25">
      <c r="A11" s="6">
        <v>8</v>
      </c>
      <c r="B11" s="5" t="s">
        <v>7</v>
      </c>
      <c r="C11" s="2">
        <v>73.3333333333333</v>
      </c>
      <c r="D11" s="2">
        <v>73.913043478260903</v>
      </c>
      <c r="E11" s="2">
        <v>88.3333333333333</v>
      </c>
      <c r="F11" s="2">
        <f t="shared" si="0"/>
        <v>78.526570048309168</v>
      </c>
      <c r="G11" s="2">
        <v>1.4640774999999997</v>
      </c>
      <c r="H11" s="2">
        <v>0.92509874999999986</v>
      </c>
      <c r="I11" s="2">
        <v>0.83848750000000005</v>
      </c>
      <c r="J11" s="2">
        <f t="shared" si="1"/>
        <v>1.0758879166666666</v>
      </c>
      <c r="K11" s="2">
        <v>0.26975715906249997</v>
      </c>
      <c r="L11" s="2">
        <v>0.72745625000000003</v>
      </c>
      <c r="M11" s="2">
        <v>0.14859168468750003</v>
      </c>
      <c r="N11" s="2">
        <f t="shared" si="2"/>
        <v>0.38193503125</v>
      </c>
      <c r="O11" s="2">
        <v>758.82499999999993</v>
      </c>
      <c r="P11" s="2">
        <v>872.77625</v>
      </c>
      <c r="Q11" s="2">
        <v>1281.6925000000001</v>
      </c>
      <c r="R11" s="2">
        <f t="shared" si="3"/>
        <v>971.09791666666661</v>
      </c>
      <c r="S11" s="2">
        <v>0.92</v>
      </c>
      <c r="T11" s="2">
        <v>0.81</v>
      </c>
      <c r="U11" s="2">
        <v>0.7</v>
      </c>
      <c r="V11" s="2">
        <f t="shared" si="4"/>
        <v>0.8833333333333333</v>
      </c>
      <c r="W11" s="2">
        <v>11.26</v>
      </c>
      <c r="X11" s="2">
        <v>10.89</v>
      </c>
      <c r="Y11" s="2">
        <v>14.01</v>
      </c>
      <c r="Z11" s="2">
        <f t="shared" si="5"/>
        <v>12.053333333333333</v>
      </c>
      <c r="AA11" s="2">
        <v>6.21</v>
      </c>
      <c r="AB11" s="2">
        <v>13.56</v>
      </c>
      <c r="AC11" s="2">
        <v>9.33</v>
      </c>
      <c r="AD11" s="3">
        <f t="shared" si="6"/>
        <v>9.7000000000000011</v>
      </c>
      <c r="AE11" s="2">
        <f t="shared" si="7"/>
        <v>12.239130434782608</v>
      </c>
      <c r="AF11" s="2">
        <f t="shared" si="8"/>
        <v>13.444444444444445</v>
      </c>
      <c r="AG11" s="2">
        <f t="shared" si="9"/>
        <v>15.228260869565217</v>
      </c>
      <c r="AH11" s="1">
        <f t="shared" si="10"/>
        <v>13.637278582930756</v>
      </c>
    </row>
    <row r="12" spans="1:34" x14ac:dyDescent="0.25">
      <c r="A12" s="6">
        <v>9</v>
      </c>
      <c r="B12" s="5" t="s">
        <v>6</v>
      </c>
      <c r="C12" s="2">
        <v>81.25</v>
      </c>
      <c r="D12" s="2">
        <v>83.3333333333333</v>
      </c>
      <c r="E12" s="2">
        <v>87.7777777777778</v>
      </c>
      <c r="F12" s="2">
        <f t="shared" si="0"/>
        <v>84.120370370370367</v>
      </c>
      <c r="G12" s="2">
        <v>0.79342500000000005</v>
      </c>
      <c r="H12" s="2">
        <v>0.80482500000000001</v>
      </c>
      <c r="I12" s="2">
        <v>0.82</v>
      </c>
      <c r="J12" s="2">
        <f t="shared" si="1"/>
        <v>0.80608333333333337</v>
      </c>
      <c r="K12" s="2">
        <v>0.84920699374999997</v>
      </c>
      <c r="L12" s="2">
        <v>0.28180375000000002</v>
      </c>
      <c r="M12" s="2">
        <v>0.22729550562500003</v>
      </c>
      <c r="N12" s="2">
        <f t="shared" si="2"/>
        <v>0.45276874979166676</v>
      </c>
      <c r="O12" s="2">
        <v>976.37749999999994</v>
      </c>
      <c r="P12" s="2">
        <v>1154.2925</v>
      </c>
      <c r="Q12" s="2">
        <v>650.04874999999993</v>
      </c>
      <c r="R12" s="2">
        <f t="shared" si="3"/>
        <v>926.90625</v>
      </c>
      <c r="S12" s="2">
        <v>0.79</v>
      </c>
      <c r="T12" s="2">
        <v>0.93</v>
      </c>
      <c r="U12" s="2">
        <v>1.1499999999999999</v>
      </c>
      <c r="V12" s="2">
        <f t="shared" ref="V12:V18" si="11">(S12+T12+U12)/3</f>
        <v>0.95666666666666667</v>
      </c>
      <c r="W12" s="2">
        <v>13.18</v>
      </c>
      <c r="X12" s="2">
        <v>13.33</v>
      </c>
      <c r="Y12" s="2">
        <v>15.27</v>
      </c>
      <c r="Z12" s="2">
        <f t="shared" si="5"/>
        <v>13.926666666666668</v>
      </c>
      <c r="AA12" s="2">
        <v>8.14</v>
      </c>
      <c r="AB12" s="2">
        <v>3.78</v>
      </c>
      <c r="AC12" s="2">
        <v>5.95</v>
      </c>
      <c r="AD12" s="3">
        <f t="shared" si="6"/>
        <v>5.956666666666667</v>
      </c>
      <c r="AE12" s="2">
        <f t="shared" si="7"/>
        <v>16.683544303797468</v>
      </c>
      <c r="AF12" s="2">
        <f t="shared" si="8"/>
        <v>14.333333333333332</v>
      </c>
      <c r="AG12" s="2">
        <f t="shared" ref="AG12:AG18" si="12">Y12/U12</f>
        <v>13.278260869565218</v>
      </c>
      <c r="AH12" s="1">
        <f t="shared" si="10"/>
        <v>14.765046168898673</v>
      </c>
    </row>
    <row r="13" spans="1:34" x14ac:dyDescent="0.25">
      <c r="A13" s="6">
        <v>10</v>
      </c>
      <c r="B13" s="5" t="s">
        <v>5</v>
      </c>
      <c r="C13" s="2">
        <v>76.6666666666667</v>
      </c>
      <c r="D13" s="2">
        <v>86.923076923076906</v>
      </c>
      <c r="E13" s="2">
        <v>83.3333333333333</v>
      </c>
      <c r="F13" s="2">
        <f t="shared" si="0"/>
        <v>82.307692307692307</v>
      </c>
      <c r="G13" s="2">
        <v>1.573005</v>
      </c>
      <c r="H13" s="2">
        <v>1.5246687499999998</v>
      </c>
      <c r="I13" s="2">
        <v>1.3174399999999999</v>
      </c>
      <c r="J13" s="2">
        <f t="shared" si="1"/>
        <v>1.4717045833333333</v>
      </c>
      <c r="K13" s="2">
        <v>0.98271874999999997</v>
      </c>
      <c r="L13" s="2">
        <v>0.18384875000000001</v>
      </c>
      <c r="M13" s="2">
        <v>0.48222419000000005</v>
      </c>
      <c r="N13" s="2">
        <f t="shared" si="2"/>
        <v>0.54959722999999994</v>
      </c>
      <c r="O13" s="2">
        <v>941.19</v>
      </c>
      <c r="P13" s="2">
        <v>798.37999999999977</v>
      </c>
      <c r="Q13" s="2">
        <v>958.78375000000005</v>
      </c>
      <c r="R13" s="2">
        <f t="shared" si="3"/>
        <v>899.45124999999996</v>
      </c>
      <c r="S13" s="2">
        <v>0.89</v>
      </c>
      <c r="T13" s="2">
        <v>0.94</v>
      </c>
      <c r="U13" s="2">
        <v>0.54</v>
      </c>
      <c r="V13" s="2">
        <f t="shared" si="11"/>
        <v>0.79</v>
      </c>
      <c r="W13" s="2">
        <v>11.76</v>
      </c>
      <c r="X13" s="2">
        <v>9.1</v>
      </c>
      <c r="Y13" s="2">
        <v>11.16</v>
      </c>
      <c r="Z13" s="2">
        <f t="shared" si="5"/>
        <v>10.673333333333332</v>
      </c>
      <c r="AA13" s="2">
        <v>11.16</v>
      </c>
      <c r="AB13" s="2">
        <v>7.73</v>
      </c>
      <c r="AC13" s="2">
        <v>5.6</v>
      </c>
      <c r="AD13" s="3">
        <f t="shared" si="6"/>
        <v>8.163333333333334</v>
      </c>
      <c r="AE13" s="2">
        <f t="shared" si="7"/>
        <v>13.213483146067416</v>
      </c>
      <c r="AF13" s="2">
        <f t="shared" si="8"/>
        <v>9.6808510638297882</v>
      </c>
      <c r="AG13" s="2">
        <f t="shared" si="12"/>
        <v>20.666666666666664</v>
      </c>
      <c r="AH13" s="1">
        <f t="shared" si="10"/>
        <v>14.520333625521289</v>
      </c>
    </row>
    <row r="14" spans="1:34" x14ac:dyDescent="0.25">
      <c r="A14" s="6">
        <v>11</v>
      </c>
      <c r="B14" s="5" t="s">
        <v>4</v>
      </c>
      <c r="C14" s="2">
        <v>86.6666666666667</v>
      </c>
      <c r="D14" s="2">
        <v>84.545454545454504</v>
      </c>
      <c r="E14" s="2">
        <v>73.913043478260903</v>
      </c>
      <c r="F14" s="2">
        <f t="shared" si="0"/>
        <v>81.708388230127369</v>
      </c>
      <c r="G14" s="2">
        <v>1.0251874999999999</v>
      </c>
      <c r="H14" s="2">
        <v>0.99298749999999991</v>
      </c>
      <c r="I14" s="2">
        <v>0.88837500000000003</v>
      </c>
      <c r="J14" s="2">
        <f t="shared" si="1"/>
        <v>0.96884999999999988</v>
      </c>
      <c r="K14" s="2">
        <v>0.35657839593750001</v>
      </c>
      <c r="L14" s="2">
        <v>0.30680249999999992</v>
      </c>
      <c r="M14" s="2">
        <v>0.23635356343750002</v>
      </c>
      <c r="N14" s="2">
        <f t="shared" si="2"/>
        <v>0.29991148645833332</v>
      </c>
      <c r="O14" s="2">
        <v>1036.5337500000001</v>
      </c>
      <c r="P14" s="2">
        <v>745.68124999999998</v>
      </c>
      <c r="Q14" s="2">
        <v>859.9375</v>
      </c>
      <c r="R14" s="2">
        <f t="shared" si="3"/>
        <v>880.71750000000009</v>
      </c>
      <c r="S14" s="2">
        <v>0.9</v>
      </c>
      <c r="T14" s="2">
        <v>1.01</v>
      </c>
      <c r="U14" s="2">
        <v>0.75</v>
      </c>
      <c r="V14" s="2">
        <f t="shared" si="11"/>
        <v>0.88666666666666671</v>
      </c>
      <c r="W14" s="2">
        <v>10.57</v>
      </c>
      <c r="X14" s="2">
        <v>11.5</v>
      </c>
      <c r="Y14" s="2">
        <v>6.21</v>
      </c>
      <c r="Z14" s="2">
        <f t="shared" si="5"/>
        <v>9.4266666666666676</v>
      </c>
      <c r="AA14" s="2">
        <v>9.8800000000000008</v>
      </c>
      <c r="AB14" s="2">
        <v>10.32</v>
      </c>
      <c r="AC14" s="2">
        <v>8.7100000000000009</v>
      </c>
      <c r="AD14" s="3">
        <f t="shared" si="6"/>
        <v>9.6366666666666685</v>
      </c>
      <c r="AE14" s="2">
        <f t="shared" si="7"/>
        <v>11.744444444444445</v>
      </c>
      <c r="AF14" s="2">
        <f t="shared" si="8"/>
        <v>11.386138613861386</v>
      </c>
      <c r="AG14" s="2">
        <f t="shared" si="12"/>
        <v>8.2799999999999994</v>
      </c>
      <c r="AH14" s="1">
        <f t="shared" si="10"/>
        <v>10.47019435276861</v>
      </c>
    </row>
    <row r="15" spans="1:34" x14ac:dyDescent="0.25">
      <c r="A15" s="6">
        <v>12</v>
      </c>
      <c r="B15" s="5" t="s">
        <v>3</v>
      </c>
      <c r="C15" s="2">
        <v>87.7777777777778</v>
      </c>
      <c r="D15" s="2">
        <v>86.666666666666657</v>
      </c>
      <c r="E15" s="2">
        <v>83.3333333333333</v>
      </c>
      <c r="F15" s="2">
        <f t="shared" si="0"/>
        <v>85.925925925925924</v>
      </c>
      <c r="G15" s="2">
        <v>1.0172075</v>
      </c>
      <c r="H15" s="2">
        <v>0.73089625000000003</v>
      </c>
      <c r="I15" s="2">
        <v>1.1640524999999999</v>
      </c>
      <c r="J15" s="2">
        <f t="shared" si="1"/>
        <v>0.97071874999999996</v>
      </c>
      <c r="K15" s="2">
        <v>0.28892143749999999</v>
      </c>
      <c r="L15" s="2">
        <v>0.44781909156250005</v>
      </c>
      <c r="M15" s="2">
        <v>0.48175431812500003</v>
      </c>
      <c r="N15" s="2">
        <f t="shared" si="2"/>
        <v>0.40616494906249995</v>
      </c>
      <c r="O15" s="2">
        <v>772.00999999999976</v>
      </c>
      <c r="P15" s="2">
        <v>750.04875000000004</v>
      </c>
      <c r="Q15" s="2">
        <v>973.08124999999995</v>
      </c>
      <c r="R15" s="2">
        <f t="shared" si="3"/>
        <v>831.71333333333314</v>
      </c>
      <c r="S15" s="2">
        <v>0.99</v>
      </c>
      <c r="T15" s="2">
        <v>0.86</v>
      </c>
      <c r="U15" s="2">
        <v>0.89600000000000002</v>
      </c>
      <c r="V15" s="2">
        <f t="shared" si="11"/>
        <v>0.91533333333333333</v>
      </c>
      <c r="W15" s="2">
        <v>10.15</v>
      </c>
      <c r="X15" s="2">
        <v>11.35</v>
      </c>
      <c r="Y15" s="2">
        <v>8.14</v>
      </c>
      <c r="Z15" s="2">
        <f t="shared" si="5"/>
        <v>9.8800000000000008</v>
      </c>
      <c r="AA15" s="2">
        <v>16.3</v>
      </c>
      <c r="AB15" s="2">
        <v>8.48</v>
      </c>
      <c r="AC15" s="2">
        <v>4.4800000000000004</v>
      </c>
      <c r="AD15" s="3">
        <f t="shared" si="6"/>
        <v>9.7533333333333339</v>
      </c>
      <c r="AE15" s="2">
        <f t="shared" si="7"/>
        <v>10.252525252525253</v>
      </c>
      <c r="AF15" s="2">
        <f t="shared" si="8"/>
        <v>13.197674418604651</v>
      </c>
      <c r="AG15" s="2">
        <f t="shared" si="12"/>
        <v>9.0848214285714288</v>
      </c>
      <c r="AH15" s="1">
        <f t="shared" si="10"/>
        <v>10.845007033233777</v>
      </c>
    </row>
    <row r="16" spans="1:34" x14ac:dyDescent="0.25">
      <c r="A16" s="6">
        <v>13</v>
      </c>
      <c r="B16" s="5" t="s">
        <v>2</v>
      </c>
      <c r="C16" s="2">
        <v>83.3333333333333</v>
      </c>
      <c r="D16" s="2">
        <v>86.666666666666657</v>
      </c>
      <c r="E16" s="2">
        <v>86.923076923076906</v>
      </c>
      <c r="F16" s="2">
        <f t="shared" si="0"/>
        <v>85.641025641025621</v>
      </c>
      <c r="G16" s="2">
        <v>1.5546224999999998</v>
      </c>
      <c r="H16" s="2">
        <v>0.75</v>
      </c>
      <c r="I16" s="2">
        <v>1.1405537499999998</v>
      </c>
      <c r="J16" s="2">
        <f t="shared" si="1"/>
        <v>1.1483920833333332</v>
      </c>
      <c r="K16" s="2">
        <v>0.26785874625000006</v>
      </c>
      <c r="L16" s="2">
        <v>0.33062614843749999</v>
      </c>
      <c r="M16" s="2">
        <v>0.50034517093749997</v>
      </c>
      <c r="N16" s="2">
        <f t="shared" si="2"/>
        <v>0.36627668854166667</v>
      </c>
      <c r="O16" s="2">
        <v>1085.1537500000002</v>
      </c>
      <c r="P16" s="2">
        <v>541.27249999999992</v>
      </c>
      <c r="Q16" s="2">
        <v>818.15750000000003</v>
      </c>
      <c r="R16" s="2">
        <f t="shared" si="3"/>
        <v>814.86124999999993</v>
      </c>
      <c r="S16" s="2">
        <v>0.82</v>
      </c>
      <c r="T16" s="2">
        <v>0.97</v>
      </c>
      <c r="U16" s="2">
        <v>1.1299999999999999</v>
      </c>
      <c r="V16" s="2">
        <f t="shared" si="11"/>
        <v>0.97333333333333327</v>
      </c>
      <c r="W16" s="2">
        <v>9.39</v>
      </c>
      <c r="X16" s="2">
        <v>8.8000000000000007</v>
      </c>
      <c r="Y16" s="2">
        <v>11.16</v>
      </c>
      <c r="Z16" s="2">
        <f t="shared" si="5"/>
        <v>9.7833333333333332</v>
      </c>
      <c r="AA16" s="2">
        <v>13.84</v>
      </c>
      <c r="AB16" s="2">
        <v>7.83</v>
      </c>
      <c r="AC16" s="2">
        <v>5.12</v>
      </c>
      <c r="AD16" s="3">
        <f t="shared" si="6"/>
        <v>8.9300000000000015</v>
      </c>
      <c r="AE16" s="2">
        <f t="shared" si="7"/>
        <v>11.451219512195124</v>
      </c>
      <c r="AF16" s="2">
        <f t="shared" si="8"/>
        <v>9.0721649484536098</v>
      </c>
      <c r="AG16" s="2">
        <f t="shared" si="12"/>
        <v>9.8761061946902657</v>
      </c>
      <c r="AH16" s="1">
        <f t="shared" si="10"/>
        <v>10.133163551779667</v>
      </c>
    </row>
    <row r="17" spans="1:34" x14ac:dyDescent="0.25">
      <c r="A17" s="6">
        <v>14</v>
      </c>
      <c r="B17" s="5" t="s">
        <v>1</v>
      </c>
      <c r="C17" s="2">
        <v>73.913043478260903</v>
      </c>
      <c r="D17" s="2">
        <v>86.666666666666657</v>
      </c>
      <c r="E17" s="2">
        <v>94.444444444444457</v>
      </c>
      <c r="F17" s="2">
        <f t="shared" si="0"/>
        <v>85.008051529790677</v>
      </c>
      <c r="G17" s="2">
        <v>1.08617875</v>
      </c>
      <c r="H17" s="2">
        <v>0.82745625</v>
      </c>
      <c r="I17" s="2">
        <v>0.46022375000000004</v>
      </c>
      <c r="J17" s="2">
        <f t="shared" si="1"/>
        <v>0.79128625000000008</v>
      </c>
      <c r="K17" s="2">
        <v>0.35834714562499997</v>
      </c>
      <c r="L17" s="2">
        <v>0.45900265156250003</v>
      </c>
      <c r="M17" s="2">
        <v>0.36761727843750003</v>
      </c>
      <c r="N17" s="2">
        <f t="shared" si="2"/>
        <v>0.39498902520833329</v>
      </c>
      <c r="O17" s="2">
        <v>850.04875000000004</v>
      </c>
      <c r="P17" s="2">
        <v>917.12750000000005</v>
      </c>
      <c r="Q17" s="2">
        <v>976.37749999999994</v>
      </c>
      <c r="R17" s="2">
        <f t="shared" si="3"/>
        <v>914.51791666666668</v>
      </c>
      <c r="S17" s="2">
        <v>0.93</v>
      </c>
      <c r="T17" s="2">
        <v>0.87</v>
      </c>
      <c r="U17" s="2">
        <v>0.89600000000000002</v>
      </c>
      <c r="V17" s="2">
        <f t="shared" si="11"/>
        <v>0.89866666666666672</v>
      </c>
      <c r="W17" s="2">
        <v>9.33</v>
      </c>
      <c r="X17" s="2">
        <v>11.76</v>
      </c>
      <c r="Y17" s="2">
        <v>11.32</v>
      </c>
      <c r="Z17" s="2">
        <f t="shared" si="5"/>
        <v>10.803333333333333</v>
      </c>
      <c r="AA17" s="2">
        <v>10.25</v>
      </c>
      <c r="AB17" s="2">
        <v>13.05</v>
      </c>
      <c r="AC17" s="2">
        <v>5.95</v>
      </c>
      <c r="AD17" s="3">
        <f t="shared" si="6"/>
        <v>9.75</v>
      </c>
      <c r="AE17" s="2">
        <f t="shared" si="7"/>
        <v>10.032258064516128</v>
      </c>
      <c r="AF17" s="2">
        <f t="shared" si="8"/>
        <v>13.517241379310345</v>
      </c>
      <c r="AG17" s="2">
        <f t="shared" si="12"/>
        <v>12.633928571428571</v>
      </c>
      <c r="AH17" s="1">
        <f t="shared" si="10"/>
        <v>12.061142671751682</v>
      </c>
    </row>
    <row r="18" spans="1:34" x14ac:dyDescent="0.25">
      <c r="A18" s="6">
        <v>15</v>
      </c>
      <c r="B18" s="5" t="s">
        <v>0</v>
      </c>
      <c r="C18" s="2">
        <v>81.25</v>
      </c>
      <c r="D18" s="2">
        <v>73.3333333333333</v>
      </c>
      <c r="E18" s="2">
        <v>93.84615384615384</v>
      </c>
      <c r="F18" s="2">
        <f t="shared" si="0"/>
        <v>82.809829059829056</v>
      </c>
      <c r="G18" s="2">
        <v>0.43668499999999999</v>
      </c>
      <c r="H18" s="2">
        <v>8.1803750000000008E-2</v>
      </c>
      <c r="I18" s="2">
        <v>0.79224874999999995</v>
      </c>
      <c r="J18" s="2">
        <f t="shared" si="1"/>
        <v>0.43691249999999998</v>
      </c>
      <c r="K18" s="2">
        <v>0.45154368093750008</v>
      </c>
      <c r="L18" s="2">
        <v>0.32576423343749999</v>
      </c>
      <c r="M18" s="2">
        <v>0.35669633468750001</v>
      </c>
      <c r="N18" s="2">
        <f t="shared" si="2"/>
        <v>0.37800141635416673</v>
      </c>
      <c r="O18" s="2">
        <v>1008.7837500000001</v>
      </c>
      <c r="P18" s="2">
        <v>944.56875000000002</v>
      </c>
      <c r="Q18" s="2">
        <v>1041.19</v>
      </c>
      <c r="R18" s="2">
        <f t="shared" si="3"/>
        <v>998.18083333333334</v>
      </c>
      <c r="S18" s="2">
        <v>0.94</v>
      </c>
      <c r="T18" s="2">
        <v>0.78</v>
      </c>
      <c r="U18" s="2">
        <v>0.95299999999999996</v>
      </c>
      <c r="V18" s="2">
        <f t="shared" si="11"/>
        <v>0.89100000000000001</v>
      </c>
      <c r="W18" s="2">
        <v>11.1</v>
      </c>
      <c r="X18" s="2">
        <v>10.57</v>
      </c>
      <c r="Y18" s="2">
        <v>12.17</v>
      </c>
      <c r="Z18" s="2">
        <f t="shared" si="5"/>
        <v>11.280000000000001</v>
      </c>
      <c r="AA18" s="2">
        <v>10.99</v>
      </c>
      <c r="AB18" s="2">
        <v>9.5399999999999991</v>
      </c>
      <c r="AC18" s="2">
        <v>8.6</v>
      </c>
      <c r="AD18" s="3">
        <f t="shared" si="6"/>
        <v>9.7100000000000009</v>
      </c>
      <c r="AE18" s="2">
        <f t="shared" si="7"/>
        <v>11.808510638297873</v>
      </c>
      <c r="AF18" s="2">
        <f t="shared" si="8"/>
        <v>13.551282051282051</v>
      </c>
      <c r="AG18" s="2">
        <f t="shared" si="12"/>
        <v>12.770199370409234</v>
      </c>
      <c r="AH18" s="1">
        <f t="shared" si="10"/>
        <v>12.709997353329721</v>
      </c>
    </row>
  </sheetData>
  <mergeCells count="9">
    <mergeCell ref="AE2:AG2"/>
    <mergeCell ref="B1:AC1"/>
    <mergeCell ref="C2:E2"/>
    <mergeCell ref="G2:I2"/>
    <mergeCell ref="K2:M2"/>
    <mergeCell ref="O2:Q2"/>
    <mergeCell ref="S2:U2"/>
    <mergeCell ref="W2:Y2"/>
    <mergeCell ref="AA2:A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8" workbookViewId="0">
      <selection sqref="A1:G70"/>
    </sheetView>
  </sheetViews>
  <sheetFormatPr defaultRowHeight="15" x14ac:dyDescent="0.25"/>
  <cols>
    <col min="1" max="1" width="13.85546875" style="28" customWidth="1"/>
    <col min="2" max="7" width="9.140625" style="21"/>
    <col min="8" max="16384" width="9.140625" style="20"/>
  </cols>
  <sheetData>
    <row r="1" spans="1:7" x14ac:dyDescent="0.25">
      <c r="A1" s="23" t="s">
        <v>29</v>
      </c>
      <c r="B1" s="24"/>
      <c r="C1" s="24"/>
      <c r="D1" s="24"/>
      <c r="E1" s="24"/>
      <c r="F1" s="24"/>
      <c r="G1" s="25"/>
    </row>
    <row r="2" spans="1:7" x14ac:dyDescent="0.25">
      <c r="A2" s="26"/>
      <c r="B2" s="27" t="s">
        <v>34</v>
      </c>
      <c r="C2" s="27" t="s">
        <v>35</v>
      </c>
      <c r="D2" s="27" t="s">
        <v>36</v>
      </c>
      <c r="E2" s="27" t="s">
        <v>31</v>
      </c>
      <c r="F2" s="27" t="s">
        <v>32</v>
      </c>
      <c r="G2" s="27" t="s">
        <v>33</v>
      </c>
    </row>
    <row r="3" spans="1:7" x14ac:dyDescent="0.25">
      <c r="A3" s="26" t="s">
        <v>30</v>
      </c>
      <c r="B3" s="22">
        <v>5.05</v>
      </c>
      <c r="C3" s="22">
        <v>3.45</v>
      </c>
      <c r="D3" s="22">
        <v>1.97</v>
      </c>
      <c r="E3" s="22">
        <v>8.74</v>
      </c>
      <c r="F3" s="22">
        <v>1.75</v>
      </c>
      <c r="G3" s="22">
        <v>0.83</v>
      </c>
    </row>
    <row r="4" spans="1:7" x14ac:dyDescent="0.25">
      <c r="A4" s="26"/>
      <c r="B4" s="22">
        <v>5.15</v>
      </c>
      <c r="C4" s="22">
        <v>2.0099999999999998</v>
      </c>
      <c r="D4" s="22">
        <v>2.66</v>
      </c>
      <c r="E4" s="22">
        <v>12.5</v>
      </c>
      <c r="F4" s="22">
        <v>2.56</v>
      </c>
      <c r="G4" s="22">
        <v>0.66</v>
      </c>
    </row>
    <row r="5" spans="1:7" x14ac:dyDescent="0.25">
      <c r="A5" s="26"/>
      <c r="B5" s="22">
        <v>6.2</v>
      </c>
      <c r="C5" s="22">
        <v>3.55</v>
      </c>
      <c r="D5" s="22">
        <v>2.0699999999999998</v>
      </c>
      <c r="E5" s="22">
        <v>7.95</v>
      </c>
      <c r="F5" s="22">
        <v>1.71</v>
      </c>
      <c r="G5" s="22">
        <v>1.23</v>
      </c>
    </row>
    <row r="6" spans="1:7" x14ac:dyDescent="0.25">
      <c r="A6" s="26"/>
      <c r="B6" s="22">
        <v>16.23</v>
      </c>
      <c r="C6" s="22">
        <v>8.76</v>
      </c>
      <c r="D6" s="22">
        <v>2.41</v>
      </c>
      <c r="E6" s="22">
        <v>18.87</v>
      </c>
      <c r="F6" s="22">
        <v>3.64</v>
      </c>
      <c r="G6" s="22">
        <v>0.56999999999999995</v>
      </c>
    </row>
    <row r="7" spans="1:7" x14ac:dyDescent="0.25">
      <c r="A7" s="26" t="s">
        <v>37</v>
      </c>
      <c r="B7" s="22">
        <v>9.15</v>
      </c>
      <c r="C7" s="22">
        <v>6</v>
      </c>
      <c r="D7" s="22">
        <v>1.93</v>
      </c>
      <c r="E7" s="22">
        <v>12.9</v>
      </c>
      <c r="F7" s="22">
        <v>3.11</v>
      </c>
      <c r="G7" s="22">
        <v>0.69</v>
      </c>
    </row>
    <row r="8" spans="1:7" x14ac:dyDescent="0.25">
      <c r="A8" s="26"/>
      <c r="B8" s="22">
        <v>7.93</v>
      </c>
      <c r="C8" s="22">
        <v>4.1900000000000004</v>
      </c>
      <c r="D8" s="22">
        <v>2.2999999999999998</v>
      </c>
      <c r="E8" s="22">
        <v>10.32</v>
      </c>
      <c r="F8" s="22">
        <v>1.82</v>
      </c>
      <c r="G8" s="22">
        <v>0.93</v>
      </c>
    </row>
    <row r="9" spans="1:7" x14ac:dyDescent="0.25">
      <c r="A9" s="26"/>
      <c r="B9" s="22">
        <v>3.57</v>
      </c>
      <c r="C9" s="22">
        <v>2.5299999999999998</v>
      </c>
      <c r="D9" s="22">
        <v>1.76</v>
      </c>
      <c r="E9" s="22">
        <v>6.98</v>
      </c>
      <c r="F9" s="22">
        <v>1.43</v>
      </c>
      <c r="G9" s="22">
        <v>0.92</v>
      </c>
    </row>
    <row r="10" spans="1:7" x14ac:dyDescent="0.25">
      <c r="A10" s="26"/>
      <c r="B10" s="22">
        <v>7.65</v>
      </c>
      <c r="C10" s="22">
        <v>4.6100000000000003</v>
      </c>
      <c r="D10" s="22">
        <v>2.0699999999999998</v>
      </c>
      <c r="E10" s="22">
        <v>11.32</v>
      </c>
      <c r="F10" s="22">
        <v>2.2200000000000002</v>
      </c>
      <c r="G10" s="22">
        <v>0.75</v>
      </c>
    </row>
    <row r="11" spans="1:7" x14ac:dyDescent="0.25">
      <c r="A11" s="26" t="s">
        <v>38</v>
      </c>
      <c r="B11" s="22">
        <v>2.82</v>
      </c>
      <c r="C11" s="22">
        <v>1.83</v>
      </c>
      <c r="D11" s="22">
        <v>2.06</v>
      </c>
      <c r="E11" s="22">
        <v>6.45</v>
      </c>
      <c r="F11" s="22">
        <v>0.09</v>
      </c>
      <c r="G11" s="22">
        <v>0.85</v>
      </c>
    </row>
    <row r="12" spans="1:7" x14ac:dyDescent="0.25">
      <c r="A12" s="26"/>
      <c r="B12" s="22">
        <v>5.13</v>
      </c>
      <c r="C12" s="22">
        <v>3.96</v>
      </c>
      <c r="D12" s="22">
        <v>1.86</v>
      </c>
      <c r="E12" s="22">
        <v>9.42</v>
      </c>
      <c r="F12" s="22">
        <v>2.13</v>
      </c>
      <c r="G12" s="22">
        <v>0.73</v>
      </c>
    </row>
    <row r="13" spans="1:7" x14ac:dyDescent="0.25">
      <c r="A13" s="26"/>
      <c r="B13" s="22">
        <v>5.66</v>
      </c>
      <c r="C13" s="22">
        <v>3.44</v>
      </c>
      <c r="D13" s="22">
        <v>2.0699999999999998</v>
      </c>
      <c r="E13" s="22">
        <v>9.36</v>
      </c>
      <c r="F13" s="22">
        <v>1.66</v>
      </c>
      <c r="G13" s="22">
        <v>0.81</v>
      </c>
    </row>
    <row r="14" spans="1:7" x14ac:dyDescent="0.25">
      <c r="A14" s="26"/>
      <c r="B14" s="22">
        <v>2.94</v>
      </c>
      <c r="C14" s="22">
        <v>2.0499999999999998</v>
      </c>
      <c r="D14" s="22">
        <v>1.71</v>
      </c>
      <c r="E14" s="22">
        <v>6.48</v>
      </c>
      <c r="F14" s="22">
        <v>1.2</v>
      </c>
      <c r="G14" s="22">
        <v>0.88</v>
      </c>
    </row>
    <row r="15" spans="1:7" x14ac:dyDescent="0.25">
      <c r="A15" s="26" t="s">
        <v>39</v>
      </c>
      <c r="B15" s="22">
        <v>7.38</v>
      </c>
      <c r="C15" s="22">
        <v>5.64</v>
      </c>
      <c r="D15" s="22">
        <v>1.78</v>
      </c>
      <c r="E15" s="22">
        <v>12.36</v>
      </c>
      <c r="F15" s="22">
        <v>3.16</v>
      </c>
      <c r="G15" s="22">
        <v>0.61</v>
      </c>
    </row>
    <row r="16" spans="1:7" x14ac:dyDescent="0.25">
      <c r="A16" s="26"/>
      <c r="B16" s="22">
        <v>7.27</v>
      </c>
      <c r="C16" s="22">
        <v>5.41</v>
      </c>
      <c r="D16" s="22">
        <v>1.69</v>
      </c>
      <c r="E16" s="22">
        <v>12.19</v>
      </c>
      <c r="F16" s="22">
        <v>3.01</v>
      </c>
      <c r="G16" s="22">
        <v>0.62</v>
      </c>
    </row>
    <row r="17" spans="1:7" x14ac:dyDescent="0.25">
      <c r="A17" s="26"/>
      <c r="B17" s="22">
        <v>7.69</v>
      </c>
      <c r="C17" s="22">
        <v>5.24</v>
      </c>
      <c r="D17" s="22">
        <v>2.14</v>
      </c>
      <c r="E17" s="22">
        <v>11.56</v>
      </c>
      <c r="F17" s="22">
        <v>2.4500000000000002</v>
      </c>
      <c r="G17" s="22">
        <v>0.72</v>
      </c>
    </row>
    <row r="18" spans="1:7" x14ac:dyDescent="0.25">
      <c r="A18" s="26"/>
      <c r="B18" s="22">
        <v>9.9700000000000006</v>
      </c>
      <c r="C18" s="22">
        <v>6.11</v>
      </c>
      <c r="D18" s="22">
        <v>2.21</v>
      </c>
      <c r="E18" s="22">
        <v>13.64</v>
      </c>
      <c r="F18" s="22">
        <v>2.79</v>
      </c>
      <c r="G18" s="22">
        <v>0.67</v>
      </c>
    </row>
    <row r="19" spans="1:7" x14ac:dyDescent="0.25">
      <c r="A19" s="26" t="s">
        <v>40</v>
      </c>
      <c r="B19" s="22">
        <v>8.18</v>
      </c>
      <c r="C19" s="22">
        <v>5.1100000000000003</v>
      </c>
      <c r="D19" s="22">
        <v>2.0299999999999998</v>
      </c>
      <c r="E19" s="22">
        <v>12.05</v>
      </c>
      <c r="F19" s="22">
        <v>2.52</v>
      </c>
      <c r="G19" s="22">
        <v>0.71</v>
      </c>
    </row>
    <row r="20" spans="1:7" x14ac:dyDescent="0.25">
      <c r="A20" s="26"/>
      <c r="B20" s="22">
        <v>2.5499999999999998</v>
      </c>
      <c r="C20" s="22">
        <v>2.16</v>
      </c>
      <c r="D20" s="22">
        <v>1.65</v>
      </c>
      <c r="E20" s="22">
        <v>6.18</v>
      </c>
      <c r="F20" s="22">
        <v>1.31</v>
      </c>
      <c r="G20" s="22">
        <v>0.84</v>
      </c>
    </row>
    <row r="21" spans="1:7" x14ac:dyDescent="0.25">
      <c r="A21" s="26"/>
      <c r="B21" s="22">
        <v>3.93</v>
      </c>
      <c r="C21" s="22">
        <v>2.61</v>
      </c>
      <c r="D21" s="22">
        <v>2.08</v>
      </c>
      <c r="E21" s="22">
        <v>7.42</v>
      </c>
      <c r="F21" s="22">
        <v>7.26</v>
      </c>
      <c r="G21" s="22">
        <v>0.9</v>
      </c>
    </row>
    <row r="22" spans="1:7" x14ac:dyDescent="0.25">
      <c r="A22" s="26"/>
      <c r="B22" s="22">
        <v>6.59</v>
      </c>
      <c r="C22" s="22">
        <v>4.5999999999999996</v>
      </c>
      <c r="D22" s="22">
        <v>1.97</v>
      </c>
      <c r="E22" s="22">
        <v>10.88</v>
      </c>
      <c r="F22" s="22">
        <v>2.34</v>
      </c>
      <c r="G22" s="22">
        <v>0.7</v>
      </c>
    </row>
    <row r="23" spans="1:7" x14ac:dyDescent="0.25">
      <c r="A23" s="26" t="s">
        <v>41</v>
      </c>
      <c r="B23" s="22">
        <v>6.68</v>
      </c>
      <c r="C23" s="22">
        <v>4.5</v>
      </c>
      <c r="D23" s="22">
        <v>1.99</v>
      </c>
      <c r="E23" s="22">
        <v>10.65</v>
      </c>
      <c r="F23" s="22">
        <v>2.27</v>
      </c>
      <c r="G23" s="22">
        <v>0.74</v>
      </c>
    </row>
    <row r="24" spans="1:7" x14ac:dyDescent="0.25">
      <c r="A24" s="26"/>
      <c r="B24" s="22">
        <v>8.56</v>
      </c>
      <c r="C24" s="22">
        <v>5.74</v>
      </c>
      <c r="D24" s="22">
        <v>2.23</v>
      </c>
      <c r="E24" s="22">
        <v>12.89</v>
      </c>
      <c r="F24" s="22">
        <v>2.57</v>
      </c>
      <c r="G24" s="22">
        <v>0.65</v>
      </c>
    </row>
    <row r="25" spans="1:7" x14ac:dyDescent="0.25">
      <c r="A25" s="26"/>
      <c r="B25" s="22">
        <v>7.09</v>
      </c>
      <c r="C25" s="22">
        <v>4.79</v>
      </c>
      <c r="D25" s="22">
        <v>2.1</v>
      </c>
      <c r="E25" s="22">
        <v>11.19</v>
      </c>
      <c r="F25" s="22">
        <v>2.2799999999999998</v>
      </c>
      <c r="G25" s="22">
        <v>0.71</v>
      </c>
    </row>
    <row r="26" spans="1:7" x14ac:dyDescent="0.25">
      <c r="A26" s="26"/>
      <c r="B26" s="22">
        <v>6.2</v>
      </c>
      <c r="C26" s="22">
        <v>4.62</v>
      </c>
      <c r="D26" s="22">
        <v>1.91</v>
      </c>
      <c r="E26" s="22">
        <v>10.93</v>
      </c>
      <c r="F26" s="22">
        <v>2.42</v>
      </c>
      <c r="G26" s="22">
        <v>0.65</v>
      </c>
    </row>
    <row r="27" spans="1:7" x14ac:dyDescent="0.25">
      <c r="A27" s="26" t="s">
        <v>42</v>
      </c>
      <c r="B27" s="22">
        <v>12.11</v>
      </c>
      <c r="C27" s="22">
        <v>6.13</v>
      </c>
      <c r="D27" s="22">
        <v>2.5099999999999998</v>
      </c>
      <c r="E27" s="22">
        <v>14.64</v>
      </c>
      <c r="F27" s="22">
        <v>2.44</v>
      </c>
      <c r="G27" s="22">
        <v>0.71</v>
      </c>
    </row>
    <row r="28" spans="1:7" x14ac:dyDescent="0.25">
      <c r="A28" s="26"/>
      <c r="B28" s="22">
        <v>4.09</v>
      </c>
      <c r="C28" s="22">
        <v>2.73</v>
      </c>
      <c r="D28" s="22">
        <v>2.2000000000000002</v>
      </c>
      <c r="E28" s="22">
        <v>7.66</v>
      </c>
      <c r="F28" s="22">
        <v>1.24</v>
      </c>
      <c r="G28" s="22">
        <v>0.88</v>
      </c>
    </row>
    <row r="29" spans="1:7" x14ac:dyDescent="0.25">
      <c r="A29" s="26"/>
      <c r="B29" s="22">
        <v>7.16</v>
      </c>
      <c r="C29" s="22">
        <v>3.59</v>
      </c>
      <c r="D29" s="22">
        <v>2.57</v>
      </c>
      <c r="E29" s="22">
        <v>10.02</v>
      </c>
      <c r="F29" s="22">
        <v>1.4</v>
      </c>
      <c r="G29" s="22">
        <v>0.9</v>
      </c>
    </row>
    <row r="30" spans="1:7" x14ac:dyDescent="0.25">
      <c r="A30" s="26"/>
      <c r="B30" s="22">
        <v>9.34</v>
      </c>
      <c r="C30" s="22">
        <v>4.3499999999999996</v>
      </c>
      <c r="D30" s="22">
        <v>2.94</v>
      </c>
      <c r="E30" s="22">
        <v>11.9</v>
      </c>
      <c r="F30" s="22">
        <v>1.48</v>
      </c>
      <c r="G30" s="22">
        <v>0.83</v>
      </c>
    </row>
    <row r="31" spans="1:7" x14ac:dyDescent="0.25">
      <c r="A31" s="26" t="s">
        <v>43</v>
      </c>
      <c r="B31" s="22">
        <v>4.37</v>
      </c>
      <c r="C31" s="22">
        <v>2.62</v>
      </c>
      <c r="D31" s="22">
        <v>2.0699999999999998</v>
      </c>
      <c r="E31" s="22">
        <v>7.8</v>
      </c>
      <c r="F31" s="22">
        <v>1.26</v>
      </c>
      <c r="G31" s="22">
        <v>0.9</v>
      </c>
    </row>
    <row r="32" spans="1:7" x14ac:dyDescent="0.25">
      <c r="A32" s="26"/>
      <c r="B32" s="22">
        <v>3.92</v>
      </c>
      <c r="C32" s="22">
        <v>2.12</v>
      </c>
      <c r="D32" s="22">
        <v>2.2200000000000002</v>
      </c>
      <c r="E32" s="22">
        <v>7.29</v>
      </c>
      <c r="F32" s="22">
        <v>0.96</v>
      </c>
      <c r="G32" s="22">
        <v>0.93</v>
      </c>
    </row>
    <row r="33" spans="1:7" x14ac:dyDescent="0.25">
      <c r="A33" s="26"/>
      <c r="B33" s="22">
        <v>6.38</v>
      </c>
      <c r="C33" s="22">
        <v>3.59</v>
      </c>
      <c r="D33" s="22">
        <v>2.23</v>
      </c>
      <c r="E33" s="22">
        <v>8.61</v>
      </c>
      <c r="F33" s="22">
        <v>1.61</v>
      </c>
      <c r="G33" s="22">
        <v>1.08</v>
      </c>
    </row>
    <row r="34" spans="1:7" x14ac:dyDescent="0.25">
      <c r="A34" s="26"/>
      <c r="B34" s="22">
        <v>7.01</v>
      </c>
      <c r="C34" s="22">
        <v>3.67</v>
      </c>
      <c r="D34" s="22">
        <v>2.6</v>
      </c>
      <c r="E34" s="22">
        <v>10.220000000000001</v>
      </c>
      <c r="F34" s="22">
        <v>1.41</v>
      </c>
      <c r="G34" s="22">
        <v>0.84</v>
      </c>
    </row>
    <row r="35" spans="1:7" x14ac:dyDescent="0.25">
      <c r="A35" s="26" t="s">
        <v>44</v>
      </c>
      <c r="B35" s="22">
        <v>7.05</v>
      </c>
      <c r="C35" s="22">
        <v>4.63</v>
      </c>
      <c r="D35" s="22">
        <v>1.96</v>
      </c>
      <c r="E35" s="22">
        <v>10.98</v>
      </c>
      <c r="F35" s="22">
        <v>2.36</v>
      </c>
      <c r="G35" s="22">
        <v>0.74</v>
      </c>
    </row>
    <row r="36" spans="1:7" x14ac:dyDescent="0.25">
      <c r="A36" s="26"/>
      <c r="B36" s="22">
        <v>8.58</v>
      </c>
      <c r="C36" s="22">
        <v>4.8499999999999996</v>
      </c>
      <c r="D36" s="22">
        <v>2.2000000000000002</v>
      </c>
      <c r="E36" s="22">
        <v>11.76</v>
      </c>
      <c r="F36" s="22">
        <v>2.11</v>
      </c>
      <c r="G36" s="22">
        <v>0.78</v>
      </c>
    </row>
    <row r="37" spans="1:7" x14ac:dyDescent="0.25">
      <c r="A37" s="26"/>
      <c r="B37" s="22">
        <v>4.4800000000000004</v>
      </c>
      <c r="C37" s="22">
        <v>3.4</v>
      </c>
      <c r="D37" s="22">
        <v>2.11</v>
      </c>
      <c r="E37" s="22">
        <v>8.31</v>
      </c>
      <c r="F37" s="22">
        <v>1.61</v>
      </c>
      <c r="G37" s="22">
        <v>0.82</v>
      </c>
    </row>
    <row r="38" spans="1:7" x14ac:dyDescent="0.25">
      <c r="A38" s="26"/>
      <c r="B38" s="22">
        <v>11.51</v>
      </c>
      <c r="C38" s="22">
        <v>6.35</v>
      </c>
      <c r="D38" s="22">
        <v>2.63</v>
      </c>
      <c r="E38" s="22">
        <v>14.13</v>
      </c>
      <c r="F38" s="22">
        <v>2.41</v>
      </c>
      <c r="G38" s="22">
        <v>0.72</v>
      </c>
    </row>
    <row r="39" spans="1:7" x14ac:dyDescent="0.25">
      <c r="A39" s="26" t="s">
        <v>45</v>
      </c>
      <c r="B39" s="22">
        <v>6.58</v>
      </c>
      <c r="C39" s="22">
        <v>4.75</v>
      </c>
      <c r="D39" s="22">
        <v>1.87</v>
      </c>
      <c r="E39" s="22">
        <v>10.65</v>
      </c>
      <c r="F39" s="22">
        <v>2.5499999999999998</v>
      </c>
      <c r="G39" s="22">
        <v>0.73</v>
      </c>
    </row>
    <row r="40" spans="1:7" x14ac:dyDescent="0.25">
      <c r="A40" s="26"/>
      <c r="B40" s="22">
        <v>7.02</v>
      </c>
      <c r="C40" s="22">
        <v>4.84</v>
      </c>
      <c r="D40" s="22">
        <v>1.9</v>
      </c>
      <c r="E40" s="22">
        <v>11.21</v>
      </c>
      <c r="F40" s="22">
        <v>2.5499999999999998</v>
      </c>
      <c r="G40" s="22">
        <v>0.7</v>
      </c>
    </row>
    <row r="41" spans="1:7" x14ac:dyDescent="0.25">
      <c r="A41" s="26"/>
      <c r="B41" s="22">
        <v>7</v>
      </c>
      <c r="C41" s="22">
        <v>4.8</v>
      </c>
      <c r="D41" s="22">
        <v>1.96</v>
      </c>
      <c r="E41" s="22">
        <v>11.08</v>
      </c>
      <c r="F41" s="22">
        <v>2.44</v>
      </c>
      <c r="G41" s="22">
        <v>0.72</v>
      </c>
    </row>
    <row r="42" spans="1:7" x14ac:dyDescent="0.25">
      <c r="A42" s="26"/>
      <c r="B42" s="22">
        <v>8.6199999999999992</v>
      </c>
      <c r="C42" s="22">
        <v>5.84</v>
      </c>
      <c r="D42" s="22">
        <v>2.0299999999999998</v>
      </c>
      <c r="E42" s="22">
        <v>12.36</v>
      </c>
      <c r="F42" s="22">
        <v>2.88</v>
      </c>
      <c r="G42" s="22">
        <v>0.67</v>
      </c>
    </row>
    <row r="43" spans="1:7" x14ac:dyDescent="0.25">
      <c r="A43" s="26" t="s">
        <v>46</v>
      </c>
      <c r="B43" s="22">
        <v>7.63</v>
      </c>
      <c r="C43" s="22">
        <v>4.74</v>
      </c>
      <c r="D43" s="22">
        <v>2.06</v>
      </c>
      <c r="E43" s="22">
        <v>11.07</v>
      </c>
      <c r="F43" s="22">
        <v>2.29</v>
      </c>
      <c r="G43" s="22">
        <v>0.78</v>
      </c>
    </row>
    <row r="44" spans="1:7" x14ac:dyDescent="0.25">
      <c r="A44" s="26"/>
      <c r="B44" s="22">
        <v>3.86</v>
      </c>
      <c r="C44" s="22">
        <v>2.4</v>
      </c>
      <c r="D44" s="22">
        <v>2.06</v>
      </c>
      <c r="E44" s="22">
        <v>7.5</v>
      </c>
      <c r="F44" s="22">
        <v>1.1599999999999999</v>
      </c>
      <c r="G44" s="22">
        <v>0.86</v>
      </c>
    </row>
    <row r="45" spans="1:7" x14ac:dyDescent="0.25">
      <c r="A45" s="26"/>
      <c r="B45" s="22">
        <v>2.91</v>
      </c>
      <c r="C45" s="22">
        <v>1.67</v>
      </c>
      <c r="D45" s="22">
        <v>2.09</v>
      </c>
      <c r="E45" s="22">
        <v>6.62</v>
      </c>
      <c r="F45" s="22">
        <v>0.8</v>
      </c>
      <c r="G45" s="22">
        <v>0.83</v>
      </c>
    </row>
    <row r="46" spans="1:7" x14ac:dyDescent="0.25">
      <c r="A46" s="26"/>
      <c r="B46" s="22">
        <v>7.76</v>
      </c>
      <c r="C46" s="22">
        <v>5.66</v>
      </c>
      <c r="D46" s="22">
        <v>1.82</v>
      </c>
      <c r="E46" s="22">
        <v>12.86</v>
      </c>
      <c r="F46" s="22">
        <v>3.11</v>
      </c>
      <c r="G46" s="22">
        <v>0.59</v>
      </c>
    </row>
    <row r="47" spans="1:7" x14ac:dyDescent="0.25">
      <c r="A47" s="26" t="s">
        <v>47</v>
      </c>
      <c r="B47" s="22">
        <v>6.35</v>
      </c>
      <c r="C47" s="22">
        <v>3.54</v>
      </c>
      <c r="D47" s="22">
        <v>2.23</v>
      </c>
      <c r="E47" s="22">
        <v>9.74</v>
      </c>
      <c r="F47" s="22">
        <v>1.59</v>
      </c>
      <c r="G47" s="22">
        <v>0.84</v>
      </c>
    </row>
    <row r="48" spans="1:7" x14ac:dyDescent="0.25">
      <c r="A48" s="26"/>
      <c r="B48" s="22">
        <v>2.09</v>
      </c>
      <c r="C48" s="22">
        <v>1.94</v>
      </c>
      <c r="D48" s="22">
        <v>1.95</v>
      </c>
      <c r="E48" s="22">
        <v>5.86</v>
      </c>
      <c r="F48" s="22">
        <v>1</v>
      </c>
      <c r="G48" s="22">
        <v>0.76</v>
      </c>
    </row>
    <row r="49" spans="1:7" x14ac:dyDescent="0.25">
      <c r="A49" s="26"/>
      <c r="B49" s="22">
        <v>2.25</v>
      </c>
      <c r="C49" s="22">
        <v>1.23</v>
      </c>
      <c r="D49" s="22">
        <v>2.0099999999999998</v>
      </c>
      <c r="E49" s="22">
        <v>5.8</v>
      </c>
      <c r="F49" s="22">
        <v>0.61</v>
      </c>
      <c r="G49" s="22">
        <v>0.84</v>
      </c>
    </row>
    <row r="50" spans="1:7" x14ac:dyDescent="0.25">
      <c r="A50" s="26"/>
      <c r="B50" s="22">
        <v>9.0500000000000007</v>
      </c>
      <c r="C50" s="22">
        <v>5.32</v>
      </c>
      <c r="D50" s="22">
        <v>2.56</v>
      </c>
      <c r="E50" s="22">
        <v>12.32</v>
      </c>
      <c r="F50" s="22">
        <v>2.08</v>
      </c>
      <c r="G50" s="22">
        <v>0.75</v>
      </c>
    </row>
    <row r="51" spans="1:7" x14ac:dyDescent="0.25">
      <c r="A51" s="26" t="s">
        <v>48</v>
      </c>
      <c r="B51" s="22">
        <v>7.18</v>
      </c>
      <c r="C51" s="22">
        <v>5</v>
      </c>
      <c r="D51" s="22">
        <v>1.93</v>
      </c>
      <c r="E51" s="22">
        <v>11.42</v>
      </c>
      <c r="F51" s="22">
        <v>2.59</v>
      </c>
      <c r="G51" s="22">
        <v>0.69</v>
      </c>
    </row>
    <row r="52" spans="1:7" x14ac:dyDescent="0.25">
      <c r="A52" s="26"/>
      <c r="B52" s="22">
        <v>5.22</v>
      </c>
      <c r="C52" s="22">
        <v>3.3</v>
      </c>
      <c r="D52" s="22" t="s">
        <v>49</v>
      </c>
      <c r="E52" s="22">
        <v>8.7899999999999991</v>
      </c>
      <c r="F52" s="22">
        <v>1.44</v>
      </c>
      <c r="G52" s="22">
        <v>0.85</v>
      </c>
    </row>
    <row r="53" spans="1:7" x14ac:dyDescent="0.25">
      <c r="A53" s="26"/>
      <c r="B53" s="22">
        <v>10.29</v>
      </c>
      <c r="C53" s="22">
        <v>6.25</v>
      </c>
      <c r="D53" s="22">
        <v>2.0699999999999998</v>
      </c>
      <c r="E53" s="22">
        <v>14.18</v>
      </c>
      <c r="F53" s="22">
        <v>3.02</v>
      </c>
      <c r="G53" s="22">
        <v>0.64</v>
      </c>
    </row>
    <row r="54" spans="1:7" x14ac:dyDescent="0.25">
      <c r="A54" s="26"/>
      <c r="B54" s="22">
        <v>6.61</v>
      </c>
      <c r="C54" s="22">
        <v>4.32</v>
      </c>
      <c r="D54" s="22">
        <v>2.04</v>
      </c>
      <c r="E54" s="22">
        <v>10.4</v>
      </c>
      <c r="F54" s="22">
        <v>2.12</v>
      </c>
      <c r="G54" s="22">
        <v>0.71</v>
      </c>
    </row>
    <row r="55" spans="1:7" x14ac:dyDescent="0.25">
      <c r="A55" s="26" t="s">
        <v>50</v>
      </c>
      <c r="B55" s="22">
        <v>5.27</v>
      </c>
      <c r="C55" s="22">
        <v>3.9</v>
      </c>
      <c r="D55" s="22">
        <v>1.57</v>
      </c>
      <c r="E55" s="22">
        <v>9.5</v>
      </c>
      <c r="F55" s="22">
        <v>2.4900000000000002</v>
      </c>
      <c r="G55" s="22">
        <v>0.73</v>
      </c>
    </row>
    <row r="56" spans="1:7" x14ac:dyDescent="0.25">
      <c r="A56" s="26"/>
      <c r="B56" s="22">
        <v>5.66</v>
      </c>
      <c r="C56" s="22">
        <v>4.25</v>
      </c>
      <c r="D56" s="22">
        <v>1.92</v>
      </c>
      <c r="E56" s="22">
        <v>10.06</v>
      </c>
      <c r="F56" s="22">
        <v>2.21</v>
      </c>
      <c r="G56" s="22">
        <v>0.7</v>
      </c>
    </row>
    <row r="57" spans="1:7" x14ac:dyDescent="0.25">
      <c r="A57" s="26"/>
      <c r="B57" s="22">
        <v>9.43</v>
      </c>
      <c r="C57" s="22">
        <v>5.61</v>
      </c>
      <c r="D57" s="22">
        <v>2.0099999999999998</v>
      </c>
      <c r="E57" s="22">
        <v>13.41</v>
      </c>
      <c r="F57" s="22">
        <v>2.8</v>
      </c>
      <c r="G57" s="22">
        <v>0.66</v>
      </c>
    </row>
    <row r="58" spans="1:7" x14ac:dyDescent="0.25">
      <c r="A58" s="26"/>
      <c r="B58" s="22">
        <v>9.06</v>
      </c>
      <c r="C58" s="22">
        <v>6.85</v>
      </c>
      <c r="D58" s="22">
        <v>1.9</v>
      </c>
      <c r="E58" s="22">
        <v>14.5</v>
      </c>
      <c r="F58" s="22">
        <v>3.6</v>
      </c>
      <c r="G58" s="22">
        <v>0.54</v>
      </c>
    </row>
    <row r="59" spans="1:7" x14ac:dyDescent="0.25">
      <c r="A59" s="26" t="s">
        <v>51</v>
      </c>
      <c r="B59" s="22">
        <v>5.08</v>
      </c>
      <c r="C59" s="22">
        <v>2.97</v>
      </c>
      <c r="D59" s="22">
        <v>2.3199999999999998</v>
      </c>
      <c r="E59" s="22">
        <v>7.46</v>
      </c>
      <c r="F59" s="22">
        <v>1.28</v>
      </c>
      <c r="G59" s="22">
        <v>1.1499999999999999</v>
      </c>
    </row>
    <row r="60" spans="1:7" x14ac:dyDescent="0.25">
      <c r="A60" s="26"/>
      <c r="B60" s="22">
        <v>70.8</v>
      </c>
      <c r="C60" s="22">
        <v>3.55</v>
      </c>
      <c r="D60" s="22">
        <v>2.4900000000000002</v>
      </c>
      <c r="E60" s="22">
        <v>10.130000000000001</v>
      </c>
      <c r="F60" s="22">
        <v>1.43</v>
      </c>
      <c r="G60" s="22">
        <v>0.87</v>
      </c>
    </row>
    <row r="61" spans="1:7" x14ac:dyDescent="0.25">
      <c r="A61" s="26"/>
      <c r="B61" s="22">
        <v>4.24</v>
      </c>
      <c r="C61" s="22">
        <v>2.92</v>
      </c>
      <c r="D61" s="22">
        <v>2.27</v>
      </c>
      <c r="E61" s="22">
        <v>7.45</v>
      </c>
      <c r="F61" s="22">
        <v>1.29</v>
      </c>
      <c r="G61" s="22">
        <v>0.96</v>
      </c>
    </row>
    <row r="62" spans="1:7" x14ac:dyDescent="0.25">
      <c r="A62" s="26"/>
      <c r="B62" s="22">
        <v>5.49</v>
      </c>
      <c r="C62" s="22">
        <v>2.4</v>
      </c>
      <c r="D62" s="22">
        <v>2.58</v>
      </c>
      <c r="E62" s="22">
        <v>8.9499999999999993</v>
      </c>
      <c r="F62" s="22">
        <v>0.93</v>
      </c>
      <c r="G62" s="22">
        <v>0.86</v>
      </c>
    </row>
    <row r="63" spans="1:7" x14ac:dyDescent="0.25">
      <c r="A63" s="26" t="s">
        <v>52</v>
      </c>
      <c r="B63" s="22">
        <v>4.55</v>
      </c>
      <c r="C63" s="22">
        <v>2.98</v>
      </c>
      <c r="D63" s="22">
        <v>1.98</v>
      </c>
      <c r="E63" s="22">
        <v>7.97</v>
      </c>
      <c r="F63" s="22">
        <v>1.5</v>
      </c>
      <c r="G63" s="22">
        <v>0.9</v>
      </c>
    </row>
    <row r="64" spans="1:7" x14ac:dyDescent="0.25">
      <c r="A64" s="26"/>
      <c r="B64" s="22">
        <v>7.55</v>
      </c>
      <c r="C64" s="22">
        <v>4.62</v>
      </c>
      <c r="D64" s="22">
        <v>2.06</v>
      </c>
      <c r="E64" s="22">
        <v>10.71</v>
      </c>
      <c r="F64" s="22">
        <v>2.2400000000000002</v>
      </c>
      <c r="G64" s="22">
        <v>0.78</v>
      </c>
    </row>
    <row r="65" spans="1:7" x14ac:dyDescent="0.25">
      <c r="A65" s="26"/>
      <c r="B65" s="22">
        <v>7.86</v>
      </c>
      <c r="C65" s="22">
        <v>4.5</v>
      </c>
      <c r="D65" s="22">
        <v>2.2599999999999998</v>
      </c>
      <c r="E65" s="22">
        <v>11.22</v>
      </c>
      <c r="F65" s="22">
        <v>1.99</v>
      </c>
      <c r="G65" s="22">
        <v>0.79</v>
      </c>
    </row>
    <row r="66" spans="1:7" x14ac:dyDescent="0.25">
      <c r="A66" s="26"/>
      <c r="B66" s="22">
        <v>4.37</v>
      </c>
      <c r="C66" s="22">
        <v>3.2</v>
      </c>
      <c r="D66" s="22">
        <v>1.89</v>
      </c>
      <c r="E66" s="22">
        <v>8.14</v>
      </c>
      <c r="F66" s="22">
        <v>1.79</v>
      </c>
      <c r="G66" s="22">
        <v>0.83</v>
      </c>
    </row>
    <row r="67" spans="1:7" x14ac:dyDescent="0.25">
      <c r="A67" s="26" t="s">
        <v>53</v>
      </c>
      <c r="B67" s="22">
        <v>9.01</v>
      </c>
      <c r="C67" s="22">
        <v>5.2</v>
      </c>
      <c r="D67" s="22">
        <v>2.2799999999999998</v>
      </c>
      <c r="E67" s="22">
        <v>12.26</v>
      </c>
      <c r="F67" s="22">
        <v>2.2799999999999998</v>
      </c>
      <c r="G67" s="22">
        <v>0.75</v>
      </c>
    </row>
    <row r="68" spans="1:7" x14ac:dyDescent="0.25">
      <c r="A68" s="26"/>
      <c r="B68" s="22">
        <v>3.73</v>
      </c>
      <c r="C68" s="22">
        <v>2.59</v>
      </c>
      <c r="D68" s="22">
        <v>1.82</v>
      </c>
      <c r="E68" s="22">
        <v>8.1199999999999992</v>
      </c>
      <c r="F68" s="22">
        <v>1.43</v>
      </c>
      <c r="G68" s="22">
        <v>0.71</v>
      </c>
    </row>
    <row r="69" spans="1:7" x14ac:dyDescent="0.25">
      <c r="A69" s="26"/>
      <c r="B69" s="22">
        <v>5.84</v>
      </c>
      <c r="C69" s="22">
        <v>4.22</v>
      </c>
      <c r="D69" s="22">
        <v>1.75</v>
      </c>
      <c r="E69" s="22">
        <v>9.81</v>
      </c>
      <c r="F69" s="22">
        <v>2.41</v>
      </c>
      <c r="G69" s="22">
        <v>0.76</v>
      </c>
    </row>
    <row r="70" spans="1:7" x14ac:dyDescent="0.25">
      <c r="A70" s="26"/>
      <c r="B70" s="22">
        <v>8.3699999999999992</v>
      </c>
      <c r="C70" s="22">
        <v>5.19</v>
      </c>
      <c r="D70" s="22">
        <v>2.19</v>
      </c>
      <c r="E70" s="22">
        <v>11.85</v>
      </c>
      <c r="F70" s="22">
        <v>2.37</v>
      </c>
      <c r="G70" s="22">
        <v>0.75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 2 17 Nain Farm</vt:lpstr>
      <vt:lpstr>CSSRI Leaf Data</vt:lpstr>
      <vt:lpstr>Nain Leaf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2019-04-04T16:54:23Z</dcterms:modified>
</cp:coreProperties>
</file>