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T60" i="1"/>
  <c r="S60"/>
  <c r="U59"/>
  <c r="T59"/>
  <c r="S59"/>
  <c r="U58"/>
  <c r="T58"/>
  <c r="S58"/>
  <c r="U57"/>
  <c r="T57"/>
  <c r="S57"/>
  <c r="U56"/>
  <c r="T56"/>
  <c r="S56"/>
  <c r="U55"/>
  <c r="T55"/>
  <c r="S55"/>
  <c r="U54"/>
  <c r="T54"/>
  <c r="S54"/>
  <c r="U53"/>
  <c r="T53"/>
  <c r="S53"/>
  <c r="U52"/>
  <c r="T52"/>
  <c r="S52"/>
  <c r="U51"/>
  <c r="T51"/>
  <c r="S51"/>
  <c r="U50"/>
  <c r="T50"/>
  <c r="S50"/>
  <c r="U49"/>
  <c r="T49"/>
  <c r="S49"/>
  <c r="T48"/>
  <c r="S48"/>
  <c r="U47"/>
  <c r="T47"/>
  <c r="S47"/>
  <c r="U46"/>
  <c r="T46"/>
  <c r="S46"/>
  <c r="U45"/>
  <c r="T45"/>
  <c r="S45"/>
  <c r="U44"/>
  <c r="T44"/>
  <c r="S44"/>
  <c r="U43"/>
  <c r="T43"/>
  <c r="S43"/>
  <c r="U42"/>
  <c r="T42"/>
  <c r="S42"/>
  <c r="U41"/>
  <c r="T41"/>
  <c r="S41"/>
  <c r="U40"/>
  <c r="T40"/>
  <c r="S40"/>
  <c r="U39"/>
  <c r="T39"/>
  <c r="S39"/>
  <c r="U38"/>
  <c r="T38"/>
  <c r="S38"/>
  <c r="U37"/>
  <c r="T37"/>
  <c r="S37"/>
  <c r="T36"/>
  <c r="S36"/>
  <c r="U35"/>
  <c r="T35"/>
  <c r="S35"/>
  <c r="U34"/>
  <c r="T34"/>
  <c r="S34"/>
  <c r="U33"/>
  <c r="T33"/>
  <c r="S33"/>
  <c r="U32"/>
  <c r="T32"/>
  <c r="S32"/>
  <c r="U31"/>
  <c r="T31"/>
  <c r="S31"/>
  <c r="U30"/>
  <c r="T30"/>
  <c r="S30"/>
  <c r="U29"/>
  <c r="T29"/>
  <c r="S29"/>
  <c r="U28"/>
  <c r="T28"/>
  <c r="S28"/>
  <c r="U27"/>
  <c r="T27"/>
  <c r="S27"/>
  <c r="U26"/>
  <c r="T26"/>
  <c r="S26"/>
  <c r="U25"/>
  <c r="T25"/>
  <c r="S25"/>
</calcChain>
</file>

<file path=xl/sharedStrings.xml><?xml version="1.0" encoding="utf-8"?>
<sst xmlns="http://schemas.openxmlformats.org/spreadsheetml/2006/main" count="64" uniqueCount="56">
  <si>
    <t>Sudhir Kumar, Rajendra Prasad and Veeresh Kumar</t>
  </si>
  <si>
    <t xml:space="preserve"> Objectives  </t>
  </si>
  <si>
    <t>·         Evaluation of seed raised plants of Pomegranate (cv Ganesh &amp; Bhagwa) under integrated farming system.</t>
  </si>
  <si>
    <t>·         Effect of Pomegranate on Lemon Grass and vice- versa.</t>
  </si>
  <si>
    <t>·         Effect of organic fertilizers on growth and production of Pomegranate.</t>
  </si>
  <si>
    <t>·         Effect of integrated farming system on soil fertility/ properties.</t>
  </si>
  <si>
    <t>·         Evaluation of organic plant protection measures.</t>
  </si>
  <si>
    <t>Technical Programme:</t>
  </si>
  <si>
    <t>•       Pomegranate Cultivars: Two</t>
  </si>
  <si>
    <t xml:space="preserve">                                        V1: Ganesh</t>
  </si>
  <si>
    <t xml:space="preserve">                                        V2: Bhagwa</t>
  </si>
  <si>
    <t>•       Organic fertilizer treatments: Four</t>
  </si>
  <si>
    <t xml:space="preserve">                                        F1: Vermicompost 30Kg/ pl</t>
  </si>
  <si>
    <t xml:space="preserve">                                        F2: FYM 30Kg/pl</t>
  </si>
  <si>
    <t xml:space="preserve">                                        F3: 30Kg (F1) + 30Kg (F2)/ pl</t>
  </si>
  <si>
    <t xml:space="preserve">                                        F4: Rec. doses of chemical fertilizers/ pl</t>
  </si>
  <si>
    <t>•       No. of plants/ treatment: Four</t>
  </si>
  <si>
    <t>•       Replications: Three</t>
  </si>
  <si>
    <t>•       Spacing: 5m x 3m</t>
  </si>
  <si>
    <t>•       Design: CRBD</t>
  </si>
  <si>
    <t>•       Lemon grass common in all the treatments as intercrop at 100x80cm spacing</t>
  </si>
  <si>
    <t>NRMACAFRISIL201600100099: Performance of Pomegranate integrated with Lemongrass under organic regime (2018-19)</t>
  </si>
  <si>
    <t>Trea</t>
  </si>
  <si>
    <t>Vari</t>
  </si>
  <si>
    <t>Rep</t>
  </si>
  <si>
    <t>CD (cm)</t>
  </si>
  <si>
    <t>Ht (m)</t>
  </si>
  <si>
    <t>EW (m)</t>
  </si>
  <si>
    <t>NS (m)</t>
  </si>
  <si>
    <t>Fr.No.</t>
  </si>
  <si>
    <t>Fr. Wt.</t>
  </si>
  <si>
    <t>Yield</t>
  </si>
  <si>
    <t>LG fresh May 18</t>
  </si>
  <si>
    <t>LG fresh kg-ha May18</t>
  </si>
  <si>
    <t>Oil% May18</t>
  </si>
  <si>
    <t>Oil kg-ha May18</t>
  </si>
  <si>
    <t>LG fresh Sep18</t>
  </si>
  <si>
    <t>LG fresh kg-ha Sep18</t>
  </si>
  <si>
    <t>Oil% Sep18</t>
  </si>
  <si>
    <t>Oil kg-ha Sep18</t>
  </si>
  <si>
    <t>May+Sep fresh yield</t>
  </si>
  <si>
    <t>May+Sep yield kg-1</t>
  </si>
  <si>
    <t>May+Sep oil yield kg-1</t>
  </si>
  <si>
    <t>Av</t>
  </si>
  <si>
    <t>T1= Vermi 30kg/pl</t>
  </si>
  <si>
    <t>1= Ganesh</t>
  </si>
  <si>
    <t>T2= FYM 30kg/pl</t>
  </si>
  <si>
    <t>2= Bhagwa</t>
  </si>
  <si>
    <t>T3= Vermi 30kg + FYM 30kg/pl</t>
  </si>
  <si>
    <t xml:space="preserve">LG (Lemongrass) fresh kg in 56m2 (column I, M &amp; Q) </t>
  </si>
  <si>
    <t>T4= RDF</t>
  </si>
  <si>
    <t>Oil in LG (ml/100g)</t>
  </si>
  <si>
    <t>T5= Lemongrass pure</t>
  </si>
  <si>
    <t>Fr No.</t>
  </si>
  <si>
    <t>CD,Ht,EW,NS: 2018</t>
  </si>
  <si>
    <t>Fr Wt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</si>
</sst>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topLeftCell="A49" workbookViewId="0">
      <selection activeCell="L69" sqref="L69"/>
    </sheetView>
  </sheetViews>
  <sheetFormatPr defaultRowHeight="15"/>
  <sheetData>
    <row r="1" spans="1:5">
      <c r="A1" t="s">
        <v>21</v>
      </c>
    </row>
    <row r="2" spans="1:5">
      <c r="E2" t="s">
        <v>0</v>
      </c>
    </row>
    <row r="3" spans="1:5">
      <c r="A3" t="s">
        <v>1</v>
      </c>
    </row>
    <row r="4" spans="1:5">
      <c r="A4" t="s">
        <v>2</v>
      </c>
    </row>
    <row r="5" spans="1:5">
      <c r="A5" t="s">
        <v>3</v>
      </c>
    </row>
    <row r="6" spans="1:5">
      <c r="A6" t="s">
        <v>4</v>
      </c>
    </row>
    <row r="7" spans="1:5">
      <c r="A7" t="s">
        <v>5</v>
      </c>
    </row>
    <row r="8" spans="1:5">
      <c r="A8" t="s">
        <v>6</v>
      </c>
    </row>
    <row r="9" spans="1:5">
      <c r="A9" t="s">
        <v>7</v>
      </c>
    </row>
    <row r="10" spans="1:5">
      <c r="A10" t="s">
        <v>8</v>
      </c>
    </row>
    <row r="11" spans="1:5">
      <c r="A11" t="s">
        <v>9</v>
      </c>
    </row>
    <row r="12" spans="1:5">
      <c r="A12" t="s">
        <v>10</v>
      </c>
    </row>
    <row r="13" spans="1:5">
      <c r="A13" t="s">
        <v>11</v>
      </c>
    </row>
    <row r="14" spans="1:5">
      <c r="A14" t="s">
        <v>12</v>
      </c>
    </row>
    <row r="15" spans="1:5">
      <c r="A15" t="s">
        <v>13</v>
      </c>
    </row>
    <row r="16" spans="1:5">
      <c r="A16" t="s">
        <v>14</v>
      </c>
    </row>
    <row r="17" spans="1:21">
      <c r="A17" t="s">
        <v>15</v>
      </c>
    </row>
    <row r="18" spans="1:21">
      <c r="A18" t="s">
        <v>20</v>
      </c>
    </row>
    <row r="19" spans="1:21">
      <c r="A19" t="s">
        <v>16</v>
      </c>
    </row>
    <row r="20" spans="1:21">
      <c r="A20" t="s">
        <v>17</v>
      </c>
    </row>
    <row r="21" spans="1:21">
      <c r="A21" t="s">
        <v>18</v>
      </c>
    </row>
    <row r="22" spans="1:21">
      <c r="A22" t="s">
        <v>19</v>
      </c>
    </row>
    <row r="24" spans="1:21">
      <c r="A24" t="s">
        <v>22</v>
      </c>
      <c r="B24" t="s">
        <v>23</v>
      </c>
      <c r="C24" t="s">
        <v>24</v>
      </c>
      <c r="D24" t="s">
        <v>25</v>
      </c>
      <c r="E24" t="s">
        <v>26</v>
      </c>
      <c r="F24" t="s">
        <v>27</v>
      </c>
      <c r="G24" t="s">
        <v>28</v>
      </c>
      <c r="H24" t="s">
        <v>29</v>
      </c>
      <c r="I24" t="s">
        <v>30</v>
      </c>
      <c r="J24" t="s">
        <v>31</v>
      </c>
      <c r="K24" t="s">
        <v>32</v>
      </c>
      <c r="L24" t="s">
        <v>33</v>
      </c>
      <c r="M24" t="s">
        <v>34</v>
      </c>
      <c r="N24" t="s">
        <v>35</v>
      </c>
      <c r="O24" t="s">
        <v>36</v>
      </c>
      <c r="P24" t="s">
        <v>37</v>
      </c>
      <c r="Q24" t="s">
        <v>38</v>
      </c>
      <c r="R24" t="s">
        <v>39</v>
      </c>
      <c r="S24" t="s">
        <v>40</v>
      </c>
      <c r="T24" t="s">
        <v>41</v>
      </c>
      <c r="U24" t="s">
        <v>42</v>
      </c>
    </row>
    <row r="25" spans="1:21">
      <c r="A25">
        <v>1</v>
      </c>
      <c r="B25">
        <v>1</v>
      </c>
      <c r="C25">
        <v>1</v>
      </c>
      <c r="D25">
        <v>6.96</v>
      </c>
      <c r="E25">
        <v>2.93</v>
      </c>
      <c r="F25">
        <v>2.23</v>
      </c>
      <c r="G25">
        <v>2.2000000000000002</v>
      </c>
      <c r="H25">
        <v>22</v>
      </c>
      <c r="I25">
        <v>236.67</v>
      </c>
      <c r="J25">
        <v>5.21</v>
      </c>
      <c r="K25">
        <v>18.5</v>
      </c>
      <c r="L25">
        <v>3303.55</v>
      </c>
      <c r="M25">
        <v>0.67</v>
      </c>
      <c r="N25">
        <v>22.13</v>
      </c>
      <c r="O25">
        <v>78.5</v>
      </c>
      <c r="P25">
        <v>14017.75</v>
      </c>
      <c r="Q25">
        <v>0.55000000000000004</v>
      </c>
      <c r="R25">
        <v>77.099999999999994</v>
      </c>
      <c r="S25">
        <f>K25+O25</f>
        <v>97</v>
      </c>
      <c r="T25">
        <f>L25+P25</f>
        <v>17321.3</v>
      </c>
      <c r="U25">
        <f>N25+R25</f>
        <v>99.22999999999999</v>
      </c>
    </row>
    <row r="26" spans="1:21">
      <c r="A26" s="1"/>
      <c r="C26">
        <v>2</v>
      </c>
      <c r="D26">
        <v>8.73</v>
      </c>
      <c r="E26">
        <v>2.8</v>
      </c>
      <c r="F26">
        <v>1.1399999999999999</v>
      </c>
      <c r="G26">
        <v>1.24</v>
      </c>
      <c r="H26">
        <v>18</v>
      </c>
      <c r="I26">
        <v>276.25</v>
      </c>
      <c r="J26">
        <v>4.97</v>
      </c>
      <c r="K26">
        <v>14.2</v>
      </c>
      <c r="L26">
        <v>2535.69</v>
      </c>
      <c r="M26">
        <v>0.42</v>
      </c>
      <c r="N26">
        <v>10.65</v>
      </c>
      <c r="O26">
        <v>60</v>
      </c>
      <c r="P26">
        <v>10714.2</v>
      </c>
      <c r="Q26">
        <v>0.36</v>
      </c>
      <c r="R26">
        <v>38.57</v>
      </c>
      <c r="S26">
        <f t="shared" ref="S26:T60" si="0">K26+O26</f>
        <v>74.2</v>
      </c>
      <c r="T26">
        <f t="shared" si="0"/>
        <v>13249.890000000001</v>
      </c>
      <c r="U26">
        <f t="shared" ref="U26:U60" si="1">N26+R26</f>
        <v>49.22</v>
      </c>
    </row>
    <row r="27" spans="1:21">
      <c r="C27">
        <v>3</v>
      </c>
      <c r="D27">
        <v>7.63</v>
      </c>
      <c r="E27">
        <v>1.63</v>
      </c>
      <c r="F27">
        <v>0.8</v>
      </c>
      <c r="G27">
        <v>0.78</v>
      </c>
      <c r="H27">
        <v>22</v>
      </c>
      <c r="I27">
        <v>256.45999999999998</v>
      </c>
      <c r="J27">
        <v>5.64</v>
      </c>
      <c r="K27">
        <v>6.4</v>
      </c>
      <c r="L27">
        <v>1142.8499999999999</v>
      </c>
      <c r="M27">
        <v>0.63</v>
      </c>
      <c r="N27">
        <v>7.2</v>
      </c>
      <c r="O27">
        <v>28.4</v>
      </c>
      <c r="P27">
        <v>5071.3900000000003</v>
      </c>
      <c r="Q27">
        <v>0.61</v>
      </c>
      <c r="R27">
        <v>30.94</v>
      </c>
      <c r="S27">
        <f t="shared" si="0"/>
        <v>34.799999999999997</v>
      </c>
      <c r="T27">
        <f t="shared" si="0"/>
        <v>6214.24</v>
      </c>
      <c r="U27">
        <f t="shared" si="1"/>
        <v>38.14</v>
      </c>
    </row>
    <row r="28" spans="1:21">
      <c r="C28" s="1" t="s">
        <v>43</v>
      </c>
      <c r="D28" s="1">
        <v>7.77</v>
      </c>
      <c r="E28" s="1">
        <v>2.4500000000000002</v>
      </c>
      <c r="F28" s="1">
        <v>1.39</v>
      </c>
      <c r="G28" s="1">
        <v>1.41</v>
      </c>
      <c r="H28" s="1">
        <v>20.67</v>
      </c>
      <c r="I28" s="1">
        <v>256.45999999999998</v>
      </c>
      <c r="J28" s="1">
        <v>5.27</v>
      </c>
      <c r="K28" s="1">
        <v>13.03</v>
      </c>
      <c r="L28" s="1">
        <v>2326.77</v>
      </c>
      <c r="M28" s="1">
        <v>0.56999999999999995</v>
      </c>
      <c r="N28" s="1">
        <v>13.33</v>
      </c>
      <c r="O28" s="1">
        <v>55.63</v>
      </c>
      <c r="P28" s="1">
        <v>9933.85</v>
      </c>
      <c r="Q28" s="1">
        <v>0.51</v>
      </c>
      <c r="R28" s="1">
        <v>48.87</v>
      </c>
      <c r="S28" s="1">
        <f t="shared" si="0"/>
        <v>68.66</v>
      </c>
      <c r="T28" s="1">
        <f t="shared" si="0"/>
        <v>12260.62</v>
      </c>
      <c r="U28" s="1">
        <f t="shared" si="1"/>
        <v>62.199999999999996</v>
      </c>
    </row>
    <row r="29" spans="1:21">
      <c r="B29">
        <v>2</v>
      </c>
      <c r="C29">
        <v>1</v>
      </c>
      <c r="D29">
        <v>6.05</v>
      </c>
      <c r="E29">
        <v>2.75</v>
      </c>
      <c r="F29">
        <v>1.73</v>
      </c>
      <c r="G29">
        <v>1.65</v>
      </c>
      <c r="H29">
        <v>18.329999999999998</v>
      </c>
      <c r="I29">
        <v>195</v>
      </c>
      <c r="J29">
        <v>3.57</v>
      </c>
      <c r="K29">
        <v>25.9</v>
      </c>
      <c r="L29">
        <v>4624.96</v>
      </c>
      <c r="M29">
        <v>0.74</v>
      </c>
      <c r="N29">
        <v>34.22</v>
      </c>
      <c r="O29">
        <v>31.5</v>
      </c>
      <c r="P29">
        <v>5624.96</v>
      </c>
      <c r="Q29">
        <v>0.67</v>
      </c>
      <c r="R29">
        <v>37.69</v>
      </c>
      <c r="S29">
        <f t="shared" si="0"/>
        <v>57.4</v>
      </c>
      <c r="T29">
        <f t="shared" si="0"/>
        <v>10249.92</v>
      </c>
      <c r="U29">
        <f t="shared" si="1"/>
        <v>71.91</v>
      </c>
    </row>
    <row r="30" spans="1:21">
      <c r="C30">
        <v>2</v>
      </c>
      <c r="D30">
        <v>6.11</v>
      </c>
      <c r="E30">
        <v>2.08</v>
      </c>
      <c r="F30">
        <v>1.18</v>
      </c>
      <c r="G30">
        <v>1.21</v>
      </c>
      <c r="H30">
        <v>21.5</v>
      </c>
      <c r="I30">
        <v>230</v>
      </c>
      <c r="J30">
        <v>4.95</v>
      </c>
      <c r="K30">
        <v>18.399999999999999</v>
      </c>
      <c r="L30">
        <v>3285.69</v>
      </c>
      <c r="M30">
        <v>0.52</v>
      </c>
      <c r="N30">
        <v>17.09</v>
      </c>
      <c r="O30">
        <v>38.9</v>
      </c>
      <c r="P30">
        <v>6946.37</v>
      </c>
      <c r="Q30">
        <v>0.45</v>
      </c>
      <c r="R30">
        <v>31.26</v>
      </c>
      <c r="S30">
        <f t="shared" si="0"/>
        <v>57.3</v>
      </c>
      <c r="T30">
        <f t="shared" si="0"/>
        <v>10232.06</v>
      </c>
      <c r="U30">
        <f t="shared" si="1"/>
        <v>48.35</v>
      </c>
    </row>
    <row r="31" spans="1:21">
      <c r="C31">
        <v>3</v>
      </c>
      <c r="D31">
        <v>6.26</v>
      </c>
      <c r="E31">
        <v>1.78</v>
      </c>
      <c r="F31">
        <v>0.88</v>
      </c>
      <c r="G31">
        <v>0.86</v>
      </c>
      <c r="H31">
        <v>21.5</v>
      </c>
      <c r="I31">
        <v>210</v>
      </c>
      <c r="J31">
        <v>4.5199999999999996</v>
      </c>
      <c r="K31">
        <v>5.3</v>
      </c>
      <c r="L31">
        <v>946.42</v>
      </c>
      <c r="M31">
        <v>0.55000000000000004</v>
      </c>
      <c r="N31">
        <v>5.2</v>
      </c>
      <c r="O31">
        <v>19.5</v>
      </c>
      <c r="P31">
        <v>3482.12</v>
      </c>
      <c r="Q31">
        <v>0.47</v>
      </c>
      <c r="R31">
        <v>16.37</v>
      </c>
      <c r="S31">
        <f t="shared" si="0"/>
        <v>24.8</v>
      </c>
      <c r="T31">
        <f t="shared" si="0"/>
        <v>4428.54</v>
      </c>
      <c r="U31">
        <f t="shared" si="1"/>
        <v>21.57</v>
      </c>
    </row>
    <row r="32" spans="1:21">
      <c r="C32" s="1" t="s">
        <v>43</v>
      </c>
      <c r="D32" s="1">
        <v>6.14</v>
      </c>
      <c r="E32" s="1">
        <v>2.2000000000000002</v>
      </c>
      <c r="F32" s="1">
        <v>1.26</v>
      </c>
      <c r="G32" s="1">
        <v>1.24</v>
      </c>
      <c r="H32" s="1">
        <v>20.440000000000001</v>
      </c>
      <c r="I32" s="1">
        <v>211.67</v>
      </c>
      <c r="J32" s="1">
        <v>4.3499999999999996</v>
      </c>
      <c r="K32" s="1">
        <v>16.53</v>
      </c>
      <c r="L32" s="1">
        <v>2951.76</v>
      </c>
      <c r="M32" s="1">
        <v>0.6</v>
      </c>
      <c r="N32" s="1">
        <v>18.84</v>
      </c>
      <c r="O32" s="1">
        <v>29.97</v>
      </c>
      <c r="P32" s="1">
        <v>5351.74</v>
      </c>
      <c r="Q32" s="1">
        <v>0.53</v>
      </c>
      <c r="R32" s="1">
        <v>28.44</v>
      </c>
      <c r="S32" s="1">
        <f t="shared" si="0"/>
        <v>46.5</v>
      </c>
      <c r="T32" s="1">
        <f t="shared" si="0"/>
        <v>8303.5</v>
      </c>
      <c r="U32" s="1">
        <f t="shared" si="1"/>
        <v>47.28</v>
      </c>
    </row>
    <row r="33" spans="1:21">
      <c r="A33">
        <v>2</v>
      </c>
      <c r="B33">
        <v>1</v>
      </c>
      <c r="C33">
        <v>1</v>
      </c>
      <c r="D33">
        <v>7.34</v>
      </c>
      <c r="E33">
        <v>3.25</v>
      </c>
      <c r="F33">
        <v>1.98</v>
      </c>
      <c r="G33">
        <v>2.0099999999999998</v>
      </c>
      <c r="H33">
        <v>19.329999999999998</v>
      </c>
      <c r="I33">
        <v>303.33</v>
      </c>
      <c r="J33">
        <v>5.86</v>
      </c>
      <c r="K33">
        <v>26.8</v>
      </c>
      <c r="L33">
        <v>4785.68</v>
      </c>
      <c r="M33">
        <v>1.1000000000000001</v>
      </c>
      <c r="N33">
        <v>52.64</v>
      </c>
      <c r="O33">
        <v>41.3</v>
      </c>
      <c r="P33">
        <v>7374.94</v>
      </c>
      <c r="Q33">
        <v>0.75</v>
      </c>
      <c r="R33">
        <v>55.31</v>
      </c>
      <c r="S33">
        <f t="shared" si="0"/>
        <v>68.099999999999994</v>
      </c>
      <c r="T33">
        <f t="shared" si="0"/>
        <v>12160.619999999999</v>
      </c>
      <c r="U33">
        <f t="shared" si="1"/>
        <v>107.95</v>
      </c>
    </row>
    <row r="34" spans="1:21">
      <c r="C34">
        <v>2</v>
      </c>
      <c r="D34">
        <v>7.6</v>
      </c>
      <c r="E34">
        <v>2.33</v>
      </c>
      <c r="F34">
        <v>1.03</v>
      </c>
      <c r="G34">
        <v>0.98</v>
      </c>
      <c r="H34">
        <v>22</v>
      </c>
      <c r="I34">
        <v>291.25</v>
      </c>
      <c r="J34">
        <v>6.41</v>
      </c>
      <c r="K34">
        <v>15.2</v>
      </c>
      <c r="L34">
        <v>2714.26</v>
      </c>
      <c r="M34">
        <v>0.47</v>
      </c>
      <c r="N34">
        <v>12.76</v>
      </c>
      <c r="O34">
        <v>41</v>
      </c>
      <c r="P34">
        <v>7321.37</v>
      </c>
      <c r="Q34">
        <v>0.41</v>
      </c>
      <c r="R34">
        <v>30.02</v>
      </c>
      <c r="S34">
        <f t="shared" si="0"/>
        <v>56.2</v>
      </c>
      <c r="T34">
        <f t="shared" si="0"/>
        <v>10035.630000000001</v>
      </c>
      <c r="U34">
        <f t="shared" si="1"/>
        <v>42.78</v>
      </c>
    </row>
    <row r="35" spans="1:21">
      <c r="C35">
        <v>3</v>
      </c>
      <c r="D35">
        <v>8.23</v>
      </c>
      <c r="E35">
        <v>2.68</v>
      </c>
      <c r="F35">
        <v>1.26</v>
      </c>
      <c r="G35">
        <v>1.29</v>
      </c>
      <c r="H35">
        <v>21.33</v>
      </c>
      <c r="I35">
        <v>315.42</v>
      </c>
      <c r="J35">
        <v>6.73</v>
      </c>
      <c r="K35">
        <v>5.2</v>
      </c>
      <c r="L35">
        <v>928.56</v>
      </c>
      <c r="M35">
        <v>0.43</v>
      </c>
      <c r="N35">
        <v>3.99</v>
      </c>
      <c r="O35">
        <v>19.100000000000001</v>
      </c>
      <c r="P35">
        <v>3410.69</v>
      </c>
      <c r="Q35">
        <v>0.4</v>
      </c>
      <c r="R35">
        <v>13.64</v>
      </c>
      <c r="S35">
        <f t="shared" si="0"/>
        <v>24.3</v>
      </c>
      <c r="T35">
        <f t="shared" si="0"/>
        <v>4339.25</v>
      </c>
      <c r="U35">
        <f t="shared" si="1"/>
        <v>17.630000000000003</v>
      </c>
    </row>
    <row r="36" spans="1:21">
      <c r="C36" s="1" t="s">
        <v>43</v>
      </c>
      <c r="D36" s="1">
        <v>7.72</v>
      </c>
      <c r="E36" s="1">
        <v>2.75</v>
      </c>
      <c r="F36" s="1">
        <v>1.42</v>
      </c>
      <c r="G36" s="1">
        <v>1.43</v>
      </c>
      <c r="H36" s="1">
        <v>20.89</v>
      </c>
      <c r="I36" s="1">
        <v>303.33</v>
      </c>
      <c r="J36" s="1">
        <v>6.33</v>
      </c>
      <c r="K36" s="1">
        <v>15.73</v>
      </c>
      <c r="L36" s="1">
        <v>2808.91</v>
      </c>
      <c r="M36" s="1">
        <v>0.67</v>
      </c>
      <c r="N36" s="1">
        <v>23.013000000000002</v>
      </c>
      <c r="O36" s="1">
        <v>33.799999999999997</v>
      </c>
      <c r="P36" s="1">
        <v>6035.67</v>
      </c>
      <c r="Q36" s="1">
        <v>0.52</v>
      </c>
      <c r="R36" s="1">
        <v>32.99</v>
      </c>
      <c r="S36" s="1">
        <f t="shared" si="0"/>
        <v>49.53</v>
      </c>
      <c r="T36" s="1">
        <f t="shared" si="0"/>
        <v>8844.58</v>
      </c>
      <c r="U36" s="1">
        <v>56.12</v>
      </c>
    </row>
    <row r="37" spans="1:21">
      <c r="B37">
        <v>2</v>
      </c>
      <c r="C37">
        <v>1</v>
      </c>
      <c r="D37">
        <v>4.8499999999999996</v>
      </c>
      <c r="E37">
        <v>1.95</v>
      </c>
      <c r="F37">
        <v>1.25</v>
      </c>
      <c r="G37">
        <v>1.25</v>
      </c>
      <c r="H37">
        <v>20</v>
      </c>
      <c r="I37">
        <v>235</v>
      </c>
      <c r="J37">
        <v>4.7</v>
      </c>
      <c r="K37">
        <v>22.5</v>
      </c>
      <c r="L37">
        <v>4017.83</v>
      </c>
      <c r="M37">
        <v>0.59</v>
      </c>
      <c r="N37">
        <v>23.71</v>
      </c>
      <c r="O37">
        <v>30.2</v>
      </c>
      <c r="P37">
        <v>5392.81</v>
      </c>
      <c r="Q37">
        <v>0.5</v>
      </c>
      <c r="R37">
        <v>26.96</v>
      </c>
      <c r="S37">
        <f t="shared" si="0"/>
        <v>52.7</v>
      </c>
      <c r="T37">
        <f t="shared" si="0"/>
        <v>9410.64</v>
      </c>
      <c r="U37">
        <f t="shared" si="1"/>
        <v>50.67</v>
      </c>
    </row>
    <row r="38" spans="1:21">
      <c r="C38">
        <v>2</v>
      </c>
      <c r="D38">
        <v>5.85</v>
      </c>
      <c r="E38">
        <v>1.96</v>
      </c>
      <c r="F38">
        <v>0.91</v>
      </c>
      <c r="G38">
        <v>0.88</v>
      </c>
      <c r="H38">
        <v>21.33</v>
      </c>
      <c r="I38">
        <v>205</v>
      </c>
      <c r="J38">
        <v>4.37</v>
      </c>
      <c r="K38">
        <v>20</v>
      </c>
      <c r="L38">
        <v>3571.4</v>
      </c>
      <c r="M38">
        <v>0.55000000000000004</v>
      </c>
      <c r="N38">
        <v>19.64</v>
      </c>
      <c r="O38">
        <v>49</v>
      </c>
      <c r="P38">
        <v>8749.93</v>
      </c>
      <c r="Q38">
        <v>0.51</v>
      </c>
      <c r="R38">
        <v>44.62</v>
      </c>
      <c r="S38">
        <f t="shared" si="0"/>
        <v>69</v>
      </c>
      <c r="T38">
        <f t="shared" si="0"/>
        <v>12321.33</v>
      </c>
      <c r="U38">
        <f t="shared" si="1"/>
        <v>64.259999999999991</v>
      </c>
    </row>
    <row r="39" spans="1:21">
      <c r="C39">
        <v>3</v>
      </c>
      <c r="D39">
        <v>5.73</v>
      </c>
      <c r="E39">
        <v>1.92</v>
      </c>
      <c r="F39">
        <v>0.92</v>
      </c>
      <c r="G39">
        <v>0.93</v>
      </c>
      <c r="H39">
        <v>22.33</v>
      </c>
      <c r="I39">
        <v>220</v>
      </c>
      <c r="J39">
        <v>4.91</v>
      </c>
      <c r="K39">
        <v>4.8</v>
      </c>
      <c r="L39">
        <v>857.14</v>
      </c>
      <c r="M39">
        <v>0.83</v>
      </c>
      <c r="N39">
        <v>7.11</v>
      </c>
      <c r="O39">
        <v>10.5</v>
      </c>
      <c r="P39">
        <v>1874.99</v>
      </c>
      <c r="Q39">
        <v>0.75</v>
      </c>
      <c r="R39">
        <v>14.06</v>
      </c>
      <c r="S39">
        <f t="shared" si="0"/>
        <v>15.3</v>
      </c>
      <c r="T39">
        <f t="shared" si="0"/>
        <v>2732.13</v>
      </c>
      <c r="U39">
        <f t="shared" si="1"/>
        <v>21.17</v>
      </c>
    </row>
    <row r="40" spans="1:21">
      <c r="C40" s="1" t="s">
        <v>43</v>
      </c>
      <c r="D40" s="1">
        <v>5.48</v>
      </c>
      <c r="E40" s="1">
        <v>1.94</v>
      </c>
      <c r="F40" s="1">
        <v>1.03</v>
      </c>
      <c r="G40" s="1">
        <v>1.02</v>
      </c>
      <c r="H40" s="1">
        <v>21.22</v>
      </c>
      <c r="I40" s="1">
        <v>220</v>
      </c>
      <c r="J40" s="1">
        <v>4.66</v>
      </c>
      <c r="K40" s="1">
        <v>15.77</v>
      </c>
      <c r="L40" s="1">
        <v>2816.05</v>
      </c>
      <c r="M40" s="1">
        <v>0.66</v>
      </c>
      <c r="N40" s="1">
        <v>16.82</v>
      </c>
      <c r="O40" s="1">
        <v>29.9</v>
      </c>
      <c r="P40" s="1">
        <v>5339.24</v>
      </c>
      <c r="Q40" s="1">
        <v>0.59</v>
      </c>
      <c r="R40" s="1">
        <v>28.55</v>
      </c>
      <c r="S40" s="1">
        <f t="shared" si="0"/>
        <v>45.67</v>
      </c>
      <c r="T40" s="1">
        <f t="shared" si="0"/>
        <v>8155.29</v>
      </c>
      <c r="U40" s="1">
        <f t="shared" si="1"/>
        <v>45.370000000000005</v>
      </c>
    </row>
    <row r="41" spans="1:21">
      <c r="A41">
        <v>3</v>
      </c>
      <c r="B41">
        <v>1</v>
      </c>
      <c r="C41">
        <v>1</v>
      </c>
      <c r="D41">
        <v>6.99</v>
      </c>
      <c r="E41">
        <v>2.7</v>
      </c>
      <c r="F41">
        <v>1.6</v>
      </c>
      <c r="G41">
        <v>1.85</v>
      </c>
      <c r="H41">
        <v>20.75</v>
      </c>
      <c r="I41">
        <v>279.17</v>
      </c>
      <c r="J41">
        <v>5.79</v>
      </c>
      <c r="K41">
        <v>28.2</v>
      </c>
      <c r="L41">
        <v>5035.67</v>
      </c>
      <c r="M41">
        <v>0.42</v>
      </c>
      <c r="N41">
        <v>21.15</v>
      </c>
      <c r="O41">
        <v>57</v>
      </c>
      <c r="P41">
        <v>10178.49</v>
      </c>
      <c r="Q41">
        <v>0.38</v>
      </c>
      <c r="R41">
        <v>38.68</v>
      </c>
      <c r="S41">
        <f t="shared" si="0"/>
        <v>85.2</v>
      </c>
      <c r="T41">
        <f t="shared" si="0"/>
        <v>15214.16</v>
      </c>
      <c r="U41">
        <f t="shared" si="1"/>
        <v>59.83</v>
      </c>
    </row>
    <row r="42" spans="1:21">
      <c r="C42">
        <v>2</v>
      </c>
      <c r="D42">
        <v>6.73</v>
      </c>
      <c r="E42">
        <v>2.68</v>
      </c>
      <c r="F42">
        <v>1.26</v>
      </c>
      <c r="G42">
        <v>1.25</v>
      </c>
      <c r="H42">
        <v>18.329999999999998</v>
      </c>
      <c r="I42">
        <v>282.77999999999997</v>
      </c>
      <c r="J42">
        <v>5.18</v>
      </c>
      <c r="K42">
        <v>15.6</v>
      </c>
      <c r="L42">
        <v>2785.69</v>
      </c>
      <c r="M42">
        <v>0.61</v>
      </c>
      <c r="N42">
        <v>16.989999999999998</v>
      </c>
      <c r="O42">
        <v>27.5</v>
      </c>
      <c r="P42">
        <v>4910.68</v>
      </c>
      <c r="Q42">
        <v>0.55000000000000004</v>
      </c>
      <c r="R42">
        <v>27.01</v>
      </c>
      <c r="S42">
        <f t="shared" si="0"/>
        <v>43.1</v>
      </c>
      <c r="T42">
        <f t="shared" si="0"/>
        <v>7696.3700000000008</v>
      </c>
      <c r="U42">
        <f t="shared" si="1"/>
        <v>44</v>
      </c>
    </row>
    <row r="43" spans="1:21">
      <c r="C43">
        <v>3</v>
      </c>
      <c r="D43">
        <v>6.23</v>
      </c>
      <c r="E43">
        <v>1.61</v>
      </c>
      <c r="F43">
        <v>1.03</v>
      </c>
      <c r="G43">
        <v>0.96</v>
      </c>
      <c r="H43">
        <v>21.33</v>
      </c>
      <c r="I43">
        <v>260.98</v>
      </c>
      <c r="J43">
        <v>5.57</v>
      </c>
      <c r="K43">
        <v>4.8</v>
      </c>
      <c r="L43">
        <v>857.14</v>
      </c>
      <c r="M43">
        <v>0.63</v>
      </c>
      <c r="N43">
        <v>5.4</v>
      </c>
      <c r="O43">
        <v>13.7</v>
      </c>
      <c r="P43">
        <v>2446.41</v>
      </c>
      <c r="Q43">
        <v>0.61</v>
      </c>
      <c r="R43">
        <v>14.92</v>
      </c>
      <c r="S43">
        <f t="shared" si="0"/>
        <v>18.5</v>
      </c>
      <c r="T43">
        <f t="shared" si="0"/>
        <v>3303.5499999999997</v>
      </c>
      <c r="U43">
        <f t="shared" si="1"/>
        <v>20.32</v>
      </c>
    </row>
    <row r="44" spans="1:21">
      <c r="C44" s="1" t="s">
        <v>43</v>
      </c>
      <c r="D44" s="1">
        <v>6.65</v>
      </c>
      <c r="E44" s="1">
        <v>2.33</v>
      </c>
      <c r="F44" s="1">
        <v>1.3</v>
      </c>
      <c r="G44" s="1">
        <v>1.35</v>
      </c>
      <c r="H44" s="1">
        <v>20.14</v>
      </c>
      <c r="I44" s="1">
        <v>274.31</v>
      </c>
      <c r="J44" s="1">
        <v>5.51</v>
      </c>
      <c r="K44" s="1">
        <v>16.2</v>
      </c>
      <c r="L44" s="1">
        <v>2892.83</v>
      </c>
      <c r="M44" s="1">
        <v>0.55000000000000004</v>
      </c>
      <c r="N44" s="1">
        <v>14.51</v>
      </c>
      <c r="O44" s="1">
        <v>32.729999999999997</v>
      </c>
      <c r="P44" s="1">
        <v>5844.6</v>
      </c>
      <c r="Q44" s="1">
        <v>0.51</v>
      </c>
      <c r="R44" s="1">
        <v>26.87</v>
      </c>
      <c r="S44" s="1">
        <f t="shared" si="0"/>
        <v>48.929999999999993</v>
      </c>
      <c r="T44" s="1">
        <f t="shared" si="0"/>
        <v>8737.43</v>
      </c>
      <c r="U44" s="1">
        <f t="shared" si="1"/>
        <v>41.38</v>
      </c>
    </row>
    <row r="45" spans="1:21">
      <c r="B45">
        <v>2</v>
      </c>
      <c r="C45">
        <v>1</v>
      </c>
      <c r="D45">
        <v>6.3</v>
      </c>
      <c r="E45">
        <v>2.13</v>
      </c>
      <c r="F45">
        <v>1.35</v>
      </c>
      <c r="G45">
        <v>1.42</v>
      </c>
      <c r="H45">
        <v>21</v>
      </c>
      <c r="I45">
        <v>195</v>
      </c>
      <c r="J45">
        <v>4.0999999999999996</v>
      </c>
      <c r="K45">
        <v>24.5</v>
      </c>
      <c r="L45">
        <v>4374.97</v>
      </c>
      <c r="M45">
        <v>0.57999999999999996</v>
      </c>
      <c r="N45">
        <v>25.37</v>
      </c>
      <c r="O45">
        <v>109.9</v>
      </c>
      <c r="P45">
        <v>19624.84</v>
      </c>
      <c r="Q45">
        <v>0.55000000000000004</v>
      </c>
      <c r="R45">
        <v>107.94</v>
      </c>
      <c r="S45">
        <f t="shared" si="0"/>
        <v>134.4</v>
      </c>
      <c r="T45">
        <f t="shared" si="0"/>
        <v>23999.81</v>
      </c>
      <c r="U45">
        <f t="shared" si="1"/>
        <v>133.31</v>
      </c>
    </row>
    <row r="46" spans="1:21">
      <c r="C46">
        <v>2</v>
      </c>
      <c r="D46">
        <v>6.15</v>
      </c>
      <c r="E46">
        <v>1.96</v>
      </c>
      <c r="F46">
        <v>1.1000000000000001</v>
      </c>
      <c r="G46">
        <v>1.1000000000000001</v>
      </c>
      <c r="H46">
        <v>26</v>
      </c>
      <c r="I46">
        <v>230</v>
      </c>
      <c r="J46">
        <v>5.98</v>
      </c>
      <c r="K46">
        <v>17.3</v>
      </c>
      <c r="L46">
        <v>3089.26</v>
      </c>
      <c r="M46">
        <v>0.42</v>
      </c>
      <c r="N46">
        <v>12.97</v>
      </c>
      <c r="O46">
        <v>40.5</v>
      </c>
      <c r="P46">
        <v>7232.09</v>
      </c>
      <c r="Q46">
        <v>0.35</v>
      </c>
      <c r="R46">
        <v>25.31</v>
      </c>
      <c r="S46">
        <f t="shared" si="0"/>
        <v>57.8</v>
      </c>
      <c r="T46">
        <f t="shared" si="0"/>
        <v>10321.35</v>
      </c>
      <c r="U46">
        <f t="shared" si="1"/>
        <v>38.28</v>
      </c>
    </row>
    <row r="47" spans="1:21">
      <c r="C47">
        <v>3</v>
      </c>
      <c r="D47">
        <v>5.08</v>
      </c>
      <c r="E47">
        <v>1.69</v>
      </c>
      <c r="F47">
        <v>0.98</v>
      </c>
      <c r="G47">
        <v>1.04</v>
      </c>
      <c r="H47">
        <v>23.33</v>
      </c>
      <c r="I47">
        <v>220</v>
      </c>
      <c r="J47">
        <v>5.13</v>
      </c>
      <c r="K47">
        <v>5.5</v>
      </c>
      <c r="L47">
        <v>982.14</v>
      </c>
      <c r="M47">
        <v>0.64</v>
      </c>
      <c r="N47">
        <v>6.29</v>
      </c>
      <c r="O47">
        <v>14.9</v>
      </c>
      <c r="P47">
        <v>2660.69</v>
      </c>
      <c r="Q47">
        <v>0.6</v>
      </c>
      <c r="R47">
        <v>15.96</v>
      </c>
      <c r="S47">
        <f t="shared" si="0"/>
        <v>20.399999999999999</v>
      </c>
      <c r="T47">
        <f t="shared" si="0"/>
        <v>3642.83</v>
      </c>
      <c r="U47">
        <f t="shared" si="1"/>
        <v>22.25</v>
      </c>
    </row>
    <row r="48" spans="1:21">
      <c r="C48" s="1" t="s">
        <v>43</v>
      </c>
      <c r="D48" s="1">
        <v>5.84</v>
      </c>
      <c r="E48" s="1">
        <v>1.93</v>
      </c>
      <c r="F48" s="1">
        <v>1.1399999999999999</v>
      </c>
      <c r="G48" s="1">
        <v>1.19</v>
      </c>
      <c r="H48" s="1">
        <v>23.44</v>
      </c>
      <c r="I48" s="1">
        <v>215</v>
      </c>
      <c r="J48" s="1">
        <v>5.07</v>
      </c>
      <c r="K48" s="1">
        <v>15.77</v>
      </c>
      <c r="L48" s="1">
        <v>2816.05</v>
      </c>
      <c r="M48" s="1">
        <v>0.55000000000000004</v>
      </c>
      <c r="N48" s="1">
        <v>14.88</v>
      </c>
      <c r="O48" s="1">
        <v>55.1</v>
      </c>
      <c r="P48" s="1">
        <v>9839.2099999999991</v>
      </c>
      <c r="Q48" s="1">
        <v>0.5</v>
      </c>
      <c r="R48" s="1">
        <v>49.74</v>
      </c>
      <c r="S48" s="1">
        <f t="shared" si="0"/>
        <v>70.87</v>
      </c>
      <c r="T48" s="1">
        <f t="shared" si="0"/>
        <v>12655.259999999998</v>
      </c>
      <c r="U48" s="1">
        <v>64.61</v>
      </c>
    </row>
    <row r="49" spans="1:21">
      <c r="A49">
        <v>4</v>
      </c>
      <c r="B49">
        <v>1</v>
      </c>
      <c r="C49">
        <v>1</v>
      </c>
      <c r="D49">
        <v>8.43</v>
      </c>
      <c r="E49">
        <v>3.2</v>
      </c>
      <c r="F49">
        <v>1.95</v>
      </c>
      <c r="G49">
        <v>1.9</v>
      </c>
      <c r="H49">
        <v>14.75</v>
      </c>
      <c r="I49">
        <v>265</v>
      </c>
      <c r="J49">
        <v>3.91</v>
      </c>
      <c r="S49">
        <f t="shared" si="0"/>
        <v>0</v>
      </c>
      <c r="T49">
        <f t="shared" si="0"/>
        <v>0</v>
      </c>
      <c r="U49">
        <f t="shared" si="1"/>
        <v>0</v>
      </c>
    </row>
    <row r="50" spans="1:21">
      <c r="C50">
        <v>2</v>
      </c>
      <c r="D50">
        <v>5.81</v>
      </c>
      <c r="E50">
        <v>2.75</v>
      </c>
      <c r="F50">
        <v>1.55</v>
      </c>
      <c r="G50">
        <v>1.6</v>
      </c>
      <c r="H50">
        <v>19.670000000000002</v>
      </c>
      <c r="I50">
        <v>280</v>
      </c>
      <c r="J50">
        <v>5.51</v>
      </c>
      <c r="S50">
        <f t="shared" si="0"/>
        <v>0</v>
      </c>
      <c r="T50">
        <f t="shared" si="0"/>
        <v>0</v>
      </c>
      <c r="U50">
        <f t="shared" si="1"/>
        <v>0</v>
      </c>
    </row>
    <row r="51" spans="1:21">
      <c r="C51">
        <v>3</v>
      </c>
      <c r="D51">
        <v>7.65</v>
      </c>
      <c r="E51">
        <v>2.3199999999999998</v>
      </c>
      <c r="F51">
        <v>1.1299999999999999</v>
      </c>
      <c r="G51">
        <v>1.19</v>
      </c>
      <c r="H51">
        <v>19</v>
      </c>
      <c r="I51">
        <v>254</v>
      </c>
      <c r="J51">
        <v>4.83</v>
      </c>
      <c r="S51">
        <f t="shared" si="0"/>
        <v>0</v>
      </c>
      <c r="T51">
        <f t="shared" si="0"/>
        <v>0</v>
      </c>
      <c r="U51">
        <f t="shared" si="1"/>
        <v>0</v>
      </c>
    </row>
    <row r="52" spans="1:21">
      <c r="C52" s="1" t="s">
        <v>43</v>
      </c>
      <c r="D52" s="1">
        <v>7.3</v>
      </c>
      <c r="E52" s="1">
        <v>2.76</v>
      </c>
      <c r="F52" s="1">
        <v>1.54</v>
      </c>
      <c r="G52" s="1">
        <v>1.56</v>
      </c>
      <c r="H52" s="1">
        <v>17.809999999999999</v>
      </c>
      <c r="I52" s="1">
        <v>266.33</v>
      </c>
      <c r="J52" s="1">
        <v>4.75</v>
      </c>
      <c r="S52">
        <f t="shared" si="0"/>
        <v>0</v>
      </c>
      <c r="T52">
        <f t="shared" si="0"/>
        <v>0</v>
      </c>
      <c r="U52">
        <f t="shared" si="1"/>
        <v>0</v>
      </c>
    </row>
    <row r="53" spans="1:21">
      <c r="B53">
        <v>2</v>
      </c>
      <c r="C53">
        <v>1</v>
      </c>
      <c r="D53">
        <v>6.2</v>
      </c>
      <c r="E53">
        <v>2.1800000000000002</v>
      </c>
      <c r="F53">
        <v>1.5</v>
      </c>
      <c r="G53">
        <v>1.6</v>
      </c>
      <c r="H53">
        <v>21</v>
      </c>
      <c r="I53">
        <v>245</v>
      </c>
      <c r="J53">
        <v>5.15</v>
      </c>
      <c r="S53">
        <f t="shared" si="0"/>
        <v>0</v>
      </c>
      <c r="T53">
        <f t="shared" si="0"/>
        <v>0</v>
      </c>
      <c r="U53">
        <f t="shared" si="1"/>
        <v>0</v>
      </c>
    </row>
    <row r="54" spans="1:21">
      <c r="C54">
        <v>2</v>
      </c>
      <c r="D54">
        <v>5.0999999999999996</v>
      </c>
      <c r="E54">
        <v>2</v>
      </c>
      <c r="F54">
        <v>1.47</v>
      </c>
      <c r="G54">
        <v>1.52</v>
      </c>
      <c r="H54">
        <v>22</v>
      </c>
      <c r="I54">
        <v>232</v>
      </c>
      <c r="J54">
        <v>5.0999999999999996</v>
      </c>
      <c r="S54">
        <f t="shared" si="0"/>
        <v>0</v>
      </c>
      <c r="T54">
        <f t="shared" si="0"/>
        <v>0</v>
      </c>
      <c r="U54">
        <f t="shared" si="1"/>
        <v>0</v>
      </c>
    </row>
    <row r="55" spans="1:21">
      <c r="C55">
        <v>3</v>
      </c>
      <c r="D55">
        <v>7.43</v>
      </c>
      <c r="E55">
        <v>2.04</v>
      </c>
      <c r="F55">
        <v>0.84</v>
      </c>
      <c r="G55">
        <v>0.66</v>
      </c>
      <c r="H55">
        <v>25</v>
      </c>
      <c r="I55">
        <v>250</v>
      </c>
      <c r="J55">
        <v>6.25</v>
      </c>
      <c r="S55">
        <f t="shared" si="0"/>
        <v>0</v>
      </c>
      <c r="T55">
        <f t="shared" si="0"/>
        <v>0</v>
      </c>
      <c r="U55">
        <f t="shared" si="1"/>
        <v>0</v>
      </c>
    </row>
    <row r="56" spans="1:21">
      <c r="C56" s="1" t="s">
        <v>43</v>
      </c>
      <c r="D56" s="1">
        <v>6.24</v>
      </c>
      <c r="E56" s="1">
        <v>2.0699999999999998</v>
      </c>
      <c r="F56" s="1">
        <v>1.27</v>
      </c>
      <c r="G56" s="1">
        <v>1.26</v>
      </c>
      <c r="H56" s="1">
        <v>22.67</v>
      </c>
      <c r="I56" s="1">
        <v>242.33</v>
      </c>
      <c r="J56" s="1">
        <v>5.5</v>
      </c>
      <c r="S56">
        <f t="shared" si="0"/>
        <v>0</v>
      </c>
      <c r="T56">
        <f t="shared" si="0"/>
        <v>0</v>
      </c>
      <c r="U56">
        <f t="shared" si="1"/>
        <v>0</v>
      </c>
    </row>
    <row r="57" spans="1:21">
      <c r="A57">
        <v>5</v>
      </c>
      <c r="C57">
        <v>1</v>
      </c>
      <c r="K57">
        <v>27.9</v>
      </c>
      <c r="L57">
        <v>4982.1000000000004</v>
      </c>
      <c r="M57">
        <v>1.38</v>
      </c>
      <c r="N57">
        <v>68.75</v>
      </c>
      <c r="O57">
        <v>65.3</v>
      </c>
      <c r="P57">
        <v>11660.62</v>
      </c>
      <c r="Q57">
        <v>0.93</v>
      </c>
      <c r="R57">
        <v>108.44</v>
      </c>
      <c r="S57">
        <f t="shared" si="0"/>
        <v>93.199999999999989</v>
      </c>
      <c r="T57">
        <f t="shared" si="0"/>
        <v>16642.72</v>
      </c>
      <c r="U57">
        <f t="shared" si="1"/>
        <v>177.19</v>
      </c>
    </row>
    <row r="58" spans="1:21">
      <c r="C58">
        <v>2</v>
      </c>
      <c r="K58">
        <v>24.4</v>
      </c>
      <c r="L58">
        <v>4357.1099999999997</v>
      </c>
      <c r="M58">
        <v>1.43</v>
      </c>
      <c r="N58">
        <v>62.31</v>
      </c>
      <c r="O58">
        <v>61.7</v>
      </c>
      <c r="P58">
        <v>11017.78</v>
      </c>
      <c r="Q58">
        <v>1.1299999999999999</v>
      </c>
      <c r="R58">
        <v>124.5</v>
      </c>
      <c r="S58">
        <f t="shared" si="0"/>
        <v>86.1</v>
      </c>
      <c r="T58">
        <f t="shared" si="0"/>
        <v>15374.89</v>
      </c>
      <c r="U58">
        <f t="shared" si="1"/>
        <v>186.81</v>
      </c>
    </row>
    <row r="59" spans="1:21">
      <c r="C59">
        <v>3</v>
      </c>
      <c r="K59">
        <v>21.5</v>
      </c>
      <c r="L59">
        <v>3839.26</v>
      </c>
      <c r="M59">
        <v>1.3</v>
      </c>
      <c r="N59">
        <v>49.91</v>
      </c>
      <c r="O59">
        <v>57.8</v>
      </c>
      <c r="P59">
        <v>10321.35</v>
      </c>
      <c r="Q59">
        <v>1.03</v>
      </c>
      <c r="R59">
        <v>106.31</v>
      </c>
      <c r="S59">
        <f t="shared" si="0"/>
        <v>79.3</v>
      </c>
      <c r="T59">
        <f t="shared" si="0"/>
        <v>14160.61</v>
      </c>
      <c r="U59">
        <f t="shared" si="1"/>
        <v>156.22</v>
      </c>
    </row>
    <row r="60" spans="1:21">
      <c r="C60" s="1" t="s">
        <v>43</v>
      </c>
      <c r="K60" s="1">
        <v>24.6</v>
      </c>
      <c r="L60" s="1">
        <v>4392.82</v>
      </c>
      <c r="M60" s="1">
        <v>1.37</v>
      </c>
      <c r="N60" s="1">
        <v>60.32</v>
      </c>
      <c r="O60" s="1">
        <v>61.6</v>
      </c>
      <c r="P60" s="1">
        <v>10999.91</v>
      </c>
      <c r="Q60" s="1">
        <v>1.03</v>
      </c>
      <c r="R60" s="1">
        <v>113.08</v>
      </c>
      <c r="S60" s="1">
        <f t="shared" si="0"/>
        <v>86.2</v>
      </c>
      <c r="T60" s="1">
        <f t="shared" si="0"/>
        <v>15392.73</v>
      </c>
      <c r="U60" s="1">
        <v>173.41</v>
      </c>
    </row>
    <row r="63" spans="1:21">
      <c r="A63" t="s">
        <v>44</v>
      </c>
      <c r="E63" t="s">
        <v>45</v>
      </c>
    </row>
    <row r="64" spans="1:21">
      <c r="A64" t="s">
        <v>46</v>
      </c>
      <c r="E64" t="s">
        <v>47</v>
      </c>
    </row>
    <row r="65" spans="1:5">
      <c r="A65" t="s">
        <v>48</v>
      </c>
      <c r="E65" t="s">
        <v>49</v>
      </c>
    </row>
    <row r="66" spans="1:5">
      <c r="A66" t="s">
        <v>50</v>
      </c>
      <c r="E66" t="s">
        <v>51</v>
      </c>
    </row>
    <row r="67" spans="1:5">
      <c r="A67" t="s">
        <v>52</v>
      </c>
    </row>
    <row r="68" spans="1:5">
      <c r="A68" t="s">
        <v>53</v>
      </c>
      <c r="B68" s="2">
        <v>42795</v>
      </c>
      <c r="E68" t="s">
        <v>54</v>
      </c>
    </row>
    <row r="69" spans="1:5">
      <c r="A69" t="s">
        <v>55</v>
      </c>
      <c r="B69" s="2">
        <v>43191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2020-02-27T09:17:39Z</dcterms:modified>
</cp:coreProperties>
</file>