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85" tabRatio="299" firstSheet="2" activeTab="4"/>
  </bookViews>
  <sheets>
    <sheet name="IVT-2014-15" sheetId="1" r:id="rId1"/>
    <sheet name="AVT-2014-15" sheetId="2" r:id="rId2"/>
    <sheet name="Germplasm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<sst xmlns="http://schemas.openxmlformats.org/spreadsheetml/2006/main" count="448" uniqueCount="121">
  <si>
    <t>R1</t>
  </si>
  <si>
    <t>R2</t>
  </si>
  <si>
    <t>15000-1-3-1-7-2</t>
  </si>
  <si>
    <t>1100-1-1-3-4-2</t>
  </si>
  <si>
    <t>9000-1-2-2-1-1</t>
  </si>
  <si>
    <t>2900-3-1-2-1</t>
  </si>
  <si>
    <t>2800-1-2-3-5-1</t>
  </si>
  <si>
    <t>7003-3-2-6</t>
  </si>
  <si>
    <t>3000-1-3-2-3</t>
  </si>
  <si>
    <t>Kranti</t>
  </si>
  <si>
    <t>508-4-2P1</t>
  </si>
  <si>
    <t>700-2-1-4</t>
  </si>
  <si>
    <t>900-1-1-2-4-1</t>
  </si>
  <si>
    <t>5001-3-2-7</t>
  </si>
  <si>
    <t>13000-3-2-3-7</t>
  </si>
  <si>
    <t>7003-1-2-5-1</t>
  </si>
  <si>
    <t>CS-54</t>
  </si>
  <si>
    <t>2900-3-3-2-4</t>
  </si>
  <si>
    <t>508-1P2</t>
  </si>
  <si>
    <t>611-1-6PD</t>
  </si>
  <si>
    <t>8000-1-3-3-5-1</t>
  </si>
  <si>
    <t>900-1-1-4-4-1</t>
  </si>
  <si>
    <t>Varuna</t>
  </si>
  <si>
    <t>15000-1-3-2-4-2</t>
  </si>
  <si>
    <t>15000-1-1-1-4-5</t>
  </si>
  <si>
    <t>219-1</t>
  </si>
  <si>
    <t>5000-1-3-1-8</t>
  </si>
  <si>
    <t>CS-56</t>
  </si>
  <si>
    <t>13000-3-3-7-2</t>
  </si>
  <si>
    <t>15000-1-1-1-4-2</t>
  </si>
  <si>
    <t>3000-1-2-2-3-1</t>
  </si>
  <si>
    <t>1000-1-3-3-4</t>
  </si>
  <si>
    <t>5000-1-2-4-5</t>
  </si>
  <si>
    <t>P-Bold</t>
  </si>
  <si>
    <t>1100-1-3-3-1-3</t>
  </si>
  <si>
    <t>6003-1-1-5-7</t>
  </si>
  <si>
    <t>Sr. No.</t>
  </si>
  <si>
    <t>Genotype</t>
  </si>
  <si>
    <t>Plot Yield (gm)</t>
  </si>
  <si>
    <t>IVT Karnal-2014-15</t>
  </si>
  <si>
    <t>3000-1-3-2-4-3</t>
  </si>
  <si>
    <t>IVT Nain-2014-15</t>
  </si>
  <si>
    <t>508-1-P2</t>
  </si>
  <si>
    <t>IVT Nain-2014-15 Field 2</t>
  </si>
  <si>
    <t>8000-1-1-1-6</t>
  </si>
  <si>
    <t xml:space="preserve"> 2200-3-4</t>
  </si>
  <si>
    <t>101-4</t>
  </si>
  <si>
    <t>900-1-2-1-2-2</t>
  </si>
  <si>
    <t>1500-1-1-3-2-1</t>
  </si>
  <si>
    <t>13000-3-1-1-2-1</t>
  </si>
  <si>
    <t xml:space="preserve"> 2200-5-5</t>
  </si>
  <si>
    <t>513-2</t>
  </si>
  <si>
    <t>700-2-1-6</t>
  </si>
  <si>
    <t>900-1-2-2-1-3</t>
  </si>
  <si>
    <t>700-2-1-1</t>
  </si>
  <si>
    <t>900-1-2-4-5</t>
  </si>
  <si>
    <t>1300-3-3-2-7-1</t>
  </si>
  <si>
    <t>7003-3-3-1-5</t>
  </si>
  <si>
    <t>1600-1-3-3-2</t>
  </si>
  <si>
    <t>234-2P2</t>
  </si>
  <si>
    <t>15000-1-3-2-1</t>
  </si>
  <si>
    <t>8000-1-2-8</t>
  </si>
  <si>
    <t>13000-3-1-1-4-2</t>
  </si>
  <si>
    <t>15000-1-2-2-2-1</t>
  </si>
  <si>
    <t>CS52-SPS-1</t>
  </si>
  <si>
    <t>13000-3-3-2-2-1</t>
  </si>
  <si>
    <t>1600-1-1-1-1-1</t>
  </si>
  <si>
    <t>1100-1-1-1</t>
  </si>
  <si>
    <t>3000-1-2-1-3-1</t>
  </si>
  <si>
    <t>3000-1-2-1-3-2</t>
  </si>
  <si>
    <t>13000-3-2-2-5-2</t>
  </si>
  <si>
    <t>7003-3-2-1</t>
  </si>
  <si>
    <t>13000-1-3-2-4-3</t>
  </si>
  <si>
    <t>Yield (kg/ha)</t>
  </si>
  <si>
    <t>AVT Karnal-2014-15</t>
  </si>
  <si>
    <t>AVT Nain-2014-15</t>
  </si>
  <si>
    <t>900-1-2-2-1-2</t>
  </si>
  <si>
    <t>AVT Nain-2014-15 Field-2</t>
  </si>
  <si>
    <t>Plot Size</t>
  </si>
  <si>
    <t>5x1.5m</t>
  </si>
  <si>
    <t>4x0.3m</t>
  </si>
  <si>
    <t>15000-1-1-4-2</t>
  </si>
  <si>
    <t>13000-3-2-2-5-1</t>
  </si>
  <si>
    <t>Oil %</t>
  </si>
  <si>
    <t>Mean Yield (q/ha)</t>
  </si>
  <si>
    <t>5x0.6m</t>
  </si>
  <si>
    <t>Code</t>
  </si>
  <si>
    <t>Agra</t>
  </si>
  <si>
    <t>KAR-1</t>
  </si>
  <si>
    <t>KAR-2</t>
  </si>
  <si>
    <t>L-1</t>
  </si>
  <si>
    <t>L-2</t>
  </si>
  <si>
    <t>L-3</t>
  </si>
  <si>
    <t>L-4</t>
  </si>
  <si>
    <t>L-5</t>
  </si>
  <si>
    <t>L-6</t>
  </si>
  <si>
    <t>L-7</t>
  </si>
  <si>
    <t>L-8</t>
  </si>
  <si>
    <t>CH-1</t>
  </si>
  <si>
    <t>CH-2</t>
  </si>
  <si>
    <t>CH-3</t>
  </si>
  <si>
    <t>CH-4</t>
  </si>
  <si>
    <t>CS 54</t>
  </si>
  <si>
    <t>CS 56</t>
  </si>
  <si>
    <t>Pusa Bold</t>
  </si>
  <si>
    <t>Mean</t>
  </si>
  <si>
    <t>Yield (q/ha)</t>
  </si>
  <si>
    <t>Bapatla</t>
  </si>
  <si>
    <t>Gemplasm Trial-2014-15</t>
  </si>
  <si>
    <t>CS 900-1-1-2-4-1</t>
  </si>
  <si>
    <t>CS 300-1-2-1-3-2</t>
  </si>
  <si>
    <t>CS 1100-1-1-1</t>
  </si>
  <si>
    <t>CS 2200-3-4</t>
  </si>
  <si>
    <t>CS 700-2-1-4</t>
  </si>
  <si>
    <t>CS 6003-1-1-5</t>
  </si>
  <si>
    <t>CS 2009-258</t>
  </si>
  <si>
    <t>CS 2009-301</t>
  </si>
  <si>
    <t>AVT -2014-15</t>
  </si>
  <si>
    <t>Karnal</t>
  </si>
  <si>
    <t>Nain</t>
  </si>
  <si>
    <t>IVT -2014-15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</si>
</sst>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"/>
    <numFmt numFmtId="173" formatCode="0.0000000"/>
    <numFmt numFmtId="174" formatCode="0.00000000"/>
    <numFmt numFmtId="175" formatCode="0.000000"/>
    <numFmt numFmtId="176" formatCode="0.0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78" fontId="41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40" fillId="36" borderId="10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8" fontId="0" fillId="36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5" borderId="18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178" fontId="3" fillId="36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6">
      <selection activeCell="P4" sqref="P4:P38"/>
    </sheetView>
  </sheetViews>
  <sheetFormatPr defaultColWidth="9.140625" defaultRowHeight="15"/>
  <cols>
    <col min="1" max="1" width="6.7109375" style="0" customWidth="1"/>
    <col min="2" max="2" width="14.7109375" style="0" bestFit="1" customWidth="1"/>
    <col min="3" max="3" width="7.421875" style="0" customWidth="1"/>
    <col min="4" max="4" width="7.8515625" style="0" customWidth="1"/>
    <col min="5" max="5" width="7.421875" style="0" customWidth="1"/>
    <col min="6" max="8" width="6.7109375" style="0" customWidth="1"/>
    <col min="9" max="9" width="2.00390625" style="0" customWidth="1"/>
    <col min="10" max="10" width="7.140625" style="0" customWidth="1"/>
    <col min="11" max="11" width="14.7109375" style="0" bestFit="1" customWidth="1"/>
    <col min="12" max="12" width="7.57421875" style="0" customWidth="1"/>
    <col min="13" max="13" width="7.28125" style="0" customWidth="1"/>
    <col min="14" max="14" width="6.7109375" style="0" customWidth="1"/>
    <col min="15" max="17" width="6.140625" style="0" customWidth="1"/>
    <col min="18" max="18" width="2.421875" style="0" customWidth="1"/>
    <col min="19" max="19" width="8.140625" style="0" customWidth="1"/>
    <col min="20" max="20" width="14.7109375" style="0" bestFit="1" customWidth="1"/>
    <col min="21" max="21" width="7.57421875" style="0" customWidth="1"/>
    <col min="22" max="22" width="7.00390625" style="0" customWidth="1"/>
    <col min="23" max="23" width="7.28125" style="0" customWidth="1"/>
    <col min="24" max="24" width="6.8515625" style="0" customWidth="1"/>
  </cols>
  <sheetData>
    <row r="1" spans="1:24" ht="13.5" customHeight="1">
      <c r="A1" s="54" t="s">
        <v>39</v>
      </c>
      <c r="B1" s="54"/>
      <c r="C1" s="54"/>
      <c r="D1" s="54"/>
      <c r="E1" s="54"/>
      <c r="F1" s="54"/>
      <c r="G1" s="54"/>
      <c r="H1" s="54"/>
      <c r="I1" s="55"/>
      <c r="J1" s="54" t="s">
        <v>41</v>
      </c>
      <c r="K1" s="54"/>
      <c r="L1" s="54"/>
      <c r="M1" s="54"/>
      <c r="N1" s="54"/>
      <c r="O1" s="54"/>
      <c r="P1" s="54"/>
      <c r="Q1" s="54"/>
      <c r="R1" s="58"/>
      <c r="S1" s="54" t="s">
        <v>43</v>
      </c>
      <c r="T1" s="54"/>
      <c r="U1" s="54"/>
      <c r="V1" s="54"/>
      <c r="W1" s="54"/>
      <c r="X1" s="54"/>
    </row>
    <row r="2" spans="1:24" ht="24.75" customHeight="1">
      <c r="A2" s="49" t="s">
        <v>36</v>
      </c>
      <c r="B2" s="49" t="s">
        <v>37</v>
      </c>
      <c r="C2" s="49" t="s">
        <v>38</v>
      </c>
      <c r="D2" s="49"/>
      <c r="E2" s="49" t="s">
        <v>73</v>
      </c>
      <c r="F2" s="49"/>
      <c r="G2" s="51" t="s">
        <v>84</v>
      </c>
      <c r="H2" s="53" t="s">
        <v>83</v>
      </c>
      <c r="I2" s="56"/>
      <c r="J2" s="49" t="s">
        <v>36</v>
      </c>
      <c r="K2" s="49" t="s">
        <v>37</v>
      </c>
      <c r="L2" s="49" t="s">
        <v>38</v>
      </c>
      <c r="M2" s="49"/>
      <c r="N2" s="49" t="s">
        <v>73</v>
      </c>
      <c r="O2" s="49"/>
      <c r="P2" s="51" t="s">
        <v>84</v>
      </c>
      <c r="Q2" s="53" t="s">
        <v>83</v>
      </c>
      <c r="R2" s="59"/>
      <c r="S2" s="50" t="s">
        <v>36</v>
      </c>
      <c r="T2" s="50" t="s">
        <v>37</v>
      </c>
      <c r="U2" s="50" t="s">
        <v>38</v>
      </c>
      <c r="V2" s="50"/>
      <c r="W2" s="50" t="s">
        <v>73</v>
      </c>
      <c r="X2" s="50"/>
    </row>
    <row r="3" spans="1:24" ht="22.5" customHeight="1">
      <c r="A3" s="50"/>
      <c r="B3" s="50"/>
      <c r="C3" s="4" t="s">
        <v>0</v>
      </c>
      <c r="D3" s="4" t="s">
        <v>1</v>
      </c>
      <c r="E3" s="4" t="s">
        <v>0</v>
      </c>
      <c r="F3" s="4" t="s">
        <v>1</v>
      </c>
      <c r="G3" s="52"/>
      <c r="H3" s="49"/>
      <c r="I3" s="56"/>
      <c r="J3" s="50"/>
      <c r="K3" s="50"/>
      <c r="L3" s="4" t="s">
        <v>0</v>
      </c>
      <c r="M3" s="4" t="s">
        <v>1</v>
      </c>
      <c r="N3" s="4" t="s">
        <v>0</v>
      </c>
      <c r="O3" s="4" t="s">
        <v>1</v>
      </c>
      <c r="P3" s="52"/>
      <c r="Q3" s="49"/>
      <c r="R3" s="59"/>
      <c r="S3" s="50"/>
      <c r="T3" s="50"/>
      <c r="U3" s="4" t="s">
        <v>0</v>
      </c>
      <c r="V3" s="4" t="s">
        <v>1</v>
      </c>
      <c r="W3" s="4" t="s">
        <v>0</v>
      </c>
      <c r="X3" s="4" t="s">
        <v>1</v>
      </c>
    </row>
    <row r="4" spans="1:24" ht="15">
      <c r="A4" s="1">
        <v>1</v>
      </c>
      <c r="B4" s="2" t="s">
        <v>2</v>
      </c>
      <c r="C4" s="15">
        <v>896</v>
      </c>
      <c r="D4" s="15">
        <v>728</v>
      </c>
      <c r="E4" s="32">
        <v>11.946666666666667</v>
      </c>
      <c r="F4" s="32">
        <v>9.706666666666667</v>
      </c>
      <c r="G4" s="40">
        <v>10.826666666666668</v>
      </c>
      <c r="H4" s="32">
        <v>38.84</v>
      </c>
      <c r="I4" s="56"/>
      <c r="J4" s="1">
        <v>1</v>
      </c>
      <c r="K4" s="7" t="s">
        <v>2</v>
      </c>
      <c r="L4" s="5">
        <v>350</v>
      </c>
      <c r="M4" s="5">
        <v>400</v>
      </c>
      <c r="N4" s="32">
        <v>11.666666666666666</v>
      </c>
      <c r="O4" s="32">
        <v>13.333333333333334</v>
      </c>
      <c r="P4" s="39">
        <v>12.5</v>
      </c>
      <c r="Q4" s="25">
        <v>38.84</v>
      </c>
      <c r="R4" s="59"/>
      <c r="S4" s="1">
        <v>1</v>
      </c>
      <c r="T4" s="7" t="s">
        <v>2</v>
      </c>
      <c r="U4" s="11">
        <v>235</v>
      </c>
      <c r="V4" s="11">
        <v>253</v>
      </c>
      <c r="W4" s="10"/>
      <c r="X4" s="10"/>
    </row>
    <row r="5" spans="1:24" ht="15">
      <c r="A5" s="1">
        <v>2</v>
      </c>
      <c r="B5" s="2" t="s">
        <v>3</v>
      </c>
      <c r="C5" s="15">
        <v>1026</v>
      </c>
      <c r="D5" s="15">
        <v>896</v>
      </c>
      <c r="E5" s="32">
        <v>13.68</v>
      </c>
      <c r="F5" s="32">
        <v>11.946666666666667</v>
      </c>
      <c r="G5" s="40">
        <v>12.813333333333333</v>
      </c>
      <c r="H5" s="32">
        <v>39.01</v>
      </c>
      <c r="I5" s="56"/>
      <c r="J5" s="1">
        <v>2</v>
      </c>
      <c r="K5" s="7" t="s">
        <v>3</v>
      </c>
      <c r="L5" s="5">
        <v>350</v>
      </c>
      <c r="M5" s="5">
        <v>250</v>
      </c>
      <c r="N5" s="32">
        <v>11.666666666666666</v>
      </c>
      <c r="O5" s="32">
        <v>8.333333333333334</v>
      </c>
      <c r="P5" s="39">
        <v>10</v>
      </c>
      <c r="Q5" s="25">
        <v>38.4</v>
      </c>
      <c r="R5" s="59"/>
      <c r="S5" s="1">
        <v>2</v>
      </c>
      <c r="T5" s="7" t="s">
        <v>3</v>
      </c>
      <c r="U5" s="11">
        <v>317</v>
      </c>
      <c r="V5" s="11">
        <v>325</v>
      </c>
      <c r="W5" s="10"/>
      <c r="X5" s="10"/>
    </row>
    <row r="6" spans="1:24" ht="15">
      <c r="A6" s="1">
        <v>3</v>
      </c>
      <c r="B6" s="2" t="s">
        <v>4</v>
      </c>
      <c r="C6" s="15">
        <v>1332</v>
      </c>
      <c r="D6" s="15">
        <v>1276</v>
      </c>
      <c r="E6" s="32">
        <v>17.76</v>
      </c>
      <c r="F6" s="32">
        <v>17.013333333333332</v>
      </c>
      <c r="G6" s="40">
        <v>17.386666666666667</v>
      </c>
      <c r="H6" s="32">
        <v>38.98</v>
      </c>
      <c r="I6" s="56"/>
      <c r="J6" s="1">
        <v>3</v>
      </c>
      <c r="K6" s="2" t="s">
        <v>4</v>
      </c>
      <c r="L6" s="5">
        <v>340</v>
      </c>
      <c r="M6" s="5">
        <v>320</v>
      </c>
      <c r="N6" s="32">
        <v>11.333333333333334</v>
      </c>
      <c r="O6" s="32">
        <v>10.666666666666666</v>
      </c>
      <c r="P6" s="39">
        <v>11</v>
      </c>
      <c r="Q6" s="25">
        <v>39.13</v>
      </c>
      <c r="R6" s="59"/>
      <c r="S6" s="1">
        <v>3</v>
      </c>
      <c r="T6" s="2" t="s">
        <v>4</v>
      </c>
      <c r="U6" s="11">
        <v>230</v>
      </c>
      <c r="V6" s="11">
        <v>270</v>
      </c>
      <c r="W6" s="10"/>
      <c r="X6" s="10"/>
    </row>
    <row r="7" spans="1:24" ht="15">
      <c r="A7" s="1">
        <v>4</v>
      </c>
      <c r="B7" s="2" t="s">
        <v>5</v>
      </c>
      <c r="C7" s="15">
        <v>1110</v>
      </c>
      <c r="D7" s="15">
        <v>1256</v>
      </c>
      <c r="E7" s="32">
        <v>14.8</v>
      </c>
      <c r="F7" s="32">
        <v>16.746666666666666</v>
      </c>
      <c r="G7" s="40">
        <v>15.773333333333333</v>
      </c>
      <c r="H7" s="32">
        <v>39.1</v>
      </c>
      <c r="I7" s="56"/>
      <c r="J7" s="1">
        <v>4</v>
      </c>
      <c r="K7" s="3" t="s">
        <v>5</v>
      </c>
      <c r="L7" s="6">
        <v>256</v>
      </c>
      <c r="M7" s="6">
        <v>300</v>
      </c>
      <c r="N7" s="32">
        <v>8.533333333333333</v>
      </c>
      <c r="O7" s="32">
        <v>10</v>
      </c>
      <c r="P7" s="39">
        <v>9.266666666666666</v>
      </c>
      <c r="Q7" s="25">
        <v>38.53</v>
      </c>
      <c r="R7" s="59"/>
      <c r="S7" s="1">
        <v>4</v>
      </c>
      <c r="T7" s="3" t="s">
        <v>5</v>
      </c>
      <c r="U7" s="11">
        <v>319</v>
      </c>
      <c r="V7" s="11">
        <v>350</v>
      </c>
      <c r="W7" s="10"/>
      <c r="X7" s="10"/>
    </row>
    <row r="8" spans="1:24" ht="15">
      <c r="A8" s="1">
        <v>5</v>
      </c>
      <c r="B8" s="2" t="s">
        <v>6</v>
      </c>
      <c r="C8" s="15">
        <v>890</v>
      </c>
      <c r="D8" s="15">
        <v>1083</v>
      </c>
      <c r="E8" s="32">
        <v>11.866666666666667</v>
      </c>
      <c r="F8" s="32">
        <v>14.44</v>
      </c>
      <c r="G8" s="40">
        <v>13.153333333333332</v>
      </c>
      <c r="H8" s="32">
        <v>39.1</v>
      </c>
      <c r="I8" s="56"/>
      <c r="J8" s="1">
        <v>5</v>
      </c>
      <c r="K8" s="2" t="s">
        <v>6</v>
      </c>
      <c r="L8" s="5">
        <v>410</v>
      </c>
      <c r="M8" s="5">
        <v>398</v>
      </c>
      <c r="N8" s="32">
        <v>13.666666666666666</v>
      </c>
      <c r="O8" s="32">
        <v>13.266666666666667</v>
      </c>
      <c r="P8" s="39">
        <v>13.466666666666667</v>
      </c>
      <c r="Q8" s="25">
        <v>38.77</v>
      </c>
      <c r="R8" s="59"/>
      <c r="S8" s="1">
        <v>5</v>
      </c>
      <c r="T8" s="2" t="s">
        <v>6</v>
      </c>
      <c r="U8" s="11">
        <v>200</v>
      </c>
      <c r="V8" s="11">
        <v>245</v>
      </c>
      <c r="W8" s="10"/>
      <c r="X8" s="10"/>
    </row>
    <row r="9" spans="1:24" ht="15">
      <c r="A9" s="1">
        <v>6</v>
      </c>
      <c r="B9" s="2" t="s">
        <v>7</v>
      </c>
      <c r="C9" s="15">
        <v>1126</v>
      </c>
      <c r="D9" s="15">
        <v>1280</v>
      </c>
      <c r="E9" s="32">
        <v>15.013333333333334</v>
      </c>
      <c r="F9" s="32">
        <v>17.066666666666666</v>
      </c>
      <c r="G9" s="40">
        <v>16.04</v>
      </c>
      <c r="H9" s="32">
        <v>39.26</v>
      </c>
      <c r="I9" s="56"/>
      <c r="J9" s="1">
        <v>6</v>
      </c>
      <c r="K9" s="2" t="s">
        <v>7</v>
      </c>
      <c r="L9" s="5">
        <v>110</v>
      </c>
      <c r="M9" s="5">
        <v>190</v>
      </c>
      <c r="N9" s="32">
        <v>3.6666666666666665</v>
      </c>
      <c r="O9" s="32">
        <v>6.333333333333333</v>
      </c>
      <c r="P9" s="39">
        <v>5</v>
      </c>
      <c r="Q9" s="25">
        <v>38.82</v>
      </c>
      <c r="R9" s="59"/>
      <c r="S9" s="1">
        <v>6</v>
      </c>
      <c r="T9" s="2" t="s">
        <v>7</v>
      </c>
      <c r="U9" s="11">
        <v>197</v>
      </c>
      <c r="V9" s="11">
        <v>220</v>
      </c>
      <c r="W9" s="10"/>
      <c r="X9" s="10"/>
    </row>
    <row r="10" spans="1:24" ht="15">
      <c r="A10" s="1">
        <v>7</v>
      </c>
      <c r="B10" s="2" t="s">
        <v>8</v>
      </c>
      <c r="C10" s="15">
        <v>1254</v>
      </c>
      <c r="D10" s="15">
        <v>1425</v>
      </c>
      <c r="E10" s="32">
        <v>16.72</v>
      </c>
      <c r="F10" s="32">
        <v>19</v>
      </c>
      <c r="G10" s="40">
        <v>17.86</v>
      </c>
      <c r="H10" s="32">
        <v>39.22</v>
      </c>
      <c r="I10" s="56"/>
      <c r="J10" s="1">
        <v>7</v>
      </c>
      <c r="K10" s="2" t="s">
        <v>8</v>
      </c>
      <c r="L10" s="5">
        <v>550</v>
      </c>
      <c r="M10" s="5">
        <v>498</v>
      </c>
      <c r="N10" s="32">
        <v>18.333333333333332</v>
      </c>
      <c r="O10" s="32">
        <v>16.6</v>
      </c>
      <c r="P10" s="39">
        <v>17.46666666666667</v>
      </c>
      <c r="Q10" s="25">
        <v>39.27</v>
      </c>
      <c r="R10" s="59"/>
      <c r="S10" s="1">
        <v>7</v>
      </c>
      <c r="T10" s="2" t="s">
        <v>8</v>
      </c>
      <c r="U10" s="11">
        <v>208</v>
      </c>
      <c r="V10" s="11">
        <v>200</v>
      </c>
      <c r="W10" s="10"/>
      <c r="X10" s="10"/>
    </row>
    <row r="11" spans="1:24" ht="15">
      <c r="A11" s="1">
        <v>8</v>
      </c>
      <c r="B11" s="2" t="s">
        <v>10</v>
      </c>
      <c r="C11" s="15">
        <v>1290</v>
      </c>
      <c r="D11" s="15">
        <v>1317</v>
      </c>
      <c r="E11" s="32">
        <v>17.2</v>
      </c>
      <c r="F11" s="32">
        <v>17.56</v>
      </c>
      <c r="G11" s="41">
        <v>17.38</v>
      </c>
      <c r="H11" s="32">
        <v>39.08</v>
      </c>
      <c r="I11" s="56"/>
      <c r="J11" s="1">
        <v>8</v>
      </c>
      <c r="K11" s="3" t="s">
        <v>10</v>
      </c>
      <c r="L11" s="6">
        <v>280</v>
      </c>
      <c r="M11" s="6">
        <v>234</v>
      </c>
      <c r="N11" s="32">
        <v>9.333333333333334</v>
      </c>
      <c r="O11" s="32">
        <v>7.8</v>
      </c>
      <c r="P11" s="42">
        <v>8.566666666666666</v>
      </c>
      <c r="Q11" s="25">
        <v>38.96</v>
      </c>
      <c r="R11" s="59"/>
      <c r="S11" s="1">
        <v>8</v>
      </c>
      <c r="T11" s="3" t="s">
        <v>10</v>
      </c>
      <c r="U11" s="11">
        <v>242</v>
      </c>
      <c r="V11" s="11">
        <v>275</v>
      </c>
      <c r="W11" s="10"/>
      <c r="X11" s="10"/>
    </row>
    <row r="12" spans="1:24" ht="15">
      <c r="A12" s="1">
        <v>9</v>
      </c>
      <c r="B12" s="2" t="s">
        <v>11</v>
      </c>
      <c r="C12" s="15">
        <v>1268</v>
      </c>
      <c r="D12" s="15">
        <v>1545</v>
      </c>
      <c r="E12" s="32">
        <v>16.906666666666666</v>
      </c>
      <c r="F12" s="32">
        <v>20.6</v>
      </c>
      <c r="G12" s="44">
        <v>18.753333333333334</v>
      </c>
      <c r="H12" s="32">
        <v>39.29</v>
      </c>
      <c r="I12" s="56"/>
      <c r="J12" s="1">
        <v>9</v>
      </c>
      <c r="K12" s="2" t="s">
        <v>11</v>
      </c>
      <c r="L12" s="5">
        <v>600</v>
      </c>
      <c r="M12" s="5">
        <v>760</v>
      </c>
      <c r="N12" s="32">
        <v>20</v>
      </c>
      <c r="O12" s="32">
        <v>25.333333333333332</v>
      </c>
      <c r="P12" s="39">
        <v>22.666666666666664</v>
      </c>
      <c r="Q12" s="25">
        <v>39.13</v>
      </c>
      <c r="R12" s="59"/>
      <c r="S12" s="1">
        <v>9</v>
      </c>
      <c r="T12" s="2" t="s">
        <v>11</v>
      </c>
      <c r="U12" s="11">
        <v>219</v>
      </c>
      <c r="V12" s="11">
        <v>240</v>
      </c>
      <c r="W12" s="10"/>
      <c r="X12" s="10"/>
    </row>
    <row r="13" spans="1:24" ht="15">
      <c r="A13" s="1">
        <v>10</v>
      </c>
      <c r="B13" s="2" t="s">
        <v>12</v>
      </c>
      <c r="C13" s="15">
        <v>1148</v>
      </c>
      <c r="D13" s="15">
        <v>1045</v>
      </c>
      <c r="E13" s="32">
        <v>15.306666666666667</v>
      </c>
      <c r="F13" s="32">
        <v>13.933333333333334</v>
      </c>
      <c r="G13" s="40">
        <v>14.620000000000001</v>
      </c>
      <c r="H13" s="32">
        <v>39.05</v>
      </c>
      <c r="I13" s="56"/>
      <c r="J13" s="8">
        <v>10</v>
      </c>
      <c r="K13" s="2" t="s">
        <v>12</v>
      </c>
      <c r="L13" s="5">
        <v>400</v>
      </c>
      <c r="M13" s="5">
        <v>461</v>
      </c>
      <c r="N13" s="32">
        <v>13.333333333333334</v>
      </c>
      <c r="O13" s="32">
        <v>15.366666666666667</v>
      </c>
      <c r="P13" s="39">
        <v>14.350000000000001</v>
      </c>
      <c r="Q13" s="25">
        <v>39.33</v>
      </c>
      <c r="R13" s="59"/>
      <c r="S13" s="8">
        <v>10</v>
      </c>
      <c r="T13" s="2" t="s">
        <v>12</v>
      </c>
      <c r="U13" s="11">
        <v>310</v>
      </c>
      <c r="V13" s="11">
        <v>270</v>
      </c>
      <c r="W13" s="10"/>
      <c r="X13" s="10"/>
    </row>
    <row r="14" spans="1:24" ht="15">
      <c r="A14" s="1">
        <v>11</v>
      </c>
      <c r="B14" s="2" t="s">
        <v>13</v>
      </c>
      <c r="C14" s="15">
        <v>1119</v>
      </c>
      <c r="D14" s="15">
        <v>1246</v>
      </c>
      <c r="E14" s="32">
        <v>14.92</v>
      </c>
      <c r="F14" s="32">
        <v>16.613333333333333</v>
      </c>
      <c r="G14" s="40">
        <v>15.766666666666666</v>
      </c>
      <c r="H14" s="32">
        <v>39.46</v>
      </c>
      <c r="I14" s="56"/>
      <c r="J14" s="1">
        <v>11</v>
      </c>
      <c r="K14" s="3" t="s">
        <v>13</v>
      </c>
      <c r="L14" s="5">
        <v>270</v>
      </c>
      <c r="M14" s="6">
        <v>196</v>
      </c>
      <c r="N14" s="32">
        <v>9</v>
      </c>
      <c r="O14" s="32">
        <v>6.533333333333333</v>
      </c>
      <c r="P14" s="39">
        <v>7.766666666666667</v>
      </c>
      <c r="Q14" s="25">
        <v>39.22</v>
      </c>
      <c r="R14" s="59"/>
      <c r="S14" s="1">
        <v>11</v>
      </c>
      <c r="T14" s="3" t="s">
        <v>13</v>
      </c>
      <c r="U14" s="11">
        <v>145</v>
      </c>
      <c r="V14" s="11">
        <v>196</v>
      </c>
      <c r="W14" s="10"/>
      <c r="X14" s="10"/>
    </row>
    <row r="15" spans="1:24" ht="15">
      <c r="A15" s="1">
        <v>12</v>
      </c>
      <c r="B15" s="2" t="s">
        <v>14</v>
      </c>
      <c r="C15" s="15">
        <v>1450</v>
      </c>
      <c r="D15" s="15">
        <v>1098</v>
      </c>
      <c r="E15" s="32">
        <v>19.333333333333332</v>
      </c>
      <c r="F15" s="32">
        <v>14.64</v>
      </c>
      <c r="G15" s="40">
        <v>16.986666666666665</v>
      </c>
      <c r="H15" s="32">
        <v>38.96</v>
      </c>
      <c r="I15" s="56"/>
      <c r="J15" s="1">
        <v>12</v>
      </c>
      <c r="K15" s="2" t="s">
        <v>14</v>
      </c>
      <c r="L15" s="5">
        <v>295</v>
      </c>
      <c r="M15" s="5">
        <v>308</v>
      </c>
      <c r="N15" s="32">
        <v>9.833333333333334</v>
      </c>
      <c r="O15" s="32">
        <v>10.266666666666667</v>
      </c>
      <c r="P15" s="39">
        <v>10.05</v>
      </c>
      <c r="Q15" s="25">
        <v>39.26</v>
      </c>
      <c r="R15" s="59"/>
      <c r="S15" s="1">
        <v>12</v>
      </c>
      <c r="T15" s="2" t="s">
        <v>14</v>
      </c>
      <c r="U15" s="24">
        <v>215</v>
      </c>
      <c r="V15" s="24">
        <v>243</v>
      </c>
      <c r="W15" s="10"/>
      <c r="X15" s="10"/>
    </row>
    <row r="16" spans="1:24" ht="15">
      <c r="A16" s="1">
        <v>13</v>
      </c>
      <c r="B16" s="2" t="s">
        <v>15</v>
      </c>
      <c r="C16" s="15">
        <v>939</v>
      </c>
      <c r="D16" s="15">
        <v>1336</v>
      </c>
      <c r="E16" s="32">
        <v>12.52</v>
      </c>
      <c r="F16" s="32">
        <v>17.813333333333333</v>
      </c>
      <c r="G16" s="40">
        <v>15.166666666666666</v>
      </c>
      <c r="H16" s="32">
        <v>39.18</v>
      </c>
      <c r="I16" s="56"/>
      <c r="J16" s="1">
        <v>13</v>
      </c>
      <c r="K16" s="3" t="s">
        <v>15</v>
      </c>
      <c r="L16" s="6">
        <v>300</v>
      </c>
      <c r="M16" s="6">
        <v>266</v>
      </c>
      <c r="N16" s="32">
        <v>10</v>
      </c>
      <c r="O16" s="32">
        <v>8.866666666666667</v>
      </c>
      <c r="P16" s="39">
        <v>9.433333333333334</v>
      </c>
      <c r="Q16" s="25">
        <v>39.13</v>
      </c>
      <c r="R16" s="59"/>
      <c r="S16" s="1">
        <v>13</v>
      </c>
      <c r="T16" s="3" t="s">
        <v>15</v>
      </c>
      <c r="U16" s="11">
        <v>309</v>
      </c>
      <c r="V16" s="11">
        <v>300</v>
      </c>
      <c r="W16" s="10"/>
      <c r="X16" s="10"/>
    </row>
    <row r="17" spans="1:24" ht="15">
      <c r="A17" s="1">
        <v>14</v>
      </c>
      <c r="B17" s="2" t="s">
        <v>17</v>
      </c>
      <c r="C17" s="15">
        <v>1030</v>
      </c>
      <c r="D17" s="15">
        <v>1204</v>
      </c>
      <c r="E17" s="32">
        <v>13.733333333333333</v>
      </c>
      <c r="F17" s="32">
        <v>16.053333333333335</v>
      </c>
      <c r="G17" s="40">
        <v>14.893333333333334</v>
      </c>
      <c r="H17" s="32">
        <v>39.07</v>
      </c>
      <c r="I17" s="56"/>
      <c r="J17" s="1">
        <v>14</v>
      </c>
      <c r="K17" s="3" t="s">
        <v>17</v>
      </c>
      <c r="L17" s="6">
        <v>228</v>
      </c>
      <c r="M17" s="6">
        <v>265</v>
      </c>
      <c r="N17" s="32">
        <v>7.6</v>
      </c>
      <c r="O17" s="32">
        <v>8.833333333333334</v>
      </c>
      <c r="P17" s="39">
        <v>8.216666666666667</v>
      </c>
      <c r="Q17" s="25">
        <v>39.31</v>
      </c>
      <c r="R17" s="59"/>
      <c r="S17" s="1">
        <v>14</v>
      </c>
      <c r="T17" s="3" t="s">
        <v>17</v>
      </c>
      <c r="U17" s="11">
        <v>195</v>
      </c>
      <c r="V17" s="11">
        <v>221</v>
      </c>
      <c r="W17" s="10"/>
      <c r="X17" s="10"/>
    </row>
    <row r="18" spans="1:24" ht="15">
      <c r="A18" s="1">
        <v>15</v>
      </c>
      <c r="B18" s="2" t="s">
        <v>18</v>
      </c>
      <c r="C18" s="15">
        <v>1268</v>
      </c>
      <c r="D18" s="15">
        <v>1503</v>
      </c>
      <c r="E18" s="32">
        <v>16.906666666666666</v>
      </c>
      <c r="F18" s="32">
        <v>20.04</v>
      </c>
      <c r="G18" s="40">
        <v>18.473333333333333</v>
      </c>
      <c r="H18" s="32">
        <v>38.92</v>
      </c>
      <c r="I18" s="56"/>
      <c r="J18" s="8">
        <v>15</v>
      </c>
      <c r="K18" s="2" t="s">
        <v>42</v>
      </c>
      <c r="L18" s="5">
        <v>590</v>
      </c>
      <c r="M18" s="5">
        <v>620</v>
      </c>
      <c r="N18" s="32">
        <v>19.666666666666668</v>
      </c>
      <c r="O18" s="32">
        <v>20.666666666666668</v>
      </c>
      <c r="P18" s="43">
        <v>20.166666666666668</v>
      </c>
      <c r="Q18" s="25">
        <v>39.27</v>
      </c>
      <c r="R18" s="59"/>
      <c r="S18" s="8">
        <v>15</v>
      </c>
      <c r="T18" s="2" t="s">
        <v>42</v>
      </c>
      <c r="U18" s="11">
        <v>250</v>
      </c>
      <c r="V18" s="11">
        <v>220</v>
      </c>
      <c r="W18" s="10"/>
      <c r="X18" s="10"/>
    </row>
    <row r="19" spans="1:24" ht="15">
      <c r="A19" s="1">
        <v>16</v>
      </c>
      <c r="B19" s="2" t="s">
        <v>19</v>
      </c>
      <c r="C19" s="15">
        <v>968</v>
      </c>
      <c r="D19" s="15">
        <v>1132</v>
      </c>
      <c r="E19" s="32">
        <v>12.906666666666666</v>
      </c>
      <c r="F19" s="32">
        <v>15.093333333333334</v>
      </c>
      <c r="G19" s="40">
        <v>14</v>
      </c>
      <c r="H19" s="32">
        <v>39.07</v>
      </c>
      <c r="I19" s="56"/>
      <c r="J19" s="8">
        <v>16</v>
      </c>
      <c r="K19" s="2" t="s">
        <v>19</v>
      </c>
      <c r="L19" s="5">
        <v>315</v>
      </c>
      <c r="M19" s="5">
        <v>400</v>
      </c>
      <c r="N19" s="32">
        <v>10.5</v>
      </c>
      <c r="O19" s="32">
        <v>13.333333333333334</v>
      </c>
      <c r="P19" s="39">
        <v>11.916666666666668</v>
      </c>
      <c r="Q19" s="25">
        <v>39.28</v>
      </c>
      <c r="R19" s="59"/>
      <c r="S19" s="8">
        <v>16</v>
      </c>
      <c r="T19" s="2" t="s">
        <v>19</v>
      </c>
      <c r="U19" s="11">
        <v>265</v>
      </c>
      <c r="V19" s="11">
        <v>230</v>
      </c>
      <c r="W19" s="10"/>
      <c r="X19" s="10"/>
    </row>
    <row r="20" spans="1:24" ht="15">
      <c r="A20" s="1">
        <v>17</v>
      </c>
      <c r="B20" s="2" t="s">
        <v>20</v>
      </c>
      <c r="C20" s="15">
        <v>968</v>
      </c>
      <c r="D20" s="15">
        <v>1132</v>
      </c>
      <c r="E20" s="32">
        <v>12.906666666666666</v>
      </c>
      <c r="F20" s="32">
        <v>15.093333333333334</v>
      </c>
      <c r="G20" s="40">
        <v>14</v>
      </c>
      <c r="H20" s="32">
        <v>38.98</v>
      </c>
      <c r="I20" s="56"/>
      <c r="J20" s="1">
        <v>17</v>
      </c>
      <c r="K20" s="2" t="s">
        <v>20</v>
      </c>
      <c r="L20" s="5">
        <v>251</v>
      </c>
      <c r="M20" s="5">
        <v>200</v>
      </c>
      <c r="N20" s="32">
        <v>8.366666666666667</v>
      </c>
      <c r="O20" s="32">
        <v>6.666666666666667</v>
      </c>
      <c r="P20" s="39">
        <v>7.5166666666666675</v>
      </c>
      <c r="Q20" s="25">
        <v>39.19</v>
      </c>
      <c r="R20" s="59"/>
      <c r="S20" s="1">
        <v>17</v>
      </c>
      <c r="T20" s="2" t="s">
        <v>20</v>
      </c>
      <c r="U20" s="24">
        <v>218</v>
      </c>
      <c r="V20" s="24">
        <v>235</v>
      </c>
      <c r="W20" s="10"/>
      <c r="X20" s="10"/>
    </row>
    <row r="21" spans="1:24" ht="15">
      <c r="A21" s="1">
        <v>18</v>
      </c>
      <c r="B21" s="2" t="s">
        <v>21</v>
      </c>
      <c r="C21" s="15">
        <v>1200</v>
      </c>
      <c r="D21" s="15">
        <v>1251</v>
      </c>
      <c r="E21" s="32">
        <v>16</v>
      </c>
      <c r="F21" s="32">
        <v>16.68</v>
      </c>
      <c r="G21" s="40">
        <v>16.34</v>
      </c>
      <c r="H21" s="32">
        <v>39.22</v>
      </c>
      <c r="I21" s="56"/>
      <c r="J21" s="1">
        <v>18</v>
      </c>
      <c r="K21" s="3" t="s">
        <v>21</v>
      </c>
      <c r="L21" s="6">
        <v>570</v>
      </c>
      <c r="M21" s="6">
        <v>675</v>
      </c>
      <c r="N21" s="32">
        <v>19</v>
      </c>
      <c r="O21" s="32">
        <v>22.5</v>
      </c>
      <c r="P21" s="39">
        <v>20.75</v>
      </c>
      <c r="Q21" s="25">
        <v>38.71</v>
      </c>
      <c r="R21" s="59"/>
      <c r="S21" s="1">
        <v>18</v>
      </c>
      <c r="T21" s="3" t="s">
        <v>21</v>
      </c>
      <c r="U21" s="11">
        <v>249</v>
      </c>
      <c r="V21" s="11">
        <v>256</v>
      </c>
      <c r="W21" s="10"/>
      <c r="X21" s="10"/>
    </row>
    <row r="22" spans="1:24" ht="15">
      <c r="A22" s="1">
        <v>19</v>
      </c>
      <c r="B22" s="2" t="s">
        <v>23</v>
      </c>
      <c r="C22" s="15">
        <v>1220</v>
      </c>
      <c r="D22" s="15">
        <v>1244</v>
      </c>
      <c r="E22" s="32">
        <v>16.266666666666666</v>
      </c>
      <c r="F22" s="32">
        <v>16.586666666666666</v>
      </c>
      <c r="G22" s="40">
        <v>16.426666666666666</v>
      </c>
      <c r="H22" s="32">
        <v>39.13</v>
      </c>
      <c r="I22" s="56"/>
      <c r="J22" s="1">
        <v>19</v>
      </c>
      <c r="K22" s="2" t="s">
        <v>23</v>
      </c>
      <c r="L22" s="5">
        <v>320</v>
      </c>
      <c r="M22" s="5">
        <v>285</v>
      </c>
      <c r="N22" s="32">
        <v>10.666666666666666</v>
      </c>
      <c r="O22" s="32">
        <v>9.5</v>
      </c>
      <c r="P22" s="39">
        <v>10.083333333333332</v>
      </c>
      <c r="Q22" s="25">
        <v>39.35</v>
      </c>
      <c r="R22" s="59"/>
      <c r="S22" s="1">
        <v>19</v>
      </c>
      <c r="T22" s="2" t="s">
        <v>23</v>
      </c>
      <c r="U22" s="11">
        <v>248</v>
      </c>
      <c r="V22" s="11">
        <v>270</v>
      </c>
      <c r="W22" s="10"/>
      <c r="X22" s="10"/>
    </row>
    <row r="23" spans="1:24" ht="15">
      <c r="A23" s="1">
        <v>20</v>
      </c>
      <c r="B23" s="2" t="s">
        <v>24</v>
      </c>
      <c r="C23" s="15">
        <v>1187</v>
      </c>
      <c r="D23" s="15">
        <v>1295</v>
      </c>
      <c r="E23" s="32">
        <v>15.826666666666666</v>
      </c>
      <c r="F23" s="32">
        <v>17.266666666666666</v>
      </c>
      <c r="G23" s="40">
        <v>16.546666666666667</v>
      </c>
      <c r="H23" s="32">
        <v>39.33</v>
      </c>
      <c r="I23" s="56"/>
      <c r="J23" s="1">
        <v>20</v>
      </c>
      <c r="K23" s="2" t="s">
        <v>24</v>
      </c>
      <c r="L23" s="5">
        <v>350</v>
      </c>
      <c r="M23" s="5">
        <v>288</v>
      </c>
      <c r="N23" s="32">
        <v>11.666666666666666</v>
      </c>
      <c r="O23" s="32">
        <v>9.6</v>
      </c>
      <c r="P23" s="39">
        <v>10.633333333333333</v>
      </c>
      <c r="Q23" s="25">
        <v>39.3</v>
      </c>
      <c r="R23" s="59"/>
      <c r="S23" s="1">
        <v>20</v>
      </c>
      <c r="T23" s="2" t="s">
        <v>24</v>
      </c>
      <c r="U23" s="11">
        <v>310</v>
      </c>
      <c r="V23" s="11">
        <v>360</v>
      </c>
      <c r="W23" s="10"/>
      <c r="X23" s="10"/>
    </row>
    <row r="24" spans="1:24" ht="15">
      <c r="A24" s="1">
        <v>21</v>
      </c>
      <c r="B24" s="2" t="s">
        <v>25</v>
      </c>
      <c r="C24" s="15">
        <v>1165</v>
      </c>
      <c r="D24" s="15">
        <v>1351</v>
      </c>
      <c r="E24" s="32">
        <v>15.533333333333333</v>
      </c>
      <c r="F24" s="32">
        <v>18.013333333333332</v>
      </c>
      <c r="G24" s="40">
        <v>16.773333333333333</v>
      </c>
      <c r="H24" s="32">
        <v>39.2</v>
      </c>
      <c r="I24" s="56"/>
      <c r="J24" s="8">
        <v>21</v>
      </c>
      <c r="K24" s="3" t="s">
        <v>25</v>
      </c>
      <c r="L24" s="6">
        <v>260</v>
      </c>
      <c r="M24" s="6">
        <v>350</v>
      </c>
      <c r="N24" s="32">
        <v>8.666666666666666</v>
      </c>
      <c r="O24" s="32">
        <v>11.666666666666666</v>
      </c>
      <c r="P24" s="39">
        <v>10.166666666666666</v>
      </c>
      <c r="Q24" s="25">
        <v>39.15</v>
      </c>
      <c r="R24" s="59"/>
      <c r="S24" s="8">
        <v>21</v>
      </c>
      <c r="T24" s="3" t="s">
        <v>25</v>
      </c>
      <c r="U24" s="11">
        <v>209</v>
      </c>
      <c r="V24" s="11">
        <v>212</v>
      </c>
      <c r="W24" s="10"/>
      <c r="X24" s="10"/>
    </row>
    <row r="25" spans="1:24" ht="15">
      <c r="A25" s="1">
        <v>22</v>
      </c>
      <c r="B25" s="2" t="s">
        <v>40</v>
      </c>
      <c r="C25" s="15">
        <v>1110</v>
      </c>
      <c r="D25" s="15">
        <v>1160</v>
      </c>
      <c r="E25" s="32">
        <v>14.8</v>
      </c>
      <c r="F25" s="32">
        <v>15.466666666666667</v>
      </c>
      <c r="G25" s="40">
        <v>15.133333333333333</v>
      </c>
      <c r="H25" s="32">
        <v>39.33</v>
      </c>
      <c r="I25" s="56"/>
      <c r="J25" s="1">
        <v>22</v>
      </c>
      <c r="K25" s="2" t="s">
        <v>40</v>
      </c>
      <c r="L25" s="5">
        <v>600</v>
      </c>
      <c r="M25" s="5">
        <v>519</v>
      </c>
      <c r="N25" s="32">
        <v>20</v>
      </c>
      <c r="O25" s="32">
        <v>17.3</v>
      </c>
      <c r="P25" s="39">
        <v>18.65</v>
      </c>
      <c r="Q25" s="25">
        <v>39.11</v>
      </c>
      <c r="R25" s="59"/>
      <c r="S25" s="1">
        <v>22</v>
      </c>
      <c r="T25" s="2" t="s">
        <v>40</v>
      </c>
      <c r="U25" s="11">
        <v>228</v>
      </c>
      <c r="V25" s="11">
        <v>250</v>
      </c>
      <c r="W25" s="10"/>
      <c r="X25" s="10"/>
    </row>
    <row r="26" spans="1:24" ht="15">
      <c r="A26" s="1">
        <v>23</v>
      </c>
      <c r="B26" s="2" t="s">
        <v>26</v>
      </c>
      <c r="C26" s="15">
        <v>1000</v>
      </c>
      <c r="D26" s="15">
        <v>1150</v>
      </c>
      <c r="E26" s="32">
        <v>13.333333333333334</v>
      </c>
      <c r="F26" s="32">
        <v>15.333333333333334</v>
      </c>
      <c r="G26" s="40">
        <v>14.333333333333334</v>
      </c>
      <c r="H26" s="32">
        <v>39.26</v>
      </c>
      <c r="I26" s="56"/>
      <c r="J26" s="1">
        <v>23</v>
      </c>
      <c r="K26" s="2" t="s">
        <v>26</v>
      </c>
      <c r="L26" s="5">
        <v>630</v>
      </c>
      <c r="M26" s="5">
        <v>723</v>
      </c>
      <c r="N26" s="32">
        <v>21</v>
      </c>
      <c r="O26" s="32">
        <v>24.1</v>
      </c>
      <c r="P26" s="39">
        <v>22.55</v>
      </c>
      <c r="Q26" s="25">
        <v>38.85</v>
      </c>
      <c r="R26" s="59"/>
      <c r="S26" s="1">
        <v>23</v>
      </c>
      <c r="T26" s="2" t="s">
        <v>26</v>
      </c>
      <c r="U26" s="24">
        <v>370</v>
      </c>
      <c r="V26" s="24">
        <v>300</v>
      </c>
      <c r="W26" s="10"/>
      <c r="X26" s="10"/>
    </row>
    <row r="27" spans="1:24" ht="15">
      <c r="A27" s="1">
        <v>24</v>
      </c>
      <c r="B27" s="2" t="s">
        <v>28</v>
      </c>
      <c r="C27" s="15">
        <v>1100</v>
      </c>
      <c r="D27" s="15">
        <v>1150</v>
      </c>
      <c r="E27" s="32">
        <v>14.666666666666666</v>
      </c>
      <c r="F27" s="32">
        <v>15.333333333333334</v>
      </c>
      <c r="G27" s="40">
        <v>15</v>
      </c>
      <c r="H27" s="32">
        <v>39.15</v>
      </c>
      <c r="I27" s="56"/>
      <c r="J27" s="1">
        <v>24</v>
      </c>
      <c r="K27" s="3" t="s">
        <v>28</v>
      </c>
      <c r="L27" s="6">
        <v>350</v>
      </c>
      <c r="M27" s="6">
        <v>335</v>
      </c>
      <c r="N27" s="32">
        <v>11.666666666666666</v>
      </c>
      <c r="O27" s="32">
        <v>11.166666666666666</v>
      </c>
      <c r="P27" s="39">
        <v>11.416666666666666</v>
      </c>
      <c r="Q27" s="25">
        <v>39.08</v>
      </c>
      <c r="R27" s="59"/>
      <c r="S27" s="1">
        <v>24</v>
      </c>
      <c r="T27" s="3" t="s">
        <v>28</v>
      </c>
      <c r="U27" s="11">
        <v>174</v>
      </c>
      <c r="V27" s="11">
        <v>200</v>
      </c>
      <c r="W27" s="10"/>
      <c r="X27" s="10"/>
    </row>
    <row r="28" spans="1:24" ht="15">
      <c r="A28" s="1">
        <v>25</v>
      </c>
      <c r="B28" s="2" t="s">
        <v>29</v>
      </c>
      <c r="C28" s="15">
        <v>1413</v>
      </c>
      <c r="D28" s="15">
        <v>1253</v>
      </c>
      <c r="E28" s="32">
        <v>18.84</v>
      </c>
      <c r="F28" s="32">
        <v>16.706666666666667</v>
      </c>
      <c r="G28" s="40">
        <v>17.773333333333333</v>
      </c>
      <c r="H28" s="32">
        <v>39.36</v>
      </c>
      <c r="I28" s="56"/>
      <c r="J28" s="1">
        <v>25</v>
      </c>
      <c r="K28" s="2" t="s">
        <v>81</v>
      </c>
      <c r="L28" s="5">
        <v>570</v>
      </c>
      <c r="M28" s="5">
        <v>617</v>
      </c>
      <c r="N28" s="32">
        <v>19</v>
      </c>
      <c r="O28" s="32">
        <v>20.566666666666666</v>
      </c>
      <c r="P28" s="39">
        <v>19.78333333333333</v>
      </c>
      <c r="Q28" s="25">
        <v>39.22</v>
      </c>
      <c r="R28" s="59"/>
      <c r="S28" s="1">
        <v>25</v>
      </c>
      <c r="T28" s="2" t="s">
        <v>81</v>
      </c>
      <c r="U28" s="23">
        <v>218</v>
      </c>
      <c r="V28" s="23">
        <v>260</v>
      </c>
      <c r="W28" s="10"/>
      <c r="X28" s="10"/>
    </row>
    <row r="29" spans="1:24" ht="15">
      <c r="A29" s="1">
        <v>26</v>
      </c>
      <c r="B29" s="2" t="s">
        <v>30</v>
      </c>
      <c r="C29" s="15">
        <v>1448</v>
      </c>
      <c r="D29" s="15">
        <v>1183</v>
      </c>
      <c r="E29" s="32">
        <v>19.30666666666667</v>
      </c>
      <c r="F29" s="32">
        <v>15.773333333333333</v>
      </c>
      <c r="G29" s="40">
        <v>17.54</v>
      </c>
      <c r="H29" s="32">
        <v>39.43</v>
      </c>
      <c r="I29" s="56"/>
      <c r="J29" s="1">
        <v>26</v>
      </c>
      <c r="K29" s="2" t="s">
        <v>30</v>
      </c>
      <c r="L29" s="5">
        <v>298</v>
      </c>
      <c r="M29" s="5">
        <v>335</v>
      </c>
      <c r="N29" s="32">
        <v>9.933333333333334</v>
      </c>
      <c r="O29" s="32">
        <v>11.166666666666666</v>
      </c>
      <c r="P29" s="39">
        <v>10.55</v>
      </c>
      <c r="Q29" s="25">
        <v>39.26</v>
      </c>
      <c r="R29" s="59"/>
      <c r="S29" s="1">
        <v>26</v>
      </c>
      <c r="T29" s="2" t="s">
        <v>30</v>
      </c>
      <c r="U29" s="23">
        <v>225</v>
      </c>
      <c r="V29" s="23">
        <v>260</v>
      </c>
      <c r="W29" s="10"/>
      <c r="X29" s="10"/>
    </row>
    <row r="30" spans="1:24" ht="15">
      <c r="A30" s="1">
        <v>27</v>
      </c>
      <c r="B30" s="2" t="s">
        <v>31</v>
      </c>
      <c r="C30" s="15">
        <v>1067</v>
      </c>
      <c r="D30" s="15">
        <v>1294</v>
      </c>
      <c r="E30" s="32">
        <v>14.226666666666667</v>
      </c>
      <c r="F30" s="32">
        <v>17.253333333333334</v>
      </c>
      <c r="G30" s="40">
        <v>15.74</v>
      </c>
      <c r="H30" s="32">
        <v>39.49</v>
      </c>
      <c r="I30" s="56"/>
      <c r="J30" s="1">
        <v>27</v>
      </c>
      <c r="K30" s="2" t="s">
        <v>31</v>
      </c>
      <c r="L30" s="5">
        <v>600</v>
      </c>
      <c r="M30" s="5">
        <v>796</v>
      </c>
      <c r="N30" s="32">
        <v>20</v>
      </c>
      <c r="O30" s="32">
        <v>26.533333333333335</v>
      </c>
      <c r="P30" s="39">
        <v>23.266666666666666</v>
      </c>
      <c r="Q30" s="25">
        <v>39.56</v>
      </c>
      <c r="R30" s="59"/>
      <c r="S30" s="1">
        <v>27</v>
      </c>
      <c r="T30" s="2" t="s">
        <v>31</v>
      </c>
      <c r="U30" s="23">
        <v>206</v>
      </c>
      <c r="V30" s="23">
        <v>210</v>
      </c>
      <c r="W30" s="10"/>
      <c r="X30" s="10"/>
    </row>
    <row r="31" spans="1:24" ht="15">
      <c r="A31" s="1">
        <v>28</v>
      </c>
      <c r="B31" s="2" t="s">
        <v>32</v>
      </c>
      <c r="C31" s="15">
        <v>1083</v>
      </c>
      <c r="D31" s="15">
        <v>1208</v>
      </c>
      <c r="E31" s="32">
        <v>14.44</v>
      </c>
      <c r="F31" s="32">
        <v>16.106666666666666</v>
      </c>
      <c r="G31" s="40">
        <v>15.273333333333333</v>
      </c>
      <c r="H31" s="32">
        <v>39.67</v>
      </c>
      <c r="I31" s="56"/>
      <c r="J31" s="1">
        <v>28</v>
      </c>
      <c r="K31" s="3" t="s">
        <v>32</v>
      </c>
      <c r="L31" s="6">
        <v>350</v>
      </c>
      <c r="M31" s="6">
        <v>300</v>
      </c>
      <c r="N31" s="32">
        <v>11.666666666666666</v>
      </c>
      <c r="O31" s="32">
        <v>10</v>
      </c>
      <c r="P31" s="39">
        <v>10.833333333333332</v>
      </c>
      <c r="Q31" s="25">
        <v>39.38</v>
      </c>
      <c r="R31" s="59"/>
      <c r="S31" s="1">
        <v>28</v>
      </c>
      <c r="T31" s="3" t="s">
        <v>32</v>
      </c>
      <c r="U31" s="23">
        <v>196</v>
      </c>
      <c r="V31" s="23">
        <v>220</v>
      </c>
      <c r="W31" s="10"/>
      <c r="X31" s="10"/>
    </row>
    <row r="32" spans="1:24" ht="15">
      <c r="A32" s="1">
        <v>29</v>
      </c>
      <c r="B32" s="3" t="s">
        <v>34</v>
      </c>
      <c r="C32" s="16">
        <v>1205</v>
      </c>
      <c r="D32" s="16">
        <v>1248</v>
      </c>
      <c r="E32" s="32">
        <v>16.066666666666666</v>
      </c>
      <c r="F32" s="32">
        <v>16.64</v>
      </c>
      <c r="G32" s="40">
        <v>16.35333333333333</v>
      </c>
      <c r="H32" s="32">
        <v>39.27</v>
      </c>
      <c r="I32" s="56"/>
      <c r="J32" s="1">
        <v>29</v>
      </c>
      <c r="K32" s="3" t="s">
        <v>34</v>
      </c>
      <c r="L32" s="6">
        <v>200</v>
      </c>
      <c r="M32" s="6">
        <v>198</v>
      </c>
      <c r="N32" s="32">
        <v>6.666666666666667</v>
      </c>
      <c r="O32" s="32">
        <v>6.6</v>
      </c>
      <c r="P32" s="39">
        <v>6.633333333333333</v>
      </c>
      <c r="Q32" s="25">
        <v>39.13</v>
      </c>
      <c r="R32" s="59"/>
      <c r="S32" s="1">
        <v>29</v>
      </c>
      <c r="T32" s="3" t="s">
        <v>34</v>
      </c>
      <c r="U32" s="23">
        <v>280</v>
      </c>
      <c r="V32" s="23">
        <v>310</v>
      </c>
      <c r="W32" s="10"/>
      <c r="X32" s="10"/>
    </row>
    <row r="33" spans="1:24" ht="15">
      <c r="A33" s="1">
        <v>30</v>
      </c>
      <c r="B33" s="2" t="s">
        <v>35</v>
      </c>
      <c r="C33" s="15">
        <v>1364</v>
      </c>
      <c r="D33" s="15">
        <v>1117</v>
      </c>
      <c r="E33" s="32">
        <v>18.186666666666667</v>
      </c>
      <c r="F33" s="32">
        <v>14.893333333333333</v>
      </c>
      <c r="G33" s="40">
        <v>16.54</v>
      </c>
      <c r="H33" s="32">
        <v>39.12</v>
      </c>
      <c r="I33" s="56"/>
      <c r="J33" s="9">
        <v>30</v>
      </c>
      <c r="K33" s="3" t="s">
        <v>35</v>
      </c>
      <c r="L33" s="6">
        <v>340</v>
      </c>
      <c r="M33" s="6">
        <v>295</v>
      </c>
      <c r="N33" s="32">
        <v>11.333333333333334</v>
      </c>
      <c r="O33" s="32">
        <v>9.833333333333334</v>
      </c>
      <c r="P33" s="39">
        <v>10.583333333333334</v>
      </c>
      <c r="Q33" s="25">
        <v>39.02</v>
      </c>
      <c r="R33" s="59"/>
      <c r="S33" s="9">
        <v>30</v>
      </c>
      <c r="T33" s="3" t="s">
        <v>35</v>
      </c>
      <c r="U33" s="23">
        <v>350</v>
      </c>
      <c r="V33" s="23">
        <v>400</v>
      </c>
      <c r="W33" s="10"/>
      <c r="X33" s="10"/>
    </row>
    <row r="34" spans="1:24" ht="15">
      <c r="A34" s="1">
        <v>31</v>
      </c>
      <c r="B34" s="2" t="s">
        <v>9</v>
      </c>
      <c r="C34" s="15">
        <v>1087</v>
      </c>
      <c r="D34" s="15">
        <v>1050</v>
      </c>
      <c r="E34" s="32">
        <v>14.493333333333334</v>
      </c>
      <c r="F34" s="32">
        <v>14</v>
      </c>
      <c r="G34" s="40">
        <v>14.246666666666666</v>
      </c>
      <c r="H34" s="32">
        <v>39.21</v>
      </c>
      <c r="I34" s="56"/>
      <c r="J34" s="9">
        <v>31</v>
      </c>
      <c r="K34" s="2" t="s">
        <v>9</v>
      </c>
      <c r="L34" s="5">
        <v>200</v>
      </c>
      <c r="M34" s="5">
        <v>170</v>
      </c>
      <c r="N34" s="32">
        <v>6.666666666666667</v>
      </c>
      <c r="O34" s="32">
        <v>5.666666666666667</v>
      </c>
      <c r="P34" s="39">
        <v>6.166666666666667</v>
      </c>
      <c r="Q34" s="25">
        <v>39</v>
      </c>
      <c r="R34" s="59"/>
      <c r="S34" s="9">
        <v>31</v>
      </c>
      <c r="T34" s="2" t="s">
        <v>9</v>
      </c>
      <c r="U34" s="11">
        <v>195</v>
      </c>
      <c r="V34" s="11">
        <v>210</v>
      </c>
      <c r="W34" s="10"/>
      <c r="X34" s="10"/>
    </row>
    <row r="35" spans="1:24" ht="15">
      <c r="A35" s="1">
        <v>32</v>
      </c>
      <c r="B35" s="2" t="s">
        <v>16</v>
      </c>
      <c r="C35" s="15">
        <v>1016</v>
      </c>
      <c r="D35" s="15">
        <v>1015</v>
      </c>
      <c r="E35" s="32">
        <v>13.546666666666667</v>
      </c>
      <c r="F35" s="32">
        <v>13.533333333333333</v>
      </c>
      <c r="G35" s="40">
        <v>13.54</v>
      </c>
      <c r="H35" s="32">
        <v>39.18</v>
      </c>
      <c r="I35" s="56"/>
      <c r="J35" s="1">
        <v>32</v>
      </c>
      <c r="K35" s="2" t="s">
        <v>16</v>
      </c>
      <c r="L35" s="5">
        <v>280</v>
      </c>
      <c r="M35" s="5">
        <v>200</v>
      </c>
      <c r="N35" s="32">
        <v>9.333333333333334</v>
      </c>
      <c r="O35" s="32">
        <v>6.666666666666667</v>
      </c>
      <c r="P35" s="39">
        <v>8</v>
      </c>
      <c r="Q35" s="25">
        <v>38.92</v>
      </c>
      <c r="R35" s="59"/>
      <c r="S35" s="1">
        <v>32</v>
      </c>
      <c r="T35" s="2" t="s">
        <v>16</v>
      </c>
      <c r="U35" s="11">
        <v>200</v>
      </c>
      <c r="V35" s="11">
        <v>212</v>
      </c>
      <c r="W35" s="10"/>
      <c r="X35" s="10"/>
    </row>
    <row r="36" spans="1:24" ht="15">
      <c r="A36" s="1">
        <v>33</v>
      </c>
      <c r="B36" s="2" t="s">
        <v>22</v>
      </c>
      <c r="C36" s="15">
        <v>1068</v>
      </c>
      <c r="D36" s="15">
        <v>1150</v>
      </c>
      <c r="E36" s="32">
        <v>14.24</v>
      </c>
      <c r="F36" s="32">
        <v>15.333333333333334</v>
      </c>
      <c r="G36" s="40">
        <v>14.786666666666667</v>
      </c>
      <c r="H36" s="32">
        <v>39.25</v>
      </c>
      <c r="I36" s="56"/>
      <c r="J36" s="1">
        <v>33</v>
      </c>
      <c r="K36" s="2" t="s">
        <v>22</v>
      </c>
      <c r="L36" s="5">
        <v>205</v>
      </c>
      <c r="M36" s="5">
        <v>185</v>
      </c>
      <c r="N36" s="32">
        <v>6.833333333333333</v>
      </c>
      <c r="O36" s="32">
        <v>6.166666666666667</v>
      </c>
      <c r="P36" s="39">
        <v>6.5</v>
      </c>
      <c r="Q36" s="25">
        <v>38.85</v>
      </c>
      <c r="R36" s="59"/>
      <c r="S36" s="1">
        <v>33</v>
      </c>
      <c r="T36" s="2" t="s">
        <v>22</v>
      </c>
      <c r="U36" s="11">
        <v>180</v>
      </c>
      <c r="V36" s="11">
        <v>195</v>
      </c>
      <c r="W36" s="10"/>
      <c r="X36" s="10"/>
    </row>
    <row r="37" spans="1:24" ht="15">
      <c r="A37" s="1">
        <v>34</v>
      </c>
      <c r="B37" s="2" t="s">
        <v>27</v>
      </c>
      <c r="C37" s="15">
        <v>1100</v>
      </c>
      <c r="D37" s="15">
        <v>1098</v>
      </c>
      <c r="E37" s="32">
        <v>14.666666666666666</v>
      </c>
      <c r="F37" s="32">
        <v>14.64</v>
      </c>
      <c r="G37" s="40">
        <v>14.653333333333332</v>
      </c>
      <c r="H37" s="32">
        <v>38.98</v>
      </c>
      <c r="I37" s="56"/>
      <c r="J37" s="1">
        <v>34</v>
      </c>
      <c r="K37" s="2" t="s">
        <v>27</v>
      </c>
      <c r="L37" s="5">
        <v>250</v>
      </c>
      <c r="M37" s="5">
        <v>195</v>
      </c>
      <c r="N37" s="32">
        <v>8.333333333333334</v>
      </c>
      <c r="O37" s="32">
        <v>6.5</v>
      </c>
      <c r="P37" s="39">
        <v>7.416666666666667</v>
      </c>
      <c r="Q37" s="25">
        <v>39.41</v>
      </c>
      <c r="R37" s="59"/>
      <c r="S37" s="1">
        <v>34</v>
      </c>
      <c r="T37" s="2" t="s">
        <v>27</v>
      </c>
      <c r="U37" s="11">
        <v>200</v>
      </c>
      <c r="V37" s="11">
        <v>184</v>
      </c>
      <c r="W37" s="10"/>
      <c r="X37" s="10"/>
    </row>
    <row r="38" spans="1:24" ht="15">
      <c r="A38" s="1">
        <v>35</v>
      </c>
      <c r="B38" s="2" t="s">
        <v>33</v>
      </c>
      <c r="C38" s="15">
        <v>1050</v>
      </c>
      <c r="D38" s="15">
        <v>1000</v>
      </c>
      <c r="E38" s="32">
        <v>14</v>
      </c>
      <c r="F38" s="32">
        <v>13.333333333333334</v>
      </c>
      <c r="G38" s="40">
        <v>13.666666666666668</v>
      </c>
      <c r="H38" s="32">
        <v>39.22</v>
      </c>
      <c r="I38" s="57"/>
      <c r="J38" s="1">
        <v>35</v>
      </c>
      <c r="K38" s="3" t="s">
        <v>33</v>
      </c>
      <c r="L38" s="6">
        <v>140</v>
      </c>
      <c r="M38" s="6">
        <v>170</v>
      </c>
      <c r="N38" s="32">
        <v>4.666666666666667</v>
      </c>
      <c r="O38" s="32">
        <v>5.666666666666667</v>
      </c>
      <c r="P38" s="39">
        <v>5.166666666666667</v>
      </c>
      <c r="Q38" s="25">
        <v>39.51</v>
      </c>
      <c r="R38" s="60"/>
      <c r="S38" s="1">
        <v>35</v>
      </c>
      <c r="T38" s="3" t="s">
        <v>33</v>
      </c>
      <c r="U38" s="23">
        <v>190</v>
      </c>
      <c r="V38" s="23">
        <v>200</v>
      </c>
      <c r="W38" s="10"/>
      <c r="X38" s="10"/>
    </row>
    <row r="39" spans="2:21" ht="15">
      <c r="B39" s="21" t="s">
        <v>78</v>
      </c>
      <c r="C39" s="22" t="s">
        <v>79</v>
      </c>
      <c r="K39" s="21" t="s">
        <v>78</v>
      </c>
      <c r="L39" s="22" t="s">
        <v>85</v>
      </c>
      <c r="T39" s="21" t="s">
        <v>78</v>
      </c>
      <c r="U39" s="22" t="s">
        <v>80</v>
      </c>
    </row>
  </sheetData>
  <sheetProtection/>
  <mergeCells count="21">
    <mergeCell ref="C2:D2"/>
    <mergeCell ref="R1:R38"/>
    <mergeCell ref="A2:A3"/>
    <mergeCell ref="W2:X2"/>
    <mergeCell ref="A1:H1"/>
    <mergeCell ref="P2:P3"/>
    <mergeCell ref="Q2:Q3"/>
    <mergeCell ref="J1:Q1"/>
    <mergeCell ref="J2:J3"/>
    <mergeCell ref="K2:K3"/>
    <mergeCell ref="E2:F2"/>
    <mergeCell ref="N2:O2"/>
    <mergeCell ref="B2:B3"/>
    <mergeCell ref="G2:G3"/>
    <mergeCell ref="H2:H3"/>
    <mergeCell ref="S1:X1"/>
    <mergeCell ref="L2:M2"/>
    <mergeCell ref="S2:S3"/>
    <mergeCell ref="T2:T3"/>
    <mergeCell ref="U2:V2"/>
    <mergeCell ref="I1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P4" sqref="P4:P39"/>
    </sheetView>
  </sheetViews>
  <sheetFormatPr defaultColWidth="9.140625" defaultRowHeight="15"/>
  <cols>
    <col min="1" max="1" width="6.421875" style="0" customWidth="1"/>
    <col min="2" max="2" width="14.7109375" style="0" bestFit="1" customWidth="1"/>
    <col min="3" max="3" width="6.8515625" style="0" customWidth="1"/>
    <col min="4" max="4" width="7.421875" style="0" customWidth="1"/>
    <col min="5" max="5" width="6.28125" style="0" customWidth="1"/>
    <col min="6" max="6" width="7.00390625" style="0" customWidth="1"/>
    <col min="7" max="7" width="11.57421875" style="0" customWidth="1"/>
    <col min="8" max="8" width="6.28125" style="0" customWidth="1"/>
    <col min="9" max="9" width="2.57421875" style="0" customWidth="1"/>
    <col min="10" max="10" width="6.57421875" style="0" customWidth="1"/>
    <col min="11" max="11" width="14.7109375" style="0" bestFit="1" customWidth="1"/>
    <col min="12" max="12" width="7.421875" style="0" customWidth="1"/>
    <col min="13" max="13" width="7.00390625" style="0" customWidth="1"/>
    <col min="14" max="14" width="6.7109375" style="0" customWidth="1"/>
    <col min="15" max="15" width="7.00390625" style="0" customWidth="1"/>
    <col min="16" max="16" width="11.7109375" style="0" customWidth="1"/>
    <col min="17" max="17" width="7.00390625" style="0" customWidth="1"/>
    <col min="18" max="18" width="2.57421875" style="0" customWidth="1"/>
    <col min="19" max="19" width="7.28125" style="0" customWidth="1"/>
    <col min="20" max="20" width="14.7109375" style="0" bestFit="1" customWidth="1"/>
    <col min="21" max="21" width="7.140625" style="0" customWidth="1"/>
    <col min="22" max="22" width="6.7109375" style="0" customWidth="1"/>
    <col min="23" max="24" width="6.57421875" style="0" customWidth="1"/>
  </cols>
  <sheetData>
    <row r="1" spans="1:24" ht="15">
      <c r="A1" s="28" t="s">
        <v>74</v>
      </c>
      <c r="B1" s="29"/>
      <c r="C1" s="29"/>
      <c r="D1" s="29"/>
      <c r="E1" s="29"/>
      <c r="F1" s="29"/>
      <c r="G1" s="29"/>
      <c r="H1" s="29"/>
      <c r="I1" s="17"/>
      <c r="J1" s="65" t="s">
        <v>75</v>
      </c>
      <c r="K1" s="66"/>
      <c r="L1" s="66"/>
      <c r="M1" s="66"/>
      <c r="N1" s="66"/>
      <c r="O1" s="66"/>
      <c r="P1" s="66"/>
      <c r="Q1" s="66"/>
      <c r="R1" s="17"/>
      <c r="S1" s="54" t="s">
        <v>77</v>
      </c>
      <c r="T1" s="54"/>
      <c r="U1" s="54"/>
      <c r="V1" s="54"/>
      <c r="W1" s="54"/>
      <c r="X1" s="54"/>
    </row>
    <row r="2" spans="1:24" ht="15">
      <c r="A2" s="50" t="s">
        <v>36</v>
      </c>
      <c r="B2" s="4" t="s">
        <v>37</v>
      </c>
      <c r="C2" s="61" t="s">
        <v>38</v>
      </c>
      <c r="D2" s="62"/>
      <c r="E2" s="61" t="s">
        <v>73</v>
      </c>
      <c r="F2" s="62"/>
      <c r="G2" s="63" t="s">
        <v>84</v>
      </c>
      <c r="H2" s="64" t="s">
        <v>83</v>
      </c>
      <c r="I2" s="17"/>
      <c r="J2" s="50" t="s">
        <v>36</v>
      </c>
      <c r="K2" s="50" t="s">
        <v>37</v>
      </c>
      <c r="L2" s="50" t="s">
        <v>38</v>
      </c>
      <c r="M2" s="50"/>
      <c r="N2" s="50" t="s">
        <v>73</v>
      </c>
      <c r="O2" s="50"/>
      <c r="P2" s="63" t="s">
        <v>84</v>
      </c>
      <c r="Q2" s="64" t="s">
        <v>83</v>
      </c>
      <c r="R2" s="17"/>
      <c r="S2" s="50" t="s">
        <v>36</v>
      </c>
      <c r="T2" s="50" t="s">
        <v>37</v>
      </c>
      <c r="U2" s="50" t="s">
        <v>38</v>
      </c>
      <c r="V2" s="50"/>
      <c r="W2" s="50" t="s">
        <v>73</v>
      </c>
      <c r="X2" s="50"/>
    </row>
    <row r="3" spans="1:24" ht="15">
      <c r="A3" s="50"/>
      <c r="B3" s="4"/>
      <c r="C3" s="4" t="s">
        <v>0</v>
      </c>
      <c r="D3" s="4" t="s">
        <v>1</v>
      </c>
      <c r="E3" s="4" t="s">
        <v>0</v>
      </c>
      <c r="F3" s="4" t="s">
        <v>1</v>
      </c>
      <c r="G3" s="52"/>
      <c r="H3" s="49"/>
      <c r="I3" s="17"/>
      <c r="J3" s="50"/>
      <c r="K3" s="50"/>
      <c r="L3" s="4" t="s">
        <v>0</v>
      </c>
      <c r="M3" s="4" t="s">
        <v>1</v>
      </c>
      <c r="N3" s="4" t="s">
        <v>0</v>
      </c>
      <c r="O3" s="4" t="s">
        <v>1</v>
      </c>
      <c r="P3" s="52"/>
      <c r="Q3" s="49"/>
      <c r="R3" s="17"/>
      <c r="S3" s="50"/>
      <c r="T3" s="50"/>
      <c r="U3" s="4" t="s">
        <v>0</v>
      </c>
      <c r="V3" s="4" t="s">
        <v>1</v>
      </c>
      <c r="W3" s="4" t="s">
        <v>0</v>
      </c>
      <c r="X3" s="4" t="s">
        <v>1</v>
      </c>
    </row>
    <row r="4" spans="1:24" ht="15">
      <c r="A4" s="1">
        <v>1</v>
      </c>
      <c r="B4" s="12" t="s">
        <v>44</v>
      </c>
      <c r="C4" s="5">
        <v>1174</v>
      </c>
      <c r="D4" s="5">
        <v>1262</v>
      </c>
      <c r="E4" s="25">
        <v>15.653333333333334</v>
      </c>
      <c r="F4" s="25">
        <v>16.826666666666668</v>
      </c>
      <c r="G4" s="25">
        <v>16.240000000000002</v>
      </c>
      <c r="H4" s="25">
        <v>38.98</v>
      </c>
      <c r="I4" s="17"/>
      <c r="J4" s="1">
        <v>1</v>
      </c>
      <c r="K4" s="12" t="s">
        <v>44</v>
      </c>
      <c r="L4" s="5">
        <v>260</v>
      </c>
      <c r="M4" s="5">
        <v>300</v>
      </c>
      <c r="N4" s="25">
        <f>L4/30</f>
        <v>8.666666666666666</v>
      </c>
      <c r="O4" s="25">
        <f>M4/30</f>
        <v>10</v>
      </c>
      <c r="P4" s="25">
        <f>AVERAGE(N4:O4)</f>
        <v>9.333333333333332</v>
      </c>
      <c r="Q4" s="25">
        <v>39.07</v>
      </c>
      <c r="R4" s="17"/>
      <c r="S4" s="1">
        <v>1</v>
      </c>
      <c r="T4" s="12" t="s">
        <v>44</v>
      </c>
      <c r="U4" s="11">
        <v>330</v>
      </c>
      <c r="V4" s="11">
        <v>370</v>
      </c>
      <c r="W4" s="11"/>
      <c r="X4" s="11"/>
    </row>
    <row r="5" spans="1:24" ht="15">
      <c r="A5" s="1">
        <v>2</v>
      </c>
      <c r="B5" s="13" t="s">
        <v>45</v>
      </c>
      <c r="C5" s="5">
        <v>1363</v>
      </c>
      <c r="D5" s="5">
        <v>1143</v>
      </c>
      <c r="E5" s="25">
        <v>18.173333333333332</v>
      </c>
      <c r="F5" s="25">
        <v>15.24</v>
      </c>
      <c r="G5" s="25">
        <v>16.706666666666667</v>
      </c>
      <c r="H5" s="25">
        <v>39.15</v>
      </c>
      <c r="I5" s="17"/>
      <c r="J5" s="1">
        <v>2</v>
      </c>
      <c r="K5" s="13" t="s">
        <v>45</v>
      </c>
      <c r="L5" s="5">
        <v>250</v>
      </c>
      <c r="M5" s="5">
        <v>290</v>
      </c>
      <c r="N5" s="25">
        <f aca="true" t="shared" si="0" ref="N5:N39">L5/30</f>
        <v>8.333333333333334</v>
      </c>
      <c r="O5" s="25">
        <f aca="true" t="shared" si="1" ref="O5:O39">M5/30</f>
        <v>9.666666666666666</v>
      </c>
      <c r="P5" s="25">
        <f aca="true" t="shared" si="2" ref="P5:P39">AVERAGE(N5:O5)</f>
        <v>9</v>
      </c>
      <c r="Q5" s="25">
        <v>39.31</v>
      </c>
      <c r="R5" s="17"/>
      <c r="S5" s="1">
        <v>2</v>
      </c>
      <c r="T5" s="13" t="s">
        <v>45</v>
      </c>
      <c r="U5" s="11">
        <v>190</v>
      </c>
      <c r="V5" s="11">
        <v>220</v>
      </c>
      <c r="W5" s="11"/>
      <c r="X5" s="11"/>
    </row>
    <row r="6" spans="1:24" ht="15">
      <c r="A6" s="1">
        <v>3</v>
      </c>
      <c r="B6" s="12" t="s">
        <v>76</v>
      </c>
      <c r="C6" s="5">
        <v>1474</v>
      </c>
      <c r="D6" s="5">
        <v>1534</v>
      </c>
      <c r="E6" s="25">
        <v>19.653333333333332</v>
      </c>
      <c r="F6" s="25">
        <v>20.5</v>
      </c>
      <c r="G6" s="25">
        <v>20.076666666666668</v>
      </c>
      <c r="H6" s="25">
        <v>39.05</v>
      </c>
      <c r="I6" s="17"/>
      <c r="J6" s="1">
        <v>3</v>
      </c>
      <c r="K6" s="12" t="s">
        <v>76</v>
      </c>
      <c r="L6" s="18">
        <v>385</v>
      </c>
      <c r="M6" s="18">
        <v>200</v>
      </c>
      <c r="N6" s="25">
        <f t="shared" si="0"/>
        <v>12.833333333333334</v>
      </c>
      <c r="O6" s="25">
        <f t="shared" si="1"/>
        <v>6.666666666666667</v>
      </c>
      <c r="P6" s="25">
        <f t="shared" si="2"/>
        <v>9.75</v>
      </c>
      <c r="Q6" s="25">
        <v>38.94</v>
      </c>
      <c r="R6" s="17"/>
      <c r="S6" s="1">
        <v>3</v>
      </c>
      <c r="T6" s="12" t="s">
        <v>76</v>
      </c>
      <c r="U6" s="11">
        <v>285</v>
      </c>
      <c r="V6" s="11">
        <v>300</v>
      </c>
      <c r="W6" s="11"/>
      <c r="X6" s="11"/>
    </row>
    <row r="7" spans="1:24" ht="15">
      <c r="A7" s="1">
        <v>4</v>
      </c>
      <c r="B7" s="12" t="s">
        <v>46</v>
      </c>
      <c r="C7" s="5">
        <v>1502</v>
      </c>
      <c r="D7" s="5">
        <v>1122</v>
      </c>
      <c r="E7" s="25">
        <v>20.026666666666667</v>
      </c>
      <c r="F7" s="25">
        <v>14.96</v>
      </c>
      <c r="G7" s="25">
        <v>17.493333333333332</v>
      </c>
      <c r="H7" s="25">
        <v>39.51</v>
      </c>
      <c r="I7" s="17"/>
      <c r="J7" s="1">
        <v>4</v>
      </c>
      <c r="K7" s="12" t="s">
        <v>46</v>
      </c>
      <c r="L7" s="5">
        <v>289</v>
      </c>
      <c r="M7" s="5">
        <v>300</v>
      </c>
      <c r="N7" s="25">
        <f t="shared" si="0"/>
        <v>9.633333333333333</v>
      </c>
      <c r="O7" s="25">
        <f t="shared" si="1"/>
        <v>10</v>
      </c>
      <c r="P7" s="25">
        <f t="shared" si="2"/>
        <v>9.816666666666666</v>
      </c>
      <c r="Q7" s="25">
        <v>39.01</v>
      </c>
      <c r="R7" s="17"/>
      <c r="S7" s="1">
        <v>4</v>
      </c>
      <c r="T7" s="12" t="s">
        <v>46</v>
      </c>
      <c r="U7" s="11">
        <v>350</v>
      </c>
      <c r="V7" s="11">
        <v>370</v>
      </c>
      <c r="W7" s="11"/>
      <c r="X7" s="11"/>
    </row>
    <row r="8" spans="1:24" ht="15">
      <c r="A8" s="1">
        <v>5</v>
      </c>
      <c r="B8" s="12" t="s">
        <v>47</v>
      </c>
      <c r="C8" s="5">
        <v>1718</v>
      </c>
      <c r="D8" s="5">
        <v>1085</v>
      </c>
      <c r="E8" s="25">
        <v>22.906666666666666</v>
      </c>
      <c r="F8" s="25">
        <v>14.466666666666667</v>
      </c>
      <c r="G8" s="25">
        <v>18.686666666666667</v>
      </c>
      <c r="H8" s="25">
        <v>38.98</v>
      </c>
      <c r="I8" s="17"/>
      <c r="J8" s="1">
        <v>5</v>
      </c>
      <c r="K8" s="12" t="s">
        <v>47</v>
      </c>
      <c r="L8" s="5">
        <v>300</v>
      </c>
      <c r="M8" s="5">
        <v>340</v>
      </c>
      <c r="N8" s="25">
        <f t="shared" si="0"/>
        <v>10</v>
      </c>
      <c r="O8" s="25">
        <f t="shared" si="1"/>
        <v>11.333333333333334</v>
      </c>
      <c r="P8" s="25">
        <f t="shared" si="2"/>
        <v>10.666666666666668</v>
      </c>
      <c r="Q8" s="25">
        <v>39.08</v>
      </c>
      <c r="R8" s="17"/>
      <c r="S8" s="1">
        <v>5</v>
      </c>
      <c r="T8" s="12" t="s">
        <v>47</v>
      </c>
      <c r="U8" s="11">
        <v>199</v>
      </c>
      <c r="V8" s="11">
        <v>250</v>
      </c>
      <c r="W8" s="11"/>
      <c r="X8" s="11"/>
    </row>
    <row r="9" spans="1:24" ht="15">
      <c r="A9" s="1">
        <v>6</v>
      </c>
      <c r="B9" s="12" t="s">
        <v>48</v>
      </c>
      <c r="C9" s="5">
        <v>1846</v>
      </c>
      <c r="D9" s="5">
        <v>1585</v>
      </c>
      <c r="E9" s="25">
        <v>24.613333333333333</v>
      </c>
      <c r="F9" s="25">
        <v>21.133333333333333</v>
      </c>
      <c r="G9" s="25">
        <v>22.873333333333335</v>
      </c>
      <c r="H9" s="25">
        <v>39.31</v>
      </c>
      <c r="I9" s="17"/>
      <c r="J9" s="1">
        <v>6</v>
      </c>
      <c r="K9" s="12" t="s">
        <v>48</v>
      </c>
      <c r="L9" s="5">
        <v>300</v>
      </c>
      <c r="M9" s="5">
        <v>250</v>
      </c>
      <c r="N9" s="25">
        <f t="shared" si="0"/>
        <v>10</v>
      </c>
      <c r="O9" s="25">
        <f t="shared" si="1"/>
        <v>8.333333333333334</v>
      </c>
      <c r="P9" s="25">
        <f t="shared" si="2"/>
        <v>9.166666666666668</v>
      </c>
      <c r="Q9" s="25">
        <v>38.71</v>
      </c>
      <c r="R9" s="17"/>
      <c r="S9" s="1">
        <v>6</v>
      </c>
      <c r="T9" s="12" t="s">
        <v>48</v>
      </c>
      <c r="U9" s="11">
        <v>340</v>
      </c>
      <c r="V9" s="11">
        <v>390</v>
      </c>
      <c r="W9" s="11"/>
      <c r="X9" s="11"/>
    </row>
    <row r="10" spans="1:24" ht="15">
      <c r="A10" s="1">
        <v>7</v>
      </c>
      <c r="B10" s="14" t="s">
        <v>49</v>
      </c>
      <c r="C10" s="5">
        <v>1419</v>
      </c>
      <c r="D10" s="5">
        <v>1070</v>
      </c>
      <c r="E10" s="25">
        <v>18.92</v>
      </c>
      <c r="F10" s="25">
        <v>14.266666666666667</v>
      </c>
      <c r="G10" s="25">
        <v>16.593333333333334</v>
      </c>
      <c r="H10" s="25">
        <v>39.41</v>
      </c>
      <c r="I10" s="17"/>
      <c r="J10" s="1">
        <v>7</v>
      </c>
      <c r="K10" s="14" t="s">
        <v>49</v>
      </c>
      <c r="L10" s="5">
        <v>571</v>
      </c>
      <c r="M10" s="5">
        <v>405</v>
      </c>
      <c r="N10" s="25">
        <f t="shared" si="0"/>
        <v>19.033333333333335</v>
      </c>
      <c r="O10" s="25">
        <f t="shared" si="1"/>
        <v>13.5</v>
      </c>
      <c r="P10" s="25">
        <f t="shared" si="2"/>
        <v>16.266666666666666</v>
      </c>
      <c r="Q10" s="25">
        <v>39.07</v>
      </c>
      <c r="R10" s="17"/>
      <c r="S10" s="1">
        <v>7</v>
      </c>
      <c r="T10" s="14" t="s">
        <v>49</v>
      </c>
      <c r="U10" s="11">
        <v>290</v>
      </c>
      <c r="V10" s="11">
        <v>340</v>
      </c>
      <c r="W10" s="11"/>
      <c r="X10" s="11"/>
    </row>
    <row r="11" spans="1:24" ht="15">
      <c r="A11" s="1">
        <v>8</v>
      </c>
      <c r="B11" s="14" t="s">
        <v>50</v>
      </c>
      <c r="C11" s="5">
        <v>1315</v>
      </c>
      <c r="D11" s="5">
        <v>1256</v>
      </c>
      <c r="E11" s="25">
        <v>17.533333333333335</v>
      </c>
      <c r="F11" s="25">
        <v>16.746666666666666</v>
      </c>
      <c r="G11" s="46">
        <v>17.14</v>
      </c>
      <c r="H11" s="25">
        <v>39.55</v>
      </c>
      <c r="I11" s="17"/>
      <c r="J11" s="1">
        <v>8</v>
      </c>
      <c r="K11" s="14" t="s">
        <v>50</v>
      </c>
      <c r="L11" s="18">
        <v>310</v>
      </c>
      <c r="M11" s="18">
        <v>275</v>
      </c>
      <c r="N11" s="25">
        <f t="shared" si="0"/>
        <v>10.333333333333334</v>
      </c>
      <c r="O11" s="25">
        <f t="shared" si="1"/>
        <v>9.166666666666666</v>
      </c>
      <c r="P11" s="25">
        <f t="shared" si="2"/>
        <v>9.75</v>
      </c>
      <c r="Q11" s="25">
        <v>39.02</v>
      </c>
      <c r="R11" s="17"/>
      <c r="S11" s="1">
        <v>8</v>
      </c>
      <c r="T11" s="14" t="s">
        <v>50</v>
      </c>
      <c r="U11" s="11">
        <v>315</v>
      </c>
      <c r="V11" s="11">
        <v>365</v>
      </c>
      <c r="W11" s="11"/>
      <c r="X11" s="11"/>
    </row>
    <row r="12" spans="1:24" ht="15">
      <c r="A12" s="1">
        <v>9</v>
      </c>
      <c r="B12" s="14" t="s">
        <v>51</v>
      </c>
      <c r="C12" s="5">
        <v>1378</v>
      </c>
      <c r="D12" s="5">
        <v>1254</v>
      </c>
      <c r="E12" s="25">
        <v>18.373333333333335</v>
      </c>
      <c r="F12" s="25">
        <v>16.72</v>
      </c>
      <c r="G12" s="45">
        <v>17.546666666666667</v>
      </c>
      <c r="H12" s="25">
        <v>39.4</v>
      </c>
      <c r="I12" s="17"/>
      <c r="J12" s="1">
        <v>9</v>
      </c>
      <c r="K12" s="14" t="s">
        <v>51</v>
      </c>
      <c r="L12" s="5">
        <v>350</v>
      </c>
      <c r="M12" s="5">
        <v>320</v>
      </c>
      <c r="N12" s="25">
        <f t="shared" si="0"/>
        <v>11.666666666666666</v>
      </c>
      <c r="O12" s="25">
        <f t="shared" si="1"/>
        <v>10.666666666666666</v>
      </c>
      <c r="P12" s="45">
        <f t="shared" si="2"/>
        <v>11.166666666666666</v>
      </c>
      <c r="Q12" s="25">
        <v>38.72</v>
      </c>
      <c r="R12" s="17"/>
      <c r="S12" s="1">
        <v>9</v>
      </c>
      <c r="T12" s="14" t="s">
        <v>51</v>
      </c>
      <c r="U12" s="11">
        <v>165</v>
      </c>
      <c r="V12" s="11">
        <v>200</v>
      </c>
      <c r="W12" s="11"/>
      <c r="X12" s="11"/>
    </row>
    <row r="13" spans="1:24" ht="15">
      <c r="A13" s="1">
        <v>10</v>
      </c>
      <c r="B13" s="14" t="s">
        <v>52</v>
      </c>
      <c r="C13" s="5">
        <v>1400</v>
      </c>
      <c r="D13" s="5">
        <v>1400</v>
      </c>
      <c r="E13" s="25">
        <v>18.666666666666668</v>
      </c>
      <c r="F13" s="25">
        <v>18.666666666666668</v>
      </c>
      <c r="G13" s="25">
        <v>18.666666666666668</v>
      </c>
      <c r="H13" s="25">
        <v>39.5</v>
      </c>
      <c r="I13" s="17"/>
      <c r="J13" s="1">
        <v>10</v>
      </c>
      <c r="K13" s="14" t="s">
        <v>52</v>
      </c>
      <c r="L13" s="5">
        <v>155</v>
      </c>
      <c r="M13" s="5">
        <v>200</v>
      </c>
      <c r="N13" s="25">
        <f t="shared" si="0"/>
        <v>5.166666666666667</v>
      </c>
      <c r="O13" s="25">
        <f t="shared" si="1"/>
        <v>6.666666666666667</v>
      </c>
      <c r="P13" s="25">
        <f t="shared" si="2"/>
        <v>5.916666666666667</v>
      </c>
      <c r="Q13" s="25">
        <v>38.62</v>
      </c>
      <c r="R13" s="17"/>
      <c r="S13" s="1">
        <v>10</v>
      </c>
      <c r="T13" s="14" t="s">
        <v>52</v>
      </c>
      <c r="U13" s="11">
        <v>230</v>
      </c>
      <c r="V13" s="11">
        <v>260</v>
      </c>
      <c r="W13" s="11"/>
      <c r="X13" s="11"/>
    </row>
    <row r="14" spans="1:24" ht="15">
      <c r="A14" s="1">
        <v>11</v>
      </c>
      <c r="B14" s="14" t="s">
        <v>53</v>
      </c>
      <c r="C14" s="5">
        <v>1611</v>
      </c>
      <c r="D14" s="5">
        <v>1616</v>
      </c>
      <c r="E14" s="25">
        <v>21.48</v>
      </c>
      <c r="F14" s="25">
        <v>21.546666666666667</v>
      </c>
      <c r="G14" s="25">
        <v>21.513333333333335</v>
      </c>
      <c r="H14" s="25">
        <v>38.98</v>
      </c>
      <c r="I14" s="17"/>
      <c r="J14" s="1">
        <v>11</v>
      </c>
      <c r="K14" s="14" t="s">
        <v>53</v>
      </c>
      <c r="L14" s="18">
        <v>550</v>
      </c>
      <c r="M14" s="5">
        <v>440</v>
      </c>
      <c r="N14" s="25">
        <f t="shared" si="0"/>
        <v>18.333333333333332</v>
      </c>
      <c r="O14" s="25">
        <f t="shared" si="1"/>
        <v>14.666666666666666</v>
      </c>
      <c r="P14" s="25">
        <f t="shared" si="2"/>
        <v>16.5</v>
      </c>
      <c r="Q14" s="25">
        <v>38.63</v>
      </c>
      <c r="R14" s="17"/>
      <c r="S14" s="1">
        <v>11</v>
      </c>
      <c r="T14" s="14" t="s">
        <v>53</v>
      </c>
      <c r="U14" s="11">
        <v>185</v>
      </c>
      <c r="V14" s="11">
        <v>220</v>
      </c>
      <c r="W14" s="11"/>
      <c r="X14" s="11"/>
    </row>
    <row r="15" spans="1:24" ht="15">
      <c r="A15" s="1">
        <v>12</v>
      </c>
      <c r="B15" s="14" t="s">
        <v>54</v>
      </c>
      <c r="C15" s="5">
        <v>1353</v>
      </c>
      <c r="D15" s="5">
        <v>1305</v>
      </c>
      <c r="E15" s="25">
        <v>18.04</v>
      </c>
      <c r="F15" s="25">
        <v>17.4</v>
      </c>
      <c r="G15" s="25">
        <v>17.72</v>
      </c>
      <c r="H15" s="25">
        <v>39.02</v>
      </c>
      <c r="I15" s="17"/>
      <c r="J15" s="1">
        <v>12</v>
      </c>
      <c r="K15" s="14" t="s">
        <v>54</v>
      </c>
      <c r="L15" s="5">
        <v>205</v>
      </c>
      <c r="M15" s="5">
        <v>245</v>
      </c>
      <c r="N15" s="25">
        <f t="shared" si="0"/>
        <v>6.833333333333333</v>
      </c>
      <c r="O15" s="25">
        <f t="shared" si="1"/>
        <v>8.166666666666666</v>
      </c>
      <c r="P15" s="25">
        <f t="shared" si="2"/>
        <v>7.5</v>
      </c>
      <c r="Q15" s="25">
        <v>38.99</v>
      </c>
      <c r="R15" s="17"/>
      <c r="S15" s="1">
        <v>12</v>
      </c>
      <c r="T15" s="14" t="s">
        <v>54</v>
      </c>
      <c r="U15" s="11">
        <v>290</v>
      </c>
      <c r="V15" s="11">
        <v>350</v>
      </c>
      <c r="W15" s="11"/>
      <c r="X15" s="11"/>
    </row>
    <row r="16" spans="1:24" ht="15">
      <c r="A16" s="1">
        <v>13</v>
      </c>
      <c r="B16" s="14" t="s">
        <v>55</v>
      </c>
      <c r="C16" s="5">
        <v>1228</v>
      </c>
      <c r="D16" s="5">
        <v>1383</v>
      </c>
      <c r="E16" s="25">
        <v>16.373333333333335</v>
      </c>
      <c r="F16" s="25">
        <v>18.44</v>
      </c>
      <c r="G16" s="25">
        <v>17.406666666666666</v>
      </c>
      <c r="H16" s="25">
        <v>38.88</v>
      </c>
      <c r="I16" s="17"/>
      <c r="J16" s="1">
        <v>13</v>
      </c>
      <c r="K16" s="14" t="s">
        <v>55</v>
      </c>
      <c r="L16" s="5">
        <v>360</v>
      </c>
      <c r="M16" s="5">
        <v>275</v>
      </c>
      <c r="N16" s="25">
        <f t="shared" si="0"/>
        <v>12</v>
      </c>
      <c r="O16" s="25">
        <f t="shared" si="1"/>
        <v>9.166666666666666</v>
      </c>
      <c r="P16" s="25">
        <f t="shared" si="2"/>
        <v>10.583333333333332</v>
      </c>
      <c r="Q16" s="25">
        <v>38.54</v>
      </c>
      <c r="R16" s="17"/>
      <c r="S16" s="1">
        <v>13</v>
      </c>
      <c r="T16" s="14" t="s">
        <v>55</v>
      </c>
      <c r="U16" s="11">
        <v>265</v>
      </c>
      <c r="V16" s="11">
        <v>300</v>
      </c>
      <c r="W16" s="11"/>
      <c r="X16" s="11"/>
    </row>
    <row r="17" spans="1:24" ht="15">
      <c r="A17" s="1">
        <v>14</v>
      </c>
      <c r="B17" s="14" t="s">
        <v>56</v>
      </c>
      <c r="C17" s="5">
        <v>1590</v>
      </c>
      <c r="D17" s="5">
        <v>1342</v>
      </c>
      <c r="E17" s="25">
        <v>21.2</v>
      </c>
      <c r="F17" s="25">
        <v>17.893333333333334</v>
      </c>
      <c r="G17" s="25">
        <v>19.546666666666667</v>
      </c>
      <c r="H17" s="25">
        <v>39.18</v>
      </c>
      <c r="I17" s="17"/>
      <c r="J17" s="1">
        <v>14</v>
      </c>
      <c r="K17" s="14" t="s">
        <v>56</v>
      </c>
      <c r="L17" s="18">
        <v>176</v>
      </c>
      <c r="M17" s="5">
        <v>250</v>
      </c>
      <c r="N17" s="25">
        <f t="shared" si="0"/>
        <v>5.866666666666666</v>
      </c>
      <c r="O17" s="25">
        <f t="shared" si="1"/>
        <v>8.333333333333334</v>
      </c>
      <c r="P17" s="25">
        <f t="shared" si="2"/>
        <v>7.1</v>
      </c>
      <c r="Q17" s="25">
        <v>38.61</v>
      </c>
      <c r="R17" s="17"/>
      <c r="S17" s="1">
        <v>14</v>
      </c>
      <c r="T17" s="14" t="s">
        <v>56</v>
      </c>
      <c r="U17" s="11">
        <v>187</v>
      </c>
      <c r="V17" s="11">
        <v>210</v>
      </c>
      <c r="W17" s="11"/>
      <c r="X17" s="11"/>
    </row>
    <row r="18" spans="1:24" ht="15">
      <c r="A18" s="1">
        <v>15</v>
      </c>
      <c r="B18" s="14" t="s">
        <v>57</v>
      </c>
      <c r="C18" s="5">
        <v>1599</v>
      </c>
      <c r="D18" s="5">
        <v>1214</v>
      </c>
      <c r="E18" s="25">
        <v>21.32</v>
      </c>
      <c r="F18" s="25">
        <v>16.186666666666667</v>
      </c>
      <c r="G18" s="25">
        <v>18.753333333333334</v>
      </c>
      <c r="H18" s="25">
        <v>39.95</v>
      </c>
      <c r="I18" s="17"/>
      <c r="J18" s="1">
        <v>15</v>
      </c>
      <c r="K18" s="14" t="s">
        <v>57</v>
      </c>
      <c r="L18" s="5">
        <v>200</v>
      </c>
      <c r="M18" s="5">
        <v>250</v>
      </c>
      <c r="N18" s="25">
        <f t="shared" si="0"/>
        <v>6.666666666666667</v>
      </c>
      <c r="O18" s="25">
        <f t="shared" si="1"/>
        <v>8.333333333333334</v>
      </c>
      <c r="P18" s="25">
        <f t="shared" si="2"/>
        <v>7.5</v>
      </c>
      <c r="Q18" s="25">
        <v>39.13</v>
      </c>
      <c r="R18" s="17"/>
      <c r="S18" s="1">
        <v>15</v>
      </c>
      <c r="T18" s="14" t="s">
        <v>57</v>
      </c>
      <c r="U18" s="11">
        <v>210</v>
      </c>
      <c r="V18" s="11">
        <v>250</v>
      </c>
      <c r="W18" s="11"/>
      <c r="X18" s="11"/>
    </row>
    <row r="19" spans="1:24" ht="15">
      <c r="A19" s="1">
        <v>16</v>
      </c>
      <c r="B19" s="14" t="s">
        <v>58</v>
      </c>
      <c r="C19" s="5">
        <v>1646</v>
      </c>
      <c r="D19" s="5">
        <v>1307</v>
      </c>
      <c r="E19" s="25">
        <v>21.946666666666665</v>
      </c>
      <c r="F19" s="25">
        <v>17.426666666666666</v>
      </c>
      <c r="G19" s="25">
        <v>19.686666666666667</v>
      </c>
      <c r="H19" s="25">
        <v>39.34</v>
      </c>
      <c r="I19" s="17"/>
      <c r="J19" s="1">
        <v>16</v>
      </c>
      <c r="K19" s="14" t="s">
        <v>58</v>
      </c>
      <c r="L19" s="18">
        <v>100</v>
      </c>
      <c r="M19" s="5">
        <v>150</v>
      </c>
      <c r="N19" s="25">
        <f t="shared" si="0"/>
        <v>3.3333333333333335</v>
      </c>
      <c r="O19" s="25">
        <f t="shared" si="1"/>
        <v>5</v>
      </c>
      <c r="P19" s="25">
        <f t="shared" si="2"/>
        <v>4.166666666666667</v>
      </c>
      <c r="Q19" s="25">
        <v>38.57</v>
      </c>
      <c r="R19" s="17"/>
      <c r="S19" s="1">
        <v>16</v>
      </c>
      <c r="T19" s="14" t="s">
        <v>58</v>
      </c>
      <c r="U19" s="11">
        <v>123</v>
      </c>
      <c r="V19" s="11">
        <v>170</v>
      </c>
      <c r="W19" s="11"/>
      <c r="X19" s="11"/>
    </row>
    <row r="20" spans="1:24" ht="15">
      <c r="A20" s="1">
        <v>17</v>
      </c>
      <c r="B20" s="14" t="s">
        <v>59</v>
      </c>
      <c r="C20" s="5">
        <v>1087</v>
      </c>
      <c r="D20" s="5">
        <v>1030</v>
      </c>
      <c r="E20" s="25">
        <v>14.493333333333334</v>
      </c>
      <c r="F20" s="25">
        <v>13.733333333333333</v>
      </c>
      <c r="G20" s="25">
        <v>14.113333333333333</v>
      </c>
      <c r="H20" s="25">
        <v>39.33</v>
      </c>
      <c r="I20" s="17"/>
      <c r="J20" s="1">
        <v>17</v>
      </c>
      <c r="K20" s="14" t="s">
        <v>59</v>
      </c>
      <c r="L20" s="5">
        <v>480</v>
      </c>
      <c r="M20" s="5">
        <v>510</v>
      </c>
      <c r="N20" s="25">
        <f t="shared" si="0"/>
        <v>16</v>
      </c>
      <c r="O20" s="25">
        <f t="shared" si="1"/>
        <v>17</v>
      </c>
      <c r="P20" s="25">
        <f t="shared" si="2"/>
        <v>16.5</v>
      </c>
      <c r="Q20" s="25">
        <v>39.08</v>
      </c>
      <c r="R20" s="17"/>
      <c r="S20" s="1">
        <v>17</v>
      </c>
      <c r="T20" s="14" t="s">
        <v>59</v>
      </c>
      <c r="U20" s="11">
        <v>195</v>
      </c>
      <c r="V20" s="11">
        <v>240</v>
      </c>
      <c r="W20" s="11"/>
      <c r="X20" s="11"/>
    </row>
    <row r="21" spans="1:24" ht="15">
      <c r="A21" s="1">
        <v>18</v>
      </c>
      <c r="B21" s="14" t="s">
        <v>60</v>
      </c>
      <c r="C21" s="5">
        <v>1419</v>
      </c>
      <c r="D21" s="5">
        <v>1190</v>
      </c>
      <c r="E21" s="25">
        <v>18.92</v>
      </c>
      <c r="F21" s="25">
        <v>15.866666666666667</v>
      </c>
      <c r="G21" s="25">
        <v>17.393333333333334</v>
      </c>
      <c r="H21" s="25">
        <v>39.1</v>
      </c>
      <c r="I21" s="17"/>
      <c r="J21" s="1">
        <v>18</v>
      </c>
      <c r="K21" s="14" t="s">
        <v>60</v>
      </c>
      <c r="L21" s="18">
        <v>460</v>
      </c>
      <c r="M21" s="18">
        <v>500</v>
      </c>
      <c r="N21" s="25">
        <f t="shared" si="0"/>
        <v>15.333333333333334</v>
      </c>
      <c r="O21" s="25">
        <f t="shared" si="1"/>
        <v>16.666666666666668</v>
      </c>
      <c r="P21" s="25">
        <f t="shared" si="2"/>
        <v>16</v>
      </c>
      <c r="Q21" s="25">
        <v>38.36</v>
      </c>
      <c r="R21" s="17"/>
      <c r="S21" s="1">
        <v>18</v>
      </c>
      <c r="T21" s="14" t="s">
        <v>60</v>
      </c>
      <c r="U21" s="11">
        <v>205</v>
      </c>
      <c r="V21" s="11">
        <v>250</v>
      </c>
      <c r="W21" s="11"/>
      <c r="X21" s="11"/>
    </row>
    <row r="22" spans="1:24" ht="15">
      <c r="A22" s="1">
        <v>19</v>
      </c>
      <c r="B22" s="14" t="s">
        <v>61</v>
      </c>
      <c r="C22" s="5">
        <v>1698</v>
      </c>
      <c r="D22" s="5">
        <v>1157</v>
      </c>
      <c r="E22" s="25">
        <v>22.64</v>
      </c>
      <c r="F22" s="25">
        <v>15.426666666666666</v>
      </c>
      <c r="G22" s="25">
        <v>19.03333333333333</v>
      </c>
      <c r="H22" s="25">
        <v>39.76</v>
      </c>
      <c r="I22" s="17"/>
      <c r="J22" s="1">
        <v>19</v>
      </c>
      <c r="K22" s="14" t="s">
        <v>61</v>
      </c>
      <c r="L22" s="5">
        <v>285</v>
      </c>
      <c r="M22" s="5">
        <v>300</v>
      </c>
      <c r="N22" s="25">
        <f t="shared" si="0"/>
        <v>9.5</v>
      </c>
      <c r="O22" s="25">
        <f t="shared" si="1"/>
        <v>10</v>
      </c>
      <c r="P22" s="25">
        <f t="shared" si="2"/>
        <v>9.75</v>
      </c>
      <c r="Q22" s="25">
        <v>38.65</v>
      </c>
      <c r="R22" s="17"/>
      <c r="S22" s="1">
        <v>19</v>
      </c>
      <c r="T22" s="14" t="s">
        <v>61</v>
      </c>
      <c r="U22" s="11">
        <v>205</v>
      </c>
      <c r="V22" s="11">
        <v>2650</v>
      </c>
      <c r="W22" s="11"/>
      <c r="X22" s="11"/>
    </row>
    <row r="23" spans="1:24" ht="15">
      <c r="A23" s="1">
        <v>20</v>
      </c>
      <c r="B23" s="14" t="s">
        <v>62</v>
      </c>
      <c r="C23" s="5">
        <v>1506</v>
      </c>
      <c r="D23" s="5">
        <v>1548</v>
      </c>
      <c r="E23" s="25">
        <v>20.08</v>
      </c>
      <c r="F23" s="25">
        <v>20.64</v>
      </c>
      <c r="G23" s="25">
        <v>20.36</v>
      </c>
      <c r="H23" s="25">
        <v>39.38</v>
      </c>
      <c r="I23" s="17"/>
      <c r="J23" s="1">
        <v>20</v>
      </c>
      <c r="K23" s="14" t="s">
        <v>62</v>
      </c>
      <c r="L23" s="5">
        <v>536</v>
      </c>
      <c r="M23" s="5">
        <v>450</v>
      </c>
      <c r="N23" s="25">
        <f t="shared" si="0"/>
        <v>17.866666666666667</v>
      </c>
      <c r="O23" s="25">
        <f t="shared" si="1"/>
        <v>15</v>
      </c>
      <c r="P23" s="25">
        <f t="shared" si="2"/>
        <v>16.433333333333334</v>
      </c>
      <c r="Q23" s="25">
        <v>38.6</v>
      </c>
      <c r="R23" s="17"/>
      <c r="S23" s="1">
        <v>20</v>
      </c>
      <c r="T23" s="14" t="s">
        <v>62</v>
      </c>
      <c r="U23" s="11">
        <v>275</v>
      </c>
      <c r="V23" s="11">
        <v>300</v>
      </c>
      <c r="W23" s="11"/>
      <c r="X23" s="11"/>
    </row>
    <row r="24" spans="1:24" ht="15">
      <c r="A24" s="1">
        <v>21</v>
      </c>
      <c r="B24" s="14" t="s">
        <v>63</v>
      </c>
      <c r="C24" s="5">
        <v>1886</v>
      </c>
      <c r="D24" s="5">
        <v>1506</v>
      </c>
      <c r="E24" s="25">
        <v>25.14666666666667</v>
      </c>
      <c r="F24" s="25">
        <v>20.08</v>
      </c>
      <c r="G24" s="25">
        <v>22.613333333333333</v>
      </c>
      <c r="H24" s="25">
        <v>39.11</v>
      </c>
      <c r="I24" s="17"/>
      <c r="J24" s="1">
        <v>21</v>
      </c>
      <c r="K24" s="14" t="s">
        <v>63</v>
      </c>
      <c r="L24" s="18">
        <v>745</v>
      </c>
      <c r="M24" s="5">
        <v>500</v>
      </c>
      <c r="N24" s="25">
        <f t="shared" si="0"/>
        <v>24.833333333333332</v>
      </c>
      <c r="O24" s="25">
        <f t="shared" si="1"/>
        <v>16.666666666666668</v>
      </c>
      <c r="P24" s="25">
        <f t="shared" si="2"/>
        <v>20.75</v>
      </c>
      <c r="Q24" s="25">
        <v>38.44</v>
      </c>
      <c r="R24" s="17"/>
      <c r="S24" s="1">
        <v>21</v>
      </c>
      <c r="T24" s="14" t="s">
        <v>63</v>
      </c>
      <c r="U24" s="11">
        <v>290</v>
      </c>
      <c r="V24" s="11">
        <v>340</v>
      </c>
      <c r="W24" s="11"/>
      <c r="X24" s="11"/>
    </row>
    <row r="25" spans="1:24" ht="15">
      <c r="A25" s="1">
        <v>22</v>
      </c>
      <c r="B25" s="14" t="s">
        <v>64</v>
      </c>
      <c r="C25" s="5">
        <v>1208</v>
      </c>
      <c r="D25" s="5">
        <v>1040</v>
      </c>
      <c r="E25" s="25">
        <v>16.106666666666666</v>
      </c>
      <c r="F25" s="25">
        <v>13.866666666666667</v>
      </c>
      <c r="G25" s="25">
        <v>14.986666666666666</v>
      </c>
      <c r="H25" s="25">
        <v>39.05</v>
      </c>
      <c r="I25" s="17"/>
      <c r="J25" s="1">
        <v>22</v>
      </c>
      <c r="K25" s="14" t="s">
        <v>64</v>
      </c>
      <c r="L25" s="5">
        <v>220</v>
      </c>
      <c r="M25" s="5">
        <v>300</v>
      </c>
      <c r="N25" s="25">
        <f t="shared" si="0"/>
        <v>7.333333333333333</v>
      </c>
      <c r="O25" s="25">
        <f t="shared" si="1"/>
        <v>10</v>
      </c>
      <c r="P25" s="25">
        <f t="shared" si="2"/>
        <v>8.666666666666666</v>
      </c>
      <c r="Q25" s="25">
        <v>38.51</v>
      </c>
      <c r="R25" s="17"/>
      <c r="S25" s="1">
        <v>22</v>
      </c>
      <c r="T25" s="14" t="s">
        <v>64</v>
      </c>
      <c r="U25" s="11">
        <v>310</v>
      </c>
      <c r="V25" s="11">
        <v>350</v>
      </c>
      <c r="W25" s="11"/>
      <c r="X25" s="11"/>
    </row>
    <row r="26" spans="1:24" ht="15">
      <c r="A26" s="1">
        <v>23</v>
      </c>
      <c r="B26" s="14" t="s">
        <v>65</v>
      </c>
      <c r="C26" s="5">
        <v>1153</v>
      </c>
      <c r="D26" s="5">
        <v>1475</v>
      </c>
      <c r="E26" s="25">
        <v>15.373333333333333</v>
      </c>
      <c r="F26" s="25">
        <v>19.666666666666668</v>
      </c>
      <c r="G26" s="25">
        <v>17.52</v>
      </c>
      <c r="H26" s="25">
        <v>38.87</v>
      </c>
      <c r="I26" s="17"/>
      <c r="J26" s="1">
        <v>23</v>
      </c>
      <c r="K26" s="14" t="s">
        <v>65</v>
      </c>
      <c r="L26" s="5">
        <v>650</v>
      </c>
      <c r="M26" s="5">
        <v>406</v>
      </c>
      <c r="N26" s="25">
        <f t="shared" si="0"/>
        <v>21.666666666666668</v>
      </c>
      <c r="O26" s="25">
        <f t="shared" si="1"/>
        <v>13.533333333333333</v>
      </c>
      <c r="P26" s="25">
        <f t="shared" si="2"/>
        <v>17.6</v>
      </c>
      <c r="Q26" s="25">
        <v>38.26</v>
      </c>
      <c r="R26" s="17"/>
      <c r="S26" s="1">
        <v>23</v>
      </c>
      <c r="T26" s="14" t="s">
        <v>65</v>
      </c>
      <c r="U26" s="11">
        <v>278</v>
      </c>
      <c r="V26" s="11">
        <v>225</v>
      </c>
      <c r="W26" s="11"/>
      <c r="X26" s="11"/>
    </row>
    <row r="27" spans="1:24" ht="15">
      <c r="A27" s="1">
        <v>24</v>
      </c>
      <c r="B27" s="14" t="s">
        <v>66</v>
      </c>
      <c r="C27" s="5">
        <v>1170</v>
      </c>
      <c r="D27" s="5">
        <v>1374</v>
      </c>
      <c r="E27" s="25">
        <v>15.6</v>
      </c>
      <c r="F27" s="25">
        <v>18.32</v>
      </c>
      <c r="G27" s="25">
        <v>16.96</v>
      </c>
      <c r="H27" s="25">
        <v>39.09</v>
      </c>
      <c r="I27" s="17"/>
      <c r="J27" s="1">
        <v>24</v>
      </c>
      <c r="K27" s="14" t="s">
        <v>66</v>
      </c>
      <c r="L27" s="18">
        <v>659</v>
      </c>
      <c r="M27" s="18">
        <v>430</v>
      </c>
      <c r="N27" s="25">
        <f t="shared" si="0"/>
        <v>21.966666666666665</v>
      </c>
      <c r="O27" s="25">
        <f t="shared" si="1"/>
        <v>14.333333333333334</v>
      </c>
      <c r="P27" s="25">
        <f t="shared" si="2"/>
        <v>18.15</v>
      </c>
      <c r="Q27" s="25">
        <v>38.56</v>
      </c>
      <c r="R27" s="17"/>
      <c r="S27" s="1">
        <v>24</v>
      </c>
      <c r="T27" s="14" t="s">
        <v>66</v>
      </c>
      <c r="U27" s="11">
        <v>175</v>
      </c>
      <c r="V27" s="11">
        <v>225</v>
      </c>
      <c r="W27" s="11"/>
      <c r="X27" s="11"/>
    </row>
    <row r="28" spans="1:24" ht="15">
      <c r="A28" s="1">
        <v>25</v>
      </c>
      <c r="B28" s="14" t="s">
        <v>67</v>
      </c>
      <c r="C28" s="5">
        <v>1367</v>
      </c>
      <c r="D28" s="5">
        <v>1452</v>
      </c>
      <c r="E28" s="25">
        <v>18.226666666666667</v>
      </c>
      <c r="F28" s="25">
        <v>19.36</v>
      </c>
      <c r="G28" s="25">
        <v>18.793333333333333</v>
      </c>
      <c r="H28" s="25">
        <v>38.86</v>
      </c>
      <c r="I28" s="17"/>
      <c r="J28" s="1">
        <v>25</v>
      </c>
      <c r="K28" s="14" t="s">
        <v>67</v>
      </c>
      <c r="L28" s="5">
        <v>408</v>
      </c>
      <c r="M28" s="5">
        <v>450</v>
      </c>
      <c r="N28" s="25">
        <f t="shared" si="0"/>
        <v>13.6</v>
      </c>
      <c r="O28" s="25">
        <f t="shared" si="1"/>
        <v>15</v>
      </c>
      <c r="P28" s="25">
        <f t="shared" si="2"/>
        <v>14.3</v>
      </c>
      <c r="Q28" s="25">
        <v>39</v>
      </c>
      <c r="R28" s="17"/>
      <c r="S28" s="1">
        <v>25</v>
      </c>
      <c r="T28" s="14" t="s">
        <v>67</v>
      </c>
      <c r="U28" s="11">
        <v>274</v>
      </c>
      <c r="V28" s="11">
        <v>300</v>
      </c>
      <c r="W28" s="11"/>
      <c r="X28" s="11"/>
    </row>
    <row r="29" spans="1:24" ht="15">
      <c r="A29" s="1">
        <v>26</v>
      </c>
      <c r="B29" s="14" t="s">
        <v>68</v>
      </c>
      <c r="C29" s="5">
        <v>1631</v>
      </c>
      <c r="D29" s="5">
        <v>1572</v>
      </c>
      <c r="E29" s="25">
        <v>21.746666666666666</v>
      </c>
      <c r="F29" s="25">
        <v>20.96</v>
      </c>
      <c r="G29" s="25">
        <v>21.35333333333333</v>
      </c>
      <c r="H29" s="25">
        <v>39.43</v>
      </c>
      <c r="I29" s="17"/>
      <c r="J29" s="1">
        <v>26</v>
      </c>
      <c r="K29" s="14" t="s">
        <v>68</v>
      </c>
      <c r="L29" s="18">
        <v>410</v>
      </c>
      <c r="M29" s="5">
        <v>395</v>
      </c>
      <c r="N29" s="25">
        <f t="shared" si="0"/>
        <v>13.666666666666666</v>
      </c>
      <c r="O29" s="25">
        <f t="shared" si="1"/>
        <v>13.166666666666666</v>
      </c>
      <c r="P29" s="25">
        <f t="shared" si="2"/>
        <v>13.416666666666666</v>
      </c>
      <c r="Q29" s="25">
        <v>38.46</v>
      </c>
      <c r="R29" s="17"/>
      <c r="S29" s="1">
        <v>26</v>
      </c>
      <c r="T29" s="14" t="s">
        <v>68</v>
      </c>
      <c r="U29" s="11">
        <v>360</v>
      </c>
      <c r="V29" s="11">
        <v>390</v>
      </c>
      <c r="W29" s="11"/>
      <c r="X29" s="11"/>
    </row>
    <row r="30" spans="1:24" ht="15">
      <c r="A30" s="1">
        <v>27</v>
      </c>
      <c r="B30" s="14" t="s">
        <v>69</v>
      </c>
      <c r="C30" s="5">
        <v>1757</v>
      </c>
      <c r="D30" s="5">
        <v>1208</v>
      </c>
      <c r="E30" s="25">
        <v>23.426666666666666</v>
      </c>
      <c r="F30" s="25">
        <v>16.106666666666666</v>
      </c>
      <c r="G30" s="25">
        <v>19.766666666666666</v>
      </c>
      <c r="H30" s="25">
        <v>38.95</v>
      </c>
      <c r="I30" s="17"/>
      <c r="J30" s="1">
        <v>27</v>
      </c>
      <c r="K30" s="14" t="s">
        <v>69</v>
      </c>
      <c r="L30" s="5">
        <v>293</v>
      </c>
      <c r="M30" s="5">
        <v>355</v>
      </c>
      <c r="N30" s="25">
        <f t="shared" si="0"/>
        <v>9.766666666666667</v>
      </c>
      <c r="O30" s="25">
        <f t="shared" si="1"/>
        <v>11.833333333333334</v>
      </c>
      <c r="P30" s="25">
        <f t="shared" si="2"/>
        <v>10.8</v>
      </c>
      <c r="Q30" s="25">
        <v>38.83</v>
      </c>
      <c r="R30" s="17"/>
      <c r="S30" s="1">
        <v>27</v>
      </c>
      <c r="T30" s="14" t="s">
        <v>69</v>
      </c>
      <c r="U30" s="11">
        <v>198</v>
      </c>
      <c r="V30" s="11">
        <v>248</v>
      </c>
      <c r="W30" s="11"/>
      <c r="X30" s="11"/>
    </row>
    <row r="31" spans="1:24" ht="15">
      <c r="A31" s="1">
        <v>28</v>
      </c>
      <c r="B31" s="14" t="s">
        <v>70</v>
      </c>
      <c r="C31" s="5">
        <v>1627</v>
      </c>
      <c r="D31" s="5">
        <v>1588</v>
      </c>
      <c r="E31" s="25">
        <v>21.69333333333333</v>
      </c>
      <c r="F31" s="25">
        <v>21.173333333333332</v>
      </c>
      <c r="G31" s="25">
        <v>21.43333333333333</v>
      </c>
      <c r="H31" s="25">
        <v>39.45</v>
      </c>
      <c r="I31" s="17"/>
      <c r="J31" s="1">
        <v>28</v>
      </c>
      <c r="K31" s="14" t="s">
        <v>70</v>
      </c>
      <c r="L31" s="5">
        <v>690</v>
      </c>
      <c r="M31" s="5">
        <v>480</v>
      </c>
      <c r="N31" s="25">
        <f t="shared" si="0"/>
        <v>23</v>
      </c>
      <c r="O31" s="25">
        <f t="shared" si="1"/>
        <v>16</v>
      </c>
      <c r="P31" s="25">
        <f t="shared" si="2"/>
        <v>19.5</v>
      </c>
      <c r="Q31" s="25">
        <v>38.56</v>
      </c>
      <c r="R31" s="17"/>
      <c r="S31" s="1">
        <v>28</v>
      </c>
      <c r="T31" s="14" t="s">
        <v>70</v>
      </c>
      <c r="U31" s="11">
        <v>350</v>
      </c>
      <c r="V31" s="11">
        <v>400</v>
      </c>
      <c r="W31" s="11"/>
      <c r="X31" s="11"/>
    </row>
    <row r="32" spans="1:24" ht="15">
      <c r="A32" s="1">
        <v>29</v>
      </c>
      <c r="B32" s="14" t="s">
        <v>71</v>
      </c>
      <c r="C32" s="5">
        <v>1242</v>
      </c>
      <c r="D32" s="5">
        <v>1416</v>
      </c>
      <c r="E32" s="25">
        <v>16.56</v>
      </c>
      <c r="F32" s="25">
        <v>18.88</v>
      </c>
      <c r="G32" s="25">
        <v>17.72</v>
      </c>
      <c r="H32" s="25">
        <v>39.39</v>
      </c>
      <c r="I32" s="17"/>
      <c r="J32" s="1">
        <v>29</v>
      </c>
      <c r="K32" s="14" t="s">
        <v>71</v>
      </c>
      <c r="L32" s="23">
        <v>234</v>
      </c>
      <c r="M32" s="23">
        <v>250</v>
      </c>
      <c r="N32" s="25">
        <f t="shared" si="0"/>
        <v>7.8</v>
      </c>
      <c r="O32" s="25">
        <f t="shared" si="1"/>
        <v>8.333333333333334</v>
      </c>
      <c r="P32" s="25">
        <f t="shared" si="2"/>
        <v>8.066666666666666</v>
      </c>
      <c r="Q32" s="25">
        <v>38.81</v>
      </c>
      <c r="R32" s="17"/>
      <c r="S32" s="1">
        <v>29</v>
      </c>
      <c r="T32" s="14" t="s">
        <v>71</v>
      </c>
      <c r="U32" s="23">
        <v>286</v>
      </c>
      <c r="V32" s="23">
        <v>330</v>
      </c>
      <c r="W32" s="11"/>
      <c r="X32" s="11"/>
    </row>
    <row r="33" spans="1:24" ht="15">
      <c r="A33" s="1">
        <v>30</v>
      </c>
      <c r="B33" s="14" t="s">
        <v>72</v>
      </c>
      <c r="C33" s="5">
        <v>1245</v>
      </c>
      <c r="D33" s="5">
        <v>1340</v>
      </c>
      <c r="E33" s="25">
        <v>16.6</v>
      </c>
      <c r="F33" s="25">
        <v>17.866666666666667</v>
      </c>
      <c r="G33" s="25">
        <v>17.233333333333334</v>
      </c>
      <c r="H33" s="25">
        <v>38.93</v>
      </c>
      <c r="I33" s="17"/>
      <c r="J33" s="1">
        <v>30</v>
      </c>
      <c r="K33" s="14" t="s">
        <v>72</v>
      </c>
      <c r="L33" s="23">
        <v>275</v>
      </c>
      <c r="M33" s="23">
        <v>300</v>
      </c>
      <c r="N33" s="25">
        <f t="shared" si="0"/>
        <v>9.166666666666666</v>
      </c>
      <c r="O33" s="25">
        <f t="shared" si="1"/>
        <v>10</v>
      </c>
      <c r="P33" s="25">
        <f t="shared" si="2"/>
        <v>9.583333333333332</v>
      </c>
      <c r="Q33" s="25">
        <v>39.15</v>
      </c>
      <c r="R33" s="17"/>
      <c r="S33" s="1">
        <v>30</v>
      </c>
      <c r="T33" s="14" t="s">
        <v>72</v>
      </c>
      <c r="U33" s="23">
        <v>245</v>
      </c>
      <c r="V33" s="23">
        <v>265</v>
      </c>
      <c r="W33" s="11"/>
      <c r="X33" s="11"/>
    </row>
    <row r="34" spans="1:24" ht="15">
      <c r="A34" s="1">
        <v>31</v>
      </c>
      <c r="B34" s="14" t="s">
        <v>82</v>
      </c>
      <c r="C34" s="5">
        <v>1615</v>
      </c>
      <c r="D34" s="5">
        <v>1530</v>
      </c>
      <c r="E34" s="25">
        <v>21.533333333333335</v>
      </c>
      <c r="F34" s="25">
        <v>20.4</v>
      </c>
      <c r="G34" s="25">
        <v>20.96666666666667</v>
      </c>
      <c r="H34" s="25">
        <v>38.89</v>
      </c>
      <c r="I34" s="17"/>
      <c r="J34" s="1">
        <v>31</v>
      </c>
      <c r="K34" s="14" t="s">
        <v>82</v>
      </c>
      <c r="L34" s="23">
        <v>310</v>
      </c>
      <c r="M34" s="23">
        <v>380</v>
      </c>
      <c r="N34" s="25">
        <f t="shared" si="0"/>
        <v>10.333333333333334</v>
      </c>
      <c r="O34" s="25">
        <f t="shared" si="1"/>
        <v>12.666666666666666</v>
      </c>
      <c r="P34" s="25">
        <f t="shared" si="2"/>
        <v>11.5</v>
      </c>
      <c r="Q34" s="25">
        <v>39.43</v>
      </c>
      <c r="R34" s="17"/>
      <c r="S34" s="1">
        <v>31</v>
      </c>
      <c r="T34" s="14" t="s">
        <v>82</v>
      </c>
      <c r="U34" s="23">
        <v>278</v>
      </c>
      <c r="V34" s="23">
        <v>310</v>
      </c>
      <c r="W34" s="11"/>
      <c r="X34" s="11"/>
    </row>
    <row r="35" spans="1:24" ht="15">
      <c r="A35" s="1">
        <v>32</v>
      </c>
      <c r="B35" s="14" t="s">
        <v>22</v>
      </c>
      <c r="C35" s="26">
        <v>1100</v>
      </c>
      <c r="D35" s="26">
        <v>1180</v>
      </c>
      <c r="E35" s="27">
        <v>14.666666666666666</v>
      </c>
      <c r="F35" s="27">
        <v>15.733333333333333</v>
      </c>
      <c r="G35" s="25">
        <v>15.2</v>
      </c>
      <c r="H35" s="27">
        <v>39.06</v>
      </c>
      <c r="I35" s="17"/>
      <c r="J35" s="1">
        <v>32</v>
      </c>
      <c r="K35" s="14" t="s">
        <v>22</v>
      </c>
      <c r="L35" s="5">
        <v>186</v>
      </c>
      <c r="M35" s="5">
        <v>135</v>
      </c>
      <c r="N35" s="25">
        <f t="shared" si="0"/>
        <v>6.2</v>
      </c>
      <c r="O35" s="25">
        <f t="shared" si="1"/>
        <v>4.5</v>
      </c>
      <c r="P35" s="25">
        <f t="shared" si="2"/>
        <v>5.35</v>
      </c>
      <c r="Q35" s="25">
        <v>38.8</v>
      </c>
      <c r="R35" s="17"/>
      <c r="S35" s="1">
        <v>32</v>
      </c>
      <c r="T35" s="14" t="s">
        <v>22</v>
      </c>
      <c r="U35" s="11">
        <v>188</v>
      </c>
      <c r="V35" s="11">
        <v>195</v>
      </c>
      <c r="W35" s="10"/>
      <c r="X35" s="10"/>
    </row>
    <row r="36" spans="1:24" ht="15">
      <c r="A36" s="1">
        <v>33</v>
      </c>
      <c r="B36" s="14" t="s">
        <v>33</v>
      </c>
      <c r="C36" s="26">
        <v>1050</v>
      </c>
      <c r="D36" s="26">
        <v>1115</v>
      </c>
      <c r="E36" s="27">
        <v>14</v>
      </c>
      <c r="F36" s="27">
        <v>14.866666666666667</v>
      </c>
      <c r="G36" s="25">
        <v>14.433333333333334</v>
      </c>
      <c r="H36" s="27">
        <v>39.23</v>
      </c>
      <c r="I36" s="17"/>
      <c r="J36" s="1">
        <v>33</v>
      </c>
      <c r="K36" s="14" t="s">
        <v>33</v>
      </c>
      <c r="L36" s="5">
        <v>140</v>
      </c>
      <c r="M36" s="5">
        <v>200</v>
      </c>
      <c r="N36" s="25">
        <f t="shared" si="0"/>
        <v>4.666666666666667</v>
      </c>
      <c r="O36" s="25">
        <f t="shared" si="1"/>
        <v>6.666666666666667</v>
      </c>
      <c r="P36" s="25">
        <f t="shared" si="2"/>
        <v>5.666666666666667</v>
      </c>
      <c r="Q36" s="25">
        <v>38.86</v>
      </c>
      <c r="R36" s="17"/>
      <c r="S36" s="1">
        <v>33</v>
      </c>
      <c r="T36" s="14" t="s">
        <v>33</v>
      </c>
      <c r="U36" s="11">
        <v>170</v>
      </c>
      <c r="V36" s="11">
        <v>181</v>
      </c>
      <c r="W36" s="10"/>
      <c r="X36" s="10"/>
    </row>
    <row r="37" spans="1:24" ht="15">
      <c r="A37" s="1">
        <v>34</v>
      </c>
      <c r="B37" s="14" t="s">
        <v>16</v>
      </c>
      <c r="C37" s="26">
        <v>1328</v>
      </c>
      <c r="D37" s="26">
        <v>1200</v>
      </c>
      <c r="E37" s="27">
        <v>17.706666666666667</v>
      </c>
      <c r="F37" s="27">
        <v>16</v>
      </c>
      <c r="G37" s="25">
        <v>16.85333333333333</v>
      </c>
      <c r="H37" s="27">
        <v>38.96</v>
      </c>
      <c r="I37" s="17"/>
      <c r="J37" s="1">
        <v>34</v>
      </c>
      <c r="K37" s="14" t="s">
        <v>16</v>
      </c>
      <c r="L37" s="5">
        <v>180</v>
      </c>
      <c r="M37" s="5">
        <v>250</v>
      </c>
      <c r="N37" s="25">
        <f t="shared" si="0"/>
        <v>6</v>
      </c>
      <c r="O37" s="25">
        <f t="shared" si="1"/>
        <v>8.333333333333334</v>
      </c>
      <c r="P37" s="25">
        <f t="shared" si="2"/>
        <v>7.166666666666667</v>
      </c>
      <c r="Q37" s="25">
        <v>39.05</v>
      </c>
      <c r="R37" s="17"/>
      <c r="S37" s="1">
        <v>34</v>
      </c>
      <c r="T37" s="14" t="s">
        <v>16</v>
      </c>
      <c r="U37" s="11">
        <v>188</v>
      </c>
      <c r="V37" s="11">
        <v>195</v>
      </c>
      <c r="W37" s="10"/>
      <c r="X37" s="10"/>
    </row>
    <row r="38" spans="1:24" ht="15">
      <c r="A38" s="1">
        <v>35</v>
      </c>
      <c r="B38" s="14" t="s">
        <v>9</v>
      </c>
      <c r="C38" s="26">
        <v>1150</v>
      </c>
      <c r="D38" s="26">
        <v>1040</v>
      </c>
      <c r="E38" s="27">
        <v>15.333333333333334</v>
      </c>
      <c r="F38" s="27">
        <v>13.866666666666667</v>
      </c>
      <c r="G38" s="25">
        <v>14.600000000000001</v>
      </c>
      <c r="H38" s="27">
        <v>38.85</v>
      </c>
      <c r="I38" s="17"/>
      <c r="J38" s="1">
        <v>35</v>
      </c>
      <c r="K38" s="14" t="s">
        <v>9</v>
      </c>
      <c r="L38" s="23">
        <v>205</v>
      </c>
      <c r="M38" s="23">
        <v>300</v>
      </c>
      <c r="N38" s="25">
        <f t="shared" si="0"/>
        <v>6.833333333333333</v>
      </c>
      <c r="O38" s="25">
        <f t="shared" si="1"/>
        <v>10</v>
      </c>
      <c r="P38" s="25">
        <f t="shared" si="2"/>
        <v>8.416666666666666</v>
      </c>
      <c r="Q38" s="25">
        <v>39.02</v>
      </c>
      <c r="R38" s="17"/>
      <c r="S38" s="1">
        <v>35</v>
      </c>
      <c r="T38" s="14" t="s">
        <v>9</v>
      </c>
      <c r="U38" s="23">
        <v>190</v>
      </c>
      <c r="V38" s="23">
        <v>185</v>
      </c>
      <c r="W38" s="10"/>
      <c r="X38" s="10"/>
    </row>
    <row r="39" spans="1:24" ht="15">
      <c r="A39" s="1">
        <v>36</v>
      </c>
      <c r="B39" s="14" t="s">
        <v>27</v>
      </c>
      <c r="C39" s="26">
        <v>1200</v>
      </c>
      <c r="D39" s="26">
        <v>1075</v>
      </c>
      <c r="E39" s="27">
        <v>16</v>
      </c>
      <c r="F39" s="27">
        <v>14.333333333333334</v>
      </c>
      <c r="G39" s="25">
        <v>15.166666666666668</v>
      </c>
      <c r="H39" s="27">
        <v>39.07</v>
      </c>
      <c r="I39" s="17"/>
      <c r="J39" s="1">
        <v>36</v>
      </c>
      <c r="K39" s="14" t="s">
        <v>27</v>
      </c>
      <c r="L39" s="23">
        <v>195</v>
      </c>
      <c r="M39" s="23">
        <v>200</v>
      </c>
      <c r="N39" s="25">
        <f t="shared" si="0"/>
        <v>6.5</v>
      </c>
      <c r="O39" s="25">
        <f t="shared" si="1"/>
        <v>6.666666666666667</v>
      </c>
      <c r="P39" s="25">
        <f t="shared" si="2"/>
        <v>6.583333333333334</v>
      </c>
      <c r="Q39" s="25">
        <v>39.12</v>
      </c>
      <c r="R39" s="17"/>
      <c r="S39" s="1">
        <v>36</v>
      </c>
      <c r="T39" s="14" t="s">
        <v>27</v>
      </c>
      <c r="U39" s="23">
        <v>200</v>
      </c>
      <c r="V39" s="23">
        <v>190</v>
      </c>
      <c r="W39" s="10"/>
      <c r="X39" s="10"/>
    </row>
    <row r="40" spans="2:21" ht="15">
      <c r="B40" s="19" t="s">
        <v>78</v>
      </c>
      <c r="C40" s="20" t="s">
        <v>79</v>
      </c>
      <c r="K40" s="21" t="s">
        <v>78</v>
      </c>
      <c r="L40" s="22" t="s">
        <v>85</v>
      </c>
      <c r="T40" s="21" t="s">
        <v>78</v>
      </c>
      <c r="U40" s="22" t="s">
        <v>80</v>
      </c>
    </row>
    <row r="44" spans="1:4" ht="45">
      <c r="A44" s="30" t="s">
        <v>36</v>
      </c>
      <c r="B44" s="30" t="s">
        <v>37</v>
      </c>
      <c r="C44" s="31" t="s">
        <v>84</v>
      </c>
      <c r="D44" s="30" t="s">
        <v>83</v>
      </c>
    </row>
    <row r="45" spans="1:4" ht="15">
      <c r="A45" s="1">
        <v>6</v>
      </c>
      <c r="B45" s="12" t="s">
        <v>48</v>
      </c>
      <c r="C45" s="25">
        <v>22.873333333333335</v>
      </c>
      <c r="D45" s="25">
        <v>39.31</v>
      </c>
    </row>
    <row r="46" spans="1:4" ht="15">
      <c r="A46" s="1">
        <v>21</v>
      </c>
      <c r="B46" s="14" t="s">
        <v>63</v>
      </c>
      <c r="C46" s="25">
        <v>22.613333333333333</v>
      </c>
      <c r="D46" s="25">
        <v>39.11</v>
      </c>
    </row>
    <row r="47" spans="1:4" ht="15">
      <c r="A47" s="1">
        <v>11</v>
      </c>
      <c r="B47" s="14" t="s">
        <v>53</v>
      </c>
      <c r="C47" s="25">
        <v>21.513333333333335</v>
      </c>
      <c r="D47" s="25">
        <v>38.98</v>
      </c>
    </row>
    <row r="48" spans="1:4" ht="15">
      <c r="A48" s="1">
        <v>28</v>
      </c>
      <c r="B48" s="14" t="s">
        <v>70</v>
      </c>
      <c r="C48" s="25">
        <v>21.43333333333333</v>
      </c>
      <c r="D48" s="25">
        <v>39.45</v>
      </c>
    </row>
    <row r="49" spans="1:4" ht="15">
      <c r="A49" s="1">
        <v>26</v>
      </c>
      <c r="B49" s="14" t="s">
        <v>68</v>
      </c>
      <c r="C49" s="25">
        <v>21.35333333333333</v>
      </c>
      <c r="D49" s="25">
        <v>39.43</v>
      </c>
    </row>
    <row r="50" spans="1:4" ht="15">
      <c r="A50" s="1">
        <v>31</v>
      </c>
      <c r="B50" s="14" t="s">
        <v>82</v>
      </c>
      <c r="C50" s="25">
        <v>20.96666666666667</v>
      </c>
      <c r="D50" s="25">
        <v>38.89</v>
      </c>
    </row>
    <row r="51" spans="1:4" ht="15">
      <c r="A51" s="1">
        <v>20</v>
      </c>
      <c r="B51" s="14" t="s">
        <v>62</v>
      </c>
      <c r="C51" s="25">
        <v>20.36</v>
      </c>
      <c r="D51" s="25">
        <v>39.38</v>
      </c>
    </row>
    <row r="52" spans="1:4" ht="15">
      <c r="A52" s="1">
        <v>3</v>
      </c>
      <c r="B52" s="12" t="s">
        <v>76</v>
      </c>
      <c r="C52" s="25">
        <v>20.076666666666668</v>
      </c>
      <c r="D52" s="25">
        <v>39.05</v>
      </c>
    </row>
    <row r="53" spans="1:4" ht="15">
      <c r="A53" s="1">
        <v>27</v>
      </c>
      <c r="B53" s="14" t="s">
        <v>69</v>
      </c>
      <c r="C53" s="25">
        <v>19.766666666666666</v>
      </c>
      <c r="D53" s="25">
        <v>38.95</v>
      </c>
    </row>
    <row r="54" spans="1:4" ht="15">
      <c r="A54" s="1">
        <v>16</v>
      </c>
      <c r="B54" s="14" t="s">
        <v>58</v>
      </c>
      <c r="C54" s="25">
        <v>19.686666666666667</v>
      </c>
      <c r="D54" s="25">
        <v>39.34</v>
      </c>
    </row>
    <row r="55" spans="1:4" ht="15">
      <c r="A55" s="1">
        <v>14</v>
      </c>
      <c r="B55" s="14" t="s">
        <v>56</v>
      </c>
      <c r="C55" s="25">
        <v>19.546666666666667</v>
      </c>
      <c r="D55" s="25">
        <v>39.18</v>
      </c>
    </row>
    <row r="56" spans="1:4" ht="15">
      <c r="A56" s="1">
        <v>19</v>
      </c>
      <c r="B56" s="14" t="s">
        <v>61</v>
      </c>
      <c r="C56" s="25">
        <v>19.03333333333333</v>
      </c>
      <c r="D56" s="25">
        <v>39.76</v>
      </c>
    </row>
    <row r="57" spans="1:4" ht="15">
      <c r="A57" s="1">
        <v>25</v>
      </c>
      <c r="B57" s="14" t="s">
        <v>67</v>
      </c>
      <c r="C57" s="25">
        <v>18.793333333333333</v>
      </c>
      <c r="D57" s="25">
        <v>38.86</v>
      </c>
    </row>
    <row r="58" spans="1:4" ht="15">
      <c r="A58" s="1">
        <v>15</v>
      </c>
      <c r="B58" s="14" t="s">
        <v>57</v>
      </c>
      <c r="C58" s="25">
        <v>18.753333333333334</v>
      </c>
      <c r="D58" s="25">
        <v>39.95</v>
      </c>
    </row>
    <row r="59" spans="1:4" ht="15">
      <c r="A59" s="1">
        <v>5</v>
      </c>
      <c r="B59" s="12" t="s">
        <v>47</v>
      </c>
      <c r="C59" s="25">
        <v>18.686666666666667</v>
      </c>
      <c r="D59" s="25">
        <v>38.98</v>
      </c>
    </row>
    <row r="60" spans="1:4" ht="15">
      <c r="A60" s="1">
        <v>10</v>
      </c>
      <c r="B60" s="14" t="s">
        <v>52</v>
      </c>
      <c r="C60" s="25">
        <v>18.666666666666668</v>
      </c>
      <c r="D60" s="25">
        <v>39.5</v>
      </c>
    </row>
    <row r="61" spans="1:4" ht="15">
      <c r="A61" s="1">
        <v>12</v>
      </c>
      <c r="B61" s="14" t="s">
        <v>54</v>
      </c>
      <c r="C61" s="25">
        <v>17.72</v>
      </c>
      <c r="D61" s="25">
        <v>39.02</v>
      </c>
    </row>
    <row r="62" spans="1:4" ht="15">
      <c r="A62" s="1">
        <v>29</v>
      </c>
      <c r="B62" s="14" t="s">
        <v>71</v>
      </c>
      <c r="C62" s="25">
        <v>17.72</v>
      </c>
      <c r="D62" s="25">
        <v>39.39</v>
      </c>
    </row>
    <row r="63" spans="1:4" ht="15">
      <c r="A63" s="1">
        <v>9</v>
      </c>
      <c r="B63" s="14" t="s">
        <v>51</v>
      </c>
      <c r="C63" s="25">
        <v>17.546666666666667</v>
      </c>
      <c r="D63" s="25">
        <v>39.4</v>
      </c>
    </row>
    <row r="64" spans="1:4" ht="15">
      <c r="A64" s="1">
        <v>23</v>
      </c>
      <c r="B64" s="14" t="s">
        <v>65</v>
      </c>
      <c r="C64" s="25">
        <v>17.52</v>
      </c>
      <c r="D64" s="25">
        <v>38.87</v>
      </c>
    </row>
    <row r="65" spans="1:4" ht="15">
      <c r="A65" s="1">
        <v>4</v>
      </c>
      <c r="B65" s="12" t="s">
        <v>46</v>
      </c>
      <c r="C65" s="25">
        <v>17.493333333333332</v>
      </c>
      <c r="D65" s="25">
        <v>39.51</v>
      </c>
    </row>
    <row r="66" spans="1:4" ht="15">
      <c r="A66" s="1">
        <v>13</v>
      </c>
      <c r="B66" s="14" t="s">
        <v>55</v>
      </c>
      <c r="C66" s="25">
        <v>17.406666666666666</v>
      </c>
      <c r="D66" s="25">
        <v>38.88</v>
      </c>
    </row>
    <row r="67" spans="1:4" ht="15">
      <c r="A67" s="1">
        <v>18</v>
      </c>
      <c r="B67" s="14" t="s">
        <v>60</v>
      </c>
      <c r="C67" s="25">
        <v>17.393333333333334</v>
      </c>
      <c r="D67" s="25">
        <v>39.1</v>
      </c>
    </row>
    <row r="68" spans="1:4" ht="15">
      <c r="A68" s="1">
        <v>30</v>
      </c>
      <c r="B68" s="14" t="s">
        <v>72</v>
      </c>
      <c r="C68" s="25">
        <v>17.233333333333334</v>
      </c>
      <c r="D68" s="25">
        <v>38.93</v>
      </c>
    </row>
    <row r="69" spans="1:4" ht="15">
      <c r="A69" s="1">
        <v>8</v>
      </c>
      <c r="B69" s="14" t="s">
        <v>50</v>
      </c>
      <c r="C69" s="25">
        <v>17.14</v>
      </c>
      <c r="D69" s="25">
        <v>39.55</v>
      </c>
    </row>
    <row r="70" spans="1:4" ht="15">
      <c r="A70" s="1">
        <v>24</v>
      </c>
      <c r="B70" s="14" t="s">
        <v>66</v>
      </c>
      <c r="C70" s="25">
        <v>16.96</v>
      </c>
      <c r="D70" s="25">
        <v>39.09</v>
      </c>
    </row>
    <row r="71" spans="1:4" ht="15">
      <c r="A71" s="1">
        <v>34</v>
      </c>
      <c r="B71" s="14" t="s">
        <v>16</v>
      </c>
      <c r="C71" s="27">
        <v>16.85333333333333</v>
      </c>
      <c r="D71" s="27">
        <v>38.96</v>
      </c>
    </row>
    <row r="72" spans="1:4" ht="15">
      <c r="A72" s="1">
        <v>2</v>
      </c>
      <c r="B72" s="13" t="s">
        <v>45</v>
      </c>
      <c r="C72" s="25">
        <v>16.706666666666667</v>
      </c>
      <c r="D72" s="25">
        <v>39.15</v>
      </c>
    </row>
    <row r="73" spans="1:4" ht="15">
      <c r="A73" s="1">
        <v>7</v>
      </c>
      <c r="B73" s="14" t="s">
        <v>49</v>
      </c>
      <c r="C73" s="25">
        <v>16.593333333333334</v>
      </c>
      <c r="D73" s="25">
        <v>39.41</v>
      </c>
    </row>
    <row r="74" spans="1:4" ht="15">
      <c r="A74" s="1">
        <v>1</v>
      </c>
      <c r="B74" s="12" t="s">
        <v>44</v>
      </c>
      <c r="C74" s="25">
        <v>16.240000000000002</v>
      </c>
      <c r="D74" s="25">
        <v>38.98</v>
      </c>
    </row>
    <row r="75" spans="1:4" ht="15">
      <c r="A75" s="1">
        <v>32</v>
      </c>
      <c r="B75" s="14" t="s">
        <v>22</v>
      </c>
      <c r="C75" s="27">
        <v>15.2</v>
      </c>
      <c r="D75" s="27">
        <v>39.06</v>
      </c>
    </row>
    <row r="76" spans="1:4" ht="15">
      <c r="A76" s="1">
        <v>36</v>
      </c>
      <c r="B76" s="14" t="s">
        <v>27</v>
      </c>
      <c r="C76" s="27">
        <v>15.166666666666668</v>
      </c>
      <c r="D76" s="27">
        <v>39.07</v>
      </c>
    </row>
    <row r="77" spans="1:4" ht="15">
      <c r="A77" s="1">
        <v>22</v>
      </c>
      <c r="B77" s="14" t="s">
        <v>64</v>
      </c>
      <c r="C77" s="27">
        <v>14.986666666666666</v>
      </c>
      <c r="D77" s="27">
        <v>39.05</v>
      </c>
    </row>
    <row r="78" spans="1:4" ht="15">
      <c r="A78" s="1">
        <v>35</v>
      </c>
      <c r="B78" s="14" t="s">
        <v>9</v>
      </c>
      <c r="C78" s="27">
        <v>14.600000000000001</v>
      </c>
      <c r="D78" s="27">
        <v>38.85</v>
      </c>
    </row>
    <row r="79" spans="1:4" ht="15">
      <c r="A79" s="1">
        <v>33</v>
      </c>
      <c r="B79" s="14" t="s">
        <v>33</v>
      </c>
      <c r="C79" s="27">
        <v>14.433333333333334</v>
      </c>
      <c r="D79" s="27">
        <v>39.23</v>
      </c>
    </row>
    <row r="80" spans="1:4" ht="15">
      <c r="A80" s="1">
        <v>17</v>
      </c>
      <c r="B80" s="14" t="s">
        <v>59</v>
      </c>
      <c r="C80" s="25">
        <v>14.113333333333333</v>
      </c>
      <c r="D80" s="25">
        <v>39.33</v>
      </c>
    </row>
  </sheetData>
  <sheetProtection/>
  <mergeCells count="19">
    <mergeCell ref="Q2:Q3"/>
    <mergeCell ref="S1:X1"/>
    <mergeCell ref="S2:S3"/>
    <mergeCell ref="T2:T3"/>
    <mergeCell ref="U2:V2"/>
    <mergeCell ref="W2:X2"/>
    <mergeCell ref="J1:Q1"/>
    <mergeCell ref="P2:P3"/>
    <mergeCell ref="J2:J3"/>
    <mergeCell ref="K2:K3"/>
    <mergeCell ref="L2:M2"/>
    <mergeCell ref="N2:O2"/>
    <mergeCell ref="A2:A3"/>
    <mergeCell ref="C2:D2"/>
    <mergeCell ref="E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7.28125" style="0" customWidth="1"/>
    <col min="2" max="2" width="7.00390625" style="0" customWidth="1"/>
    <col min="3" max="3" width="14.8515625" style="0" bestFit="1" customWidth="1"/>
  </cols>
  <sheetData>
    <row r="1" spans="1:8" ht="15">
      <c r="A1" s="68" t="s">
        <v>108</v>
      </c>
      <c r="B1" s="68"/>
      <c r="C1" s="68"/>
      <c r="D1" s="68"/>
      <c r="E1" s="68"/>
      <c r="F1" s="68"/>
      <c r="G1" s="68"/>
      <c r="H1" s="68"/>
    </row>
    <row r="2" spans="1:8" ht="15">
      <c r="A2" s="67" t="s">
        <v>36</v>
      </c>
      <c r="B2" s="67" t="s">
        <v>86</v>
      </c>
      <c r="C2" s="67" t="s">
        <v>37</v>
      </c>
      <c r="D2" s="69" t="s">
        <v>106</v>
      </c>
      <c r="E2" s="70"/>
      <c r="F2" s="70"/>
      <c r="G2" s="71"/>
      <c r="H2" s="35" t="s">
        <v>105</v>
      </c>
    </row>
    <row r="3" spans="1:8" ht="15">
      <c r="A3" s="67"/>
      <c r="B3" s="67"/>
      <c r="C3" s="67"/>
      <c r="D3" s="34" t="s">
        <v>87</v>
      </c>
      <c r="E3" s="34" t="s">
        <v>88</v>
      </c>
      <c r="F3" s="34" t="s">
        <v>89</v>
      </c>
      <c r="G3" s="34" t="s">
        <v>107</v>
      </c>
      <c r="H3" s="35"/>
    </row>
    <row r="4" spans="1:8" ht="15">
      <c r="A4" s="11">
        <v>1</v>
      </c>
      <c r="B4" s="33" t="s">
        <v>90</v>
      </c>
      <c r="C4" s="10" t="s">
        <v>110</v>
      </c>
      <c r="D4" s="25">
        <v>13.2448</v>
      </c>
      <c r="E4" s="25">
        <v>19.8</v>
      </c>
      <c r="F4" s="25">
        <v>10.8</v>
      </c>
      <c r="G4" s="25">
        <v>8.125</v>
      </c>
      <c r="H4" s="27">
        <f>AVERAGE(D4:G4)</f>
        <v>12.992450000000002</v>
      </c>
    </row>
    <row r="5" spans="1:8" ht="15">
      <c r="A5" s="11">
        <v>2</v>
      </c>
      <c r="B5" s="33" t="s">
        <v>91</v>
      </c>
      <c r="C5" s="10" t="s">
        <v>111</v>
      </c>
      <c r="D5" s="25">
        <v>14.7296</v>
      </c>
      <c r="E5" s="25">
        <v>18.8</v>
      </c>
      <c r="F5" s="25">
        <v>14.3</v>
      </c>
      <c r="G5" s="25">
        <v>8.450000000000001</v>
      </c>
      <c r="H5" s="27">
        <f aca="true" t="shared" si="0" ref="H5:H15">AVERAGE(D5:G5)</f>
        <v>14.0699</v>
      </c>
    </row>
    <row r="6" spans="1:8" ht="15">
      <c r="A6" s="11">
        <v>3</v>
      </c>
      <c r="B6" s="33" t="s">
        <v>92</v>
      </c>
      <c r="C6" s="10" t="s">
        <v>112</v>
      </c>
      <c r="D6" s="25">
        <v>12.4256</v>
      </c>
      <c r="E6" s="25">
        <v>16.7</v>
      </c>
      <c r="F6" s="25">
        <v>9</v>
      </c>
      <c r="G6" s="25">
        <v>9.966666666666667</v>
      </c>
      <c r="H6" s="27">
        <f t="shared" si="0"/>
        <v>12.023066666666667</v>
      </c>
    </row>
    <row r="7" spans="1:8" ht="15">
      <c r="A7" s="11">
        <v>4</v>
      </c>
      <c r="B7" s="33" t="s">
        <v>93</v>
      </c>
      <c r="C7" s="10" t="s">
        <v>109</v>
      </c>
      <c r="D7" s="25">
        <v>15.0176</v>
      </c>
      <c r="E7" s="25">
        <v>14.6</v>
      </c>
      <c r="F7" s="25">
        <v>14.4</v>
      </c>
      <c r="G7" s="25">
        <v>9.216666666666667</v>
      </c>
      <c r="H7" s="27">
        <f t="shared" si="0"/>
        <v>13.308566666666668</v>
      </c>
    </row>
    <row r="8" spans="1:8" ht="15">
      <c r="A8" s="11">
        <v>5</v>
      </c>
      <c r="B8" s="33" t="s">
        <v>94</v>
      </c>
      <c r="C8" s="36" t="s">
        <v>113</v>
      </c>
      <c r="D8" s="37">
        <v>14.486400000000001</v>
      </c>
      <c r="E8" s="37">
        <v>22.7</v>
      </c>
      <c r="F8" s="37">
        <v>18.7</v>
      </c>
      <c r="G8" s="37">
        <v>9.866666666666665</v>
      </c>
      <c r="H8" s="38">
        <f t="shared" si="0"/>
        <v>16.438266666666664</v>
      </c>
    </row>
    <row r="9" spans="1:8" ht="15">
      <c r="A9" s="11">
        <v>6</v>
      </c>
      <c r="B9" s="33" t="s">
        <v>95</v>
      </c>
      <c r="C9" s="10" t="s">
        <v>114</v>
      </c>
      <c r="D9" s="25">
        <v>13.001600000000002</v>
      </c>
      <c r="E9" s="25">
        <v>16.5</v>
      </c>
      <c r="F9" s="25">
        <v>10.6</v>
      </c>
      <c r="G9" s="25">
        <v>9.241666666666667</v>
      </c>
      <c r="H9" s="27">
        <f t="shared" si="0"/>
        <v>12.335816666666668</v>
      </c>
    </row>
    <row r="10" spans="1:8" ht="15">
      <c r="A10" s="11">
        <v>7</v>
      </c>
      <c r="B10" s="33" t="s">
        <v>96</v>
      </c>
      <c r="C10" s="10" t="s">
        <v>115</v>
      </c>
      <c r="D10" s="25">
        <v>12.4384</v>
      </c>
      <c r="E10" s="25">
        <v>10.833333333333334</v>
      </c>
      <c r="F10" s="25">
        <v>10.633333333333333</v>
      </c>
      <c r="G10" s="25">
        <v>8.008333333333333</v>
      </c>
      <c r="H10" s="27">
        <f t="shared" si="0"/>
        <v>10.47835</v>
      </c>
    </row>
    <row r="11" spans="1:8" ht="15">
      <c r="A11" s="11">
        <v>8</v>
      </c>
      <c r="B11" s="33" t="s">
        <v>97</v>
      </c>
      <c r="C11" s="10" t="s">
        <v>116</v>
      </c>
      <c r="D11" s="25">
        <v>16.416</v>
      </c>
      <c r="E11" s="25">
        <v>13.166666666666666</v>
      </c>
      <c r="F11" s="25">
        <v>10.933333333333334</v>
      </c>
      <c r="G11" s="25">
        <v>7.6000000000000005</v>
      </c>
      <c r="H11" s="27">
        <f t="shared" si="0"/>
        <v>12.029000000000002</v>
      </c>
    </row>
    <row r="12" spans="1:8" ht="15">
      <c r="A12" s="11">
        <v>9</v>
      </c>
      <c r="B12" s="33" t="s">
        <v>98</v>
      </c>
      <c r="C12" s="10" t="s">
        <v>102</v>
      </c>
      <c r="D12" s="25">
        <v>12.415999999999999</v>
      </c>
      <c r="E12" s="25">
        <v>16.9</v>
      </c>
      <c r="F12" s="25">
        <v>7.2</v>
      </c>
      <c r="G12" s="25">
        <v>7.233333333333333</v>
      </c>
      <c r="H12" s="27">
        <f t="shared" si="0"/>
        <v>10.937333333333333</v>
      </c>
    </row>
    <row r="13" spans="1:8" ht="15">
      <c r="A13" s="11">
        <v>10</v>
      </c>
      <c r="B13" s="33" t="s">
        <v>99</v>
      </c>
      <c r="C13" s="10" t="s">
        <v>103</v>
      </c>
      <c r="D13" s="25">
        <v>12.8224</v>
      </c>
      <c r="E13" s="25">
        <v>15.2</v>
      </c>
      <c r="F13" s="25">
        <v>6.6</v>
      </c>
      <c r="G13" s="25">
        <v>6.558333333333334</v>
      </c>
      <c r="H13" s="27">
        <f t="shared" si="0"/>
        <v>10.295183333333334</v>
      </c>
    </row>
    <row r="14" spans="1:8" ht="15">
      <c r="A14" s="11">
        <v>11</v>
      </c>
      <c r="B14" s="33" t="s">
        <v>100</v>
      </c>
      <c r="C14" s="10" t="s">
        <v>104</v>
      </c>
      <c r="D14" s="25">
        <v>13.0144</v>
      </c>
      <c r="E14" s="25">
        <v>14.4</v>
      </c>
      <c r="F14" s="25">
        <v>5.7</v>
      </c>
      <c r="G14" s="25">
        <v>7.441666666666666</v>
      </c>
      <c r="H14" s="27">
        <f t="shared" si="0"/>
        <v>10.139016666666667</v>
      </c>
    </row>
    <row r="15" spans="1:8" ht="15">
      <c r="A15" s="11">
        <v>12</v>
      </c>
      <c r="B15" s="33" t="s">
        <v>101</v>
      </c>
      <c r="C15" s="10" t="s">
        <v>9</v>
      </c>
      <c r="D15" s="25">
        <v>13.001600000000002</v>
      </c>
      <c r="E15" s="25">
        <v>14.6</v>
      </c>
      <c r="F15" s="25">
        <v>8.4</v>
      </c>
      <c r="G15" s="25">
        <v>6.333333333333333</v>
      </c>
      <c r="H15" s="27">
        <f t="shared" si="0"/>
        <v>10.583733333333335</v>
      </c>
    </row>
  </sheetData>
  <sheetProtection/>
  <mergeCells count="5">
    <mergeCell ref="A2:A3"/>
    <mergeCell ref="B2:B3"/>
    <mergeCell ref="C2:C3"/>
    <mergeCell ref="A1:H1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14.7109375" style="0" bestFit="1" customWidth="1"/>
  </cols>
  <sheetData>
    <row r="1" spans="1:6" ht="15">
      <c r="A1" s="72" t="s">
        <v>117</v>
      </c>
      <c r="B1" s="73"/>
      <c r="C1" s="73"/>
      <c r="D1" s="73"/>
      <c r="E1" s="73"/>
      <c r="F1" s="73"/>
    </row>
    <row r="2" spans="1:6" ht="45">
      <c r="A2" s="30" t="s">
        <v>36</v>
      </c>
      <c r="B2" s="4" t="s">
        <v>37</v>
      </c>
      <c r="C2" s="4" t="s">
        <v>118</v>
      </c>
      <c r="D2" s="4" t="s">
        <v>119</v>
      </c>
      <c r="E2" s="31" t="s">
        <v>84</v>
      </c>
      <c r="F2" s="30" t="s">
        <v>83</v>
      </c>
    </row>
    <row r="3" spans="1:6" ht="15">
      <c r="A3" s="1">
        <v>21</v>
      </c>
      <c r="B3" s="14" t="s">
        <v>63</v>
      </c>
      <c r="C3" s="25">
        <v>22.613333333333333</v>
      </c>
      <c r="D3" s="25">
        <v>20.75</v>
      </c>
      <c r="E3" s="25">
        <f aca="true" t="shared" si="0" ref="E3:E38">AVERAGE(C3:D3)</f>
        <v>21.681666666666665</v>
      </c>
      <c r="F3" s="25">
        <v>39.11</v>
      </c>
    </row>
    <row r="4" spans="1:6" ht="15">
      <c r="A4" s="1">
        <v>20</v>
      </c>
      <c r="B4" s="48" t="s">
        <v>62</v>
      </c>
      <c r="C4" s="45">
        <v>22.3</v>
      </c>
      <c r="D4" s="45">
        <v>19.0333333333333</v>
      </c>
      <c r="E4" s="45">
        <f t="shared" si="0"/>
        <v>20.66666666666665</v>
      </c>
      <c r="F4" s="25">
        <v>39.38</v>
      </c>
    </row>
    <row r="5" spans="1:6" ht="15">
      <c r="A5" s="1">
        <v>28</v>
      </c>
      <c r="B5" s="14" t="s">
        <v>70</v>
      </c>
      <c r="C5" s="25">
        <v>21.43333333333333</v>
      </c>
      <c r="D5" s="25">
        <v>19.5</v>
      </c>
      <c r="E5" s="25">
        <f t="shared" si="0"/>
        <v>20.466666666666665</v>
      </c>
      <c r="F5" s="25">
        <v>39.45</v>
      </c>
    </row>
    <row r="6" spans="1:6" ht="15">
      <c r="A6" s="1">
        <v>11</v>
      </c>
      <c r="B6" s="14" t="s">
        <v>53</v>
      </c>
      <c r="C6" s="25">
        <v>21.513333333333335</v>
      </c>
      <c r="D6" s="25">
        <v>16.5</v>
      </c>
      <c r="E6" s="25">
        <f t="shared" si="0"/>
        <v>19.006666666666668</v>
      </c>
      <c r="F6" s="25">
        <v>38.98</v>
      </c>
    </row>
    <row r="7" spans="1:6" ht="15">
      <c r="A7" s="1">
        <v>23</v>
      </c>
      <c r="B7" s="14" t="s">
        <v>65</v>
      </c>
      <c r="C7" s="25">
        <v>17.52</v>
      </c>
      <c r="D7" s="25">
        <v>17.6</v>
      </c>
      <c r="E7" s="25">
        <f t="shared" si="0"/>
        <v>17.560000000000002</v>
      </c>
      <c r="F7" s="25">
        <v>38.87</v>
      </c>
    </row>
    <row r="8" spans="1:6" ht="15">
      <c r="A8" s="1">
        <v>24</v>
      </c>
      <c r="B8" s="14" t="s">
        <v>66</v>
      </c>
      <c r="C8" s="25">
        <v>16.96</v>
      </c>
      <c r="D8" s="25">
        <v>18.15</v>
      </c>
      <c r="E8" s="25">
        <f t="shared" si="0"/>
        <v>17.555</v>
      </c>
      <c r="F8" s="25">
        <v>39.09</v>
      </c>
    </row>
    <row r="9" spans="1:6" ht="15">
      <c r="A9" s="1">
        <v>26</v>
      </c>
      <c r="B9" s="14" t="s">
        <v>68</v>
      </c>
      <c r="C9" s="25">
        <v>21.35333333333333</v>
      </c>
      <c r="D9" s="25">
        <v>13.416666666666666</v>
      </c>
      <c r="E9" s="25">
        <f t="shared" si="0"/>
        <v>17.384999999999998</v>
      </c>
      <c r="F9" s="25">
        <v>39.43</v>
      </c>
    </row>
    <row r="10" spans="1:6" ht="15">
      <c r="A10" s="1">
        <v>18</v>
      </c>
      <c r="B10" s="14" t="s">
        <v>60</v>
      </c>
      <c r="C10" s="25">
        <v>17.393333333333334</v>
      </c>
      <c r="D10" s="25">
        <v>16</v>
      </c>
      <c r="E10" s="25">
        <f t="shared" si="0"/>
        <v>16.696666666666665</v>
      </c>
      <c r="F10" s="25">
        <v>39.1</v>
      </c>
    </row>
    <row r="11" spans="1:6" ht="15">
      <c r="A11" s="1">
        <v>25</v>
      </c>
      <c r="B11" s="14" t="s">
        <v>67</v>
      </c>
      <c r="C11" s="25">
        <v>18.793333333333333</v>
      </c>
      <c r="D11" s="25">
        <v>14.3</v>
      </c>
      <c r="E11" s="25">
        <f t="shared" si="0"/>
        <v>16.546666666666667</v>
      </c>
      <c r="F11" s="25">
        <v>38.86</v>
      </c>
    </row>
    <row r="12" spans="1:6" ht="15">
      <c r="A12" s="1">
        <v>7</v>
      </c>
      <c r="B12" s="14" t="s">
        <v>49</v>
      </c>
      <c r="C12" s="25">
        <v>16.593333333333334</v>
      </c>
      <c r="D12" s="25">
        <v>16.266666666666666</v>
      </c>
      <c r="E12" s="25">
        <f t="shared" si="0"/>
        <v>16.43</v>
      </c>
      <c r="F12" s="25">
        <v>39.41</v>
      </c>
    </row>
    <row r="13" spans="1:6" ht="15">
      <c r="A13" s="1">
        <v>31</v>
      </c>
      <c r="B13" s="14" t="s">
        <v>82</v>
      </c>
      <c r="C13" s="25">
        <v>20.96666666666667</v>
      </c>
      <c r="D13" s="25">
        <v>11.5</v>
      </c>
      <c r="E13" s="25">
        <f t="shared" si="0"/>
        <v>16.233333333333334</v>
      </c>
      <c r="F13" s="25">
        <v>38.89</v>
      </c>
    </row>
    <row r="14" spans="1:6" ht="15">
      <c r="A14" s="1">
        <v>6</v>
      </c>
      <c r="B14" s="12" t="s">
        <v>48</v>
      </c>
      <c r="C14" s="25">
        <v>22.873333333333335</v>
      </c>
      <c r="D14" s="25">
        <v>9.166666666666668</v>
      </c>
      <c r="E14" s="25">
        <f t="shared" si="0"/>
        <v>16.020000000000003</v>
      </c>
      <c r="F14" s="25">
        <v>39.31</v>
      </c>
    </row>
    <row r="15" spans="1:6" ht="15">
      <c r="A15" s="1">
        <v>17</v>
      </c>
      <c r="B15" s="14" t="s">
        <v>59</v>
      </c>
      <c r="C15" s="25">
        <v>14.113333333333333</v>
      </c>
      <c r="D15" s="25">
        <v>16.5</v>
      </c>
      <c r="E15" s="25">
        <f t="shared" si="0"/>
        <v>15.306666666666667</v>
      </c>
      <c r="F15" s="25">
        <v>39.33</v>
      </c>
    </row>
    <row r="16" spans="1:6" ht="15">
      <c r="A16" s="1">
        <v>27</v>
      </c>
      <c r="B16" s="14" t="s">
        <v>69</v>
      </c>
      <c r="C16" s="25">
        <v>19.766666666666666</v>
      </c>
      <c r="D16" s="25">
        <v>10.8</v>
      </c>
      <c r="E16" s="25">
        <f t="shared" si="0"/>
        <v>15.283333333333333</v>
      </c>
      <c r="F16" s="25">
        <v>38.95</v>
      </c>
    </row>
    <row r="17" spans="1:6" ht="15">
      <c r="A17" s="1">
        <v>3</v>
      </c>
      <c r="B17" s="12" t="s">
        <v>76</v>
      </c>
      <c r="C17" s="25">
        <v>20.076666666666668</v>
      </c>
      <c r="D17" s="25">
        <v>9.75</v>
      </c>
      <c r="E17" s="25">
        <f t="shared" si="0"/>
        <v>14.913333333333334</v>
      </c>
      <c r="F17" s="25">
        <v>39.05</v>
      </c>
    </row>
    <row r="18" spans="1:6" ht="15">
      <c r="A18" s="1">
        <v>5</v>
      </c>
      <c r="B18" s="12" t="s">
        <v>47</v>
      </c>
      <c r="C18" s="25">
        <v>18.686666666666667</v>
      </c>
      <c r="D18" s="25">
        <v>10.666666666666668</v>
      </c>
      <c r="E18" s="25">
        <f t="shared" si="0"/>
        <v>14.676666666666668</v>
      </c>
      <c r="F18" s="25">
        <v>38.98</v>
      </c>
    </row>
    <row r="19" spans="1:6" ht="15">
      <c r="A19" s="1">
        <v>19</v>
      </c>
      <c r="B19" s="14" t="s">
        <v>61</v>
      </c>
      <c r="C19" s="25">
        <v>19.03333333333333</v>
      </c>
      <c r="D19" s="25">
        <v>9.75</v>
      </c>
      <c r="E19" s="25">
        <f t="shared" si="0"/>
        <v>14.391666666666666</v>
      </c>
      <c r="F19" s="25">
        <v>39.76</v>
      </c>
    </row>
    <row r="20" spans="1:6" ht="15">
      <c r="A20" s="1">
        <v>9</v>
      </c>
      <c r="B20" s="14" t="s">
        <v>51</v>
      </c>
      <c r="C20" s="46">
        <v>17.546666666666667</v>
      </c>
      <c r="D20" s="45">
        <v>11.166666666666666</v>
      </c>
      <c r="E20" s="25">
        <f t="shared" si="0"/>
        <v>14.356666666666666</v>
      </c>
      <c r="F20" s="25">
        <v>39.4</v>
      </c>
    </row>
    <row r="21" spans="1:6" ht="15">
      <c r="A21" s="1">
        <v>13</v>
      </c>
      <c r="B21" s="14" t="s">
        <v>55</v>
      </c>
      <c r="C21" s="25">
        <v>17.406666666666666</v>
      </c>
      <c r="D21" s="25">
        <v>10.583333333333332</v>
      </c>
      <c r="E21" s="25">
        <f t="shared" si="0"/>
        <v>13.995</v>
      </c>
      <c r="F21" s="25">
        <v>38.88</v>
      </c>
    </row>
    <row r="22" spans="1:6" ht="15">
      <c r="A22" s="1">
        <v>4</v>
      </c>
      <c r="B22" s="12" t="s">
        <v>46</v>
      </c>
      <c r="C22" s="25">
        <v>17.493333333333332</v>
      </c>
      <c r="D22" s="25">
        <v>9.816666666666666</v>
      </c>
      <c r="E22" s="25">
        <f t="shared" si="0"/>
        <v>13.655</v>
      </c>
      <c r="F22" s="25">
        <v>39.51</v>
      </c>
    </row>
    <row r="23" spans="1:6" ht="15">
      <c r="A23" s="1">
        <v>8</v>
      </c>
      <c r="B23" s="14" t="s">
        <v>50</v>
      </c>
      <c r="C23" s="46">
        <v>17.14</v>
      </c>
      <c r="D23" s="25">
        <v>9.75</v>
      </c>
      <c r="E23" s="25">
        <f t="shared" si="0"/>
        <v>13.445</v>
      </c>
      <c r="F23" s="25">
        <v>39.55</v>
      </c>
    </row>
    <row r="24" spans="1:6" ht="15">
      <c r="A24" s="1">
        <v>30</v>
      </c>
      <c r="B24" s="14" t="s">
        <v>72</v>
      </c>
      <c r="C24" s="25">
        <v>17.233333333333334</v>
      </c>
      <c r="D24" s="25">
        <v>9.583333333333332</v>
      </c>
      <c r="E24" s="25">
        <f t="shared" si="0"/>
        <v>13.408333333333333</v>
      </c>
      <c r="F24" s="25">
        <v>38.93</v>
      </c>
    </row>
    <row r="25" spans="1:6" ht="15">
      <c r="A25" s="1">
        <v>14</v>
      </c>
      <c r="B25" s="14" t="s">
        <v>56</v>
      </c>
      <c r="C25" s="25">
        <v>19.546666666666667</v>
      </c>
      <c r="D25" s="25">
        <v>7.1</v>
      </c>
      <c r="E25" s="25">
        <f t="shared" si="0"/>
        <v>13.323333333333334</v>
      </c>
      <c r="F25" s="25">
        <v>39.18</v>
      </c>
    </row>
    <row r="26" spans="1:6" ht="15">
      <c r="A26" s="1">
        <v>15</v>
      </c>
      <c r="B26" s="14" t="s">
        <v>57</v>
      </c>
      <c r="C26" s="25">
        <v>18.753333333333334</v>
      </c>
      <c r="D26" s="25">
        <v>7.5</v>
      </c>
      <c r="E26" s="25">
        <f t="shared" si="0"/>
        <v>13.126666666666667</v>
      </c>
      <c r="F26" s="25">
        <v>39.95</v>
      </c>
    </row>
    <row r="27" spans="1:6" ht="15">
      <c r="A27" s="1">
        <v>29</v>
      </c>
      <c r="B27" s="14" t="s">
        <v>71</v>
      </c>
      <c r="C27" s="25">
        <v>17.72</v>
      </c>
      <c r="D27" s="25">
        <v>8.066666666666666</v>
      </c>
      <c r="E27" s="25">
        <f t="shared" si="0"/>
        <v>12.893333333333333</v>
      </c>
      <c r="F27" s="25">
        <v>39.39</v>
      </c>
    </row>
    <row r="28" spans="1:6" ht="15">
      <c r="A28" s="1">
        <v>2</v>
      </c>
      <c r="B28" s="13" t="s">
        <v>45</v>
      </c>
      <c r="C28" s="25">
        <v>16.706666666666667</v>
      </c>
      <c r="D28" s="25">
        <v>9</v>
      </c>
      <c r="E28" s="25">
        <f t="shared" si="0"/>
        <v>12.853333333333333</v>
      </c>
      <c r="F28" s="25">
        <v>39.15</v>
      </c>
    </row>
    <row r="29" spans="1:6" ht="15">
      <c r="A29" s="1">
        <v>1</v>
      </c>
      <c r="B29" s="12" t="s">
        <v>44</v>
      </c>
      <c r="C29" s="25">
        <v>16.240000000000002</v>
      </c>
      <c r="D29" s="25">
        <v>9.333333333333332</v>
      </c>
      <c r="E29" s="25">
        <f t="shared" si="0"/>
        <v>12.786666666666667</v>
      </c>
      <c r="F29" s="25">
        <v>38.98</v>
      </c>
    </row>
    <row r="30" spans="1:6" ht="15">
      <c r="A30" s="1">
        <v>12</v>
      </c>
      <c r="B30" s="14" t="s">
        <v>54</v>
      </c>
      <c r="C30" s="25">
        <v>17.72</v>
      </c>
      <c r="D30" s="25">
        <v>7.5</v>
      </c>
      <c r="E30" s="25">
        <f t="shared" si="0"/>
        <v>12.61</v>
      </c>
      <c r="F30" s="25">
        <v>39.02</v>
      </c>
    </row>
    <row r="31" spans="1:6" ht="15">
      <c r="A31" s="1">
        <v>10</v>
      </c>
      <c r="B31" s="14" t="s">
        <v>52</v>
      </c>
      <c r="C31" s="25">
        <v>18.666666666666668</v>
      </c>
      <c r="D31" s="25">
        <v>5.916666666666667</v>
      </c>
      <c r="E31" s="25">
        <f t="shared" si="0"/>
        <v>12.291666666666668</v>
      </c>
      <c r="F31" s="25">
        <v>39.5</v>
      </c>
    </row>
    <row r="32" spans="1:6" ht="15">
      <c r="A32" s="1">
        <v>34</v>
      </c>
      <c r="B32" s="14" t="s">
        <v>16</v>
      </c>
      <c r="C32" s="25">
        <v>16.85333333333333</v>
      </c>
      <c r="D32" s="25">
        <v>7.166666666666667</v>
      </c>
      <c r="E32" s="25">
        <f t="shared" si="0"/>
        <v>12.01</v>
      </c>
      <c r="F32" s="27">
        <v>38.96</v>
      </c>
    </row>
    <row r="33" spans="1:6" ht="15">
      <c r="A33" s="1">
        <v>16</v>
      </c>
      <c r="B33" s="14" t="s">
        <v>58</v>
      </c>
      <c r="C33" s="25">
        <v>19.686666666666667</v>
      </c>
      <c r="D33" s="25">
        <v>4.166666666666667</v>
      </c>
      <c r="E33" s="25">
        <f t="shared" si="0"/>
        <v>11.926666666666668</v>
      </c>
      <c r="F33" s="25">
        <v>39.34</v>
      </c>
    </row>
    <row r="34" spans="1:6" ht="15">
      <c r="A34" s="1">
        <v>22</v>
      </c>
      <c r="B34" s="14" t="s">
        <v>64</v>
      </c>
      <c r="C34" s="25">
        <v>14.986666666666666</v>
      </c>
      <c r="D34" s="25">
        <v>8.666666666666666</v>
      </c>
      <c r="E34" s="25">
        <f t="shared" si="0"/>
        <v>11.826666666666666</v>
      </c>
      <c r="F34" s="25">
        <v>39.05</v>
      </c>
    </row>
    <row r="35" spans="1:6" ht="15">
      <c r="A35" s="1">
        <v>35</v>
      </c>
      <c r="B35" s="14" t="s">
        <v>9</v>
      </c>
      <c r="C35" s="25">
        <v>14.600000000000001</v>
      </c>
      <c r="D35" s="25">
        <v>8.416666666666666</v>
      </c>
      <c r="E35" s="25">
        <f t="shared" si="0"/>
        <v>11.508333333333333</v>
      </c>
      <c r="F35" s="27">
        <v>38.85</v>
      </c>
    </row>
    <row r="36" spans="1:6" ht="15">
      <c r="A36" s="1">
        <v>36</v>
      </c>
      <c r="B36" s="14" t="s">
        <v>27</v>
      </c>
      <c r="C36" s="25">
        <v>15.166666666666668</v>
      </c>
      <c r="D36" s="25">
        <v>6.583333333333334</v>
      </c>
      <c r="E36" s="25">
        <f t="shared" si="0"/>
        <v>10.875</v>
      </c>
      <c r="F36" s="27">
        <v>39.07</v>
      </c>
    </row>
    <row r="37" spans="1:6" ht="15">
      <c r="A37" s="1">
        <v>32</v>
      </c>
      <c r="B37" s="14" t="s">
        <v>22</v>
      </c>
      <c r="C37" s="25">
        <v>15.2</v>
      </c>
      <c r="D37" s="25">
        <v>5.35</v>
      </c>
      <c r="E37" s="25">
        <f t="shared" si="0"/>
        <v>10.274999999999999</v>
      </c>
      <c r="F37" s="27">
        <v>39.06</v>
      </c>
    </row>
    <row r="38" spans="1:6" ht="15">
      <c r="A38" s="1">
        <v>33</v>
      </c>
      <c r="B38" s="14" t="s">
        <v>33</v>
      </c>
      <c r="C38" s="25">
        <v>14.433333333333334</v>
      </c>
      <c r="D38" s="25">
        <v>5.666666666666667</v>
      </c>
      <c r="E38" s="25">
        <f t="shared" si="0"/>
        <v>10.05</v>
      </c>
      <c r="F38" s="27">
        <v>39.23</v>
      </c>
    </row>
    <row r="39" ht="15">
      <c r="B39" s="19" t="s">
        <v>78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6.57421875" style="0" customWidth="1"/>
    <col min="2" max="2" width="14.7109375" style="0" bestFit="1" customWidth="1"/>
  </cols>
  <sheetData>
    <row r="1" spans="1:6" ht="15">
      <c r="A1" s="54" t="s">
        <v>120</v>
      </c>
      <c r="B1" s="54"/>
      <c r="C1" s="54"/>
      <c r="D1" s="54"/>
      <c r="E1" s="54"/>
      <c r="F1" s="54"/>
    </row>
    <row r="2" spans="1:6" ht="45">
      <c r="A2" s="75" t="s">
        <v>36</v>
      </c>
      <c r="B2" s="75" t="s">
        <v>37</v>
      </c>
      <c r="C2" s="47" t="s">
        <v>118</v>
      </c>
      <c r="D2" s="47" t="s">
        <v>119</v>
      </c>
      <c r="E2" s="74" t="s">
        <v>84</v>
      </c>
      <c r="F2" s="75" t="s">
        <v>83</v>
      </c>
    </row>
    <row r="3" spans="1:6" ht="15">
      <c r="A3" s="1">
        <v>9</v>
      </c>
      <c r="B3" s="2" t="s">
        <v>11</v>
      </c>
      <c r="C3" s="77">
        <v>18.753333333333334</v>
      </c>
      <c r="D3" s="32">
        <v>22.666666666666664</v>
      </c>
      <c r="E3" s="25">
        <f>AVERAGE(C3:D3)</f>
        <v>20.71</v>
      </c>
      <c r="F3" s="32">
        <v>39.29</v>
      </c>
    </row>
    <row r="4" spans="1:6" ht="15">
      <c r="A4" s="1">
        <v>27</v>
      </c>
      <c r="B4" s="2" t="s">
        <v>31</v>
      </c>
      <c r="C4" s="32">
        <v>15.74</v>
      </c>
      <c r="D4" s="32">
        <v>23.266666666666666</v>
      </c>
      <c r="E4" s="25">
        <f>AVERAGE(C4:D4)</f>
        <v>19.503333333333334</v>
      </c>
      <c r="F4" s="32">
        <v>39.49</v>
      </c>
    </row>
    <row r="5" spans="1:6" ht="15">
      <c r="A5" s="1">
        <v>15</v>
      </c>
      <c r="B5" s="2" t="s">
        <v>18</v>
      </c>
      <c r="C5" s="32">
        <v>18.473333333333333</v>
      </c>
      <c r="D5" s="32">
        <v>20.166666666666668</v>
      </c>
      <c r="E5" s="25">
        <f>AVERAGE(C5:D5)</f>
        <v>19.32</v>
      </c>
      <c r="F5" s="32">
        <v>38.92</v>
      </c>
    </row>
    <row r="6" spans="1:6" ht="15">
      <c r="A6" s="78">
        <v>25</v>
      </c>
      <c r="B6" s="79" t="s">
        <v>29</v>
      </c>
      <c r="C6" s="76">
        <v>21.7733333333333</v>
      </c>
      <c r="D6" s="76">
        <v>19.78333333333333</v>
      </c>
      <c r="E6" s="45">
        <f>AVERAGE(C6:D6)</f>
        <v>20.778333333333315</v>
      </c>
      <c r="F6" s="76">
        <v>39.36</v>
      </c>
    </row>
    <row r="7" spans="1:6" ht="15">
      <c r="A7" s="1">
        <v>18</v>
      </c>
      <c r="B7" s="2" t="s">
        <v>21</v>
      </c>
      <c r="C7" s="32">
        <v>16.34</v>
      </c>
      <c r="D7" s="32">
        <v>20.75</v>
      </c>
      <c r="E7" s="25">
        <f>AVERAGE(C7:D7)</f>
        <v>18.545</v>
      </c>
      <c r="F7" s="32">
        <v>39.22</v>
      </c>
    </row>
    <row r="8" spans="1:6" ht="15">
      <c r="A8" s="1">
        <v>23</v>
      </c>
      <c r="B8" s="2" t="s">
        <v>26</v>
      </c>
      <c r="C8" s="32">
        <v>14.333333333333334</v>
      </c>
      <c r="D8" s="32">
        <v>22.55</v>
      </c>
      <c r="E8" s="25">
        <f>AVERAGE(C8:D8)</f>
        <v>18.441666666666666</v>
      </c>
      <c r="F8" s="32">
        <v>39.26</v>
      </c>
    </row>
    <row r="9" spans="1:6" ht="15">
      <c r="A9" s="1">
        <v>7</v>
      </c>
      <c r="B9" s="2" t="s">
        <v>8</v>
      </c>
      <c r="C9" s="32">
        <v>17.86</v>
      </c>
      <c r="D9" s="32">
        <v>17.46666666666667</v>
      </c>
      <c r="E9" s="25">
        <f>AVERAGE(C9:D9)</f>
        <v>17.663333333333334</v>
      </c>
      <c r="F9" s="32">
        <v>39.22</v>
      </c>
    </row>
    <row r="10" spans="1:6" ht="15">
      <c r="A10" s="1">
        <v>22</v>
      </c>
      <c r="B10" s="2" t="s">
        <v>40</v>
      </c>
      <c r="C10" s="32">
        <v>15.133333333333333</v>
      </c>
      <c r="D10" s="32">
        <v>18.65</v>
      </c>
      <c r="E10" s="25">
        <f>AVERAGE(C10:D10)</f>
        <v>16.891666666666666</v>
      </c>
      <c r="F10" s="32">
        <v>39.33</v>
      </c>
    </row>
    <row r="11" spans="1:6" ht="15">
      <c r="A11" s="1">
        <v>10</v>
      </c>
      <c r="B11" s="2" t="s">
        <v>12</v>
      </c>
      <c r="C11" s="32">
        <v>14.620000000000001</v>
      </c>
      <c r="D11" s="32">
        <v>14.350000000000001</v>
      </c>
      <c r="E11" s="25">
        <f>AVERAGE(C11:D11)</f>
        <v>14.485000000000001</v>
      </c>
      <c r="F11" s="32">
        <v>39.05</v>
      </c>
    </row>
    <row r="12" spans="1:6" ht="15">
      <c r="A12" s="1">
        <v>3</v>
      </c>
      <c r="B12" s="2" t="s">
        <v>4</v>
      </c>
      <c r="C12" s="32">
        <v>17.386666666666667</v>
      </c>
      <c r="D12" s="32">
        <v>11</v>
      </c>
      <c r="E12" s="25">
        <f>AVERAGE(C12:D12)</f>
        <v>14.193333333333333</v>
      </c>
      <c r="F12" s="32">
        <v>38.98</v>
      </c>
    </row>
    <row r="13" spans="1:6" ht="15">
      <c r="A13" s="1">
        <v>26</v>
      </c>
      <c r="B13" s="2" t="s">
        <v>30</v>
      </c>
      <c r="C13" s="32">
        <v>17.54</v>
      </c>
      <c r="D13" s="32">
        <v>10.55</v>
      </c>
      <c r="E13" s="25">
        <f>AVERAGE(C13:D13)</f>
        <v>14.045</v>
      </c>
      <c r="F13" s="32">
        <v>39.43</v>
      </c>
    </row>
    <row r="14" spans="1:6" ht="15">
      <c r="A14" s="1">
        <v>20</v>
      </c>
      <c r="B14" s="2" t="s">
        <v>24</v>
      </c>
      <c r="C14" s="32">
        <v>16.546666666666667</v>
      </c>
      <c r="D14" s="32">
        <v>10.633333333333333</v>
      </c>
      <c r="E14" s="25">
        <f>AVERAGE(C14:D14)</f>
        <v>13.59</v>
      </c>
      <c r="F14" s="32">
        <v>39.33</v>
      </c>
    </row>
    <row r="15" spans="1:6" ht="15">
      <c r="A15" s="1">
        <v>30</v>
      </c>
      <c r="B15" s="2" t="s">
        <v>35</v>
      </c>
      <c r="C15" s="32">
        <v>16.54</v>
      </c>
      <c r="D15" s="32">
        <v>10.583333333333334</v>
      </c>
      <c r="E15" s="25">
        <f>AVERAGE(C15:D15)</f>
        <v>13.561666666666667</v>
      </c>
      <c r="F15" s="32">
        <v>39.12</v>
      </c>
    </row>
    <row r="16" spans="1:6" ht="15">
      <c r="A16" s="1">
        <v>12</v>
      </c>
      <c r="B16" s="2" t="s">
        <v>14</v>
      </c>
      <c r="C16" s="32">
        <v>16.986666666666665</v>
      </c>
      <c r="D16" s="32">
        <v>10.05</v>
      </c>
      <c r="E16" s="25">
        <f>AVERAGE(C16:D16)</f>
        <v>13.518333333333333</v>
      </c>
      <c r="F16" s="32">
        <v>38.96</v>
      </c>
    </row>
    <row r="17" spans="1:6" ht="15">
      <c r="A17" s="1">
        <v>21</v>
      </c>
      <c r="B17" s="2" t="s">
        <v>25</v>
      </c>
      <c r="C17" s="32">
        <v>16.773333333333333</v>
      </c>
      <c r="D17" s="32">
        <v>10.166666666666666</v>
      </c>
      <c r="E17" s="25">
        <f>AVERAGE(C17:D17)</f>
        <v>13.469999999999999</v>
      </c>
      <c r="F17" s="32">
        <v>39.2</v>
      </c>
    </row>
    <row r="18" spans="1:6" ht="15">
      <c r="A18" s="1">
        <v>5</v>
      </c>
      <c r="B18" s="2" t="s">
        <v>6</v>
      </c>
      <c r="C18" s="32">
        <v>13.153333333333332</v>
      </c>
      <c r="D18" s="32">
        <v>13.466666666666667</v>
      </c>
      <c r="E18" s="25">
        <f>AVERAGE(C18:D18)</f>
        <v>13.309999999999999</v>
      </c>
      <c r="F18" s="32">
        <v>39.1</v>
      </c>
    </row>
    <row r="19" spans="1:6" ht="15">
      <c r="A19" s="1">
        <v>19</v>
      </c>
      <c r="B19" s="2" t="s">
        <v>23</v>
      </c>
      <c r="C19" s="32">
        <v>16.426666666666666</v>
      </c>
      <c r="D19" s="32">
        <v>10.083333333333332</v>
      </c>
      <c r="E19" s="25">
        <f>AVERAGE(C19:D19)</f>
        <v>13.254999999999999</v>
      </c>
      <c r="F19" s="32">
        <v>39.13</v>
      </c>
    </row>
    <row r="20" spans="1:6" ht="15">
      <c r="A20" s="1">
        <v>24</v>
      </c>
      <c r="B20" s="2" t="s">
        <v>28</v>
      </c>
      <c r="C20" s="32">
        <v>15</v>
      </c>
      <c r="D20" s="32">
        <v>11.416666666666666</v>
      </c>
      <c r="E20" s="25">
        <f>AVERAGE(C20:D20)</f>
        <v>13.208333333333332</v>
      </c>
      <c r="F20" s="32">
        <v>39.15</v>
      </c>
    </row>
    <row r="21" spans="1:6" ht="15">
      <c r="A21" s="1">
        <v>28</v>
      </c>
      <c r="B21" s="2" t="s">
        <v>32</v>
      </c>
      <c r="C21" s="32">
        <v>15.273333333333333</v>
      </c>
      <c r="D21" s="32">
        <v>10.833333333333332</v>
      </c>
      <c r="E21" s="25">
        <f>AVERAGE(C21:D21)</f>
        <v>13.053333333333333</v>
      </c>
      <c r="F21" s="32">
        <v>39.67</v>
      </c>
    </row>
    <row r="22" spans="1:6" ht="15">
      <c r="A22" s="1">
        <v>8</v>
      </c>
      <c r="B22" s="2" t="s">
        <v>10</v>
      </c>
      <c r="C22" s="77">
        <v>17.38</v>
      </c>
      <c r="D22" s="32">
        <v>8.566666666666666</v>
      </c>
      <c r="E22" s="25">
        <f>AVERAGE(C22:D22)</f>
        <v>12.973333333333333</v>
      </c>
      <c r="F22" s="32">
        <v>39.08</v>
      </c>
    </row>
    <row r="23" spans="1:6" ht="15">
      <c r="A23" s="1">
        <v>16</v>
      </c>
      <c r="B23" s="2" t="s">
        <v>19</v>
      </c>
      <c r="C23" s="32">
        <v>14</v>
      </c>
      <c r="D23" s="32">
        <v>11.916666666666668</v>
      </c>
      <c r="E23" s="25">
        <f>AVERAGE(C23:D23)</f>
        <v>12.958333333333334</v>
      </c>
      <c r="F23" s="32">
        <v>39.07</v>
      </c>
    </row>
    <row r="24" spans="1:6" ht="15">
      <c r="A24" s="1">
        <v>4</v>
      </c>
      <c r="B24" s="2" t="s">
        <v>5</v>
      </c>
      <c r="C24" s="32">
        <v>15.773333333333333</v>
      </c>
      <c r="D24" s="32">
        <v>9.266666666666666</v>
      </c>
      <c r="E24" s="25">
        <f>AVERAGE(C24:D24)</f>
        <v>12.52</v>
      </c>
      <c r="F24" s="32">
        <v>39.1</v>
      </c>
    </row>
    <row r="25" spans="1:6" ht="15">
      <c r="A25" s="1">
        <v>13</v>
      </c>
      <c r="B25" s="2" t="s">
        <v>15</v>
      </c>
      <c r="C25" s="32">
        <v>15.166666666666666</v>
      </c>
      <c r="D25" s="32">
        <v>9.433333333333334</v>
      </c>
      <c r="E25" s="25">
        <f>AVERAGE(C25:D25)</f>
        <v>12.3</v>
      </c>
      <c r="F25" s="32">
        <v>39.18</v>
      </c>
    </row>
    <row r="26" spans="1:6" ht="15">
      <c r="A26" s="1">
        <v>11</v>
      </c>
      <c r="B26" s="2" t="s">
        <v>13</v>
      </c>
      <c r="C26" s="32">
        <v>15.766666666666666</v>
      </c>
      <c r="D26" s="32">
        <v>7.766666666666667</v>
      </c>
      <c r="E26" s="25">
        <f>AVERAGE(C26:D26)</f>
        <v>11.766666666666666</v>
      </c>
      <c r="F26" s="32">
        <v>39.46</v>
      </c>
    </row>
    <row r="27" spans="1:6" ht="15">
      <c r="A27" s="1">
        <v>1</v>
      </c>
      <c r="B27" s="2" t="s">
        <v>2</v>
      </c>
      <c r="C27" s="32">
        <v>10.826666666666668</v>
      </c>
      <c r="D27" s="32">
        <v>12.5</v>
      </c>
      <c r="E27" s="25">
        <f>AVERAGE(C27:D27)</f>
        <v>11.663333333333334</v>
      </c>
      <c r="F27" s="32">
        <v>38.84</v>
      </c>
    </row>
    <row r="28" spans="1:6" ht="15">
      <c r="A28" s="1">
        <v>14</v>
      </c>
      <c r="B28" s="2" t="s">
        <v>17</v>
      </c>
      <c r="C28" s="32">
        <v>14.893333333333334</v>
      </c>
      <c r="D28" s="32">
        <v>8.216666666666667</v>
      </c>
      <c r="E28" s="25">
        <f>AVERAGE(C28:D28)</f>
        <v>11.555</v>
      </c>
      <c r="F28" s="32">
        <v>39.07</v>
      </c>
    </row>
    <row r="29" spans="1:6" ht="15">
      <c r="A29" s="1">
        <v>29</v>
      </c>
      <c r="B29" s="3" t="s">
        <v>34</v>
      </c>
      <c r="C29" s="32">
        <v>16.35333333333333</v>
      </c>
      <c r="D29" s="32">
        <v>6.633333333333333</v>
      </c>
      <c r="E29" s="25">
        <f>AVERAGE(C29:D29)</f>
        <v>11.493333333333332</v>
      </c>
      <c r="F29" s="32">
        <v>39.27</v>
      </c>
    </row>
    <row r="30" spans="1:6" ht="15">
      <c r="A30" s="1">
        <v>2</v>
      </c>
      <c r="B30" s="2" t="s">
        <v>3</v>
      </c>
      <c r="C30" s="32">
        <v>12.813333333333333</v>
      </c>
      <c r="D30" s="32">
        <v>10</v>
      </c>
      <c r="E30" s="25">
        <f>AVERAGE(C30:D30)</f>
        <v>11.406666666666666</v>
      </c>
      <c r="F30" s="32">
        <v>39.01</v>
      </c>
    </row>
    <row r="31" spans="1:6" ht="15">
      <c r="A31" s="1">
        <v>34</v>
      </c>
      <c r="B31" s="2" t="s">
        <v>27</v>
      </c>
      <c r="C31" s="32">
        <v>14.653333333333332</v>
      </c>
      <c r="D31" s="32">
        <v>7.416666666666667</v>
      </c>
      <c r="E31" s="25">
        <f>AVERAGE(C31:D31)</f>
        <v>11.035</v>
      </c>
      <c r="F31" s="32">
        <v>38.98</v>
      </c>
    </row>
    <row r="32" spans="1:6" ht="15">
      <c r="A32" s="1">
        <v>32</v>
      </c>
      <c r="B32" s="2" t="s">
        <v>16</v>
      </c>
      <c r="C32" s="32">
        <v>13.54</v>
      </c>
      <c r="D32" s="32">
        <v>8</v>
      </c>
      <c r="E32" s="25">
        <f>AVERAGE(C32:D32)</f>
        <v>10.77</v>
      </c>
      <c r="F32" s="32">
        <v>39.18</v>
      </c>
    </row>
    <row r="33" spans="1:6" ht="15">
      <c r="A33" s="1">
        <v>17</v>
      </c>
      <c r="B33" s="2" t="s">
        <v>20</v>
      </c>
      <c r="C33" s="32">
        <v>14</v>
      </c>
      <c r="D33" s="32">
        <v>7.5166666666666675</v>
      </c>
      <c r="E33" s="25">
        <f>AVERAGE(C33:D33)</f>
        <v>10.758333333333333</v>
      </c>
      <c r="F33" s="32">
        <v>38.98</v>
      </c>
    </row>
    <row r="34" spans="1:6" ht="15">
      <c r="A34" s="1">
        <v>33</v>
      </c>
      <c r="B34" s="2" t="s">
        <v>22</v>
      </c>
      <c r="C34" s="32">
        <v>14.786666666666667</v>
      </c>
      <c r="D34" s="32">
        <v>6.5</v>
      </c>
      <c r="E34" s="25">
        <f>AVERAGE(C34:D34)</f>
        <v>10.643333333333334</v>
      </c>
      <c r="F34" s="32">
        <v>39.25</v>
      </c>
    </row>
    <row r="35" spans="1:6" ht="15">
      <c r="A35" s="1">
        <v>6</v>
      </c>
      <c r="B35" s="2" t="s">
        <v>7</v>
      </c>
      <c r="C35" s="32">
        <v>16.04</v>
      </c>
      <c r="D35" s="32">
        <v>5</v>
      </c>
      <c r="E35" s="25">
        <f>AVERAGE(C35:D35)</f>
        <v>10.52</v>
      </c>
      <c r="F35" s="32">
        <v>39.26</v>
      </c>
    </row>
    <row r="36" spans="1:6" ht="15">
      <c r="A36" s="1">
        <v>31</v>
      </c>
      <c r="B36" s="2" t="s">
        <v>9</v>
      </c>
      <c r="C36" s="32">
        <v>14.246666666666666</v>
      </c>
      <c r="D36" s="32">
        <v>6.166666666666667</v>
      </c>
      <c r="E36" s="25">
        <f>AVERAGE(C36:D36)</f>
        <v>10.206666666666667</v>
      </c>
      <c r="F36" s="32">
        <v>39.21</v>
      </c>
    </row>
    <row r="37" spans="1:6" ht="15">
      <c r="A37" s="1">
        <v>35</v>
      </c>
      <c r="B37" s="2" t="s">
        <v>33</v>
      </c>
      <c r="C37" s="32">
        <v>13.666666666666668</v>
      </c>
      <c r="D37" s="32">
        <v>5.166666666666667</v>
      </c>
      <c r="E37" s="25">
        <f>AVERAGE(C37:D37)</f>
        <v>9.416666666666668</v>
      </c>
      <c r="F37" s="32">
        <v>39.22</v>
      </c>
    </row>
    <row r="38" ht="15">
      <c r="B38" s="21" t="s">
        <v>78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V Divakara Sastry</dc:creator>
  <cp:keywords/>
  <dc:description/>
  <cp:lastModifiedBy>Dr. Jogendra</cp:lastModifiedBy>
  <cp:lastPrinted>2016-06-04T05:19:44Z</cp:lastPrinted>
  <dcterms:created xsi:type="dcterms:W3CDTF">2008-11-03T06:02:19Z</dcterms:created>
  <dcterms:modified xsi:type="dcterms:W3CDTF">2016-06-04T05:20:56Z</dcterms:modified>
  <cp:category/>
  <cp:version/>
  <cp:contentType/>
  <cp:contentStatus/>
</cp:coreProperties>
</file>