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Sheet1" sheetId="1" r:id="rId1"/>
    <sheet name="germplasm" sheetId="2" r:id="rId2"/>
  </sheets>
  <calcPr calcId="125725"/>
</workbook>
</file>

<file path=xl/calcChain.xml><?xml version="1.0" encoding="utf-8"?>
<calcChain xmlns="http://schemas.openxmlformats.org/spreadsheetml/2006/main">
  <c r="H3" i="2"/>
  <c r="F4"/>
  <c r="F5"/>
  <c r="F6"/>
  <c r="F7"/>
  <c r="F8"/>
  <c r="F9"/>
  <c r="F10"/>
  <c r="F11"/>
  <c r="F12"/>
  <c r="F13"/>
  <c r="F14"/>
  <c r="F3"/>
</calcChain>
</file>

<file path=xl/sharedStrings.xml><?xml version="1.0" encoding="utf-8"?>
<sst xmlns="http://schemas.openxmlformats.org/spreadsheetml/2006/main" count="51" uniqueCount="47">
  <si>
    <t>CS 7003-3-2-6</t>
  </si>
  <si>
    <t>CS 13000-3-2-2-5-2</t>
  </si>
  <si>
    <t>CS 54</t>
  </si>
  <si>
    <t>Kranti</t>
  </si>
  <si>
    <t>Sr. No.</t>
  </si>
  <si>
    <t>Genotype</t>
  </si>
  <si>
    <t>Pooled Mean Yield (qt./ha)</t>
  </si>
  <si>
    <t>% Superiority over checks</t>
  </si>
  <si>
    <t>Pedigree</t>
  </si>
  <si>
    <r>
      <t xml:space="preserve">CS 204-1 </t>
    </r>
    <r>
      <rPr>
        <b/>
        <sz val="14"/>
        <color rgb="FF000000"/>
        <rFont val="Times New Roman"/>
        <family val="1"/>
      </rPr>
      <t>x</t>
    </r>
    <r>
      <rPr>
        <b/>
        <sz val="12"/>
        <color rgb="FF000000"/>
        <rFont val="Times New Roman"/>
        <family val="1"/>
      </rPr>
      <t xml:space="preserve"> CS 330-1-1</t>
    </r>
  </si>
  <si>
    <t>CS 2800-1-2-3-5-1</t>
  </si>
  <si>
    <r>
      <t>CS 330-1-1</t>
    </r>
    <r>
      <rPr>
        <b/>
        <sz val="14"/>
        <color rgb="FF000000"/>
        <rFont val="Times New Roman"/>
        <family val="1"/>
      </rPr>
      <t xml:space="preserve"> x</t>
    </r>
    <r>
      <rPr>
        <b/>
        <sz val="12"/>
        <color rgb="FF000000"/>
        <rFont val="Times New Roman"/>
        <family val="1"/>
      </rPr>
      <t xml:space="preserve"> CS 609-B10</t>
    </r>
  </si>
  <si>
    <r>
      <t xml:space="preserve">CS 330-1-1 </t>
    </r>
    <r>
      <rPr>
        <b/>
        <sz val="14"/>
        <color rgb="FF000000"/>
        <rFont val="Times New Roman"/>
        <family val="1"/>
      </rPr>
      <t xml:space="preserve">x </t>
    </r>
    <r>
      <rPr>
        <b/>
        <sz val="12"/>
        <color rgb="FF000000"/>
        <rFont val="Times New Roman"/>
        <family val="1"/>
      </rPr>
      <t>CS 614-4-1-4</t>
    </r>
  </si>
  <si>
    <t>CS 2009-105</t>
  </si>
  <si>
    <r>
      <t xml:space="preserve">CS 54 </t>
    </r>
    <r>
      <rPr>
        <b/>
        <sz val="14"/>
        <color rgb="FF000000"/>
        <rFont val="Times New Roman"/>
        <family val="1"/>
      </rPr>
      <t>x</t>
    </r>
    <r>
      <rPr>
        <b/>
        <sz val="12"/>
        <color rgb="FF000000"/>
        <rFont val="Times New Roman"/>
        <family val="1"/>
      </rPr>
      <t xml:space="preserve"> Krishna</t>
    </r>
  </si>
  <si>
    <t>Checks</t>
  </si>
  <si>
    <t>Year1 (2012-13)</t>
  </si>
  <si>
    <t>Year 2 (2013-14)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</si>
  <si>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</si>
  <si>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</si>
  <si>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</si>
  <si>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</si>
  <si>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</si>
  <si>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</si>
  <si>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</si>
  <si>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</si>
  <si>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</si>
  <si>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</si>
  <si>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Check-1</t>
  </si>
  <si>
    <t>Check-2</t>
  </si>
  <si>
    <t>Accession</t>
  </si>
  <si>
    <t>Bapatla</t>
  </si>
  <si>
    <t>Agra</t>
  </si>
  <si>
    <t>Yield (Kg/ha)-2014</t>
  </si>
  <si>
    <t>Kanpur</t>
  </si>
  <si>
    <t>Mean</t>
  </si>
  <si>
    <t>80001-2-8</t>
  </si>
  <si>
    <t>1100-1-2-1-4</t>
  </si>
  <si>
    <t xml:space="preserve"> 2200-3-4</t>
  </si>
  <si>
    <t>2009-105</t>
  </si>
  <si>
    <t xml:space="preserve"> 2100-3-6</t>
  </si>
  <si>
    <t>9000-1-2-2-1-2</t>
  </si>
  <si>
    <t>13000-3-1-1-4-2</t>
  </si>
  <si>
    <t>2800-1-3-1-1</t>
  </si>
  <si>
    <t>13000-3-1-1-2-1</t>
  </si>
  <si>
    <t>15000-1-2-2-2-1</t>
  </si>
  <si>
    <t>Genotypes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</si>
</sst>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justify" vertical="center"/>
    </xf>
    <xf numFmtId="0" fontId="0" fillId="0" borderId="2" xfId="0" applyBorder="1" applyAlignment="1">
      <alignment vertical="center"/>
    </xf>
    <xf numFmtId="0" fontId="3" fillId="2" borderId="3" xfId="0" applyFont="1" applyFill="1" applyBorder="1" applyAlignment="1">
      <alignment horizontal="justify" vertical="center"/>
    </xf>
    <xf numFmtId="164" fontId="4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11" xfId="0" applyBorder="1"/>
    <xf numFmtId="164" fontId="0" fillId="0" borderId="11" xfId="0" applyNumberForma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0" fillId="0" borderId="11" xfId="0" applyNumberFormat="1" applyBorder="1"/>
    <xf numFmtId="0" fontId="9" fillId="3" borderId="11" xfId="0" applyFont="1" applyFill="1" applyBorder="1" applyAlignment="1"/>
    <xf numFmtId="0" fontId="9" fillId="3" borderId="11" xfId="0" applyFont="1" applyFill="1" applyBorder="1"/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/>
    <xf numFmtId="14" fontId="9" fillId="0" borderId="11" xfId="0" applyNumberFormat="1" applyFont="1" applyBorder="1"/>
    <xf numFmtId="0" fontId="8" fillId="5" borderId="11" xfId="0" applyFont="1" applyFill="1" applyBorder="1"/>
    <xf numFmtId="164" fontId="8" fillId="5" borderId="11" xfId="0" applyNumberFormat="1" applyFont="1" applyFill="1" applyBorder="1" applyAlignment="1">
      <alignment horizontal="center" vertical="center"/>
    </xf>
    <xf numFmtId="164" fontId="11" fillId="5" borderId="11" xfId="0" applyNumberFormat="1" applyFont="1" applyFill="1" applyBorder="1" applyAlignment="1">
      <alignment horizontal="center" vertical="top" wrapText="1"/>
    </xf>
    <xf numFmtId="164" fontId="8" fillId="5" borderId="11" xfId="0" applyNumberFormat="1" applyFont="1" applyFill="1" applyBorder="1"/>
    <xf numFmtId="164" fontId="0" fillId="5" borderId="11" xfId="0" applyNumberFormat="1" applyFill="1" applyBorder="1" applyAlignment="1">
      <alignment horizontal="center" vertical="center"/>
    </xf>
    <xf numFmtId="0" fontId="9" fillId="5" borderId="11" xfId="0" applyFont="1" applyFill="1" applyBorder="1"/>
    <xf numFmtId="0" fontId="0" fillId="5" borderId="11" xfId="0" applyFill="1" applyBorder="1"/>
    <xf numFmtId="164" fontId="10" fillId="5" borderId="11" xfId="0" applyNumberFormat="1" applyFont="1" applyFill="1" applyBorder="1" applyAlignment="1">
      <alignment horizontal="center" vertical="top" wrapText="1"/>
    </xf>
    <xf numFmtId="164" fontId="0" fillId="5" borderId="11" xfId="0" applyNumberFormat="1" applyFill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workbookViewId="0">
      <selection activeCell="H15" sqref="H15"/>
    </sheetView>
  </sheetViews>
  <sheetFormatPr defaultRowHeight="15"/>
  <cols>
    <col min="1" max="1" width="7.7109375" customWidth="1"/>
    <col min="2" max="2" width="21.28515625" customWidth="1"/>
    <col min="3" max="4" width="10" customWidth="1"/>
    <col min="5" max="5" width="15.42578125" customWidth="1"/>
    <col min="6" max="6" width="8.85546875" customWidth="1"/>
    <col min="7" max="7" width="9.140625" customWidth="1"/>
    <col min="8" max="8" width="28.28515625" customWidth="1"/>
  </cols>
  <sheetData>
    <row r="2" spans="1:8" ht="0.75" customHeight="1" thickBot="1"/>
    <row r="3" spans="1:8" ht="33" customHeight="1" thickBot="1">
      <c r="A3" s="41" t="s">
        <v>4</v>
      </c>
      <c r="B3" s="41" t="s">
        <v>5</v>
      </c>
      <c r="C3" s="43" t="s">
        <v>16</v>
      </c>
      <c r="D3" s="43" t="s">
        <v>17</v>
      </c>
      <c r="E3" s="43" t="s">
        <v>6</v>
      </c>
      <c r="F3" s="45" t="s">
        <v>7</v>
      </c>
      <c r="G3" s="46"/>
      <c r="H3" s="43" t="s">
        <v>8</v>
      </c>
    </row>
    <row r="4" spans="1:8" ht="15.75" thickBot="1">
      <c r="A4" s="42"/>
      <c r="B4" s="42"/>
      <c r="C4" s="44"/>
      <c r="D4" s="44"/>
      <c r="E4" s="44"/>
      <c r="F4" s="1" t="s">
        <v>2</v>
      </c>
      <c r="G4" s="2" t="s">
        <v>3</v>
      </c>
      <c r="H4" s="44"/>
    </row>
    <row r="5" spans="1:8" ht="17.25" customHeight="1" thickBot="1">
      <c r="A5" s="3">
        <v>1</v>
      </c>
      <c r="B5" s="4" t="s">
        <v>1</v>
      </c>
      <c r="C5" s="5">
        <v>26.8</v>
      </c>
      <c r="D5" s="5">
        <v>24.4</v>
      </c>
      <c r="E5" s="13">
        <v>25.6</v>
      </c>
      <c r="F5" s="5">
        <v>67</v>
      </c>
      <c r="G5" s="5">
        <v>71</v>
      </c>
      <c r="H5" s="6" t="s">
        <v>9</v>
      </c>
    </row>
    <row r="6" spans="1:8" ht="19.5" thickBot="1">
      <c r="A6" s="3">
        <v>2</v>
      </c>
      <c r="B6" s="4" t="s">
        <v>10</v>
      </c>
      <c r="C6" s="5">
        <v>23.8</v>
      </c>
      <c r="D6" s="5">
        <v>24.9</v>
      </c>
      <c r="E6" s="13">
        <v>24.4</v>
      </c>
      <c r="F6" s="5">
        <v>59</v>
      </c>
      <c r="G6" s="5">
        <v>63</v>
      </c>
      <c r="H6" s="6" t="s">
        <v>11</v>
      </c>
    </row>
    <row r="7" spans="1:8" ht="17.25" customHeight="1" thickBot="1">
      <c r="A7" s="3">
        <v>3</v>
      </c>
      <c r="B7" s="4" t="s">
        <v>0</v>
      </c>
      <c r="C7" s="5">
        <v>19.2</v>
      </c>
      <c r="D7" s="5">
        <v>17.899999999999999</v>
      </c>
      <c r="E7" s="13">
        <v>18.600000000000001</v>
      </c>
      <c r="F7" s="5">
        <v>22</v>
      </c>
      <c r="G7" s="5">
        <v>24</v>
      </c>
      <c r="H7" s="6" t="s">
        <v>12</v>
      </c>
    </row>
    <row r="8" spans="1:8" ht="19.5" thickBot="1">
      <c r="A8" s="7">
        <v>4</v>
      </c>
      <c r="B8" s="8" t="s">
        <v>13</v>
      </c>
      <c r="C8" s="5">
        <v>17.3</v>
      </c>
      <c r="D8" s="5">
        <v>18.7</v>
      </c>
      <c r="E8" s="13">
        <v>18</v>
      </c>
      <c r="F8" s="5">
        <v>18</v>
      </c>
      <c r="G8" s="5">
        <v>20</v>
      </c>
      <c r="H8" s="6" t="s">
        <v>14</v>
      </c>
    </row>
    <row r="9" spans="1:8" ht="16.5" thickBot="1">
      <c r="A9" s="9" t="s">
        <v>15</v>
      </c>
      <c r="B9" s="10" t="s">
        <v>2</v>
      </c>
      <c r="C9" s="14">
        <v>15.7</v>
      </c>
      <c r="D9" s="14">
        <v>14.8</v>
      </c>
      <c r="E9" s="13">
        <v>15.3</v>
      </c>
      <c r="F9" s="35"/>
      <c r="G9" s="36"/>
      <c r="H9" s="37"/>
    </row>
    <row r="10" spans="1:8" ht="16.5" thickBot="1">
      <c r="A10" s="11"/>
      <c r="B10" s="12" t="s">
        <v>3</v>
      </c>
      <c r="C10" s="15">
        <v>14.9</v>
      </c>
      <c r="D10" s="15">
        <v>15.1</v>
      </c>
      <c r="E10" s="13">
        <v>15</v>
      </c>
      <c r="F10" s="38"/>
      <c r="G10" s="39"/>
      <c r="H10" s="40"/>
    </row>
  </sheetData>
  <mergeCells count="8">
    <mergeCell ref="F9:H10"/>
    <mergeCell ref="A3:A4"/>
    <mergeCell ref="B3:B4"/>
    <mergeCell ref="E3:E4"/>
    <mergeCell ref="F3:G3"/>
    <mergeCell ref="H3:H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K9" sqref="K9"/>
    </sheetView>
  </sheetViews>
  <sheetFormatPr defaultRowHeight="15"/>
  <cols>
    <col min="1" max="1" width="10.42578125" customWidth="1"/>
    <col min="7" max="7" width="14.7109375" customWidth="1"/>
  </cols>
  <sheetData>
    <row r="1" spans="1:8" ht="30" customHeight="1">
      <c r="A1" s="48" t="s">
        <v>30</v>
      </c>
      <c r="B1" s="49" t="s">
        <v>33</v>
      </c>
      <c r="C1" s="50"/>
      <c r="D1" s="51"/>
      <c r="E1" s="23"/>
      <c r="F1" s="47" t="s">
        <v>35</v>
      </c>
      <c r="G1" s="52" t="s">
        <v>46</v>
      </c>
    </row>
    <row r="2" spans="1:8">
      <c r="A2" s="48"/>
      <c r="B2" s="21" t="s">
        <v>31</v>
      </c>
      <c r="C2" s="22" t="s">
        <v>32</v>
      </c>
      <c r="D2" s="22" t="s">
        <v>34</v>
      </c>
      <c r="E2" s="22"/>
      <c r="F2" s="47"/>
      <c r="G2" s="53"/>
    </row>
    <row r="3" spans="1:8" ht="15.75">
      <c r="A3" s="16" t="s">
        <v>18</v>
      </c>
      <c r="B3" s="17">
        <v>958.33333333333337</v>
      </c>
      <c r="C3" s="18">
        <v>1141.44</v>
      </c>
      <c r="D3" s="20">
        <v>1169.1500000000001</v>
      </c>
      <c r="E3" s="20">
        <v>2667</v>
      </c>
      <c r="F3" s="17">
        <f>AVERAGE(B3:E3)</f>
        <v>1483.9808333333335</v>
      </c>
      <c r="G3" s="24" t="s">
        <v>36</v>
      </c>
      <c r="H3" s="54">
        <f>F14+(F14*0.1)</f>
        <v>1516.306</v>
      </c>
    </row>
    <row r="4" spans="1:8" ht="15.75">
      <c r="A4" s="16" t="s">
        <v>19</v>
      </c>
      <c r="B4" s="17">
        <v>990</v>
      </c>
      <c r="C4" s="18">
        <v>1045.44</v>
      </c>
      <c r="D4" s="20">
        <v>1120.25</v>
      </c>
      <c r="E4" s="20">
        <v>2667</v>
      </c>
      <c r="F4" s="17">
        <f t="shared" ref="F4:F14" si="0">AVERAGE(B4:E4)</f>
        <v>1455.6725000000001</v>
      </c>
      <c r="G4" s="24" t="s">
        <v>37</v>
      </c>
      <c r="H4" s="54"/>
    </row>
    <row r="5" spans="1:8" ht="15.75">
      <c r="A5" s="16" t="s">
        <v>20</v>
      </c>
      <c r="B5" s="17">
        <v>1068.3333333333333</v>
      </c>
      <c r="C5" s="18">
        <v>1066.56</v>
      </c>
      <c r="D5" s="20">
        <v>1011.1</v>
      </c>
      <c r="E5" s="20">
        <v>2000</v>
      </c>
      <c r="F5" s="17">
        <f t="shared" si="0"/>
        <v>1286.4983333333334</v>
      </c>
      <c r="G5" s="24" t="s">
        <v>38</v>
      </c>
      <c r="H5" s="54"/>
    </row>
    <row r="6" spans="1:8" ht="15.75">
      <c r="A6" s="26" t="s">
        <v>21</v>
      </c>
      <c r="B6" s="27">
        <v>1143.3333333333335</v>
      </c>
      <c r="C6" s="28">
        <v>1264</v>
      </c>
      <c r="D6" s="29">
        <v>1162.1199999999999</v>
      </c>
      <c r="E6" s="29">
        <v>2600</v>
      </c>
      <c r="F6" s="30">
        <f t="shared" si="0"/>
        <v>1542.3633333333332</v>
      </c>
      <c r="G6" s="31" t="s">
        <v>39</v>
      </c>
      <c r="H6" s="54"/>
    </row>
    <row r="7" spans="1:8" ht="15.75">
      <c r="A7" s="16" t="s">
        <v>22</v>
      </c>
      <c r="B7" s="17">
        <v>1048.3333333333333</v>
      </c>
      <c r="C7" s="18">
        <v>1098.56</v>
      </c>
      <c r="D7" s="20">
        <v>1045.4000000000001</v>
      </c>
      <c r="E7" s="20">
        <v>1667</v>
      </c>
      <c r="F7" s="17">
        <f t="shared" si="0"/>
        <v>1214.8233333333333</v>
      </c>
      <c r="G7" s="25" t="s">
        <v>40</v>
      </c>
      <c r="H7" s="54"/>
    </row>
    <row r="8" spans="1:8" ht="15.75">
      <c r="A8" s="16" t="s">
        <v>23</v>
      </c>
      <c r="B8" s="17">
        <v>690</v>
      </c>
      <c r="C8" s="18">
        <v>1269.44</v>
      </c>
      <c r="D8" s="20">
        <v>1245.6400000000001</v>
      </c>
      <c r="E8" s="20">
        <v>2833</v>
      </c>
      <c r="F8" s="17">
        <f t="shared" si="0"/>
        <v>1509.52</v>
      </c>
      <c r="G8" s="24" t="s">
        <v>41</v>
      </c>
      <c r="H8" s="54"/>
    </row>
    <row r="9" spans="1:8" ht="15.75">
      <c r="A9" s="32" t="s">
        <v>24</v>
      </c>
      <c r="B9" s="30">
        <v>935.00000000000011</v>
      </c>
      <c r="C9" s="33">
        <v>1050.56</v>
      </c>
      <c r="D9" s="34">
        <v>1177.42</v>
      </c>
      <c r="E9" s="34">
        <v>3167</v>
      </c>
      <c r="F9" s="30">
        <f t="shared" si="0"/>
        <v>1582.4949999999999</v>
      </c>
      <c r="G9" s="31" t="s">
        <v>42</v>
      </c>
      <c r="H9" s="54"/>
    </row>
    <row r="10" spans="1:8" ht="15.75">
      <c r="A10" s="26" t="s">
        <v>25</v>
      </c>
      <c r="B10" s="27">
        <v>820</v>
      </c>
      <c r="C10" s="28">
        <v>1280</v>
      </c>
      <c r="D10" s="29">
        <v>1252.67</v>
      </c>
      <c r="E10" s="29">
        <v>3000</v>
      </c>
      <c r="F10" s="30">
        <f t="shared" si="0"/>
        <v>1588.1675</v>
      </c>
      <c r="G10" s="31" t="s">
        <v>43</v>
      </c>
      <c r="H10" s="54"/>
    </row>
    <row r="11" spans="1:8" ht="15.75">
      <c r="A11" s="16" t="s">
        <v>26</v>
      </c>
      <c r="B11" s="17">
        <v>518.33333333333337</v>
      </c>
      <c r="C11" s="18">
        <v>1205.44</v>
      </c>
      <c r="D11" s="20">
        <v>997.64</v>
      </c>
      <c r="E11" s="20">
        <v>3333</v>
      </c>
      <c r="F11" s="17">
        <f t="shared" si="0"/>
        <v>1513.6033333333335</v>
      </c>
      <c r="G11" s="24" t="s">
        <v>44</v>
      </c>
      <c r="H11" s="54"/>
    </row>
    <row r="12" spans="1:8" ht="15.75">
      <c r="A12" s="16" t="s">
        <v>27</v>
      </c>
      <c r="B12" s="17">
        <v>548.33333333333337</v>
      </c>
      <c r="C12" s="18">
        <v>1216</v>
      </c>
      <c r="D12" s="20">
        <v>1049.3499999999999</v>
      </c>
      <c r="E12" s="20">
        <v>2667</v>
      </c>
      <c r="F12" s="17">
        <f t="shared" si="0"/>
        <v>1370.1708333333333</v>
      </c>
      <c r="G12" s="24" t="s">
        <v>45</v>
      </c>
      <c r="H12" s="54"/>
    </row>
    <row r="13" spans="1:8" ht="15.75">
      <c r="A13" s="16" t="s">
        <v>28</v>
      </c>
      <c r="B13" s="17">
        <v>725</v>
      </c>
      <c r="C13" s="19">
        <v>1125.44</v>
      </c>
      <c r="D13" s="20">
        <v>1269.42</v>
      </c>
      <c r="E13" s="20">
        <v>2333</v>
      </c>
      <c r="F13" s="17">
        <f t="shared" si="0"/>
        <v>1363.2150000000001</v>
      </c>
      <c r="G13" s="24" t="s">
        <v>2</v>
      </c>
      <c r="H13" s="54"/>
    </row>
    <row r="14" spans="1:8" ht="15.75">
      <c r="A14" s="16" t="s">
        <v>29</v>
      </c>
      <c r="B14" s="17">
        <v>954.99999999999989</v>
      </c>
      <c r="C14" s="19">
        <v>1098.56</v>
      </c>
      <c r="D14" s="20">
        <v>1127.28</v>
      </c>
      <c r="E14" s="20">
        <v>2333</v>
      </c>
      <c r="F14" s="17">
        <f t="shared" si="0"/>
        <v>1378.46</v>
      </c>
      <c r="G14" s="24" t="s">
        <v>3</v>
      </c>
      <c r="H14" s="54"/>
    </row>
  </sheetData>
  <mergeCells count="5">
    <mergeCell ref="F1:F2"/>
    <mergeCell ref="A1:A2"/>
    <mergeCell ref="B1:D1"/>
    <mergeCell ref="G1:G2"/>
    <mergeCell ref="H3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germplasm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2014-09-03T05:21:35Z</dcterms:modified>
</cp:coreProperties>
</file>