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11640" tabRatio="703" firstSheet="2" activeTab="16"/>
  </bookViews>
  <sheets>
    <sheet name="IVT" sheetId="5" r:id="rId1"/>
    <sheet name="IVT Mean" sheetId="11" r:id="rId2"/>
    <sheet name="AVT" sheetId="9" r:id="rId3"/>
    <sheet name="AVT Mean" sheetId="12" r:id="rId4"/>
    <sheet name="F 4 Karnal" sheetId="19" r:id="rId5"/>
    <sheet name="F-4 K Mean" sheetId="21" r:id="rId6"/>
    <sheet name="F-7 " sheetId="10" r:id="rId7"/>
    <sheet name="F-7 Mean" sheetId="13" r:id="rId8"/>
    <sheet name="F-9" sheetId="14" r:id="rId9"/>
    <sheet name="F-9 Mean" sheetId="15" r:id="rId10"/>
    <sheet name="Nutsan" sheetId="17" r:id="rId11"/>
    <sheet name="Alkli Fild " sheetId="18" r:id="rId12"/>
    <sheet name="Brani" sheetId="20" r:id="rId13"/>
    <sheet name="Sheet1" sheetId="23" r:id="rId14"/>
    <sheet name="Sheet2" sheetId="24" r:id="rId15"/>
    <sheet name="Sheet3" sheetId="25" r:id="rId16"/>
    <sheet name="Sheet4" sheetId="26" r:id="rId17"/>
  </sheets>
  <calcPr calcId="125725"/>
</workbook>
</file>

<file path=xl/calcChain.xml><?xml version="1.0" encoding="utf-8"?>
<calcChain xmlns="http://schemas.openxmlformats.org/spreadsheetml/2006/main">
  <c r="E50" i="26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H15" i="25"/>
  <c r="H14"/>
  <c r="H13"/>
  <c r="H12"/>
  <c r="H11"/>
  <c r="H10"/>
  <c r="H9"/>
  <c r="H8"/>
  <c r="H7"/>
  <c r="H6"/>
  <c r="H5"/>
  <c r="H4"/>
  <c r="N50" i="23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F44" i="2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F50" i="23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G257" i="19" l="1"/>
  <c r="J257"/>
  <c r="M257"/>
  <c r="P257"/>
  <c r="Y257"/>
  <c r="AB257"/>
  <c r="AH257"/>
  <c r="D257"/>
  <c r="G251"/>
  <c r="J251"/>
  <c r="M251"/>
  <c r="P251"/>
  <c r="Y251"/>
  <c r="AB251"/>
  <c r="AH251"/>
  <c r="D251"/>
  <c r="G245"/>
  <c r="J245"/>
  <c r="M245"/>
  <c r="P245"/>
  <c r="Y245"/>
  <c r="AB245"/>
  <c r="AH245"/>
  <c r="D245"/>
  <c r="G239"/>
  <c r="J239"/>
  <c r="M239"/>
  <c r="P239"/>
  <c r="Y239"/>
  <c r="AB239"/>
  <c r="AH239"/>
  <c r="D239"/>
  <c r="G233"/>
  <c r="J233"/>
  <c r="M233"/>
  <c r="P233"/>
  <c r="Y233"/>
  <c r="AB233"/>
  <c r="AH233"/>
  <c r="D233"/>
  <c r="G227"/>
  <c r="J227"/>
  <c r="M227"/>
  <c r="P227"/>
  <c r="Y227"/>
  <c r="AB227"/>
  <c r="AH227"/>
  <c r="D227"/>
  <c r="G221"/>
  <c r="J221"/>
  <c r="M221"/>
  <c r="P221"/>
  <c r="Y221"/>
  <c r="AB221"/>
  <c r="AH221"/>
  <c r="D221"/>
  <c r="G215"/>
  <c r="J215"/>
  <c r="M215"/>
  <c r="P215"/>
  <c r="Y215"/>
  <c r="AB215"/>
  <c r="AH215"/>
  <c r="D215"/>
  <c r="G209"/>
  <c r="J209"/>
  <c r="M209"/>
  <c r="P209"/>
  <c r="Y209"/>
  <c r="AB209"/>
  <c r="AH209"/>
  <c r="D209"/>
  <c r="G203"/>
  <c r="J203"/>
  <c r="M203"/>
  <c r="P203"/>
  <c r="Y203"/>
  <c r="AB203"/>
  <c r="AH203"/>
  <c r="D203"/>
  <c r="G197"/>
  <c r="J197"/>
  <c r="M197"/>
  <c r="P197"/>
  <c r="Y197"/>
  <c r="AB197"/>
  <c r="AH197"/>
  <c r="D197"/>
  <c r="G191"/>
  <c r="J191"/>
  <c r="M191"/>
  <c r="P191"/>
  <c r="Y191"/>
  <c r="AB191"/>
  <c r="AH191"/>
  <c r="D191"/>
  <c r="G185"/>
  <c r="J185"/>
  <c r="M185"/>
  <c r="P185"/>
  <c r="Y185"/>
  <c r="AB185"/>
  <c r="AH185"/>
  <c r="D185"/>
  <c r="G179"/>
  <c r="J179"/>
  <c r="M179"/>
  <c r="P179"/>
  <c r="Y179"/>
  <c r="AB179"/>
  <c r="AH179"/>
  <c r="D179"/>
  <c r="G173"/>
  <c r="J173"/>
  <c r="M173"/>
  <c r="P173"/>
  <c r="Y173"/>
  <c r="AB173"/>
  <c r="AH173"/>
  <c r="D173"/>
  <c r="G167"/>
  <c r="J167"/>
  <c r="M167"/>
  <c r="P167"/>
  <c r="Y167"/>
  <c r="AB167"/>
  <c r="AH167"/>
  <c r="D167"/>
  <c r="G161"/>
  <c r="J161"/>
  <c r="M161"/>
  <c r="P161"/>
  <c r="Y161"/>
  <c r="AB161"/>
  <c r="AH161"/>
  <c r="D161"/>
  <c r="G155"/>
  <c r="J155"/>
  <c r="M155"/>
  <c r="P155"/>
  <c r="Y155"/>
  <c r="AB155"/>
  <c r="AH155"/>
  <c r="D155"/>
  <c r="G149"/>
  <c r="J149"/>
  <c r="M149"/>
  <c r="P149"/>
  <c r="Y149"/>
  <c r="AB149"/>
  <c r="AH149"/>
  <c r="D149"/>
  <c r="G143"/>
  <c r="J143"/>
  <c r="M143"/>
  <c r="P143"/>
  <c r="Y143"/>
  <c r="AB143"/>
  <c r="AH143"/>
  <c r="D143"/>
  <c r="G137"/>
  <c r="J137"/>
  <c r="M137"/>
  <c r="P137"/>
  <c r="Y137"/>
  <c r="AB137"/>
  <c r="AH137"/>
  <c r="D137"/>
  <c r="G131"/>
  <c r="J131"/>
  <c r="M131"/>
  <c r="P131"/>
  <c r="Y131"/>
  <c r="AB131"/>
  <c r="AH131"/>
  <c r="D131"/>
  <c r="G125"/>
  <c r="J125"/>
  <c r="M125"/>
  <c r="P125"/>
  <c r="Y125"/>
  <c r="AB125"/>
  <c r="AH125"/>
  <c r="D125"/>
  <c r="G119"/>
  <c r="J119"/>
  <c r="M119"/>
  <c r="P119"/>
  <c r="Y119"/>
  <c r="AB119"/>
  <c r="AH119"/>
  <c r="D119"/>
  <c r="G113"/>
  <c r="J113"/>
  <c r="M113"/>
  <c r="P113"/>
  <c r="Y113"/>
  <c r="AB113"/>
  <c r="AH113"/>
  <c r="D113"/>
  <c r="G107"/>
  <c r="J107"/>
  <c r="M107"/>
  <c r="P107"/>
  <c r="Y107"/>
  <c r="AB107"/>
  <c r="AH107"/>
  <c r="D107"/>
  <c r="G101"/>
  <c r="J101"/>
  <c r="M101"/>
  <c r="P101"/>
  <c r="Y101"/>
  <c r="AB101"/>
  <c r="AH101"/>
  <c r="D101"/>
  <c r="G95"/>
  <c r="J95"/>
  <c r="M95"/>
  <c r="P95"/>
  <c r="Y95"/>
  <c r="AB95"/>
  <c r="AH95"/>
  <c r="D95"/>
  <c r="G89"/>
  <c r="J89"/>
  <c r="M89"/>
  <c r="P89"/>
  <c r="Y89"/>
  <c r="AB89"/>
  <c r="AH89"/>
  <c r="D89"/>
  <c r="G83"/>
  <c r="J83"/>
  <c r="M83"/>
  <c r="P83"/>
  <c r="Y83"/>
  <c r="AB83"/>
  <c r="AH83"/>
  <c r="D83"/>
  <c r="G77"/>
  <c r="J77"/>
  <c r="M77"/>
  <c r="P77"/>
  <c r="Y77"/>
  <c r="AB77"/>
  <c r="AH77"/>
  <c r="D77"/>
  <c r="G71"/>
  <c r="J71"/>
  <c r="M71"/>
  <c r="P71"/>
  <c r="Y71"/>
  <c r="AB71"/>
  <c r="AH71"/>
  <c r="D71"/>
  <c r="G65"/>
  <c r="J65"/>
  <c r="M65"/>
  <c r="P65"/>
  <c r="Y65"/>
  <c r="AB65"/>
  <c r="AH65"/>
  <c r="D65"/>
  <c r="G59"/>
  <c r="J59"/>
  <c r="M59"/>
  <c r="P59"/>
  <c r="Y59"/>
  <c r="AB59"/>
  <c r="AH59"/>
  <c r="D59"/>
  <c r="G53"/>
  <c r="J53"/>
  <c r="M53"/>
  <c r="P53"/>
  <c r="Y53"/>
  <c r="AB53"/>
  <c r="AH53"/>
  <c r="D53"/>
  <c r="G47"/>
  <c r="J47"/>
  <c r="M47"/>
  <c r="P47"/>
  <c r="Y47"/>
  <c r="AB47"/>
  <c r="AH47"/>
  <c r="D47"/>
  <c r="G41"/>
  <c r="J41"/>
  <c r="M41"/>
  <c r="P41"/>
  <c r="Y41"/>
  <c r="AB41"/>
  <c r="AH41"/>
  <c r="D41"/>
  <c r="G35"/>
  <c r="J35"/>
  <c r="M35"/>
  <c r="P35"/>
  <c r="Y35"/>
  <c r="AB35"/>
  <c r="AH35"/>
  <c r="D35"/>
  <c r="G29"/>
  <c r="J29"/>
  <c r="M29"/>
  <c r="P29"/>
  <c r="Y29"/>
  <c r="AB29"/>
  <c r="AH29"/>
  <c r="D29"/>
  <c r="G23"/>
  <c r="J23"/>
  <c r="M23"/>
  <c r="P23"/>
  <c r="Y23"/>
  <c r="AB23"/>
  <c r="AH23"/>
  <c r="D23"/>
  <c r="G17"/>
  <c r="J17"/>
  <c r="M17"/>
  <c r="P17"/>
  <c r="Y17"/>
  <c r="AB17"/>
  <c r="AH17"/>
  <c r="D17"/>
  <c r="G11"/>
  <c r="J11"/>
  <c r="M11"/>
  <c r="P11"/>
  <c r="Y11"/>
  <c r="AB11"/>
  <c r="AH11"/>
  <c r="D11"/>
  <c r="T257" i="5"/>
  <c r="V257"/>
  <c r="W257"/>
  <c r="S257"/>
  <c r="T251"/>
  <c r="V251"/>
  <c r="W251"/>
  <c r="S251"/>
  <c r="T245"/>
  <c r="V245"/>
  <c r="W245"/>
  <c r="S245"/>
  <c r="T239"/>
  <c r="V239"/>
  <c r="W239"/>
  <c r="S239"/>
  <c r="T233"/>
  <c r="V233"/>
  <c r="W233"/>
  <c r="S233"/>
  <c r="T227"/>
  <c r="V227"/>
  <c r="W227"/>
  <c r="S227"/>
  <c r="T221"/>
  <c r="V221"/>
  <c r="W221"/>
  <c r="S221"/>
  <c r="T215"/>
  <c r="V215"/>
  <c r="W215"/>
  <c r="S215"/>
  <c r="T209"/>
  <c r="V209"/>
  <c r="W209"/>
  <c r="S209"/>
  <c r="T203"/>
  <c r="V203"/>
  <c r="W203"/>
  <c r="S203"/>
  <c r="T197"/>
  <c r="V197"/>
  <c r="W197"/>
  <c r="S197"/>
  <c r="T191"/>
  <c r="V191"/>
  <c r="W191"/>
  <c r="S191"/>
  <c r="T185"/>
  <c r="V185"/>
  <c r="W185"/>
  <c r="S185"/>
  <c r="T179"/>
  <c r="V179"/>
  <c r="W179"/>
  <c r="S179"/>
  <c r="T173"/>
  <c r="V173"/>
  <c r="W173"/>
  <c r="S173"/>
  <c r="T167"/>
  <c r="V167"/>
  <c r="W167"/>
  <c r="S167"/>
  <c r="T161"/>
  <c r="V161"/>
  <c r="W161"/>
  <c r="S161"/>
  <c r="T155"/>
  <c r="V155"/>
  <c r="W155"/>
  <c r="S155"/>
  <c r="T149"/>
  <c r="V149"/>
  <c r="W149"/>
  <c r="S149"/>
  <c r="T143"/>
  <c r="V143"/>
  <c r="W143"/>
  <c r="S143"/>
  <c r="T137"/>
  <c r="V137"/>
  <c r="W137"/>
  <c r="S137"/>
  <c r="T131"/>
  <c r="V131"/>
  <c r="W131"/>
  <c r="S131"/>
  <c r="T125"/>
  <c r="V125"/>
  <c r="W125"/>
  <c r="S125"/>
  <c r="T119"/>
  <c r="V119"/>
  <c r="W119"/>
  <c r="S119"/>
  <c r="T113"/>
  <c r="V113"/>
  <c r="W113"/>
  <c r="S113"/>
  <c r="T107"/>
  <c r="V107"/>
  <c r="W107"/>
  <c r="S107"/>
  <c r="T101"/>
  <c r="V101"/>
  <c r="W101"/>
  <c r="S101"/>
  <c r="T95"/>
  <c r="V95"/>
  <c r="W95"/>
  <c r="S95"/>
  <c r="T89"/>
  <c r="V89"/>
  <c r="W89"/>
  <c r="S89"/>
  <c r="T83"/>
  <c r="V83"/>
  <c r="W83"/>
  <c r="S83"/>
  <c r="T77"/>
  <c r="V77"/>
  <c r="W77"/>
  <c r="S77"/>
  <c r="T71"/>
  <c r="V71"/>
  <c r="W71"/>
  <c r="S71"/>
  <c r="T65"/>
  <c r="V65"/>
  <c r="W65"/>
  <c r="S65"/>
  <c r="T59"/>
  <c r="V59"/>
  <c r="W59"/>
  <c r="S59"/>
  <c r="T53"/>
  <c r="V53"/>
  <c r="W53"/>
  <c r="S53"/>
  <c r="T47"/>
  <c r="V47"/>
  <c r="W47"/>
  <c r="S47"/>
  <c r="T41"/>
  <c r="V41"/>
  <c r="W41"/>
  <c r="S41"/>
  <c r="T35"/>
  <c r="V35"/>
  <c r="W35"/>
  <c r="S35"/>
  <c r="T29"/>
  <c r="V29"/>
  <c r="W29"/>
  <c r="S29"/>
  <c r="T23"/>
  <c r="V23"/>
  <c r="W23"/>
  <c r="S23"/>
  <c r="T17"/>
  <c r="V17"/>
  <c r="W17"/>
  <c r="S17"/>
  <c r="T11"/>
  <c r="V11"/>
  <c r="W11"/>
  <c r="S11"/>
  <c r="T293" i="9"/>
  <c r="V293"/>
  <c r="W293"/>
  <c r="S293"/>
  <c r="T287"/>
  <c r="V287"/>
  <c r="W287"/>
  <c r="S287"/>
  <c r="T281"/>
  <c r="V281"/>
  <c r="W281"/>
  <c r="S281"/>
  <c r="T275"/>
  <c r="V275"/>
  <c r="W275"/>
  <c r="S275"/>
  <c r="T269"/>
  <c r="V269"/>
  <c r="W269"/>
  <c r="S269"/>
  <c r="T263"/>
  <c r="V263"/>
  <c r="W263"/>
  <c r="S263"/>
  <c r="T257"/>
  <c r="V257"/>
  <c r="W257"/>
  <c r="S257"/>
  <c r="T251"/>
  <c r="V251"/>
  <c r="W251"/>
  <c r="S251"/>
  <c r="T245"/>
  <c r="V245"/>
  <c r="W245"/>
  <c r="S245"/>
  <c r="T239"/>
  <c r="V239"/>
  <c r="W239"/>
  <c r="S239"/>
  <c r="T233"/>
  <c r="V233"/>
  <c r="W233"/>
  <c r="S233"/>
  <c r="T227"/>
  <c r="V227"/>
  <c r="W227"/>
  <c r="S227"/>
  <c r="T221"/>
  <c r="V221"/>
  <c r="W221"/>
  <c r="S221"/>
  <c r="T215"/>
  <c r="V215"/>
  <c r="W215"/>
  <c r="S215"/>
  <c r="T209"/>
  <c r="V209"/>
  <c r="W209"/>
  <c r="S209"/>
  <c r="T203"/>
  <c r="V203"/>
  <c r="W203"/>
  <c r="S203"/>
  <c r="T197"/>
  <c r="V197"/>
  <c r="W197"/>
  <c r="S197"/>
  <c r="T191"/>
  <c r="V191"/>
  <c r="W191"/>
  <c r="S191"/>
  <c r="T185"/>
  <c r="V185"/>
  <c r="W185"/>
  <c r="S185"/>
  <c r="T179"/>
  <c r="V179"/>
  <c r="W179"/>
  <c r="S179"/>
  <c r="T173"/>
  <c r="V173"/>
  <c r="W173"/>
  <c r="S173"/>
  <c r="T167"/>
  <c r="V167"/>
  <c r="W167"/>
  <c r="S167"/>
  <c r="T161"/>
  <c r="V161"/>
  <c r="W161"/>
  <c r="S161"/>
  <c r="T155"/>
  <c r="V155"/>
  <c r="W155"/>
  <c r="S155"/>
  <c r="T149"/>
  <c r="V149"/>
  <c r="W149"/>
  <c r="S149"/>
  <c r="T143"/>
  <c r="V143"/>
  <c r="W143"/>
  <c r="S143"/>
  <c r="T137"/>
  <c r="V137"/>
  <c r="W137"/>
  <c r="S137"/>
  <c r="T131"/>
  <c r="V131"/>
  <c r="W131"/>
  <c r="S131"/>
  <c r="T125"/>
  <c r="V125"/>
  <c r="W125"/>
  <c r="S125"/>
  <c r="T119"/>
  <c r="V119"/>
  <c r="W119"/>
  <c r="S119"/>
  <c r="T113"/>
  <c r="V113"/>
  <c r="W113"/>
  <c r="S113"/>
  <c r="T107"/>
  <c r="V107"/>
  <c r="W107"/>
  <c r="S107"/>
  <c r="T101"/>
  <c r="V101"/>
  <c r="W101"/>
  <c r="S101"/>
  <c r="T95"/>
  <c r="V95"/>
  <c r="W95"/>
  <c r="S95"/>
  <c r="T89"/>
  <c r="V89"/>
  <c r="W89"/>
  <c r="S89"/>
  <c r="T83"/>
  <c r="V83"/>
  <c r="W83"/>
  <c r="S83"/>
  <c r="T77"/>
  <c r="V77"/>
  <c r="W77"/>
  <c r="S77"/>
  <c r="T71"/>
  <c r="V71"/>
  <c r="W71"/>
  <c r="S71"/>
  <c r="T65"/>
  <c r="V65"/>
  <c r="W65"/>
  <c r="S65"/>
  <c r="T59"/>
  <c r="V59"/>
  <c r="W59"/>
  <c r="S59"/>
  <c r="T53"/>
  <c r="V53"/>
  <c r="W53"/>
  <c r="S53"/>
  <c r="T47"/>
  <c r="V47"/>
  <c r="W47"/>
  <c r="S47"/>
  <c r="T41"/>
  <c r="V41"/>
  <c r="W41"/>
  <c r="S41"/>
  <c r="T35"/>
  <c r="V35"/>
  <c r="W35"/>
  <c r="S35"/>
  <c r="T29"/>
  <c r="V29"/>
  <c r="W29"/>
  <c r="S29"/>
  <c r="T23"/>
  <c r="V23"/>
  <c r="W23"/>
  <c r="S23"/>
  <c r="T17"/>
  <c r="V17"/>
  <c r="W17"/>
  <c r="S17"/>
  <c r="T11"/>
  <c r="V11"/>
  <c r="W11"/>
  <c r="S11"/>
  <c r="D227" i="14"/>
  <c r="E227"/>
  <c r="G227"/>
  <c r="H227"/>
  <c r="J227"/>
  <c r="K227"/>
  <c r="M227"/>
  <c r="N227"/>
  <c r="P227"/>
  <c r="Q227"/>
  <c r="Y227"/>
  <c r="Z227"/>
  <c r="AB227"/>
  <c r="AC227"/>
  <c r="AH227"/>
  <c r="AI227"/>
  <c r="E791"/>
  <c r="G791"/>
  <c r="H791"/>
  <c r="J791"/>
  <c r="K791"/>
  <c r="M791"/>
  <c r="N791"/>
  <c r="P791"/>
  <c r="Q791"/>
  <c r="Y791"/>
  <c r="Z791"/>
  <c r="AB791"/>
  <c r="AC791"/>
  <c r="AH791"/>
  <c r="AI791"/>
  <c r="D791"/>
  <c r="E785"/>
  <c r="G785"/>
  <c r="H785"/>
  <c r="J785"/>
  <c r="K785"/>
  <c r="M785"/>
  <c r="N785"/>
  <c r="P785"/>
  <c r="Q785"/>
  <c r="Y785"/>
  <c r="Z785"/>
  <c r="AB785"/>
  <c r="AC785"/>
  <c r="AH785"/>
  <c r="AI785"/>
  <c r="D785"/>
  <c r="E779"/>
  <c r="G779"/>
  <c r="H779"/>
  <c r="J779"/>
  <c r="K779"/>
  <c r="M779"/>
  <c r="N779"/>
  <c r="P779"/>
  <c r="Q779"/>
  <c r="Y779"/>
  <c r="Z779"/>
  <c r="AB779"/>
  <c r="AC779"/>
  <c r="AH779"/>
  <c r="AI779"/>
  <c r="D779"/>
  <c r="E773"/>
  <c r="G773"/>
  <c r="H773"/>
  <c r="J773"/>
  <c r="K773"/>
  <c r="M773"/>
  <c r="N773"/>
  <c r="P773"/>
  <c r="Q773"/>
  <c r="Y773"/>
  <c r="Z773"/>
  <c r="AB773"/>
  <c r="AC773"/>
  <c r="AH773"/>
  <c r="AI773"/>
  <c r="D773"/>
  <c r="E767"/>
  <c r="G767"/>
  <c r="H767"/>
  <c r="J767"/>
  <c r="K767"/>
  <c r="M767"/>
  <c r="N767"/>
  <c r="P767"/>
  <c r="Q767"/>
  <c r="Y767"/>
  <c r="Z767"/>
  <c r="AB767"/>
  <c r="AC767"/>
  <c r="AH767"/>
  <c r="AI767"/>
  <c r="D767"/>
  <c r="E761"/>
  <c r="G761"/>
  <c r="H761"/>
  <c r="J761"/>
  <c r="K761"/>
  <c r="M761"/>
  <c r="N761"/>
  <c r="P761"/>
  <c r="Q761"/>
  <c r="Y761"/>
  <c r="Z761"/>
  <c r="AB761"/>
  <c r="AC761"/>
  <c r="AH761"/>
  <c r="AI761"/>
  <c r="D761"/>
  <c r="E755"/>
  <c r="G755"/>
  <c r="H755"/>
  <c r="J755"/>
  <c r="K755"/>
  <c r="M755"/>
  <c r="N755"/>
  <c r="P755"/>
  <c r="Q755"/>
  <c r="Y755"/>
  <c r="Z755"/>
  <c r="AB755"/>
  <c r="AC755"/>
  <c r="AH755"/>
  <c r="AI755"/>
  <c r="D755"/>
  <c r="E749"/>
  <c r="G749"/>
  <c r="H749"/>
  <c r="J749"/>
  <c r="K749"/>
  <c r="M749"/>
  <c r="N749"/>
  <c r="P749"/>
  <c r="Q749"/>
  <c r="Y749"/>
  <c r="Z749"/>
  <c r="AB749"/>
  <c r="AC749"/>
  <c r="AH749"/>
  <c r="AI749"/>
  <c r="D749"/>
  <c r="E743"/>
  <c r="G743"/>
  <c r="H743"/>
  <c r="J743"/>
  <c r="K743"/>
  <c r="M743"/>
  <c r="N743"/>
  <c r="P743"/>
  <c r="Q743"/>
  <c r="Y743"/>
  <c r="Z743"/>
  <c r="AB743"/>
  <c r="AC743"/>
  <c r="AH743"/>
  <c r="AI743"/>
  <c r="D743"/>
  <c r="E737"/>
  <c r="G737"/>
  <c r="H737"/>
  <c r="J737"/>
  <c r="K737"/>
  <c r="M737"/>
  <c r="N737"/>
  <c r="P737"/>
  <c r="Q737"/>
  <c r="Y737"/>
  <c r="Z737"/>
  <c r="AB737"/>
  <c r="AC737"/>
  <c r="AH737"/>
  <c r="AI737"/>
  <c r="D737"/>
  <c r="E731"/>
  <c r="G731"/>
  <c r="H731"/>
  <c r="J731"/>
  <c r="K731"/>
  <c r="M731"/>
  <c r="N731"/>
  <c r="P731"/>
  <c r="Q731"/>
  <c r="Y731"/>
  <c r="Z731"/>
  <c r="AB731"/>
  <c r="AC731"/>
  <c r="AH731"/>
  <c r="AI731"/>
  <c r="D731"/>
  <c r="E725"/>
  <c r="G725"/>
  <c r="H725"/>
  <c r="J725"/>
  <c r="K725"/>
  <c r="M725"/>
  <c r="N725"/>
  <c r="P725"/>
  <c r="Q725"/>
  <c r="Y725"/>
  <c r="Z725"/>
  <c r="AB725"/>
  <c r="AC725"/>
  <c r="AH725"/>
  <c r="AI725"/>
  <c r="D725"/>
  <c r="E719"/>
  <c r="G719"/>
  <c r="H719"/>
  <c r="J719"/>
  <c r="K719"/>
  <c r="M719"/>
  <c r="N719"/>
  <c r="P719"/>
  <c r="Q719"/>
  <c r="Y719"/>
  <c r="Z719"/>
  <c r="AB719"/>
  <c r="AC719"/>
  <c r="AH719"/>
  <c r="AI719"/>
  <c r="D719"/>
  <c r="E713"/>
  <c r="G713"/>
  <c r="H713"/>
  <c r="J713"/>
  <c r="K713"/>
  <c r="M713"/>
  <c r="N713"/>
  <c r="P713"/>
  <c r="Q713"/>
  <c r="Y713"/>
  <c r="Z713"/>
  <c r="AB713"/>
  <c r="AC713"/>
  <c r="AH713"/>
  <c r="AI713"/>
  <c r="D713"/>
  <c r="E707"/>
  <c r="G707"/>
  <c r="H707"/>
  <c r="J707"/>
  <c r="K707"/>
  <c r="M707"/>
  <c r="N707"/>
  <c r="P707"/>
  <c r="Q707"/>
  <c r="Y707"/>
  <c r="Z707"/>
  <c r="AB707"/>
  <c r="AC707"/>
  <c r="AH707"/>
  <c r="AI707"/>
  <c r="D707"/>
  <c r="E701"/>
  <c r="G701"/>
  <c r="H701"/>
  <c r="J701"/>
  <c r="K701"/>
  <c r="M701"/>
  <c r="N701"/>
  <c r="P701"/>
  <c r="Q701"/>
  <c r="Y701"/>
  <c r="Z701"/>
  <c r="AB701"/>
  <c r="AC701"/>
  <c r="AH701"/>
  <c r="AI701"/>
  <c r="D701"/>
  <c r="E695"/>
  <c r="G695"/>
  <c r="H695"/>
  <c r="J695"/>
  <c r="K695"/>
  <c r="M695"/>
  <c r="N695"/>
  <c r="P695"/>
  <c r="Q695"/>
  <c r="Y695"/>
  <c r="Z695"/>
  <c r="AB695"/>
  <c r="AC695"/>
  <c r="AH695"/>
  <c r="AI695"/>
  <c r="D695"/>
  <c r="E689"/>
  <c r="G689"/>
  <c r="H689"/>
  <c r="J689"/>
  <c r="K689"/>
  <c r="M689"/>
  <c r="N689"/>
  <c r="P689"/>
  <c r="Q689"/>
  <c r="Y689"/>
  <c r="Z689"/>
  <c r="AB689"/>
  <c r="AC689"/>
  <c r="AH689"/>
  <c r="AI689"/>
  <c r="D689"/>
  <c r="E683"/>
  <c r="G683"/>
  <c r="H683"/>
  <c r="J683"/>
  <c r="K683"/>
  <c r="M683"/>
  <c r="N683"/>
  <c r="P683"/>
  <c r="Q683"/>
  <c r="Y683"/>
  <c r="Z683"/>
  <c r="AB683"/>
  <c r="AC683"/>
  <c r="AH683"/>
  <c r="AI683"/>
  <c r="D683"/>
  <c r="E677"/>
  <c r="G677"/>
  <c r="H677"/>
  <c r="J677"/>
  <c r="K677"/>
  <c r="M677"/>
  <c r="N677"/>
  <c r="P677"/>
  <c r="Q677"/>
  <c r="Y677"/>
  <c r="Z677"/>
  <c r="AB677"/>
  <c r="AC677"/>
  <c r="AH677"/>
  <c r="AI677"/>
  <c r="D677"/>
  <c r="E671"/>
  <c r="G671"/>
  <c r="H671"/>
  <c r="J671"/>
  <c r="K671"/>
  <c r="M671"/>
  <c r="N671"/>
  <c r="P671"/>
  <c r="Q671"/>
  <c r="Y671"/>
  <c r="Z671"/>
  <c r="AB671"/>
  <c r="AC671"/>
  <c r="AH671"/>
  <c r="AI671"/>
  <c r="D671"/>
  <c r="E665"/>
  <c r="G665"/>
  <c r="H665"/>
  <c r="J665"/>
  <c r="K665"/>
  <c r="M665"/>
  <c r="N665"/>
  <c r="P665"/>
  <c r="Q665"/>
  <c r="Y665"/>
  <c r="Z665"/>
  <c r="AB665"/>
  <c r="AC665"/>
  <c r="AH665"/>
  <c r="AI665"/>
  <c r="D665"/>
  <c r="E659"/>
  <c r="G659"/>
  <c r="H659"/>
  <c r="J659"/>
  <c r="K659"/>
  <c r="M659"/>
  <c r="N659"/>
  <c r="P659"/>
  <c r="Q659"/>
  <c r="Y659"/>
  <c r="Z659"/>
  <c r="AB659"/>
  <c r="AC659"/>
  <c r="AH659"/>
  <c r="AI659"/>
  <c r="D659"/>
  <c r="E653"/>
  <c r="G653"/>
  <c r="H653"/>
  <c r="J653"/>
  <c r="K653"/>
  <c r="M653"/>
  <c r="N653"/>
  <c r="P653"/>
  <c r="Q653"/>
  <c r="Y653"/>
  <c r="Z653"/>
  <c r="AB653"/>
  <c r="AC653"/>
  <c r="AH653"/>
  <c r="AI653"/>
  <c r="D653"/>
  <c r="E647"/>
  <c r="G647"/>
  <c r="H647"/>
  <c r="J647"/>
  <c r="K647"/>
  <c r="M647"/>
  <c r="N647"/>
  <c r="P647"/>
  <c r="Q647"/>
  <c r="Y647"/>
  <c r="Z647"/>
  <c r="AB647"/>
  <c r="AC647"/>
  <c r="AH647"/>
  <c r="AI647"/>
  <c r="D647"/>
  <c r="E641"/>
  <c r="G641"/>
  <c r="H641"/>
  <c r="J641"/>
  <c r="K641"/>
  <c r="M641"/>
  <c r="N641"/>
  <c r="P641"/>
  <c r="Q641"/>
  <c r="Y641"/>
  <c r="Z641"/>
  <c r="AB641"/>
  <c r="AC641"/>
  <c r="AH641"/>
  <c r="AI641"/>
  <c r="D641"/>
  <c r="E635"/>
  <c r="G635"/>
  <c r="H635"/>
  <c r="J635"/>
  <c r="K635"/>
  <c r="M635"/>
  <c r="N635"/>
  <c r="P635"/>
  <c r="Q635"/>
  <c r="Y635"/>
  <c r="Z635"/>
  <c r="AB635"/>
  <c r="AC635"/>
  <c r="AH635"/>
  <c r="AI635"/>
  <c r="D635"/>
  <c r="E629"/>
  <c r="G629"/>
  <c r="H629"/>
  <c r="J629"/>
  <c r="K629"/>
  <c r="M629"/>
  <c r="N629"/>
  <c r="P629"/>
  <c r="Q629"/>
  <c r="Y629"/>
  <c r="Z629"/>
  <c r="AB629"/>
  <c r="AC629"/>
  <c r="AH629"/>
  <c r="AI629"/>
  <c r="D629"/>
  <c r="E623"/>
  <c r="G623"/>
  <c r="H623"/>
  <c r="J623"/>
  <c r="K623"/>
  <c r="M623"/>
  <c r="N623"/>
  <c r="P623"/>
  <c r="Q623"/>
  <c r="Y623"/>
  <c r="Z623"/>
  <c r="AB623"/>
  <c r="AC623"/>
  <c r="AH623"/>
  <c r="AI623"/>
  <c r="D623"/>
  <c r="E617"/>
  <c r="G617"/>
  <c r="H617"/>
  <c r="J617"/>
  <c r="K617"/>
  <c r="M617"/>
  <c r="N617"/>
  <c r="P617"/>
  <c r="Q617"/>
  <c r="Y617"/>
  <c r="Z617"/>
  <c r="AB617"/>
  <c r="AC617"/>
  <c r="AH617"/>
  <c r="AI617"/>
  <c r="D617"/>
  <c r="E611"/>
  <c r="G611"/>
  <c r="H611"/>
  <c r="J611"/>
  <c r="K611"/>
  <c r="M611"/>
  <c r="N611"/>
  <c r="P611"/>
  <c r="Q611"/>
  <c r="Y611"/>
  <c r="Z611"/>
  <c r="AB611"/>
  <c r="AC611"/>
  <c r="AH611"/>
  <c r="AI611"/>
  <c r="D611"/>
  <c r="E605"/>
  <c r="G605"/>
  <c r="H605"/>
  <c r="J605"/>
  <c r="K605"/>
  <c r="M605"/>
  <c r="N605"/>
  <c r="P605"/>
  <c r="Q605"/>
  <c r="Y605"/>
  <c r="Z605"/>
  <c r="AB605"/>
  <c r="AC605"/>
  <c r="AH605"/>
  <c r="AI605"/>
  <c r="D605"/>
  <c r="E599"/>
  <c r="G599"/>
  <c r="H599"/>
  <c r="J599"/>
  <c r="K599"/>
  <c r="M599"/>
  <c r="N599"/>
  <c r="P599"/>
  <c r="Q599"/>
  <c r="Y599"/>
  <c r="Z599"/>
  <c r="AB599"/>
  <c r="AC599"/>
  <c r="AH599"/>
  <c r="AI599"/>
  <c r="D599"/>
  <c r="E593"/>
  <c r="G593"/>
  <c r="H593"/>
  <c r="J593"/>
  <c r="K593"/>
  <c r="M593"/>
  <c r="N593"/>
  <c r="P593"/>
  <c r="Q593"/>
  <c r="Y593"/>
  <c r="Z593"/>
  <c r="AB593"/>
  <c r="AC593"/>
  <c r="AH593"/>
  <c r="AI593"/>
  <c r="D593"/>
  <c r="E587"/>
  <c r="G587"/>
  <c r="H587"/>
  <c r="J587"/>
  <c r="K587"/>
  <c r="M587"/>
  <c r="N587"/>
  <c r="P587"/>
  <c r="Q587"/>
  <c r="Y587"/>
  <c r="Z587"/>
  <c r="AB587"/>
  <c r="AC587"/>
  <c r="AH587"/>
  <c r="AI587"/>
  <c r="D587"/>
  <c r="E581"/>
  <c r="G581"/>
  <c r="H581"/>
  <c r="J581"/>
  <c r="K581"/>
  <c r="M581"/>
  <c r="N581"/>
  <c r="P581"/>
  <c r="Q581"/>
  <c r="Y581"/>
  <c r="Z581"/>
  <c r="AB581"/>
  <c r="AC581"/>
  <c r="AH581"/>
  <c r="AI581"/>
  <c r="D581"/>
  <c r="E575"/>
  <c r="G575"/>
  <c r="H575"/>
  <c r="J575"/>
  <c r="K575"/>
  <c r="M575"/>
  <c r="N575"/>
  <c r="P575"/>
  <c r="Q575"/>
  <c r="Y575"/>
  <c r="Z575"/>
  <c r="AB575"/>
  <c r="AC575"/>
  <c r="AH575"/>
  <c r="AI575"/>
  <c r="D575"/>
  <c r="E569"/>
  <c r="G569"/>
  <c r="H569"/>
  <c r="J569"/>
  <c r="K569"/>
  <c r="M569"/>
  <c r="N569"/>
  <c r="P569"/>
  <c r="Q569"/>
  <c r="Y569"/>
  <c r="Z569"/>
  <c r="AB569"/>
  <c r="AC569"/>
  <c r="AH569"/>
  <c r="AI569"/>
  <c r="D569"/>
  <c r="E563"/>
  <c r="G563"/>
  <c r="H563"/>
  <c r="J563"/>
  <c r="K563"/>
  <c r="M563"/>
  <c r="N563"/>
  <c r="P563"/>
  <c r="Q563"/>
  <c r="Y563"/>
  <c r="Z563"/>
  <c r="AB563"/>
  <c r="AC563"/>
  <c r="AH563"/>
  <c r="AI563"/>
  <c r="D563"/>
  <c r="E557"/>
  <c r="G557"/>
  <c r="H557"/>
  <c r="J557"/>
  <c r="K557"/>
  <c r="M557"/>
  <c r="N557"/>
  <c r="P557"/>
  <c r="Q557"/>
  <c r="Y557"/>
  <c r="Z557"/>
  <c r="AB557"/>
  <c r="AC557"/>
  <c r="AH557"/>
  <c r="AI557"/>
  <c r="D557"/>
  <c r="E551"/>
  <c r="G551"/>
  <c r="H551"/>
  <c r="J551"/>
  <c r="K551"/>
  <c r="M551"/>
  <c r="N551"/>
  <c r="P551"/>
  <c r="Q551"/>
  <c r="Y551"/>
  <c r="Z551"/>
  <c r="AB551"/>
  <c r="AC551"/>
  <c r="AH551"/>
  <c r="AI551"/>
  <c r="D551"/>
  <c r="E545"/>
  <c r="G545"/>
  <c r="H545"/>
  <c r="J545"/>
  <c r="K545"/>
  <c r="M545"/>
  <c r="N545"/>
  <c r="P545"/>
  <c r="Q545"/>
  <c r="Y545"/>
  <c r="Z545"/>
  <c r="AB545"/>
  <c r="AC545"/>
  <c r="AH545"/>
  <c r="AI545"/>
  <c r="D545"/>
  <c r="E539"/>
  <c r="G539"/>
  <c r="H539"/>
  <c r="J539"/>
  <c r="K539"/>
  <c r="M539"/>
  <c r="N539"/>
  <c r="P539"/>
  <c r="Q539"/>
  <c r="Y539"/>
  <c r="Z539"/>
  <c r="AB539"/>
  <c r="AC539"/>
  <c r="AH539"/>
  <c r="AI539"/>
  <c r="D539"/>
  <c r="E533"/>
  <c r="G533"/>
  <c r="H533"/>
  <c r="J533"/>
  <c r="K533"/>
  <c r="M533"/>
  <c r="N533"/>
  <c r="P533"/>
  <c r="Q533"/>
  <c r="Y533"/>
  <c r="Z533"/>
  <c r="AB533"/>
  <c r="AC533"/>
  <c r="AH533"/>
  <c r="AI533"/>
  <c r="D533"/>
  <c r="E527"/>
  <c r="G527"/>
  <c r="H527"/>
  <c r="J527"/>
  <c r="K527"/>
  <c r="M527"/>
  <c r="N527"/>
  <c r="P527"/>
  <c r="Q527"/>
  <c r="Y527"/>
  <c r="Z527"/>
  <c r="AB527"/>
  <c r="AC527"/>
  <c r="AH527"/>
  <c r="AI527"/>
  <c r="D527"/>
  <c r="E521"/>
  <c r="G521"/>
  <c r="H521"/>
  <c r="J521"/>
  <c r="K521"/>
  <c r="M521"/>
  <c r="N521"/>
  <c r="P521"/>
  <c r="Q521"/>
  <c r="Y521"/>
  <c r="Z521"/>
  <c r="AB521"/>
  <c r="AC521"/>
  <c r="AH521"/>
  <c r="AI521"/>
  <c r="D521"/>
  <c r="E515"/>
  <c r="G515"/>
  <c r="H515"/>
  <c r="J515"/>
  <c r="K515"/>
  <c r="M515"/>
  <c r="N515"/>
  <c r="P515"/>
  <c r="Q515"/>
  <c r="Y515"/>
  <c r="Z515"/>
  <c r="AB515"/>
  <c r="AC515"/>
  <c r="AH515"/>
  <c r="AI515"/>
  <c r="D515"/>
  <c r="E509"/>
  <c r="G509"/>
  <c r="H509"/>
  <c r="J509"/>
  <c r="K509"/>
  <c r="M509"/>
  <c r="N509"/>
  <c r="P509"/>
  <c r="Q509"/>
  <c r="Y509"/>
  <c r="Z509"/>
  <c r="AB509"/>
  <c r="AC509"/>
  <c r="AH509"/>
  <c r="AI509"/>
  <c r="D509"/>
  <c r="E503"/>
  <c r="G503"/>
  <c r="H503"/>
  <c r="J503"/>
  <c r="K503"/>
  <c r="M503"/>
  <c r="N503"/>
  <c r="P503"/>
  <c r="Q503"/>
  <c r="Y503"/>
  <c r="Z503"/>
  <c r="AB503"/>
  <c r="AC503"/>
  <c r="AH503"/>
  <c r="AI503"/>
  <c r="D503"/>
  <c r="E497"/>
  <c r="G497"/>
  <c r="H497"/>
  <c r="J497"/>
  <c r="K497"/>
  <c r="M497"/>
  <c r="N497"/>
  <c r="P497"/>
  <c r="Q497"/>
  <c r="Y497"/>
  <c r="Z497"/>
  <c r="AB497"/>
  <c r="AC497"/>
  <c r="AH497"/>
  <c r="AI497"/>
  <c r="D497"/>
  <c r="E491"/>
  <c r="G491"/>
  <c r="H491"/>
  <c r="J491"/>
  <c r="K491"/>
  <c r="M491"/>
  <c r="N491"/>
  <c r="P491"/>
  <c r="Q491"/>
  <c r="Y491"/>
  <c r="Z491"/>
  <c r="AB491"/>
  <c r="AC491"/>
  <c r="AH491"/>
  <c r="AI491"/>
  <c r="D491"/>
  <c r="E485"/>
  <c r="G485"/>
  <c r="H485"/>
  <c r="J485"/>
  <c r="K485"/>
  <c r="M485"/>
  <c r="N485"/>
  <c r="P485"/>
  <c r="Q485"/>
  <c r="Y485"/>
  <c r="Z485"/>
  <c r="AB485"/>
  <c r="AC485"/>
  <c r="AH485"/>
  <c r="AI485"/>
  <c r="D485"/>
  <c r="E479"/>
  <c r="G479"/>
  <c r="H479"/>
  <c r="J479"/>
  <c r="K479"/>
  <c r="M479"/>
  <c r="N479"/>
  <c r="P479"/>
  <c r="Q479"/>
  <c r="Y479"/>
  <c r="Z479"/>
  <c r="AB479"/>
  <c r="AC479"/>
  <c r="AH479"/>
  <c r="AI479"/>
  <c r="D479"/>
  <c r="E473"/>
  <c r="G473"/>
  <c r="H473"/>
  <c r="J473"/>
  <c r="K473"/>
  <c r="M473"/>
  <c r="N473"/>
  <c r="P473"/>
  <c r="Q473"/>
  <c r="Y473"/>
  <c r="Z473"/>
  <c r="AB473"/>
  <c r="AC473"/>
  <c r="AH473"/>
  <c r="AI473"/>
  <c r="D473"/>
  <c r="E467"/>
  <c r="G467"/>
  <c r="H467"/>
  <c r="J467"/>
  <c r="K467"/>
  <c r="M467"/>
  <c r="N467"/>
  <c r="P467"/>
  <c r="Q467"/>
  <c r="Y467"/>
  <c r="Z467"/>
  <c r="AB467"/>
  <c r="AC467"/>
  <c r="AH467"/>
  <c r="AI467"/>
  <c r="D467"/>
  <c r="E461"/>
  <c r="G461"/>
  <c r="H461"/>
  <c r="J461"/>
  <c r="K461"/>
  <c r="M461"/>
  <c r="N461"/>
  <c r="P461"/>
  <c r="Q461"/>
  <c r="Y461"/>
  <c r="Z461"/>
  <c r="AB461"/>
  <c r="AC461"/>
  <c r="AH461"/>
  <c r="AI461"/>
  <c r="D461"/>
  <c r="E455"/>
  <c r="G455"/>
  <c r="H455"/>
  <c r="J455"/>
  <c r="K455"/>
  <c r="M455"/>
  <c r="N455"/>
  <c r="P455"/>
  <c r="Q455"/>
  <c r="Y455"/>
  <c r="Z455"/>
  <c r="AB455"/>
  <c r="AC455"/>
  <c r="AH455"/>
  <c r="AI455"/>
  <c r="D455"/>
  <c r="E449"/>
  <c r="G449"/>
  <c r="H449"/>
  <c r="J449"/>
  <c r="K449"/>
  <c r="M449"/>
  <c r="N449"/>
  <c r="P449"/>
  <c r="Q449"/>
  <c r="Y449"/>
  <c r="Z449"/>
  <c r="AB449"/>
  <c r="AC449"/>
  <c r="AH449"/>
  <c r="AI449"/>
  <c r="D449"/>
  <c r="E443"/>
  <c r="G443"/>
  <c r="H443"/>
  <c r="J443"/>
  <c r="K443"/>
  <c r="M443"/>
  <c r="N443"/>
  <c r="P443"/>
  <c r="Q443"/>
  <c r="Y443"/>
  <c r="Z443"/>
  <c r="AB443"/>
  <c r="AC443"/>
  <c r="AH443"/>
  <c r="AI443"/>
  <c r="D443"/>
  <c r="E437"/>
  <c r="G437"/>
  <c r="H437"/>
  <c r="J437"/>
  <c r="K437"/>
  <c r="M437"/>
  <c r="N437"/>
  <c r="P437"/>
  <c r="Q437"/>
  <c r="Y437"/>
  <c r="Z437"/>
  <c r="AB437"/>
  <c r="AC437"/>
  <c r="AH437"/>
  <c r="AI437"/>
  <c r="D437"/>
  <c r="E431"/>
  <c r="G431"/>
  <c r="H431"/>
  <c r="J431"/>
  <c r="K431"/>
  <c r="M431"/>
  <c r="N431"/>
  <c r="P431"/>
  <c r="Q431"/>
  <c r="Y431"/>
  <c r="Z431"/>
  <c r="AB431"/>
  <c r="AC431"/>
  <c r="AH431"/>
  <c r="AI431"/>
  <c r="D431"/>
  <c r="E425"/>
  <c r="G425"/>
  <c r="H425"/>
  <c r="J425"/>
  <c r="K425"/>
  <c r="M425"/>
  <c r="N425"/>
  <c r="P425"/>
  <c r="Q425"/>
  <c r="Y425"/>
  <c r="Z425"/>
  <c r="AB425"/>
  <c r="AC425"/>
  <c r="AH425"/>
  <c r="AI425"/>
  <c r="D425"/>
  <c r="E419"/>
  <c r="G419"/>
  <c r="H419"/>
  <c r="J419"/>
  <c r="K419"/>
  <c r="M419"/>
  <c r="N419"/>
  <c r="P419"/>
  <c r="Q419"/>
  <c r="Y419"/>
  <c r="Z419"/>
  <c r="AB419"/>
  <c r="AC419"/>
  <c r="AH419"/>
  <c r="AI419"/>
  <c r="D419"/>
  <c r="E413"/>
  <c r="G413"/>
  <c r="H413"/>
  <c r="J413"/>
  <c r="K413"/>
  <c r="M413"/>
  <c r="N413"/>
  <c r="P413"/>
  <c r="Q413"/>
  <c r="Y413"/>
  <c r="Z413"/>
  <c r="AB413"/>
  <c r="AC413"/>
  <c r="AH413"/>
  <c r="AI413"/>
  <c r="D413"/>
  <c r="E407"/>
  <c r="G407"/>
  <c r="H407"/>
  <c r="J407"/>
  <c r="K407"/>
  <c r="M407"/>
  <c r="N407"/>
  <c r="P407"/>
  <c r="Q407"/>
  <c r="Y407"/>
  <c r="Z407"/>
  <c r="AB407"/>
  <c r="AC407"/>
  <c r="AH407"/>
  <c r="AI407"/>
  <c r="D407"/>
  <c r="E401"/>
  <c r="G401"/>
  <c r="H401"/>
  <c r="J401"/>
  <c r="K401"/>
  <c r="M401"/>
  <c r="N401"/>
  <c r="P401"/>
  <c r="Q401"/>
  <c r="Y401"/>
  <c r="Z401"/>
  <c r="AB401"/>
  <c r="AC401"/>
  <c r="AH401"/>
  <c r="AI401"/>
  <c r="D401"/>
  <c r="E395"/>
  <c r="G395"/>
  <c r="H395"/>
  <c r="J395"/>
  <c r="K395"/>
  <c r="M395"/>
  <c r="N395"/>
  <c r="P395"/>
  <c r="Q395"/>
  <c r="Y395"/>
  <c r="Z395"/>
  <c r="AB395"/>
  <c r="AC395"/>
  <c r="AH395"/>
  <c r="AI395"/>
  <c r="D395"/>
  <c r="E389"/>
  <c r="G389"/>
  <c r="H389"/>
  <c r="J389"/>
  <c r="K389"/>
  <c r="M389"/>
  <c r="N389"/>
  <c r="P389"/>
  <c r="Q389"/>
  <c r="Y389"/>
  <c r="Z389"/>
  <c r="AB389"/>
  <c r="AC389"/>
  <c r="AH389"/>
  <c r="AI389"/>
  <c r="D389"/>
  <c r="AI377"/>
  <c r="AH377"/>
  <c r="AC377"/>
  <c r="AB377"/>
  <c r="Z377"/>
  <c r="Y377"/>
  <c r="Q377"/>
  <c r="P377"/>
  <c r="N377"/>
  <c r="M377"/>
  <c r="K377"/>
  <c r="J377"/>
  <c r="H377"/>
  <c r="G377"/>
  <c r="E377"/>
  <c r="D377"/>
  <c r="E371"/>
  <c r="G371"/>
  <c r="H371"/>
  <c r="J371"/>
  <c r="K371"/>
  <c r="M371"/>
  <c r="N371"/>
  <c r="P371"/>
  <c r="Q371"/>
  <c r="Y371"/>
  <c r="Z371"/>
  <c r="AB371"/>
  <c r="AC371"/>
  <c r="AH371"/>
  <c r="AI371"/>
  <c r="D371"/>
  <c r="E365"/>
  <c r="G365"/>
  <c r="H365"/>
  <c r="J365"/>
  <c r="K365"/>
  <c r="M365"/>
  <c r="N365"/>
  <c r="P365"/>
  <c r="Q365"/>
  <c r="Y365"/>
  <c r="Z365"/>
  <c r="AB365"/>
  <c r="AC365"/>
  <c r="AH365"/>
  <c r="AI365"/>
  <c r="D365"/>
  <c r="E359"/>
  <c r="G359"/>
  <c r="H359"/>
  <c r="J359"/>
  <c r="K359"/>
  <c r="M359"/>
  <c r="N359"/>
  <c r="P359"/>
  <c r="Q359"/>
  <c r="Y359"/>
  <c r="Z359"/>
  <c r="AB359"/>
  <c r="AC359"/>
  <c r="AH359"/>
  <c r="AI359"/>
  <c r="D359"/>
  <c r="E353"/>
  <c r="G353"/>
  <c r="H353"/>
  <c r="J353"/>
  <c r="K353"/>
  <c r="M353"/>
  <c r="N353"/>
  <c r="P353"/>
  <c r="Q353"/>
  <c r="Y353"/>
  <c r="Z353"/>
  <c r="AB353"/>
  <c r="AC353"/>
  <c r="AH353"/>
  <c r="AI353"/>
  <c r="D353"/>
  <c r="E347"/>
  <c r="G347"/>
  <c r="H347"/>
  <c r="J347"/>
  <c r="K347"/>
  <c r="M347"/>
  <c r="N347"/>
  <c r="P347"/>
  <c r="Q347"/>
  <c r="Y347"/>
  <c r="Z347"/>
  <c r="AB347"/>
  <c r="AC347"/>
  <c r="AH347"/>
  <c r="AI347"/>
  <c r="D347"/>
  <c r="E341"/>
  <c r="G341"/>
  <c r="H341"/>
  <c r="J341"/>
  <c r="K341"/>
  <c r="M341"/>
  <c r="N341"/>
  <c r="P341"/>
  <c r="Q341"/>
  <c r="Y341"/>
  <c r="Z341"/>
  <c r="AB341"/>
  <c r="AC341"/>
  <c r="AH341"/>
  <c r="AI341"/>
  <c r="D341"/>
  <c r="E335"/>
  <c r="G335"/>
  <c r="H335"/>
  <c r="J335"/>
  <c r="K335"/>
  <c r="M335"/>
  <c r="N335"/>
  <c r="P335"/>
  <c r="Q335"/>
  <c r="Y335"/>
  <c r="Z335"/>
  <c r="AB335"/>
  <c r="AC335"/>
  <c r="AH335"/>
  <c r="AI335"/>
  <c r="D335"/>
  <c r="E329"/>
  <c r="G329"/>
  <c r="H329"/>
  <c r="J329"/>
  <c r="K329"/>
  <c r="M329"/>
  <c r="N329"/>
  <c r="P329"/>
  <c r="Q329"/>
  <c r="Y329"/>
  <c r="Z329"/>
  <c r="AB329"/>
  <c r="AC329"/>
  <c r="AH329"/>
  <c r="AI329"/>
  <c r="D329"/>
  <c r="E323"/>
  <c r="G323"/>
  <c r="H323"/>
  <c r="J323"/>
  <c r="K323"/>
  <c r="M323"/>
  <c r="N323"/>
  <c r="P323"/>
  <c r="Q323"/>
  <c r="Y323"/>
  <c r="Z323"/>
  <c r="AB323"/>
  <c r="AC323"/>
  <c r="AH323"/>
  <c r="AI323"/>
  <c r="D323"/>
  <c r="E317"/>
  <c r="G317"/>
  <c r="H317"/>
  <c r="J317"/>
  <c r="K317"/>
  <c r="M317"/>
  <c r="N317"/>
  <c r="P317"/>
  <c r="Q317"/>
  <c r="Y317"/>
  <c r="Z317"/>
  <c r="AB317"/>
  <c r="AC317"/>
  <c r="AH317"/>
  <c r="AI317"/>
  <c r="D317"/>
  <c r="E311"/>
  <c r="G311"/>
  <c r="H311"/>
  <c r="J311"/>
  <c r="K311"/>
  <c r="M311"/>
  <c r="N311"/>
  <c r="P311"/>
  <c r="Q311"/>
  <c r="Y311"/>
  <c r="Z311"/>
  <c r="AB311"/>
  <c r="AC311"/>
  <c r="AH311"/>
  <c r="AI311"/>
  <c r="D311"/>
  <c r="E305"/>
  <c r="G305"/>
  <c r="H305"/>
  <c r="J305"/>
  <c r="K305"/>
  <c r="M305"/>
  <c r="N305"/>
  <c r="P305"/>
  <c r="Q305"/>
  <c r="Y305"/>
  <c r="Z305"/>
  <c r="AB305"/>
  <c r="AC305"/>
  <c r="AH305"/>
  <c r="AI305"/>
  <c r="D305"/>
  <c r="E299"/>
  <c r="G299"/>
  <c r="H299"/>
  <c r="J299"/>
  <c r="K299"/>
  <c r="M299"/>
  <c r="N299"/>
  <c r="P299"/>
  <c r="Q299"/>
  <c r="Y299"/>
  <c r="Z299"/>
  <c r="AB299"/>
  <c r="AC299"/>
  <c r="AH299"/>
  <c r="AI299"/>
  <c r="D299"/>
  <c r="E293"/>
  <c r="G293"/>
  <c r="H293"/>
  <c r="J293"/>
  <c r="K293"/>
  <c r="M293"/>
  <c r="N293"/>
  <c r="P293"/>
  <c r="Q293"/>
  <c r="Y293"/>
  <c r="Z293"/>
  <c r="AB293"/>
  <c r="AC293"/>
  <c r="AH293"/>
  <c r="AI293"/>
  <c r="D293"/>
  <c r="E287"/>
  <c r="G287"/>
  <c r="H287"/>
  <c r="J287"/>
  <c r="K287"/>
  <c r="M287"/>
  <c r="N287"/>
  <c r="P287"/>
  <c r="Q287"/>
  <c r="Y287"/>
  <c r="Z287"/>
  <c r="AB287"/>
  <c r="AC287"/>
  <c r="AH287"/>
  <c r="AI287"/>
  <c r="D287"/>
  <c r="E281"/>
  <c r="G281"/>
  <c r="H281"/>
  <c r="J281"/>
  <c r="K281"/>
  <c r="M281"/>
  <c r="N281"/>
  <c r="P281"/>
  <c r="Q281"/>
  <c r="Y281"/>
  <c r="Z281"/>
  <c r="AB281"/>
  <c r="AC281"/>
  <c r="AH281"/>
  <c r="AI281"/>
  <c r="D281"/>
  <c r="E275"/>
  <c r="G275"/>
  <c r="H275"/>
  <c r="J275"/>
  <c r="K275"/>
  <c r="M275"/>
  <c r="N275"/>
  <c r="P275"/>
  <c r="Q275"/>
  <c r="Y275"/>
  <c r="Z275"/>
  <c r="AB275"/>
  <c r="AC275"/>
  <c r="AH275"/>
  <c r="AI275"/>
  <c r="D275"/>
  <c r="E269"/>
  <c r="G269"/>
  <c r="H269"/>
  <c r="J269"/>
  <c r="K269"/>
  <c r="M269"/>
  <c r="N269"/>
  <c r="P269"/>
  <c r="Q269"/>
  <c r="Y269"/>
  <c r="Z269"/>
  <c r="AB269"/>
  <c r="AC269"/>
  <c r="AH269"/>
  <c r="AI269"/>
  <c r="D269"/>
  <c r="E263"/>
  <c r="G263"/>
  <c r="H263"/>
  <c r="J263"/>
  <c r="K263"/>
  <c r="M263"/>
  <c r="N263"/>
  <c r="P263"/>
  <c r="Q263"/>
  <c r="Y263"/>
  <c r="Z263"/>
  <c r="AB263"/>
  <c r="AC263"/>
  <c r="AH263"/>
  <c r="AI263"/>
  <c r="D263"/>
  <c r="E257"/>
  <c r="G257"/>
  <c r="H257"/>
  <c r="J257"/>
  <c r="K257"/>
  <c r="M257"/>
  <c r="N257"/>
  <c r="P257"/>
  <c r="Q257"/>
  <c r="Y257"/>
  <c r="Z257"/>
  <c r="AB257"/>
  <c r="AC257"/>
  <c r="AH257"/>
  <c r="AI257"/>
  <c r="D257"/>
  <c r="E251"/>
  <c r="G251"/>
  <c r="H251"/>
  <c r="J251"/>
  <c r="K251"/>
  <c r="M251"/>
  <c r="N251"/>
  <c r="P251"/>
  <c r="Q251"/>
  <c r="Y251"/>
  <c r="Z251"/>
  <c r="AB251"/>
  <c r="AC251"/>
  <c r="AH251"/>
  <c r="AI251"/>
  <c r="D251"/>
  <c r="E245"/>
  <c r="G245"/>
  <c r="H245"/>
  <c r="J245"/>
  <c r="K245"/>
  <c r="M245"/>
  <c r="N245"/>
  <c r="P245"/>
  <c r="Q245"/>
  <c r="Y245"/>
  <c r="Z245"/>
  <c r="AB245"/>
  <c r="AC245"/>
  <c r="AH245"/>
  <c r="AI245"/>
  <c r="D245"/>
  <c r="E239"/>
  <c r="G239"/>
  <c r="H239"/>
  <c r="J239"/>
  <c r="K239"/>
  <c r="M239"/>
  <c r="N239"/>
  <c r="P239"/>
  <c r="Q239"/>
  <c r="Y239"/>
  <c r="Z239"/>
  <c r="AB239"/>
  <c r="AC239"/>
  <c r="AH239"/>
  <c r="AI239"/>
  <c r="D239"/>
  <c r="E233"/>
  <c r="G233"/>
  <c r="H233"/>
  <c r="J233"/>
  <c r="K233"/>
  <c r="M233"/>
  <c r="N233"/>
  <c r="P233"/>
  <c r="Q233"/>
  <c r="Y233"/>
  <c r="Z233"/>
  <c r="AB233"/>
  <c r="AC233"/>
  <c r="AH233"/>
  <c r="AI233"/>
  <c r="D233"/>
  <c r="E221"/>
  <c r="G221"/>
  <c r="H221"/>
  <c r="J221"/>
  <c r="K221"/>
  <c r="M221"/>
  <c r="N221"/>
  <c r="P221"/>
  <c r="Q221"/>
  <c r="Y221"/>
  <c r="Z221"/>
  <c r="AB221"/>
  <c r="AC221"/>
  <c r="AH221"/>
  <c r="AI221"/>
  <c r="D221"/>
  <c r="E215"/>
  <c r="G215"/>
  <c r="H215"/>
  <c r="J215"/>
  <c r="K215"/>
  <c r="M215"/>
  <c r="N215"/>
  <c r="P215"/>
  <c r="Q215"/>
  <c r="Y215"/>
  <c r="Z215"/>
  <c r="AB215"/>
  <c r="AC215"/>
  <c r="AH215"/>
  <c r="AI215"/>
  <c r="D215"/>
  <c r="E209"/>
  <c r="G209"/>
  <c r="H209"/>
  <c r="J209"/>
  <c r="K209"/>
  <c r="M209"/>
  <c r="N209"/>
  <c r="P209"/>
  <c r="Q209"/>
  <c r="Y209"/>
  <c r="Z209"/>
  <c r="AB209"/>
  <c r="AC209"/>
  <c r="AH209"/>
  <c r="AI209"/>
  <c r="D209"/>
  <c r="E203"/>
  <c r="G203"/>
  <c r="H203"/>
  <c r="J203"/>
  <c r="K203"/>
  <c r="M203"/>
  <c r="N203"/>
  <c r="P203"/>
  <c r="Q203"/>
  <c r="Y203"/>
  <c r="Z203"/>
  <c r="AB203"/>
  <c r="AC203"/>
  <c r="AH203"/>
  <c r="AI203"/>
  <c r="D203"/>
  <c r="E197"/>
  <c r="G197"/>
  <c r="H197"/>
  <c r="J197"/>
  <c r="K197"/>
  <c r="M197"/>
  <c r="N197"/>
  <c r="P197"/>
  <c r="Q197"/>
  <c r="Y197"/>
  <c r="Z197"/>
  <c r="AB197"/>
  <c r="AC197"/>
  <c r="AH197"/>
  <c r="AI197"/>
  <c r="D197"/>
  <c r="E191"/>
  <c r="G191"/>
  <c r="H191"/>
  <c r="J191"/>
  <c r="K191"/>
  <c r="M191"/>
  <c r="N191"/>
  <c r="P191"/>
  <c r="Q191"/>
  <c r="Y191"/>
  <c r="Z191"/>
  <c r="AB191"/>
  <c r="AC191"/>
  <c r="AH191"/>
  <c r="AI191"/>
  <c r="D191"/>
  <c r="E185"/>
  <c r="G185"/>
  <c r="H185"/>
  <c r="J185"/>
  <c r="K185"/>
  <c r="M185"/>
  <c r="N185"/>
  <c r="P185"/>
  <c r="Q185"/>
  <c r="Y185"/>
  <c r="Z185"/>
  <c r="AB185"/>
  <c r="AC185"/>
  <c r="AH185"/>
  <c r="AI185"/>
  <c r="D185"/>
  <c r="E179"/>
  <c r="G179"/>
  <c r="H179"/>
  <c r="J179"/>
  <c r="K179"/>
  <c r="M179"/>
  <c r="N179"/>
  <c r="P179"/>
  <c r="Q179"/>
  <c r="Y179"/>
  <c r="Z179"/>
  <c r="AB179"/>
  <c r="AC179"/>
  <c r="AH179"/>
  <c r="AI179"/>
  <c r="D179"/>
  <c r="E173"/>
  <c r="G173"/>
  <c r="H173"/>
  <c r="J173"/>
  <c r="K173"/>
  <c r="M173"/>
  <c r="N173"/>
  <c r="P173"/>
  <c r="Q173"/>
  <c r="Y173"/>
  <c r="Z173"/>
  <c r="AB173"/>
  <c r="AC173"/>
  <c r="AH173"/>
  <c r="AI173"/>
  <c r="D173"/>
  <c r="E167"/>
  <c r="G167"/>
  <c r="H167"/>
  <c r="J167"/>
  <c r="K167"/>
  <c r="M167"/>
  <c r="N167"/>
  <c r="P167"/>
  <c r="Q167"/>
  <c r="Y167"/>
  <c r="Z167"/>
  <c r="AB167"/>
  <c r="AC167"/>
  <c r="AH167"/>
  <c r="AI167"/>
  <c r="D167"/>
  <c r="E161"/>
  <c r="G161"/>
  <c r="H161"/>
  <c r="J161"/>
  <c r="K161"/>
  <c r="M161"/>
  <c r="N161"/>
  <c r="P161"/>
  <c r="Q161"/>
  <c r="Y161"/>
  <c r="Z161"/>
  <c r="AB161"/>
  <c r="AC161"/>
  <c r="AH161"/>
  <c r="AI161"/>
  <c r="D161"/>
  <c r="E155"/>
  <c r="G155"/>
  <c r="H155"/>
  <c r="J155"/>
  <c r="K155"/>
  <c r="M155"/>
  <c r="N155"/>
  <c r="P155"/>
  <c r="Q155"/>
  <c r="Y155"/>
  <c r="Z155"/>
  <c r="AB155"/>
  <c r="AC155"/>
  <c r="AH155"/>
  <c r="AI155"/>
  <c r="D155"/>
  <c r="E149"/>
  <c r="G149"/>
  <c r="H149"/>
  <c r="J149"/>
  <c r="K149"/>
  <c r="M149"/>
  <c r="N149"/>
  <c r="P149"/>
  <c r="Q149"/>
  <c r="Y149"/>
  <c r="Z149"/>
  <c r="AB149"/>
  <c r="AC149"/>
  <c r="AH149"/>
  <c r="AI149"/>
  <c r="D149"/>
  <c r="E143"/>
  <c r="G143"/>
  <c r="H143"/>
  <c r="J143"/>
  <c r="K143"/>
  <c r="M143"/>
  <c r="N143"/>
  <c r="P143"/>
  <c r="Q143"/>
  <c r="Y143"/>
  <c r="Z143"/>
  <c r="AB143"/>
  <c r="AC143"/>
  <c r="AH143"/>
  <c r="AI143"/>
  <c r="D143"/>
  <c r="E137"/>
  <c r="G137"/>
  <c r="H137"/>
  <c r="J137"/>
  <c r="K137"/>
  <c r="M137"/>
  <c r="N137"/>
  <c r="P137"/>
  <c r="Q137"/>
  <c r="Y137"/>
  <c r="Z137"/>
  <c r="AB137"/>
  <c r="AC137"/>
  <c r="AH137"/>
  <c r="AI137"/>
  <c r="D137"/>
  <c r="E131"/>
  <c r="G131"/>
  <c r="H131"/>
  <c r="J131"/>
  <c r="K131"/>
  <c r="M131"/>
  <c r="N131"/>
  <c r="P131"/>
  <c r="Q131"/>
  <c r="Y131"/>
  <c r="Z131"/>
  <c r="AB131"/>
  <c r="AC131"/>
  <c r="AH131"/>
  <c r="AI131"/>
  <c r="D131"/>
  <c r="E125"/>
  <c r="G125"/>
  <c r="H125"/>
  <c r="J125"/>
  <c r="K125"/>
  <c r="M125"/>
  <c r="N125"/>
  <c r="P125"/>
  <c r="Q125"/>
  <c r="Y125"/>
  <c r="Z125"/>
  <c r="AB125"/>
  <c r="AC125"/>
  <c r="AH125"/>
  <c r="AI125"/>
  <c r="D125"/>
  <c r="E119"/>
  <c r="G119"/>
  <c r="H119"/>
  <c r="J119"/>
  <c r="K119"/>
  <c r="M119"/>
  <c r="N119"/>
  <c r="P119"/>
  <c r="Q119"/>
  <c r="Y119"/>
  <c r="Z119"/>
  <c r="AB119"/>
  <c r="AC119"/>
  <c r="AH119"/>
  <c r="AI119"/>
  <c r="D119"/>
  <c r="E113"/>
  <c r="G113"/>
  <c r="H113"/>
  <c r="J113"/>
  <c r="K113"/>
  <c r="M113"/>
  <c r="N113"/>
  <c r="P113"/>
  <c r="Q113"/>
  <c r="Y113"/>
  <c r="Z113"/>
  <c r="AB113"/>
  <c r="AC113"/>
  <c r="AH113"/>
  <c r="AI113"/>
  <c r="D113"/>
  <c r="E107"/>
  <c r="G107"/>
  <c r="H107"/>
  <c r="J107"/>
  <c r="K107"/>
  <c r="M107"/>
  <c r="N107"/>
  <c r="P107"/>
  <c r="Q107"/>
  <c r="Y107"/>
  <c r="Z107"/>
  <c r="AB107"/>
  <c r="AC107"/>
  <c r="AH107"/>
  <c r="AI107"/>
  <c r="D107"/>
  <c r="E101"/>
  <c r="G101"/>
  <c r="H101"/>
  <c r="J101"/>
  <c r="K101"/>
  <c r="M101"/>
  <c r="N101"/>
  <c r="P101"/>
  <c r="Q101"/>
  <c r="Y101"/>
  <c r="Z101"/>
  <c r="AB101"/>
  <c r="AC101"/>
  <c r="AH101"/>
  <c r="AI101"/>
  <c r="D101"/>
  <c r="E95"/>
  <c r="G95"/>
  <c r="H95"/>
  <c r="J95"/>
  <c r="K95"/>
  <c r="M95"/>
  <c r="N95"/>
  <c r="P95"/>
  <c r="Q95"/>
  <c r="Y95"/>
  <c r="Z95"/>
  <c r="AB95"/>
  <c r="AC95"/>
  <c r="AH95"/>
  <c r="AI95"/>
  <c r="D95"/>
  <c r="E89"/>
  <c r="G89"/>
  <c r="H89"/>
  <c r="J89"/>
  <c r="K89"/>
  <c r="M89"/>
  <c r="N89"/>
  <c r="P89"/>
  <c r="Q89"/>
  <c r="Y89"/>
  <c r="Z89"/>
  <c r="AB89"/>
  <c r="AC89"/>
  <c r="AH89"/>
  <c r="AI89"/>
  <c r="D89"/>
  <c r="E83"/>
  <c r="G83"/>
  <c r="H83"/>
  <c r="J83"/>
  <c r="K83"/>
  <c r="M83"/>
  <c r="N83"/>
  <c r="P83"/>
  <c r="Q83"/>
  <c r="Y83"/>
  <c r="Z83"/>
  <c r="AB83"/>
  <c r="AC83"/>
  <c r="AH83"/>
  <c r="AI83"/>
  <c r="D83"/>
  <c r="E77"/>
  <c r="G77"/>
  <c r="H77"/>
  <c r="J77"/>
  <c r="K77"/>
  <c r="M77"/>
  <c r="N77"/>
  <c r="P77"/>
  <c r="Q77"/>
  <c r="Y77"/>
  <c r="Z77"/>
  <c r="AB77"/>
  <c r="AC77"/>
  <c r="AH77"/>
  <c r="AI77"/>
  <c r="D77"/>
  <c r="E71"/>
  <c r="G71"/>
  <c r="H71"/>
  <c r="J71"/>
  <c r="K71"/>
  <c r="M71"/>
  <c r="N71"/>
  <c r="P71"/>
  <c r="Q71"/>
  <c r="Y71"/>
  <c r="Z71"/>
  <c r="AB71"/>
  <c r="AC71"/>
  <c r="AH71"/>
  <c r="AI71"/>
  <c r="D71"/>
  <c r="E65"/>
  <c r="G65"/>
  <c r="H65"/>
  <c r="J65"/>
  <c r="K65"/>
  <c r="M65"/>
  <c r="N65"/>
  <c r="P65"/>
  <c r="Q65"/>
  <c r="Y65"/>
  <c r="Z65"/>
  <c r="AB65"/>
  <c r="AC65"/>
  <c r="AH65"/>
  <c r="AI65"/>
  <c r="D65"/>
  <c r="E59"/>
  <c r="G59"/>
  <c r="H59"/>
  <c r="J59"/>
  <c r="K59"/>
  <c r="M59"/>
  <c r="N59"/>
  <c r="P59"/>
  <c r="Q59"/>
  <c r="Y59"/>
  <c r="Z59"/>
  <c r="AB59"/>
  <c r="AC59"/>
  <c r="AH59"/>
  <c r="AI59"/>
  <c r="D59"/>
  <c r="E53"/>
  <c r="G53"/>
  <c r="H53"/>
  <c r="J53"/>
  <c r="K53"/>
  <c r="M53"/>
  <c r="N53"/>
  <c r="P53"/>
  <c r="Q53"/>
  <c r="Y53"/>
  <c r="Z53"/>
  <c r="AB53"/>
  <c r="AC53"/>
  <c r="AH53"/>
  <c r="AI53"/>
  <c r="D53"/>
  <c r="E47"/>
  <c r="G47"/>
  <c r="H47"/>
  <c r="J47"/>
  <c r="K47"/>
  <c r="M47"/>
  <c r="N47"/>
  <c r="P47"/>
  <c r="Q47"/>
  <c r="Y47"/>
  <c r="Z47"/>
  <c r="AB47"/>
  <c r="AC47"/>
  <c r="AH47"/>
  <c r="AI47"/>
  <c r="D47"/>
  <c r="E41"/>
  <c r="G41"/>
  <c r="H41"/>
  <c r="J41"/>
  <c r="K41"/>
  <c r="M41"/>
  <c r="N41"/>
  <c r="P41"/>
  <c r="Q41"/>
  <c r="Y41"/>
  <c r="Z41"/>
  <c r="AB41"/>
  <c r="AC41"/>
  <c r="AH41"/>
  <c r="AI41"/>
  <c r="D41"/>
  <c r="E35"/>
  <c r="G35"/>
  <c r="H35"/>
  <c r="J35"/>
  <c r="K35"/>
  <c r="M35"/>
  <c r="N35"/>
  <c r="P35"/>
  <c r="Q35"/>
  <c r="Y35"/>
  <c r="Z35"/>
  <c r="AB35"/>
  <c r="AC35"/>
  <c r="AH35"/>
  <c r="AI35"/>
  <c r="D35"/>
  <c r="E29"/>
  <c r="G29"/>
  <c r="H29"/>
  <c r="J29"/>
  <c r="K29"/>
  <c r="M29"/>
  <c r="N29"/>
  <c r="P29"/>
  <c r="Q29"/>
  <c r="Y29"/>
  <c r="Z29"/>
  <c r="AB29"/>
  <c r="AC29"/>
  <c r="AH29"/>
  <c r="AI29"/>
  <c r="D29"/>
  <c r="E23"/>
  <c r="G23"/>
  <c r="H23"/>
  <c r="J23"/>
  <c r="K23"/>
  <c r="M23"/>
  <c r="N23"/>
  <c r="P23"/>
  <c r="Q23"/>
  <c r="Y23"/>
  <c r="Z23"/>
  <c r="AB23"/>
  <c r="AC23"/>
  <c r="AH23"/>
  <c r="AI23"/>
  <c r="D23"/>
  <c r="E17"/>
  <c r="G17"/>
  <c r="H17"/>
  <c r="J17"/>
  <c r="K17"/>
  <c r="M17"/>
  <c r="N17"/>
  <c r="P17"/>
  <c r="Q17"/>
  <c r="Y17"/>
  <c r="Z17"/>
  <c r="AB17"/>
  <c r="AC17"/>
  <c r="AH17"/>
  <c r="AI17"/>
  <c r="D17"/>
  <c r="E11"/>
  <c r="G11"/>
  <c r="H11"/>
  <c r="J11"/>
  <c r="K11"/>
  <c r="M11"/>
  <c r="N11"/>
  <c r="P11"/>
  <c r="Q11"/>
  <c r="Y11"/>
  <c r="Z11"/>
  <c r="AB11"/>
  <c r="AC11"/>
  <c r="AH11"/>
  <c r="AI11"/>
  <c r="D11"/>
  <c r="AI635" i="10"/>
  <c r="AH635"/>
  <c r="AC635"/>
  <c r="AB635"/>
  <c r="Z635"/>
  <c r="Y635"/>
  <c r="Q635"/>
  <c r="P635"/>
  <c r="N635"/>
  <c r="M635"/>
  <c r="K635"/>
  <c r="J635"/>
  <c r="H635"/>
  <c r="G635"/>
  <c r="E635"/>
  <c r="D635"/>
  <c r="AI629"/>
  <c r="AH629"/>
  <c r="AC629"/>
  <c r="AB629"/>
  <c r="Z629"/>
  <c r="Y629"/>
  <c r="Q629"/>
  <c r="P629"/>
  <c r="N629"/>
  <c r="M629"/>
  <c r="K629"/>
  <c r="J629"/>
  <c r="H629"/>
  <c r="G629"/>
  <c r="E629"/>
  <c r="D629"/>
  <c r="AI623"/>
  <c r="AH623"/>
  <c r="AC623"/>
  <c r="AB623"/>
  <c r="Z623"/>
  <c r="Y623"/>
  <c r="Q623"/>
  <c r="P623"/>
  <c r="N623"/>
  <c r="M623"/>
  <c r="K623"/>
  <c r="J623"/>
  <c r="H623"/>
  <c r="G623"/>
  <c r="E623"/>
  <c r="D623"/>
  <c r="AI617"/>
  <c r="AH617"/>
  <c r="AC617"/>
  <c r="AB617"/>
  <c r="Z617"/>
  <c r="Y617"/>
  <c r="Q617"/>
  <c r="P617"/>
  <c r="N617"/>
  <c r="M617"/>
  <c r="K617"/>
  <c r="J617"/>
  <c r="H617"/>
  <c r="G617"/>
  <c r="E617"/>
  <c r="D617"/>
  <c r="AI611"/>
  <c r="AH611"/>
  <c r="AC611"/>
  <c r="AB611"/>
  <c r="Z611"/>
  <c r="Y611"/>
  <c r="Q611"/>
  <c r="P611"/>
  <c r="N611"/>
  <c r="M611"/>
  <c r="K611"/>
  <c r="J611"/>
  <c r="H611"/>
  <c r="G611"/>
  <c r="E611"/>
  <c r="D611"/>
  <c r="AI605"/>
  <c r="AH605"/>
  <c r="AC605"/>
  <c r="AB605"/>
  <c r="Z605"/>
  <c r="Y605"/>
  <c r="Q605"/>
  <c r="P605"/>
  <c r="N605"/>
  <c r="M605"/>
  <c r="K605"/>
  <c r="J605"/>
  <c r="H605"/>
  <c r="G605"/>
  <c r="E605"/>
  <c r="D605"/>
  <c r="AI599"/>
  <c r="AH599"/>
  <c r="AC599"/>
  <c r="AB599"/>
  <c r="Z599"/>
  <c r="Y599"/>
  <c r="Q599"/>
  <c r="P599"/>
  <c r="N599"/>
  <c r="M599"/>
  <c r="K599"/>
  <c r="J599"/>
  <c r="H599"/>
  <c r="G599"/>
  <c r="E599"/>
  <c r="D599"/>
  <c r="AI593"/>
  <c r="AH593"/>
  <c r="AC593"/>
  <c r="AB593"/>
  <c r="Z593"/>
  <c r="Y593"/>
  <c r="Q593"/>
  <c r="P593"/>
  <c r="N593"/>
  <c r="M593"/>
  <c r="K593"/>
  <c r="J593"/>
  <c r="H593"/>
  <c r="G593"/>
  <c r="E593"/>
  <c r="D593"/>
  <c r="AI587"/>
  <c r="AH587"/>
  <c r="AC587"/>
  <c r="AB587"/>
  <c r="Z587"/>
  <c r="Y587"/>
  <c r="Q587"/>
  <c r="P587"/>
  <c r="N587"/>
  <c r="M587"/>
  <c r="K587"/>
  <c r="J587"/>
  <c r="H587"/>
  <c r="G587"/>
  <c r="E587"/>
  <c r="D587"/>
  <c r="AI581"/>
  <c r="AH581"/>
  <c r="AC581"/>
  <c r="AB581"/>
  <c r="Z581"/>
  <c r="Y581"/>
  <c r="Q581"/>
  <c r="P581"/>
  <c r="N581"/>
  <c r="M581"/>
  <c r="K581"/>
  <c r="J581"/>
  <c r="H581"/>
  <c r="G581"/>
  <c r="E581"/>
  <c r="D581"/>
  <c r="AI575"/>
  <c r="AH575"/>
  <c r="AC575"/>
  <c r="AB575"/>
  <c r="Z575"/>
  <c r="Y575"/>
  <c r="Q575"/>
  <c r="P575"/>
  <c r="N575"/>
  <c r="M575"/>
  <c r="K575"/>
  <c r="J575"/>
  <c r="H575"/>
  <c r="G575"/>
  <c r="E575"/>
  <c r="D575"/>
  <c r="AI569"/>
  <c r="AH569"/>
  <c r="AC569"/>
  <c r="AB569"/>
  <c r="Z569"/>
  <c r="Y569"/>
  <c r="Q569"/>
  <c r="P569"/>
  <c r="N569"/>
  <c r="M569"/>
  <c r="K569"/>
  <c r="J569"/>
  <c r="H569"/>
  <c r="G569"/>
  <c r="E569"/>
  <c r="D569"/>
  <c r="AI563"/>
  <c r="AH563"/>
  <c r="AC563"/>
  <c r="AB563"/>
  <c r="Z563"/>
  <c r="Y563"/>
  <c r="Q563"/>
  <c r="P563"/>
  <c r="N563"/>
  <c r="M563"/>
  <c r="K563"/>
  <c r="J563"/>
  <c r="H563"/>
  <c r="G563"/>
  <c r="E563"/>
  <c r="D563"/>
  <c r="AI557"/>
  <c r="AH557"/>
  <c r="AC557"/>
  <c r="AB557"/>
  <c r="Z557"/>
  <c r="Y557"/>
  <c r="Q557"/>
  <c r="P557"/>
  <c r="N557"/>
  <c r="M557"/>
  <c r="K557"/>
  <c r="J557"/>
  <c r="H557"/>
  <c r="G557"/>
  <c r="E557"/>
  <c r="D557"/>
  <c r="AI551"/>
  <c r="AH551"/>
  <c r="AC551"/>
  <c r="AB551"/>
  <c r="Z551"/>
  <c r="Y551"/>
  <c r="Q551"/>
  <c r="P551"/>
  <c r="N551"/>
  <c r="M551"/>
  <c r="K551"/>
  <c r="J551"/>
  <c r="H551"/>
  <c r="G551"/>
  <c r="E551"/>
  <c r="D551"/>
  <c r="AI545"/>
  <c r="AH545"/>
  <c r="AC545"/>
  <c r="AB545"/>
  <c r="Z545"/>
  <c r="Y545"/>
  <c r="Q545"/>
  <c r="P545"/>
  <c r="N545"/>
  <c r="M545"/>
  <c r="K545"/>
  <c r="J545"/>
  <c r="H545"/>
  <c r="G545"/>
  <c r="E545"/>
  <c r="D545"/>
  <c r="AI539"/>
  <c r="AH539"/>
  <c r="AC539"/>
  <c r="AB539"/>
  <c r="Z539"/>
  <c r="Y539"/>
  <c r="Q539"/>
  <c r="P539"/>
  <c r="N539"/>
  <c r="M539"/>
  <c r="K539"/>
  <c r="J539"/>
  <c r="H539"/>
  <c r="G539"/>
  <c r="E539"/>
  <c r="D539"/>
  <c r="AI533"/>
  <c r="AH533"/>
  <c r="AC533"/>
  <c r="AB533"/>
  <c r="Z533"/>
  <c r="Y533"/>
  <c r="Q533"/>
  <c r="P533"/>
  <c r="N533"/>
  <c r="M533"/>
  <c r="K533"/>
  <c r="J533"/>
  <c r="H533"/>
  <c r="G533"/>
  <c r="E533"/>
  <c r="D533"/>
  <c r="AI527"/>
  <c r="AH527"/>
  <c r="AC527"/>
  <c r="AB527"/>
  <c r="Z527"/>
  <c r="Y527"/>
  <c r="Q527"/>
  <c r="P527"/>
  <c r="N527"/>
  <c r="M527"/>
  <c r="K527"/>
  <c r="J527"/>
  <c r="H527"/>
  <c r="G527"/>
  <c r="E527"/>
  <c r="D527"/>
  <c r="AI521"/>
  <c r="AH521"/>
  <c r="AC521"/>
  <c r="AB521"/>
  <c r="Z521"/>
  <c r="Y521"/>
  <c r="Q521"/>
  <c r="P521"/>
  <c r="N521"/>
  <c r="M521"/>
  <c r="K521"/>
  <c r="J521"/>
  <c r="H521"/>
  <c r="G521"/>
  <c r="E521"/>
  <c r="D521"/>
  <c r="AI515"/>
  <c r="AH515"/>
  <c r="AC515"/>
  <c r="AB515"/>
  <c r="Z515"/>
  <c r="Y515"/>
  <c r="Q515"/>
  <c r="P515"/>
  <c r="N515"/>
  <c r="M515"/>
  <c r="K515"/>
  <c r="J515"/>
  <c r="H515"/>
  <c r="G515"/>
  <c r="E515"/>
  <c r="D515"/>
  <c r="AI509"/>
  <c r="AH509"/>
  <c r="AC509"/>
  <c r="AB509"/>
  <c r="Z509"/>
  <c r="Y509"/>
  <c r="Q509"/>
  <c r="P509"/>
  <c r="N509"/>
  <c r="M509"/>
  <c r="K509"/>
  <c r="J509"/>
  <c r="H509"/>
  <c r="G509"/>
  <c r="E509"/>
  <c r="D509"/>
  <c r="AI503"/>
  <c r="AH503"/>
  <c r="AC503"/>
  <c r="AB503"/>
  <c r="Z503"/>
  <c r="Y503"/>
  <c r="Q503"/>
  <c r="P503"/>
  <c r="N503"/>
  <c r="M503"/>
  <c r="K503"/>
  <c r="J503"/>
  <c r="H503"/>
  <c r="G503"/>
  <c r="E503"/>
  <c r="D503"/>
  <c r="AI497"/>
  <c r="AH497"/>
  <c r="AC497"/>
  <c r="AB497"/>
  <c r="Z497"/>
  <c r="Y497"/>
  <c r="Q497"/>
  <c r="P497"/>
  <c r="N497"/>
  <c r="M497"/>
  <c r="K497"/>
  <c r="J497"/>
  <c r="H497"/>
  <c r="G497"/>
  <c r="E497"/>
  <c r="D497"/>
  <c r="AI491"/>
  <c r="AH491"/>
  <c r="AC491"/>
  <c r="AB491"/>
  <c r="Z491"/>
  <c r="Y491"/>
  <c r="Q491"/>
  <c r="P491"/>
  <c r="N491"/>
  <c r="M491"/>
  <c r="K491"/>
  <c r="J491"/>
  <c r="H491"/>
  <c r="G491"/>
  <c r="E491"/>
  <c r="D491"/>
  <c r="AI485"/>
  <c r="AH485"/>
  <c r="AC485"/>
  <c r="AB485"/>
  <c r="Z485"/>
  <c r="Y485"/>
  <c r="Q485"/>
  <c r="P485"/>
  <c r="N485"/>
  <c r="M485"/>
  <c r="K485"/>
  <c r="J485"/>
  <c r="H485"/>
  <c r="G485"/>
  <c r="E485"/>
  <c r="D485"/>
  <c r="AI479"/>
  <c r="AH479"/>
  <c r="AC479"/>
  <c r="AB479"/>
  <c r="Z479"/>
  <c r="Y479"/>
  <c r="Q479"/>
  <c r="P479"/>
  <c r="N479"/>
  <c r="M479"/>
  <c r="K479"/>
  <c r="J479"/>
  <c r="H479"/>
  <c r="G479"/>
  <c r="E479"/>
  <c r="D479"/>
  <c r="AI473"/>
  <c r="AH473"/>
  <c r="AC473"/>
  <c r="AB473"/>
  <c r="Z473"/>
  <c r="Y473"/>
  <c r="Q473"/>
  <c r="P473"/>
  <c r="N473"/>
  <c r="M473"/>
  <c r="K473"/>
  <c r="J473"/>
  <c r="H473"/>
  <c r="G473"/>
  <c r="E473"/>
  <c r="D473"/>
  <c r="AI467"/>
  <c r="AH467"/>
  <c r="AC467"/>
  <c r="AB467"/>
  <c r="Z467"/>
  <c r="Y467"/>
  <c r="Q467"/>
  <c r="P467"/>
  <c r="N467"/>
  <c r="M467"/>
  <c r="K467"/>
  <c r="J467"/>
  <c r="H467"/>
  <c r="G467"/>
  <c r="E467"/>
  <c r="D467"/>
  <c r="AI461"/>
  <c r="AH461"/>
  <c r="AC461"/>
  <c r="AB461"/>
  <c r="Z461"/>
  <c r="Y461"/>
  <c r="Q461"/>
  <c r="P461"/>
  <c r="N461"/>
  <c r="M461"/>
  <c r="K461"/>
  <c r="J461"/>
  <c r="H461"/>
  <c r="G461"/>
  <c r="E461"/>
  <c r="D461"/>
  <c r="AI455"/>
  <c r="AH455"/>
  <c r="AC455"/>
  <c r="AB455"/>
  <c r="Z455"/>
  <c r="Y455"/>
  <c r="Q455"/>
  <c r="P455"/>
  <c r="N455"/>
  <c r="M455"/>
  <c r="K455"/>
  <c r="J455"/>
  <c r="H455"/>
  <c r="G455"/>
  <c r="E455"/>
  <c r="D455"/>
  <c r="AI449"/>
  <c r="AH449"/>
  <c r="AC449"/>
  <c r="AB449"/>
  <c r="Z449"/>
  <c r="Y449"/>
  <c r="Q449"/>
  <c r="P449"/>
  <c r="N449"/>
  <c r="M449"/>
  <c r="K449"/>
  <c r="J449"/>
  <c r="H449"/>
  <c r="G449"/>
  <c r="E449"/>
  <c r="D449"/>
  <c r="AI443"/>
  <c r="AH443"/>
  <c r="AC443"/>
  <c r="AB443"/>
  <c r="Z443"/>
  <c r="Y443"/>
  <c r="Q443"/>
  <c r="P443"/>
  <c r="N443"/>
  <c r="M443"/>
  <c r="K443"/>
  <c r="J443"/>
  <c r="H443"/>
  <c r="G443"/>
  <c r="E443"/>
  <c r="D443"/>
  <c r="AI437"/>
  <c r="AH437"/>
  <c r="AC437"/>
  <c r="AB437"/>
  <c r="Z437"/>
  <c r="Y437"/>
  <c r="Q437"/>
  <c r="P437"/>
  <c r="N437"/>
  <c r="M437"/>
  <c r="K437"/>
  <c r="J437"/>
  <c r="H437"/>
  <c r="G437"/>
  <c r="E437"/>
  <c r="D437"/>
  <c r="AI431"/>
  <c r="AH431"/>
  <c r="AC431"/>
  <c r="AB431"/>
  <c r="Z431"/>
  <c r="Y431"/>
  <c r="Q431"/>
  <c r="P431"/>
  <c r="N431"/>
  <c r="M431"/>
  <c r="K431"/>
  <c r="J431"/>
  <c r="H431"/>
  <c r="G431"/>
  <c r="E431"/>
  <c r="D431"/>
  <c r="AI425"/>
  <c r="AH425"/>
  <c r="AC425"/>
  <c r="AB425"/>
  <c r="Z425"/>
  <c r="Y425"/>
  <c r="Q425"/>
  <c r="P425"/>
  <c r="N425"/>
  <c r="M425"/>
  <c r="K425"/>
  <c r="J425"/>
  <c r="H425"/>
  <c r="G425"/>
  <c r="E425"/>
  <c r="D425"/>
  <c r="AI419"/>
  <c r="AH419"/>
  <c r="AC419"/>
  <c r="AB419"/>
  <c r="Z419"/>
  <c r="Y419"/>
  <c r="Q419"/>
  <c r="P419"/>
  <c r="N419"/>
  <c r="M419"/>
  <c r="K419"/>
  <c r="J419"/>
  <c r="H419"/>
  <c r="G419"/>
  <c r="E419"/>
  <c r="D419"/>
  <c r="AI413"/>
  <c r="AH413"/>
  <c r="AC413"/>
  <c r="AB413"/>
  <c r="Z413"/>
  <c r="Y413"/>
  <c r="Q413"/>
  <c r="P413"/>
  <c r="N413"/>
  <c r="M413"/>
  <c r="K413"/>
  <c r="J413"/>
  <c r="H413"/>
  <c r="G413"/>
  <c r="E413"/>
  <c r="D413"/>
  <c r="AI407"/>
  <c r="AH407"/>
  <c r="AC407"/>
  <c r="AB407"/>
  <c r="Z407"/>
  <c r="Y407"/>
  <c r="Q407"/>
  <c r="P407"/>
  <c r="N407"/>
  <c r="M407"/>
  <c r="K407"/>
  <c r="J407"/>
  <c r="H407"/>
  <c r="G407"/>
  <c r="E407"/>
  <c r="D407"/>
  <c r="AI401"/>
  <c r="AH401"/>
  <c r="AC401"/>
  <c r="AB401"/>
  <c r="Z401"/>
  <c r="Y401"/>
  <c r="Q401"/>
  <c r="P401"/>
  <c r="N401"/>
  <c r="M401"/>
  <c r="K401"/>
  <c r="J401"/>
  <c r="H401"/>
  <c r="G401"/>
  <c r="E401"/>
  <c r="D401"/>
  <c r="AI395"/>
  <c r="AH395"/>
  <c r="AC395"/>
  <c r="AB395"/>
  <c r="Z395"/>
  <c r="Y395"/>
  <c r="Q395"/>
  <c r="P395"/>
  <c r="N395"/>
  <c r="M395"/>
  <c r="K395"/>
  <c r="J395"/>
  <c r="H395"/>
  <c r="G395"/>
  <c r="E395"/>
  <c r="D395"/>
  <c r="AI389"/>
  <c r="AH389"/>
  <c r="AC389"/>
  <c r="AB389"/>
  <c r="Z389"/>
  <c r="Y389"/>
  <c r="Q389"/>
  <c r="P389"/>
  <c r="N389"/>
  <c r="M389"/>
  <c r="K389"/>
  <c r="J389"/>
  <c r="H389"/>
  <c r="G389"/>
  <c r="E389"/>
  <c r="D389"/>
  <c r="AI383"/>
  <c r="AH383"/>
  <c r="AC383"/>
  <c r="AB383"/>
  <c r="Z383"/>
  <c r="Y383"/>
  <c r="Q383"/>
  <c r="P383"/>
  <c r="N383"/>
  <c r="M383"/>
  <c r="K383"/>
  <c r="J383"/>
  <c r="H383"/>
  <c r="G383"/>
  <c r="E383"/>
  <c r="D383"/>
  <c r="AI377"/>
  <c r="AH377"/>
  <c r="AC377"/>
  <c r="AB377"/>
  <c r="Z377"/>
  <c r="Y377"/>
  <c r="Q377"/>
  <c r="P377"/>
  <c r="N377"/>
  <c r="M377"/>
  <c r="K377"/>
  <c r="J377"/>
  <c r="H377"/>
  <c r="G377"/>
  <c r="E377"/>
  <c r="D377"/>
  <c r="AI371"/>
  <c r="AH371"/>
  <c r="AC371"/>
  <c r="AB371"/>
  <c r="Z371"/>
  <c r="Y371"/>
  <c r="Q371"/>
  <c r="P371"/>
  <c r="N371"/>
  <c r="M371"/>
  <c r="K371"/>
  <c r="J371"/>
  <c r="H371"/>
  <c r="G371"/>
  <c r="E371"/>
  <c r="D371"/>
  <c r="AI365"/>
  <c r="AH365"/>
  <c r="AC365"/>
  <c r="AB365"/>
  <c r="Z365"/>
  <c r="Y365"/>
  <c r="Q365"/>
  <c r="P365"/>
  <c r="N365"/>
  <c r="M365"/>
  <c r="K365"/>
  <c r="J365"/>
  <c r="H365"/>
  <c r="G365"/>
  <c r="E365"/>
  <c r="D365"/>
  <c r="AI359"/>
  <c r="AH359"/>
  <c r="AC359"/>
  <c r="AB359"/>
  <c r="Z359"/>
  <c r="Y359"/>
  <c r="Q359"/>
  <c r="P359"/>
  <c r="N359"/>
  <c r="M359"/>
  <c r="K359"/>
  <c r="J359"/>
  <c r="H359"/>
  <c r="G359"/>
  <c r="E359"/>
  <c r="D359"/>
  <c r="AI353"/>
  <c r="AH353"/>
  <c r="AC353"/>
  <c r="AB353"/>
  <c r="Z353"/>
  <c r="Y353"/>
  <c r="Q353"/>
  <c r="P353"/>
  <c r="N353"/>
  <c r="M353"/>
  <c r="K353"/>
  <c r="J353"/>
  <c r="H353"/>
  <c r="G353"/>
  <c r="E353"/>
  <c r="D353"/>
  <c r="AI347"/>
  <c r="AH347"/>
  <c r="AC347"/>
  <c r="AB347"/>
  <c r="Z347"/>
  <c r="Y347"/>
  <c r="Q347"/>
  <c r="P347"/>
  <c r="N347"/>
  <c r="M347"/>
  <c r="K347"/>
  <c r="J347"/>
  <c r="H347"/>
  <c r="G347"/>
  <c r="E347"/>
  <c r="D347"/>
  <c r="AI341"/>
  <c r="AH341"/>
  <c r="AC341"/>
  <c r="AB341"/>
  <c r="Z341"/>
  <c r="Y341"/>
  <c r="Q341"/>
  <c r="P341"/>
  <c r="N341"/>
  <c r="M341"/>
  <c r="K341"/>
  <c r="J341"/>
  <c r="H341"/>
  <c r="G341"/>
  <c r="E341"/>
  <c r="D341"/>
  <c r="AI335"/>
  <c r="AH335"/>
  <c r="AC335"/>
  <c r="AB335"/>
  <c r="Z335"/>
  <c r="Y335"/>
  <c r="Q335"/>
  <c r="P335"/>
  <c r="N335"/>
  <c r="M335"/>
  <c r="K335"/>
  <c r="J335"/>
  <c r="H335"/>
  <c r="G335"/>
  <c r="E335"/>
  <c r="D335"/>
  <c r="AI329"/>
  <c r="AH329"/>
  <c r="AC329"/>
  <c r="AB329"/>
  <c r="Z329"/>
  <c r="Y329"/>
  <c r="Q329"/>
  <c r="P329"/>
  <c r="N329"/>
  <c r="M329"/>
  <c r="K329"/>
  <c r="J329"/>
  <c r="H329"/>
  <c r="G329"/>
  <c r="E329"/>
  <c r="D329"/>
  <c r="AI323"/>
  <c r="AH323"/>
  <c r="AC323"/>
  <c r="AB323"/>
  <c r="Z323"/>
  <c r="Y323"/>
  <c r="Q323"/>
  <c r="P323"/>
  <c r="N323"/>
  <c r="M323"/>
  <c r="K323"/>
  <c r="J323"/>
  <c r="H323"/>
  <c r="G323"/>
  <c r="E323"/>
  <c r="D323"/>
  <c r="AI317"/>
  <c r="AH317"/>
  <c r="AC317"/>
  <c r="AB317"/>
  <c r="Z317"/>
  <c r="Y317"/>
  <c r="Q317"/>
  <c r="P317"/>
  <c r="N317"/>
  <c r="M317"/>
  <c r="K317"/>
  <c r="J317"/>
  <c r="H317"/>
  <c r="G317"/>
  <c r="E317"/>
  <c r="D317"/>
  <c r="AI305"/>
  <c r="AH305"/>
  <c r="AC305"/>
  <c r="AB305"/>
  <c r="Z305"/>
  <c r="Y305"/>
  <c r="Q305"/>
  <c r="P305"/>
  <c r="N305"/>
  <c r="M305"/>
  <c r="K305"/>
  <c r="J305"/>
  <c r="H305"/>
  <c r="G305"/>
  <c r="E305"/>
  <c r="D305"/>
  <c r="AI299"/>
  <c r="AH299"/>
  <c r="AC299"/>
  <c r="AB299"/>
  <c r="Z299"/>
  <c r="Y299"/>
  <c r="Q299"/>
  <c r="P299"/>
  <c r="N299"/>
  <c r="M299"/>
  <c r="K299"/>
  <c r="J299"/>
  <c r="H299"/>
  <c r="G299"/>
  <c r="E299"/>
  <c r="D299"/>
  <c r="AI293"/>
  <c r="AH293"/>
  <c r="AC293"/>
  <c r="AB293"/>
  <c r="Z293"/>
  <c r="Y293"/>
  <c r="Q293"/>
  <c r="P293"/>
  <c r="N293"/>
  <c r="M293"/>
  <c r="K293"/>
  <c r="J293"/>
  <c r="H293"/>
  <c r="G293"/>
  <c r="E293"/>
  <c r="D293"/>
  <c r="AI287"/>
  <c r="AH287"/>
  <c r="AC287"/>
  <c r="AB287"/>
  <c r="Z287"/>
  <c r="Y287"/>
  <c r="Q287"/>
  <c r="P287"/>
  <c r="N287"/>
  <c r="M287"/>
  <c r="K287"/>
  <c r="J287"/>
  <c r="H287"/>
  <c r="G287"/>
  <c r="E287"/>
  <c r="D287"/>
  <c r="AI281"/>
  <c r="AH281"/>
  <c r="AC281"/>
  <c r="AB281"/>
  <c r="Z281"/>
  <c r="Y281"/>
  <c r="Q281"/>
  <c r="P281"/>
  <c r="N281"/>
  <c r="M281"/>
  <c r="K281"/>
  <c r="J281"/>
  <c r="H281"/>
  <c r="G281"/>
  <c r="E281"/>
  <c r="D281"/>
  <c r="AI275"/>
  <c r="AH275"/>
  <c r="AC275"/>
  <c r="AB275"/>
  <c r="Z275"/>
  <c r="Y275"/>
  <c r="Q275"/>
  <c r="P275"/>
  <c r="N275"/>
  <c r="M275"/>
  <c r="K275"/>
  <c r="J275"/>
  <c r="H275"/>
  <c r="G275"/>
  <c r="E275"/>
  <c r="D275"/>
  <c r="AI269"/>
  <c r="AH269"/>
  <c r="AC269"/>
  <c r="AB269"/>
  <c r="Z269"/>
  <c r="Y269"/>
  <c r="Q269"/>
  <c r="P269"/>
  <c r="N269"/>
  <c r="M269"/>
  <c r="K269"/>
  <c r="J269"/>
  <c r="H269"/>
  <c r="G269"/>
  <c r="E269"/>
  <c r="D269"/>
  <c r="AI263"/>
  <c r="AH263"/>
  <c r="AC263"/>
  <c r="AB263"/>
  <c r="Z263"/>
  <c r="Y263"/>
  <c r="Q263"/>
  <c r="P263"/>
  <c r="N263"/>
  <c r="M263"/>
  <c r="K263"/>
  <c r="J263"/>
  <c r="H263"/>
  <c r="G263"/>
  <c r="E263"/>
  <c r="D263"/>
  <c r="AI257"/>
  <c r="AH257"/>
  <c r="AC257"/>
  <c r="AB257"/>
  <c r="Z257"/>
  <c r="Y257"/>
  <c r="Q257"/>
  <c r="P257"/>
  <c r="N257"/>
  <c r="M257"/>
  <c r="K257"/>
  <c r="J257"/>
  <c r="H257"/>
  <c r="G257"/>
  <c r="E257"/>
  <c r="D257"/>
  <c r="AI251"/>
  <c r="AH251"/>
  <c r="AC251"/>
  <c r="AB251"/>
  <c r="Z251"/>
  <c r="Y251"/>
  <c r="Q251"/>
  <c r="P251"/>
  <c r="N251"/>
  <c r="M251"/>
  <c r="K251"/>
  <c r="J251"/>
  <c r="H251"/>
  <c r="G251"/>
  <c r="E251"/>
  <c r="D251"/>
  <c r="AI245"/>
  <c r="AH245"/>
  <c r="AC245"/>
  <c r="AB245"/>
  <c r="Z245"/>
  <c r="Y245"/>
  <c r="Q245"/>
  <c r="P245"/>
  <c r="N245"/>
  <c r="M245"/>
  <c r="K245"/>
  <c r="J245"/>
  <c r="H245"/>
  <c r="G245"/>
  <c r="E245"/>
  <c r="D245"/>
  <c r="AI239"/>
  <c r="AH239"/>
  <c r="AC239"/>
  <c r="AB239"/>
  <c r="Z239"/>
  <c r="Y239"/>
  <c r="Q239"/>
  <c r="P239"/>
  <c r="N239"/>
  <c r="M239"/>
  <c r="K239"/>
  <c r="J239"/>
  <c r="H239"/>
  <c r="G239"/>
  <c r="E239"/>
  <c r="D239"/>
  <c r="AI233"/>
  <c r="AH233"/>
  <c r="AC233"/>
  <c r="AB233"/>
  <c r="Z233"/>
  <c r="Y233"/>
  <c r="Q233"/>
  <c r="P233"/>
  <c r="N233"/>
  <c r="M233"/>
  <c r="K233"/>
  <c r="J233"/>
  <c r="H233"/>
  <c r="G233"/>
  <c r="E233"/>
  <c r="D233"/>
  <c r="AI227"/>
  <c r="AH227"/>
  <c r="AC227"/>
  <c r="AB227"/>
  <c r="Z227"/>
  <c r="Y227"/>
  <c r="Q227"/>
  <c r="P227"/>
  <c r="N227"/>
  <c r="M227"/>
  <c r="K227"/>
  <c r="J227"/>
  <c r="H227"/>
  <c r="G227"/>
  <c r="E227"/>
  <c r="D227"/>
  <c r="AI221"/>
  <c r="AH221"/>
  <c r="AC221"/>
  <c r="AB221"/>
  <c r="Z221"/>
  <c r="Y221"/>
  <c r="Q221"/>
  <c r="P221"/>
  <c r="N221"/>
  <c r="M221"/>
  <c r="K221"/>
  <c r="J221"/>
  <c r="H221"/>
  <c r="G221"/>
  <c r="E221"/>
  <c r="D221"/>
  <c r="AI215"/>
  <c r="AH215"/>
  <c r="AC215"/>
  <c r="AB215"/>
  <c r="Z215"/>
  <c r="Y215"/>
  <c r="Q215"/>
  <c r="P215"/>
  <c r="N215"/>
  <c r="M215"/>
  <c r="K215"/>
  <c r="J215"/>
  <c r="H215"/>
  <c r="G215"/>
  <c r="E215"/>
  <c r="D215"/>
  <c r="AI209"/>
  <c r="AH209"/>
  <c r="AC209"/>
  <c r="AB209"/>
  <c r="Z209"/>
  <c r="Y209"/>
  <c r="Q209"/>
  <c r="P209"/>
  <c r="N209"/>
  <c r="M209"/>
  <c r="K209"/>
  <c r="J209"/>
  <c r="H209"/>
  <c r="G209"/>
  <c r="E209"/>
  <c r="D209"/>
  <c r="AI203"/>
  <c r="AH203"/>
  <c r="AC203"/>
  <c r="AB203"/>
  <c r="Z203"/>
  <c r="Y203"/>
  <c r="Q203"/>
  <c r="P203"/>
  <c r="N203"/>
  <c r="M203"/>
  <c r="K203"/>
  <c r="J203"/>
  <c r="H203"/>
  <c r="G203"/>
  <c r="E203"/>
  <c r="D203"/>
  <c r="AI197"/>
  <c r="AH197"/>
  <c r="AC197"/>
  <c r="AB197"/>
  <c r="Z197"/>
  <c r="Y197"/>
  <c r="Q197"/>
  <c r="P197"/>
  <c r="N197"/>
  <c r="M197"/>
  <c r="K197"/>
  <c r="J197"/>
  <c r="H197"/>
  <c r="G197"/>
  <c r="E197"/>
  <c r="D197"/>
  <c r="AI191"/>
  <c r="AH191"/>
  <c r="AC191"/>
  <c r="AB191"/>
  <c r="Z191"/>
  <c r="Y191"/>
  <c r="Q191"/>
  <c r="P191"/>
  <c r="N191"/>
  <c r="M191"/>
  <c r="K191"/>
  <c r="J191"/>
  <c r="H191"/>
  <c r="G191"/>
  <c r="E191"/>
  <c r="D191"/>
  <c r="AI185"/>
  <c r="AH185"/>
  <c r="AC185"/>
  <c r="AB185"/>
  <c r="Z185"/>
  <c r="Y185"/>
  <c r="Q185"/>
  <c r="P185"/>
  <c r="N185"/>
  <c r="M185"/>
  <c r="K185"/>
  <c r="J185"/>
  <c r="H185"/>
  <c r="G185"/>
  <c r="E185"/>
  <c r="D185"/>
  <c r="AI179"/>
  <c r="AH179"/>
  <c r="AC179"/>
  <c r="AB179"/>
  <c r="Z179"/>
  <c r="Y179"/>
  <c r="Q179"/>
  <c r="P179"/>
  <c r="N179"/>
  <c r="M179"/>
  <c r="K179"/>
  <c r="J179"/>
  <c r="H179"/>
  <c r="G179"/>
  <c r="E179"/>
  <c r="D179"/>
  <c r="AI173"/>
  <c r="AH173"/>
  <c r="AC173"/>
  <c r="AB173"/>
  <c r="Z173"/>
  <c r="Y173"/>
  <c r="Q173"/>
  <c r="P173"/>
  <c r="N173"/>
  <c r="M173"/>
  <c r="K173"/>
  <c r="J173"/>
  <c r="H173"/>
  <c r="G173"/>
  <c r="E173"/>
  <c r="D173"/>
  <c r="AI167"/>
  <c r="AH167"/>
  <c r="AC167"/>
  <c r="AB167"/>
  <c r="Z167"/>
  <c r="Y167"/>
  <c r="Q167"/>
  <c r="P167"/>
  <c r="N167"/>
  <c r="M167"/>
  <c r="K167"/>
  <c r="J167"/>
  <c r="H167"/>
  <c r="G167"/>
  <c r="E167"/>
  <c r="D167"/>
  <c r="AI161"/>
  <c r="AH161"/>
  <c r="AC161"/>
  <c r="AB161"/>
  <c r="Z161"/>
  <c r="Y161"/>
  <c r="Q161"/>
  <c r="P161"/>
  <c r="N161"/>
  <c r="M161"/>
  <c r="K161"/>
  <c r="J161"/>
  <c r="H161"/>
  <c r="G161"/>
  <c r="E161"/>
  <c r="D161"/>
  <c r="AI155"/>
  <c r="AH155"/>
  <c r="AC155"/>
  <c r="AB155"/>
  <c r="Z155"/>
  <c r="Y155"/>
  <c r="Q155"/>
  <c r="P155"/>
  <c r="N155"/>
  <c r="M155"/>
  <c r="K155"/>
  <c r="J155"/>
  <c r="H155"/>
  <c r="G155"/>
  <c r="E155"/>
  <c r="D155"/>
  <c r="AI149"/>
  <c r="AH149"/>
  <c r="AC149"/>
  <c r="AB149"/>
  <c r="Z149"/>
  <c r="Y149"/>
  <c r="Q149"/>
  <c r="P149"/>
  <c r="N149"/>
  <c r="M149"/>
  <c r="K149"/>
  <c r="J149"/>
  <c r="H149"/>
  <c r="G149"/>
  <c r="E149"/>
  <c r="D149"/>
  <c r="AI143"/>
  <c r="AH143"/>
  <c r="AC143"/>
  <c r="AB143"/>
  <c r="Z143"/>
  <c r="Y143"/>
  <c r="Q143"/>
  <c r="P143"/>
  <c r="N143"/>
  <c r="M143"/>
  <c r="K143"/>
  <c r="J143"/>
  <c r="H143"/>
  <c r="G143"/>
  <c r="E143"/>
  <c r="D143"/>
  <c r="AI137"/>
  <c r="AH137"/>
  <c r="AC137"/>
  <c r="AB137"/>
  <c r="Z137"/>
  <c r="Y137"/>
  <c r="Q137"/>
  <c r="P137"/>
  <c r="N137"/>
  <c r="M137"/>
  <c r="K137"/>
  <c r="J137"/>
  <c r="H137"/>
  <c r="G137"/>
  <c r="E137"/>
  <c r="D137"/>
  <c r="AI131"/>
  <c r="AH131"/>
  <c r="AC131"/>
  <c r="AB131"/>
  <c r="Z131"/>
  <c r="Y131"/>
  <c r="Q131"/>
  <c r="P131"/>
  <c r="N131"/>
  <c r="M131"/>
  <c r="K131"/>
  <c r="J131"/>
  <c r="H131"/>
  <c r="G131"/>
  <c r="E131"/>
  <c r="D131"/>
  <c r="AI125"/>
  <c r="AH125"/>
  <c r="AC125"/>
  <c r="AB125"/>
  <c r="Z125"/>
  <c r="Y125"/>
  <c r="Q125"/>
  <c r="P125"/>
  <c r="N125"/>
  <c r="M125"/>
  <c r="K125"/>
  <c r="J125"/>
  <c r="H125"/>
  <c r="G125"/>
  <c r="E125"/>
  <c r="D125"/>
  <c r="AI119"/>
  <c r="AH119"/>
  <c r="AC119"/>
  <c r="AB119"/>
  <c r="Z119"/>
  <c r="Y119"/>
  <c r="Q119"/>
  <c r="P119"/>
  <c r="N119"/>
  <c r="M119"/>
  <c r="K119"/>
  <c r="J119"/>
  <c r="H119"/>
  <c r="G119"/>
  <c r="E119"/>
  <c r="D119"/>
  <c r="AI113"/>
  <c r="AH113"/>
  <c r="AC113"/>
  <c r="AB113"/>
  <c r="Z113"/>
  <c r="Y113"/>
  <c r="Q113"/>
  <c r="P113"/>
  <c r="N113"/>
  <c r="M113"/>
  <c r="K113"/>
  <c r="J113"/>
  <c r="H113"/>
  <c r="G113"/>
  <c r="E113"/>
  <c r="D113"/>
  <c r="AI107"/>
  <c r="AH107"/>
  <c r="AC107"/>
  <c r="AB107"/>
  <c r="Z107"/>
  <c r="Y107"/>
  <c r="Q107"/>
  <c r="P107"/>
  <c r="N107"/>
  <c r="M107"/>
  <c r="K107"/>
  <c r="J107"/>
  <c r="H107"/>
  <c r="G107"/>
  <c r="E107"/>
  <c r="D107"/>
  <c r="AI101"/>
  <c r="AH101"/>
  <c r="AC101"/>
  <c r="AB101"/>
  <c r="Z101"/>
  <c r="Y101"/>
  <c r="Q101"/>
  <c r="P101"/>
  <c r="N101"/>
  <c r="M101"/>
  <c r="K101"/>
  <c r="J101"/>
  <c r="H101"/>
  <c r="G101"/>
  <c r="E101"/>
  <c r="D101"/>
  <c r="AI95"/>
  <c r="AH95"/>
  <c r="AC95"/>
  <c r="AB95"/>
  <c r="Z95"/>
  <c r="Y95"/>
  <c r="Q95"/>
  <c r="P95"/>
  <c r="N95"/>
  <c r="M95"/>
  <c r="K95"/>
  <c r="J95"/>
  <c r="H95"/>
  <c r="G95"/>
  <c r="E95"/>
  <c r="D95"/>
  <c r="AI89"/>
  <c r="AH89"/>
  <c r="AC89"/>
  <c r="AB89"/>
  <c r="Z89"/>
  <c r="Y89"/>
  <c r="Q89"/>
  <c r="P89"/>
  <c r="N89"/>
  <c r="M89"/>
  <c r="K89"/>
  <c r="J89"/>
  <c r="H89"/>
  <c r="G89"/>
  <c r="E89"/>
  <c r="D89"/>
  <c r="AI83"/>
  <c r="AH83"/>
  <c r="AC83"/>
  <c r="AB83"/>
  <c r="Z83"/>
  <c r="Y83"/>
  <c r="Q83"/>
  <c r="P83"/>
  <c r="N83"/>
  <c r="M83"/>
  <c r="K83"/>
  <c r="J83"/>
  <c r="H83"/>
  <c r="G83"/>
  <c r="E83"/>
  <c r="D83"/>
  <c r="AI77"/>
  <c r="AH77"/>
  <c r="AC77"/>
  <c r="AB77"/>
  <c r="Z77"/>
  <c r="Y77"/>
  <c r="Q77"/>
  <c r="P77"/>
  <c r="N77"/>
  <c r="M77"/>
  <c r="K77"/>
  <c r="J77"/>
  <c r="H77"/>
  <c r="G77"/>
  <c r="E77"/>
  <c r="D77"/>
  <c r="AI71"/>
  <c r="AH71"/>
  <c r="AC71"/>
  <c r="AB71"/>
  <c r="Z71"/>
  <c r="Y71"/>
  <c r="Q71"/>
  <c r="P71"/>
  <c r="N71"/>
  <c r="M71"/>
  <c r="K71"/>
  <c r="J71"/>
  <c r="H71"/>
  <c r="G71"/>
  <c r="E71"/>
  <c r="D71"/>
  <c r="AI65"/>
  <c r="AH65"/>
  <c r="AC65"/>
  <c r="AB65"/>
  <c r="Z65"/>
  <c r="Y65"/>
  <c r="Q65"/>
  <c r="P65"/>
  <c r="N65"/>
  <c r="M65"/>
  <c r="K65"/>
  <c r="J65"/>
  <c r="H65"/>
  <c r="G65"/>
  <c r="E65"/>
  <c r="D65"/>
  <c r="AI59"/>
  <c r="AH59"/>
  <c r="AC59"/>
  <c r="AB59"/>
  <c r="Z59"/>
  <c r="Y59"/>
  <c r="Q59"/>
  <c r="P59"/>
  <c r="N59"/>
  <c r="M59"/>
  <c r="K59"/>
  <c r="J59"/>
  <c r="H59"/>
  <c r="G59"/>
  <c r="E59"/>
  <c r="D59"/>
  <c r="AI53"/>
  <c r="AH53"/>
  <c r="AC53"/>
  <c r="AB53"/>
  <c r="Z53"/>
  <c r="Y53"/>
  <c r="Q53"/>
  <c r="P53"/>
  <c r="N53"/>
  <c r="M53"/>
  <c r="K53"/>
  <c r="J53"/>
  <c r="H53"/>
  <c r="G53"/>
  <c r="E53"/>
  <c r="D53"/>
  <c r="AI47"/>
  <c r="AH47"/>
  <c r="AC47"/>
  <c r="AB47"/>
  <c r="Z47"/>
  <c r="Y47"/>
  <c r="Q47"/>
  <c r="P47"/>
  <c r="N47"/>
  <c r="M47"/>
  <c r="K47"/>
  <c r="J47"/>
  <c r="H47"/>
  <c r="G47"/>
  <c r="E47"/>
  <c r="D47"/>
  <c r="AI41"/>
  <c r="AH41"/>
  <c r="AC41"/>
  <c r="AB41"/>
  <c r="Z41"/>
  <c r="Y41"/>
  <c r="Q41"/>
  <c r="P41"/>
  <c r="N41"/>
  <c r="M41"/>
  <c r="K41"/>
  <c r="J41"/>
  <c r="H41"/>
  <c r="G41"/>
  <c r="E41"/>
  <c r="D41"/>
  <c r="AI35"/>
  <c r="AH35"/>
  <c r="AC35"/>
  <c r="AB35"/>
  <c r="Z35"/>
  <c r="Y35"/>
  <c r="Q35"/>
  <c r="P35"/>
  <c r="N35"/>
  <c r="M35"/>
  <c r="K35"/>
  <c r="J35"/>
  <c r="H35"/>
  <c r="G35"/>
  <c r="E35"/>
  <c r="D35"/>
  <c r="AI29"/>
  <c r="AH29"/>
  <c r="AC29"/>
  <c r="AB29"/>
  <c r="Z29"/>
  <c r="Y29"/>
  <c r="Q29"/>
  <c r="P29"/>
  <c r="N29"/>
  <c r="M29"/>
  <c r="K29"/>
  <c r="J29"/>
  <c r="H29"/>
  <c r="G29"/>
  <c r="E29"/>
  <c r="D29"/>
  <c r="AI23"/>
  <c r="AH23"/>
  <c r="AC23"/>
  <c r="AB23"/>
  <c r="Z23"/>
  <c r="Y23"/>
  <c r="Q23"/>
  <c r="P23"/>
  <c r="N23"/>
  <c r="M23"/>
  <c r="K23"/>
  <c r="J23"/>
  <c r="H23"/>
  <c r="G23"/>
  <c r="E23"/>
  <c r="D23"/>
  <c r="AI17"/>
  <c r="AH17"/>
  <c r="AC17"/>
  <c r="AB17"/>
  <c r="Z17"/>
  <c r="Y17"/>
  <c r="Q17"/>
  <c r="P17"/>
  <c r="N17"/>
  <c r="M17"/>
  <c r="K17"/>
  <c r="J17"/>
  <c r="H17"/>
  <c r="G17"/>
  <c r="E17"/>
  <c r="D17"/>
  <c r="AI11"/>
  <c r="AH11"/>
  <c r="AC11"/>
  <c r="AB11"/>
  <c r="Z11"/>
  <c r="Y11"/>
  <c r="Q11"/>
  <c r="P11"/>
  <c r="N11"/>
  <c r="M11"/>
  <c r="K11"/>
  <c r="J11"/>
  <c r="H11"/>
  <c r="G11"/>
  <c r="E11"/>
  <c r="D11"/>
  <c r="E53" i="9"/>
  <c r="G53"/>
  <c r="H53"/>
  <c r="J53"/>
  <c r="K53"/>
  <c r="M53"/>
  <c r="N53"/>
  <c r="P53"/>
  <c r="Q53"/>
  <c r="Y53"/>
  <c r="Z53"/>
  <c r="AB53"/>
  <c r="AC53"/>
  <c r="AH53"/>
  <c r="AI53"/>
  <c r="D53"/>
  <c r="E587"/>
  <c r="G587"/>
  <c r="H587"/>
  <c r="J587"/>
  <c r="K587"/>
  <c r="M587"/>
  <c r="N587"/>
  <c r="P587"/>
  <c r="Q587"/>
  <c r="Y587"/>
  <c r="Z587"/>
  <c r="AB587"/>
  <c r="AC587"/>
  <c r="AH587"/>
  <c r="AI587"/>
  <c r="D587"/>
  <c r="E581"/>
  <c r="G581"/>
  <c r="H581"/>
  <c r="J581"/>
  <c r="K581"/>
  <c r="M581"/>
  <c r="N581"/>
  <c r="P581"/>
  <c r="Q581"/>
  <c r="Y581"/>
  <c r="Z581"/>
  <c r="AB581"/>
  <c r="AC581"/>
  <c r="AH581"/>
  <c r="AI581"/>
  <c r="D581"/>
  <c r="E575"/>
  <c r="G575"/>
  <c r="H575"/>
  <c r="J575"/>
  <c r="K575"/>
  <c r="M575"/>
  <c r="N575"/>
  <c r="P575"/>
  <c r="Q575"/>
  <c r="Y575"/>
  <c r="Z575"/>
  <c r="AB575"/>
  <c r="AC575"/>
  <c r="AH575"/>
  <c r="AI575"/>
  <c r="D575"/>
  <c r="E569"/>
  <c r="G569"/>
  <c r="H569"/>
  <c r="J569"/>
  <c r="K569"/>
  <c r="M569"/>
  <c r="N569"/>
  <c r="P569"/>
  <c r="Q569"/>
  <c r="Y569"/>
  <c r="Z569"/>
  <c r="AB569"/>
  <c r="AC569"/>
  <c r="AH569"/>
  <c r="AI569"/>
  <c r="D569"/>
  <c r="E563"/>
  <c r="G563"/>
  <c r="H563"/>
  <c r="J563"/>
  <c r="K563"/>
  <c r="M563"/>
  <c r="N563"/>
  <c r="P563"/>
  <c r="Q563"/>
  <c r="Y563"/>
  <c r="Z563"/>
  <c r="AB563"/>
  <c r="AC563"/>
  <c r="AH563"/>
  <c r="AI563"/>
  <c r="D563"/>
  <c r="E557"/>
  <c r="G557"/>
  <c r="H557"/>
  <c r="J557"/>
  <c r="K557"/>
  <c r="M557"/>
  <c r="N557"/>
  <c r="P557"/>
  <c r="Q557"/>
  <c r="Y557"/>
  <c r="Z557"/>
  <c r="AB557"/>
  <c r="AC557"/>
  <c r="AH557"/>
  <c r="AI557"/>
  <c r="D557"/>
  <c r="E551"/>
  <c r="G551"/>
  <c r="H551"/>
  <c r="J551"/>
  <c r="K551"/>
  <c r="M551"/>
  <c r="N551"/>
  <c r="P551"/>
  <c r="Q551"/>
  <c r="Y551"/>
  <c r="Z551"/>
  <c r="AB551"/>
  <c r="AC551"/>
  <c r="AH551"/>
  <c r="AI551"/>
  <c r="D551"/>
  <c r="E545"/>
  <c r="G545"/>
  <c r="H545"/>
  <c r="J545"/>
  <c r="K545"/>
  <c r="M545"/>
  <c r="N545"/>
  <c r="P545"/>
  <c r="Q545"/>
  <c r="Y545"/>
  <c r="Z545"/>
  <c r="AB545"/>
  <c r="AC545"/>
  <c r="AH545"/>
  <c r="AI545"/>
  <c r="D545"/>
  <c r="E539"/>
  <c r="G539"/>
  <c r="H539"/>
  <c r="J539"/>
  <c r="K539"/>
  <c r="M539"/>
  <c r="N539"/>
  <c r="P539"/>
  <c r="Q539"/>
  <c r="Y539"/>
  <c r="Z539"/>
  <c r="AB539"/>
  <c r="AC539"/>
  <c r="AH539"/>
  <c r="AI539"/>
  <c r="D539"/>
  <c r="E533"/>
  <c r="G533"/>
  <c r="H533"/>
  <c r="J533"/>
  <c r="K533"/>
  <c r="M533"/>
  <c r="N533"/>
  <c r="P533"/>
  <c r="Q533"/>
  <c r="Y533"/>
  <c r="Z533"/>
  <c r="AB533"/>
  <c r="AC533"/>
  <c r="AH533"/>
  <c r="AI533"/>
  <c r="D533"/>
  <c r="E527"/>
  <c r="G527"/>
  <c r="H527"/>
  <c r="J527"/>
  <c r="K527"/>
  <c r="M527"/>
  <c r="N527"/>
  <c r="P527"/>
  <c r="Q527"/>
  <c r="Y527"/>
  <c r="Z527"/>
  <c r="AB527"/>
  <c r="AC527"/>
  <c r="AH527"/>
  <c r="AI527"/>
  <c r="D527"/>
  <c r="E521"/>
  <c r="G521"/>
  <c r="H521"/>
  <c r="J521"/>
  <c r="K521"/>
  <c r="M521"/>
  <c r="N521"/>
  <c r="P521"/>
  <c r="Q521"/>
  <c r="Y521"/>
  <c r="Z521"/>
  <c r="AB521"/>
  <c r="AC521"/>
  <c r="AH521"/>
  <c r="AI521"/>
  <c r="D521"/>
  <c r="E515"/>
  <c r="G515"/>
  <c r="H515"/>
  <c r="J515"/>
  <c r="K515"/>
  <c r="M515"/>
  <c r="N515"/>
  <c r="P515"/>
  <c r="Q515"/>
  <c r="Y515"/>
  <c r="Z515"/>
  <c r="AB515"/>
  <c r="AC515"/>
  <c r="AH515"/>
  <c r="AI515"/>
  <c r="D515"/>
  <c r="E509"/>
  <c r="G509"/>
  <c r="H509"/>
  <c r="J509"/>
  <c r="K509"/>
  <c r="M509"/>
  <c r="N509"/>
  <c r="P509"/>
  <c r="Q509"/>
  <c r="Y509"/>
  <c r="Z509"/>
  <c r="AB509"/>
  <c r="AC509"/>
  <c r="AH509"/>
  <c r="AI509"/>
  <c r="D509"/>
  <c r="E503"/>
  <c r="G503"/>
  <c r="H503"/>
  <c r="J503"/>
  <c r="K503"/>
  <c r="M503"/>
  <c r="N503"/>
  <c r="P503"/>
  <c r="Q503"/>
  <c r="Y503"/>
  <c r="Z503"/>
  <c r="AB503"/>
  <c r="AC503"/>
  <c r="AH503"/>
  <c r="AI503"/>
  <c r="D503"/>
  <c r="E497"/>
  <c r="G497"/>
  <c r="H497"/>
  <c r="J497"/>
  <c r="K497"/>
  <c r="M497"/>
  <c r="N497"/>
  <c r="P497"/>
  <c r="Q497"/>
  <c r="Y497"/>
  <c r="Z497"/>
  <c r="AB497"/>
  <c r="AC497"/>
  <c r="AH497"/>
  <c r="AI497"/>
  <c r="D497"/>
  <c r="AI491"/>
  <c r="AH491"/>
  <c r="AC491"/>
  <c r="AB491"/>
  <c r="Z491"/>
  <c r="Y491"/>
  <c r="Q491"/>
  <c r="P491"/>
  <c r="N491"/>
  <c r="M491"/>
  <c r="K491"/>
  <c r="J491"/>
  <c r="H491"/>
  <c r="G491"/>
  <c r="E491"/>
  <c r="D491"/>
  <c r="AI485"/>
  <c r="AH485"/>
  <c r="AC485"/>
  <c r="AB485"/>
  <c r="Z485"/>
  <c r="Y485"/>
  <c r="Q485"/>
  <c r="P485"/>
  <c r="N485"/>
  <c r="M485"/>
  <c r="K485"/>
  <c r="J485"/>
  <c r="H485"/>
  <c r="G485"/>
  <c r="E485"/>
  <c r="D485"/>
  <c r="E479"/>
  <c r="G479"/>
  <c r="H479"/>
  <c r="J479"/>
  <c r="K479"/>
  <c r="M479"/>
  <c r="N479"/>
  <c r="P479"/>
  <c r="Q479"/>
  <c r="Y479"/>
  <c r="Z479"/>
  <c r="AB479"/>
  <c r="AC479"/>
  <c r="AH479"/>
  <c r="AI479"/>
  <c r="D479"/>
  <c r="E473"/>
  <c r="G473"/>
  <c r="H473"/>
  <c r="J473"/>
  <c r="K473"/>
  <c r="M473"/>
  <c r="N473"/>
  <c r="P473"/>
  <c r="Q473"/>
  <c r="Y473"/>
  <c r="Z473"/>
  <c r="AB473"/>
  <c r="AC473"/>
  <c r="AH473"/>
  <c r="AI473"/>
  <c r="D473"/>
  <c r="E467"/>
  <c r="G467"/>
  <c r="H467"/>
  <c r="J467"/>
  <c r="K467"/>
  <c r="M467"/>
  <c r="N467"/>
  <c r="P467"/>
  <c r="Q467"/>
  <c r="Y467"/>
  <c r="Z467"/>
  <c r="AB467"/>
  <c r="AC467"/>
  <c r="AH467"/>
  <c r="AI467"/>
  <c r="D467"/>
  <c r="E461"/>
  <c r="G461"/>
  <c r="H461"/>
  <c r="J461"/>
  <c r="K461"/>
  <c r="M461"/>
  <c r="N461"/>
  <c r="P461"/>
  <c r="Q461"/>
  <c r="Y461"/>
  <c r="Z461"/>
  <c r="AB461"/>
  <c r="AC461"/>
  <c r="AH461"/>
  <c r="AI461"/>
  <c r="D461"/>
  <c r="E455"/>
  <c r="G455"/>
  <c r="H455"/>
  <c r="J455"/>
  <c r="K455"/>
  <c r="M455"/>
  <c r="N455"/>
  <c r="P455"/>
  <c r="Q455"/>
  <c r="Y455"/>
  <c r="Z455"/>
  <c r="AB455"/>
  <c r="AC455"/>
  <c r="AH455"/>
  <c r="AI455"/>
  <c r="D455"/>
  <c r="E449"/>
  <c r="G449"/>
  <c r="H449"/>
  <c r="J449"/>
  <c r="K449"/>
  <c r="M449"/>
  <c r="N449"/>
  <c r="P449"/>
  <c r="Q449"/>
  <c r="Y449"/>
  <c r="Z449"/>
  <c r="AB449"/>
  <c r="AC449"/>
  <c r="AH449"/>
  <c r="AI449"/>
  <c r="D449"/>
  <c r="E443"/>
  <c r="G443"/>
  <c r="H443"/>
  <c r="J443"/>
  <c r="K443"/>
  <c r="M443"/>
  <c r="N443"/>
  <c r="P443"/>
  <c r="Q443"/>
  <c r="Y443"/>
  <c r="Z443"/>
  <c r="AB443"/>
  <c r="AC443"/>
  <c r="AH443"/>
  <c r="AI443"/>
  <c r="D443"/>
  <c r="E437"/>
  <c r="G437"/>
  <c r="H437"/>
  <c r="J437"/>
  <c r="K437"/>
  <c r="M437"/>
  <c r="N437"/>
  <c r="P437"/>
  <c r="Q437"/>
  <c r="Y437"/>
  <c r="Z437"/>
  <c r="AB437"/>
  <c r="AC437"/>
  <c r="AH437"/>
  <c r="AI437"/>
  <c r="D437"/>
  <c r="E431"/>
  <c r="G431"/>
  <c r="H431"/>
  <c r="J431"/>
  <c r="K431"/>
  <c r="M431"/>
  <c r="N431"/>
  <c r="P431"/>
  <c r="Q431"/>
  <c r="Y431"/>
  <c r="Z431"/>
  <c r="AB431"/>
  <c r="AC431"/>
  <c r="AH431"/>
  <c r="AI431"/>
  <c r="D431"/>
  <c r="E425"/>
  <c r="G425"/>
  <c r="H425"/>
  <c r="J425"/>
  <c r="K425"/>
  <c r="M425"/>
  <c r="N425"/>
  <c r="P425"/>
  <c r="Q425"/>
  <c r="Y425"/>
  <c r="Z425"/>
  <c r="AB425"/>
  <c r="AC425"/>
  <c r="AH425"/>
  <c r="AI425"/>
  <c r="D425"/>
  <c r="E419"/>
  <c r="G419"/>
  <c r="H419"/>
  <c r="J419"/>
  <c r="K419"/>
  <c r="M419"/>
  <c r="N419"/>
  <c r="P419"/>
  <c r="Q419"/>
  <c r="Y419"/>
  <c r="Z419"/>
  <c r="AB419"/>
  <c r="AC419"/>
  <c r="AH419"/>
  <c r="AI419"/>
  <c r="D419"/>
  <c r="E413"/>
  <c r="G413"/>
  <c r="H413"/>
  <c r="J413"/>
  <c r="K413"/>
  <c r="M413"/>
  <c r="N413"/>
  <c r="P413"/>
  <c r="Q413"/>
  <c r="Y413"/>
  <c r="Z413"/>
  <c r="AB413"/>
  <c r="AC413"/>
  <c r="AH413"/>
  <c r="AI413"/>
  <c r="D413"/>
  <c r="E407"/>
  <c r="G407"/>
  <c r="H407"/>
  <c r="J407"/>
  <c r="K407"/>
  <c r="M407"/>
  <c r="N407"/>
  <c r="P407"/>
  <c r="Q407"/>
  <c r="Y407"/>
  <c r="Z407"/>
  <c r="AB407"/>
  <c r="AC407"/>
  <c r="AH407"/>
  <c r="AI407"/>
  <c r="D407"/>
  <c r="E401"/>
  <c r="G401"/>
  <c r="H401"/>
  <c r="J401"/>
  <c r="K401"/>
  <c r="M401"/>
  <c r="N401"/>
  <c r="P401"/>
  <c r="Q401"/>
  <c r="Y401"/>
  <c r="Z401"/>
  <c r="AB401"/>
  <c r="AC401"/>
  <c r="AH401"/>
  <c r="AI401"/>
  <c r="D401"/>
  <c r="E395"/>
  <c r="G395"/>
  <c r="H395"/>
  <c r="J395"/>
  <c r="K395"/>
  <c r="M395"/>
  <c r="N395"/>
  <c r="P395"/>
  <c r="Q395"/>
  <c r="Y395"/>
  <c r="Z395"/>
  <c r="AB395"/>
  <c r="AC395"/>
  <c r="AH395"/>
  <c r="AI395"/>
  <c r="D395"/>
  <c r="E389"/>
  <c r="G389"/>
  <c r="H389"/>
  <c r="J389"/>
  <c r="K389"/>
  <c r="M389"/>
  <c r="N389"/>
  <c r="P389"/>
  <c r="Q389"/>
  <c r="Y389"/>
  <c r="Z389"/>
  <c r="AB389"/>
  <c r="AC389"/>
  <c r="AH389"/>
  <c r="AI389"/>
  <c r="D389"/>
  <c r="E383"/>
  <c r="G383"/>
  <c r="H383"/>
  <c r="J383"/>
  <c r="K383"/>
  <c r="M383"/>
  <c r="N383"/>
  <c r="P383"/>
  <c r="Q383"/>
  <c r="Y383"/>
  <c r="Z383"/>
  <c r="AB383"/>
  <c r="AC383"/>
  <c r="AH383"/>
  <c r="AI383"/>
  <c r="D383"/>
  <c r="E377"/>
  <c r="G377"/>
  <c r="H377"/>
  <c r="J377"/>
  <c r="K377"/>
  <c r="M377"/>
  <c r="N377"/>
  <c r="P377"/>
  <c r="Q377"/>
  <c r="Y377"/>
  <c r="Z377"/>
  <c r="AB377"/>
  <c r="AC377"/>
  <c r="AH377"/>
  <c r="AI377"/>
  <c r="D377"/>
  <c r="E371"/>
  <c r="G371"/>
  <c r="H371"/>
  <c r="J371"/>
  <c r="K371"/>
  <c r="M371"/>
  <c r="N371"/>
  <c r="P371"/>
  <c r="Q371"/>
  <c r="Y371"/>
  <c r="Z371"/>
  <c r="AB371"/>
  <c r="AC371"/>
  <c r="AH371"/>
  <c r="AI371"/>
  <c r="D371"/>
  <c r="E365"/>
  <c r="G365"/>
  <c r="H365"/>
  <c r="J365"/>
  <c r="K365"/>
  <c r="M365"/>
  <c r="N365"/>
  <c r="P365"/>
  <c r="Q365"/>
  <c r="Y365"/>
  <c r="Z365"/>
  <c r="AB365"/>
  <c r="AC365"/>
  <c r="AH365"/>
  <c r="AI365"/>
  <c r="D365"/>
  <c r="E359"/>
  <c r="G359"/>
  <c r="H359"/>
  <c r="J359"/>
  <c r="K359"/>
  <c r="M359"/>
  <c r="N359"/>
  <c r="P359"/>
  <c r="Q359"/>
  <c r="Y359"/>
  <c r="Z359"/>
  <c r="AB359"/>
  <c r="AC359"/>
  <c r="AH359"/>
  <c r="AI359"/>
  <c r="D359"/>
  <c r="E353"/>
  <c r="G353"/>
  <c r="H353"/>
  <c r="J353"/>
  <c r="K353"/>
  <c r="M353"/>
  <c r="N353"/>
  <c r="P353"/>
  <c r="Q353"/>
  <c r="Y353"/>
  <c r="Z353"/>
  <c r="AB353"/>
  <c r="AC353"/>
  <c r="AH353"/>
  <c r="AI353"/>
  <c r="D353"/>
  <c r="E347"/>
  <c r="G347"/>
  <c r="H347"/>
  <c r="J347"/>
  <c r="K347"/>
  <c r="M347"/>
  <c r="N347"/>
  <c r="P347"/>
  <c r="Q347"/>
  <c r="Y347"/>
  <c r="Z347"/>
  <c r="AB347"/>
  <c r="AC347"/>
  <c r="AH347"/>
  <c r="AI347"/>
  <c r="D347"/>
  <c r="E341"/>
  <c r="G341"/>
  <c r="H341"/>
  <c r="J341"/>
  <c r="K341"/>
  <c r="M341"/>
  <c r="N341"/>
  <c r="P341"/>
  <c r="Q341"/>
  <c r="Y341"/>
  <c r="Z341"/>
  <c r="AB341"/>
  <c r="AC341"/>
  <c r="AH341"/>
  <c r="AI341"/>
  <c r="D341"/>
  <c r="E335"/>
  <c r="G335"/>
  <c r="H335"/>
  <c r="J335"/>
  <c r="K335"/>
  <c r="M335"/>
  <c r="N335"/>
  <c r="P335"/>
  <c r="Q335"/>
  <c r="Y335"/>
  <c r="Z335"/>
  <c r="AB335"/>
  <c r="AC335"/>
  <c r="AH335"/>
  <c r="AI335"/>
  <c r="D335"/>
  <c r="E329"/>
  <c r="G329"/>
  <c r="H329"/>
  <c r="J329"/>
  <c r="K329"/>
  <c r="M329"/>
  <c r="N329"/>
  <c r="P329"/>
  <c r="Q329"/>
  <c r="Y329"/>
  <c r="Z329"/>
  <c r="AB329"/>
  <c r="AC329"/>
  <c r="AH329"/>
  <c r="AI329"/>
  <c r="D329"/>
  <c r="E323"/>
  <c r="G323"/>
  <c r="H323"/>
  <c r="J323"/>
  <c r="K323"/>
  <c r="M323"/>
  <c r="N323"/>
  <c r="P323"/>
  <c r="Q323"/>
  <c r="Y323"/>
  <c r="Z323"/>
  <c r="AB323"/>
  <c r="AC323"/>
  <c r="AH323"/>
  <c r="AI323"/>
  <c r="D323"/>
  <c r="E317"/>
  <c r="G317"/>
  <c r="H317"/>
  <c r="J317"/>
  <c r="K317"/>
  <c r="M317"/>
  <c r="N317"/>
  <c r="P317"/>
  <c r="Q317"/>
  <c r="Y317"/>
  <c r="Z317"/>
  <c r="AB317"/>
  <c r="AC317"/>
  <c r="AH317"/>
  <c r="AI317"/>
  <c r="D317"/>
  <c r="E311"/>
  <c r="G311"/>
  <c r="H311"/>
  <c r="J311"/>
  <c r="K311"/>
  <c r="M311"/>
  <c r="N311"/>
  <c r="P311"/>
  <c r="Q311"/>
  <c r="Y311"/>
  <c r="Z311"/>
  <c r="AB311"/>
  <c r="AC311"/>
  <c r="AH311"/>
  <c r="AI311"/>
  <c r="D311"/>
  <c r="E305"/>
  <c r="G305"/>
  <c r="H305"/>
  <c r="J305"/>
  <c r="K305"/>
  <c r="M305"/>
  <c r="N305"/>
  <c r="P305"/>
  <c r="Q305"/>
  <c r="Y305"/>
  <c r="Z305"/>
  <c r="AB305"/>
  <c r="AC305"/>
  <c r="AH305"/>
  <c r="AI305"/>
  <c r="D305"/>
  <c r="E293"/>
  <c r="G293"/>
  <c r="H293"/>
  <c r="J293"/>
  <c r="K293"/>
  <c r="M293"/>
  <c r="N293"/>
  <c r="P293"/>
  <c r="Q293"/>
  <c r="Y293"/>
  <c r="Z293"/>
  <c r="AB293"/>
  <c r="AC293"/>
  <c r="AH293"/>
  <c r="AI293"/>
  <c r="D293"/>
  <c r="E287"/>
  <c r="G287"/>
  <c r="H287"/>
  <c r="J287"/>
  <c r="K287"/>
  <c r="M287"/>
  <c r="N287"/>
  <c r="P287"/>
  <c r="Q287"/>
  <c r="Y287"/>
  <c r="Z287"/>
  <c r="AB287"/>
  <c r="AC287"/>
  <c r="AH287"/>
  <c r="AI287"/>
  <c r="D287"/>
  <c r="E281"/>
  <c r="G281"/>
  <c r="H281"/>
  <c r="J281"/>
  <c r="K281"/>
  <c r="M281"/>
  <c r="N281"/>
  <c r="P281"/>
  <c r="Q281"/>
  <c r="Y281"/>
  <c r="Z281"/>
  <c r="AB281"/>
  <c r="AC281"/>
  <c r="AH281"/>
  <c r="AI281"/>
  <c r="D281"/>
  <c r="E275"/>
  <c r="G275"/>
  <c r="H275"/>
  <c r="J275"/>
  <c r="K275"/>
  <c r="M275"/>
  <c r="N275"/>
  <c r="P275"/>
  <c r="Q275"/>
  <c r="Y275"/>
  <c r="Z275"/>
  <c r="AB275"/>
  <c r="AC275"/>
  <c r="AH275"/>
  <c r="AI275"/>
  <c r="D275"/>
  <c r="E269"/>
  <c r="G269"/>
  <c r="H269"/>
  <c r="J269"/>
  <c r="K269"/>
  <c r="M269"/>
  <c r="N269"/>
  <c r="P269"/>
  <c r="Q269"/>
  <c r="Y269"/>
  <c r="Z269"/>
  <c r="AB269"/>
  <c r="AC269"/>
  <c r="AH269"/>
  <c r="AI269"/>
  <c r="D269"/>
  <c r="E263"/>
  <c r="G263"/>
  <c r="H263"/>
  <c r="J263"/>
  <c r="K263"/>
  <c r="M263"/>
  <c r="N263"/>
  <c r="P263"/>
  <c r="Q263"/>
  <c r="Y263"/>
  <c r="Z263"/>
  <c r="AB263"/>
  <c r="AC263"/>
  <c r="AH263"/>
  <c r="AI263"/>
  <c r="D263"/>
  <c r="E257"/>
  <c r="G257"/>
  <c r="H257"/>
  <c r="J257"/>
  <c r="K257"/>
  <c r="M257"/>
  <c r="N257"/>
  <c r="P257"/>
  <c r="Q257"/>
  <c r="Y257"/>
  <c r="Z257"/>
  <c r="AB257"/>
  <c r="AC257"/>
  <c r="AH257"/>
  <c r="AI257"/>
  <c r="D257"/>
  <c r="E251"/>
  <c r="G251"/>
  <c r="H251"/>
  <c r="J251"/>
  <c r="K251"/>
  <c r="M251"/>
  <c r="N251"/>
  <c r="P251"/>
  <c r="Q251"/>
  <c r="Y251"/>
  <c r="Z251"/>
  <c r="AB251"/>
  <c r="AC251"/>
  <c r="AH251"/>
  <c r="AI251"/>
  <c r="D251"/>
  <c r="E245"/>
  <c r="G245"/>
  <c r="H245"/>
  <c r="J245"/>
  <c r="K245"/>
  <c r="M245"/>
  <c r="N245"/>
  <c r="P245"/>
  <c r="Q245"/>
  <c r="Y245"/>
  <c r="Z245"/>
  <c r="AB245"/>
  <c r="AC245"/>
  <c r="AH245"/>
  <c r="AI245"/>
  <c r="D245"/>
  <c r="E239"/>
  <c r="G239"/>
  <c r="H239"/>
  <c r="J239"/>
  <c r="K239"/>
  <c r="M239"/>
  <c r="N239"/>
  <c r="P239"/>
  <c r="Q239"/>
  <c r="Y239"/>
  <c r="Z239"/>
  <c r="AB239"/>
  <c r="AC239"/>
  <c r="AH239"/>
  <c r="AI239"/>
  <c r="D239"/>
  <c r="E233"/>
  <c r="G233"/>
  <c r="H233"/>
  <c r="J233"/>
  <c r="K233"/>
  <c r="M233"/>
  <c r="N233"/>
  <c r="P233"/>
  <c r="Q233"/>
  <c r="Y233"/>
  <c r="Z233"/>
  <c r="AB233"/>
  <c r="AC233"/>
  <c r="AH233"/>
  <c r="AI233"/>
  <c r="D233"/>
  <c r="E227"/>
  <c r="G227"/>
  <c r="H227"/>
  <c r="J227"/>
  <c r="K227"/>
  <c r="M227"/>
  <c r="N227"/>
  <c r="P227"/>
  <c r="Q227"/>
  <c r="Y227"/>
  <c r="Z227"/>
  <c r="AB227"/>
  <c r="AC227"/>
  <c r="AH227"/>
  <c r="AI227"/>
  <c r="D227"/>
  <c r="E221"/>
  <c r="G221"/>
  <c r="H221"/>
  <c r="J221"/>
  <c r="K221"/>
  <c r="M221"/>
  <c r="N221"/>
  <c r="P221"/>
  <c r="Q221"/>
  <c r="Y221"/>
  <c r="Z221"/>
  <c r="AB221"/>
  <c r="AC221"/>
  <c r="AH221"/>
  <c r="AI221"/>
  <c r="D221"/>
  <c r="E215"/>
  <c r="G215"/>
  <c r="H215"/>
  <c r="J215"/>
  <c r="K215"/>
  <c r="M215"/>
  <c r="N215"/>
  <c r="P215"/>
  <c r="Q215"/>
  <c r="Y215"/>
  <c r="Z215"/>
  <c r="AB215"/>
  <c r="AC215"/>
  <c r="AH215"/>
  <c r="AI215"/>
  <c r="D215"/>
  <c r="E209"/>
  <c r="G209"/>
  <c r="H209"/>
  <c r="J209"/>
  <c r="K209"/>
  <c r="M209"/>
  <c r="N209"/>
  <c r="P209"/>
  <c r="Q209"/>
  <c r="Y209"/>
  <c r="Z209"/>
  <c r="AB209"/>
  <c r="AC209"/>
  <c r="AH209"/>
  <c r="AI209"/>
  <c r="D209"/>
  <c r="E203"/>
  <c r="G203"/>
  <c r="H203"/>
  <c r="J203"/>
  <c r="K203"/>
  <c r="M203"/>
  <c r="N203"/>
  <c r="P203"/>
  <c r="Q203"/>
  <c r="Y203"/>
  <c r="Z203"/>
  <c r="AB203"/>
  <c r="AC203"/>
  <c r="AH203"/>
  <c r="AI203"/>
  <c r="D203"/>
  <c r="E197"/>
  <c r="G197"/>
  <c r="H197"/>
  <c r="J197"/>
  <c r="K197"/>
  <c r="M197"/>
  <c r="N197"/>
  <c r="P197"/>
  <c r="Q197"/>
  <c r="Y197"/>
  <c r="Z197"/>
  <c r="AB197"/>
  <c r="AC197"/>
  <c r="AH197"/>
  <c r="AI197"/>
  <c r="D197"/>
  <c r="E191"/>
  <c r="G191"/>
  <c r="H191"/>
  <c r="J191"/>
  <c r="K191"/>
  <c r="M191"/>
  <c r="N191"/>
  <c r="P191"/>
  <c r="Q191"/>
  <c r="Y191"/>
  <c r="Z191"/>
  <c r="AB191"/>
  <c r="AC191"/>
  <c r="AH191"/>
  <c r="AI191"/>
  <c r="D191"/>
  <c r="E185"/>
  <c r="G185"/>
  <c r="H185"/>
  <c r="J185"/>
  <c r="K185"/>
  <c r="M185"/>
  <c r="N185"/>
  <c r="P185"/>
  <c r="Q185"/>
  <c r="Y185"/>
  <c r="Z185"/>
  <c r="AB185"/>
  <c r="AC185"/>
  <c r="AH185"/>
  <c r="AI185"/>
  <c r="D185"/>
  <c r="E179"/>
  <c r="G179"/>
  <c r="H179"/>
  <c r="J179"/>
  <c r="K179"/>
  <c r="M179"/>
  <c r="N179"/>
  <c r="P179"/>
  <c r="Q179"/>
  <c r="Y179"/>
  <c r="Z179"/>
  <c r="AB179"/>
  <c r="AC179"/>
  <c r="AH179"/>
  <c r="AI179"/>
  <c r="D179"/>
  <c r="E173"/>
  <c r="G173"/>
  <c r="H173"/>
  <c r="J173"/>
  <c r="K173"/>
  <c r="M173"/>
  <c r="N173"/>
  <c r="P173"/>
  <c r="Q173"/>
  <c r="Y173"/>
  <c r="Z173"/>
  <c r="AB173"/>
  <c r="AC173"/>
  <c r="AH173"/>
  <c r="AI173"/>
  <c r="D173"/>
  <c r="E167"/>
  <c r="G167"/>
  <c r="H167"/>
  <c r="J167"/>
  <c r="K167"/>
  <c r="M167"/>
  <c r="N167"/>
  <c r="P167"/>
  <c r="Q167"/>
  <c r="Y167"/>
  <c r="Z167"/>
  <c r="AB167"/>
  <c r="AC167"/>
  <c r="AH167"/>
  <c r="AI167"/>
  <c r="D167"/>
  <c r="E161"/>
  <c r="G161"/>
  <c r="H161"/>
  <c r="J161"/>
  <c r="K161"/>
  <c r="M161"/>
  <c r="N161"/>
  <c r="P161"/>
  <c r="Q161"/>
  <c r="Y161"/>
  <c r="Z161"/>
  <c r="AB161"/>
  <c r="AC161"/>
  <c r="AH161"/>
  <c r="AI161"/>
  <c r="D161"/>
  <c r="E155"/>
  <c r="G155"/>
  <c r="H155"/>
  <c r="J155"/>
  <c r="K155"/>
  <c r="M155"/>
  <c r="N155"/>
  <c r="P155"/>
  <c r="Q155"/>
  <c r="Y155"/>
  <c r="Z155"/>
  <c r="AB155"/>
  <c r="AC155"/>
  <c r="AH155"/>
  <c r="AI155"/>
  <c r="D155"/>
  <c r="E149"/>
  <c r="G149"/>
  <c r="H149"/>
  <c r="J149"/>
  <c r="K149"/>
  <c r="M149"/>
  <c r="N149"/>
  <c r="P149"/>
  <c r="Q149"/>
  <c r="Y149"/>
  <c r="Z149"/>
  <c r="AB149"/>
  <c r="AC149"/>
  <c r="AH149"/>
  <c r="AI149"/>
  <c r="D149"/>
  <c r="E143"/>
  <c r="G143"/>
  <c r="H143"/>
  <c r="J143"/>
  <c r="K143"/>
  <c r="M143"/>
  <c r="N143"/>
  <c r="P143"/>
  <c r="Q143"/>
  <c r="Y143"/>
  <c r="Z143"/>
  <c r="AB143"/>
  <c r="AC143"/>
  <c r="AH143"/>
  <c r="AI143"/>
  <c r="D143"/>
  <c r="E137"/>
  <c r="G137"/>
  <c r="H137"/>
  <c r="J137"/>
  <c r="K137"/>
  <c r="M137"/>
  <c r="N137"/>
  <c r="P137"/>
  <c r="Q137"/>
  <c r="Y137"/>
  <c r="Z137"/>
  <c r="AB137"/>
  <c r="AC137"/>
  <c r="AH137"/>
  <c r="AI137"/>
  <c r="D137"/>
  <c r="E131"/>
  <c r="G131"/>
  <c r="H131"/>
  <c r="J131"/>
  <c r="K131"/>
  <c r="M131"/>
  <c r="N131"/>
  <c r="P131"/>
  <c r="Q131"/>
  <c r="Y131"/>
  <c r="Z131"/>
  <c r="AB131"/>
  <c r="AC131"/>
  <c r="AH131"/>
  <c r="AI131"/>
  <c r="D131"/>
  <c r="E125"/>
  <c r="G125"/>
  <c r="H125"/>
  <c r="J125"/>
  <c r="K125"/>
  <c r="M125"/>
  <c r="N125"/>
  <c r="P125"/>
  <c r="Q125"/>
  <c r="Y125"/>
  <c r="Z125"/>
  <c r="AB125"/>
  <c r="AC125"/>
  <c r="AH125"/>
  <c r="AI125"/>
  <c r="D125"/>
  <c r="E119"/>
  <c r="G119"/>
  <c r="H119"/>
  <c r="J119"/>
  <c r="K119"/>
  <c r="M119"/>
  <c r="N119"/>
  <c r="P119"/>
  <c r="Q119"/>
  <c r="Y119"/>
  <c r="Z119"/>
  <c r="AB119"/>
  <c r="AC119"/>
  <c r="AH119"/>
  <c r="AI119"/>
  <c r="D119"/>
  <c r="E113"/>
  <c r="G113"/>
  <c r="H113"/>
  <c r="J113"/>
  <c r="K113"/>
  <c r="M113"/>
  <c r="N113"/>
  <c r="P113"/>
  <c r="Q113"/>
  <c r="Y113"/>
  <c r="Z113"/>
  <c r="AB113"/>
  <c r="AC113"/>
  <c r="AH113"/>
  <c r="AI113"/>
  <c r="D113"/>
  <c r="E107"/>
  <c r="G107"/>
  <c r="H107"/>
  <c r="J107"/>
  <c r="K107"/>
  <c r="M107"/>
  <c r="N107"/>
  <c r="P107"/>
  <c r="Q107"/>
  <c r="Y107"/>
  <c r="Z107"/>
  <c r="AB107"/>
  <c r="AC107"/>
  <c r="AH107"/>
  <c r="AI107"/>
  <c r="D107"/>
  <c r="E101"/>
  <c r="G101"/>
  <c r="H101"/>
  <c r="J101"/>
  <c r="K101"/>
  <c r="M101"/>
  <c r="N101"/>
  <c r="P101"/>
  <c r="Q101"/>
  <c r="Y101"/>
  <c r="Z101"/>
  <c r="AB101"/>
  <c r="AC101"/>
  <c r="AH101"/>
  <c r="AI101"/>
  <c r="D101"/>
  <c r="E95"/>
  <c r="G95"/>
  <c r="H95"/>
  <c r="J95"/>
  <c r="K95"/>
  <c r="M95"/>
  <c r="N95"/>
  <c r="P95"/>
  <c r="Q95"/>
  <c r="Y95"/>
  <c r="Z95"/>
  <c r="AB95"/>
  <c r="AC95"/>
  <c r="AH95"/>
  <c r="AI95"/>
  <c r="D95"/>
  <c r="E89"/>
  <c r="G89"/>
  <c r="H89"/>
  <c r="J89"/>
  <c r="K89"/>
  <c r="M89"/>
  <c r="N89"/>
  <c r="P89"/>
  <c r="Q89"/>
  <c r="Y89"/>
  <c r="Z89"/>
  <c r="AB89"/>
  <c r="AC89"/>
  <c r="AH89"/>
  <c r="AI89"/>
  <c r="D89"/>
  <c r="E83"/>
  <c r="G83"/>
  <c r="H83"/>
  <c r="J83"/>
  <c r="K83"/>
  <c r="M83"/>
  <c r="N83"/>
  <c r="P83"/>
  <c r="Q83"/>
  <c r="Y83"/>
  <c r="Z83"/>
  <c r="AB83"/>
  <c r="AC83"/>
  <c r="AH83"/>
  <c r="AI83"/>
  <c r="D83"/>
  <c r="E77"/>
  <c r="G77"/>
  <c r="H77"/>
  <c r="J77"/>
  <c r="K77"/>
  <c r="M77"/>
  <c r="N77"/>
  <c r="P77"/>
  <c r="Q77"/>
  <c r="Y77"/>
  <c r="Z77"/>
  <c r="AB77"/>
  <c r="AC77"/>
  <c r="AH77"/>
  <c r="AI77"/>
  <c r="D77"/>
  <c r="E71"/>
  <c r="G71"/>
  <c r="H71"/>
  <c r="J71"/>
  <c r="K71"/>
  <c r="M71"/>
  <c r="N71"/>
  <c r="P71"/>
  <c r="Q71"/>
  <c r="Y71"/>
  <c r="Z71"/>
  <c r="AB71"/>
  <c r="AC71"/>
  <c r="AH71"/>
  <c r="AI71"/>
  <c r="D71"/>
  <c r="E65"/>
  <c r="G65"/>
  <c r="H65"/>
  <c r="J65"/>
  <c r="K65"/>
  <c r="M65"/>
  <c r="N65"/>
  <c r="P65"/>
  <c r="Q65"/>
  <c r="Y65"/>
  <c r="Z65"/>
  <c r="AB65"/>
  <c r="AC65"/>
  <c r="AH65"/>
  <c r="AI65"/>
  <c r="D65"/>
  <c r="E59"/>
  <c r="G59"/>
  <c r="H59"/>
  <c r="J59"/>
  <c r="K59"/>
  <c r="M59"/>
  <c r="N59"/>
  <c r="P59"/>
  <c r="Q59"/>
  <c r="Y59"/>
  <c r="Z59"/>
  <c r="AB59"/>
  <c r="AC59"/>
  <c r="AH59"/>
  <c r="AI59"/>
  <c r="D59"/>
  <c r="E47"/>
  <c r="G47"/>
  <c r="H47"/>
  <c r="J47"/>
  <c r="K47"/>
  <c r="M47"/>
  <c r="N47"/>
  <c r="P47"/>
  <c r="Q47"/>
  <c r="Y47"/>
  <c r="Z47"/>
  <c r="AB47"/>
  <c r="AC47"/>
  <c r="AH47"/>
  <c r="AI47"/>
  <c r="D47"/>
  <c r="E41"/>
  <c r="G41"/>
  <c r="H41"/>
  <c r="J41"/>
  <c r="K41"/>
  <c r="M41"/>
  <c r="N41"/>
  <c r="P41"/>
  <c r="Q41"/>
  <c r="Y41"/>
  <c r="Z41"/>
  <c r="AB41"/>
  <c r="AC41"/>
  <c r="AH41"/>
  <c r="AI41"/>
  <c r="D41"/>
  <c r="E35"/>
  <c r="G35"/>
  <c r="H35"/>
  <c r="J35"/>
  <c r="K35"/>
  <c r="M35"/>
  <c r="N35"/>
  <c r="P35"/>
  <c r="Q35"/>
  <c r="Y35"/>
  <c r="Z35"/>
  <c r="AB35"/>
  <c r="AC35"/>
  <c r="AH35"/>
  <c r="AI35"/>
  <c r="D35"/>
  <c r="E29"/>
  <c r="G29"/>
  <c r="H29"/>
  <c r="J29"/>
  <c r="K29"/>
  <c r="M29"/>
  <c r="N29"/>
  <c r="P29"/>
  <c r="Q29"/>
  <c r="Y29"/>
  <c r="Z29"/>
  <c r="AB29"/>
  <c r="AC29"/>
  <c r="AH29"/>
  <c r="AI29"/>
  <c r="D29"/>
  <c r="E23"/>
  <c r="G23"/>
  <c r="H23"/>
  <c r="J23"/>
  <c r="K23"/>
  <c r="M23"/>
  <c r="N23"/>
  <c r="P23"/>
  <c r="Q23"/>
  <c r="Y23"/>
  <c r="Z23"/>
  <c r="AB23"/>
  <c r="AC23"/>
  <c r="AH23"/>
  <c r="AI23"/>
  <c r="D23"/>
  <c r="E17"/>
  <c r="G17"/>
  <c r="H17"/>
  <c r="J17"/>
  <c r="K17"/>
  <c r="M17"/>
  <c r="N17"/>
  <c r="P17"/>
  <c r="Q17"/>
  <c r="Y17"/>
  <c r="Z17"/>
  <c r="AB17"/>
  <c r="AC17"/>
  <c r="AH17"/>
  <c r="AI17"/>
  <c r="D17"/>
  <c r="E11"/>
  <c r="G11"/>
  <c r="H11"/>
  <c r="J11"/>
  <c r="K11"/>
  <c r="M11"/>
  <c r="N11"/>
  <c r="P11"/>
  <c r="Q11"/>
  <c r="Y11"/>
  <c r="Z11"/>
  <c r="AB11"/>
  <c r="AC11"/>
  <c r="AH11"/>
  <c r="AI11"/>
  <c r="D11"/>
  <c r="D287" i="5"/>
  <c r="E287"/>
  <c r="G287"/>
  <c r="H287"/>
  <c r="J287"/>
  <c r="K287"/>
  <c r="M287"/>
  <c r="N287"/>
  <c r="P287"/>
  <c r="Q287"/>
  <c r="Y287"/>
  <c r="Z287"/>
  <c r="AB287"/>
  <c r="AC287"/>
  <c r="AH287"/>
  <c r="AI287"/>
  <c r="E467"/>
  <c r="G467"/>
  <c r="H467"/>
  <c r="J467"/>
  <c r="K467"/>
  <c r="M467"/>
  <c r="N467"/>
  <c r="P467"/>
  <c r="Q467"/>
  <c r="Y467"/>
  <c r="Z467"/>
  <c r="AB467"/>
  <c r="AC467"/>
  <c r="AI467"/>
  <c r="D467"/>
  <c r="E521"/>
  <c r="G521"/>
  <c r="H521"/>
  <c r="J521"/>
  <c r="K521"/>
  <c r="M521"/>
  <c r="N521"/>
  <c r="P521"/>
  <c r="Q521"/>
  <c r="Y521"/>
  <c r="Z521"/>
  <c r="AB521"/>
  <c r="AC521"/>
  <c r="AH521"/>
  <c r="AI521"/>
  <c r="D521"/>
  <c r="E515"/>
  <c r="G515"/>
  <c r="H515"/>
  <c r="J515"/>
  <c r="K515"/>
  <c r="M515"/>
  <c r="N515"/>
  <c r="P515"/>
  <c r="Q515"/>
  <c r="Y515"/>
  <c r="Z515"/>
  <c r="AB515"/>
  <c r="AC515"/>
  <c r="AH515"/>
  <c r="AI515"/>
  <c r="D515"/>
  <c r="E509"/>
  <c r="G509"/>
  <c r="H509"/>
  <c r="J509"/>
  <c r="K509"/>
  <c r="M509"/>
  <c r="N509"/>
  <c r="P509"/>
  <c r="Q509"/>
  <c r="Y509"/>
  <c r="Z509"/>
  <c r="AB509"/>
  <c r="AC509"/>
  <c r="AH509"/>
  <c r="AI509"/>
  <c r="D509"/>
  <c r="E503"/>
  <c r="G503"/>
  <c r="H503"/>
  <c r="J503"/>
  <c r="K503"/>
  <c r="M503"/>
  <c r="N503"/>
  <c r="P503"/>
  <c r="Q503"/>
  <c r="Y503"/>
  <c r="Z503"/>
  <c r="AB503"/>
  <c r="AC503"/>
  <c r="AH503"/>
  <c r="AI503"/>
  <c r="D503"/>
  <c r="E497"/>
  <c r="G497"/>
  <c r="H497"/>
  <c r="J497"/>
  <c r="K497"/>
  <c r="M497"/>
  <c r="N497"/>
  <c r="P497"/>
  <c r="Q497"/>
  <c r="Y497"/>
  <c r="Z497"/>
  <c r="AB497"/>
  <c r="AC497"/>
  <c r="AH497"/>
  <c r="AI497"/>
  <c r="D497"/>
  <c r="E491"/>
  <c r="G491"/>
  <c r="H491"/>
  <c r="J491"/>
  <c r="K491"/>
  <c r="M491"/>
  <c r="N491"/>
  <c r="P491"/>
  <c r="Q491"/>
  <c r="Y491"/>
  <c r="Z491"/>
  <c r="AB491"/>
  <c r="AC491"/>
  <c r="AH491"/>
  <c r="AI491"/>
  <c r="D491"/>
  <c r="E485"/>
  <c r="G485"/>
  <c r="H485"/>
  <c r="J485"/>
  <c r="K485"/>
  <c r="M485"/>
  <c r="N485"/>
  <c r="P485"/>
  <c r="Q485"/>
  <c r="Y485"/>
  <c r="Z485"/>
  <c r="AB485"/>
  <c r="AC485"/>
  <c r="AH485"/>
  <c r="AI485"/>
  <c r="D485"/>
  <c r="E479"/>
  <c r="G479"/>
  <c r="H479"/>
  <c r="J479"/>
  <c r="K479"/>
  <c r="M479"/>
  <c r="N479"/>
  <c r="P479"/>
  <c r="Q479"/>
  <c r="Y479"/>
  <c r="Z479"/>
  <c r="AB479"/>
  <c r="AC479"/>
  <c r="AH479"/>
  <c r="AI479"/>
  <c r="D479"/>
  <c r="E473"/>
  <c r="G473"/>
  <c r="H473"/>
  <c r="J473"/>
  <c r="K473"/>
  <c r="M473"/>
  <c r="N473"/>
  <c r="P473"/>
  <c r="Q473"/>
  <c r="Y473"/>
  <c r="Z473"/>
  <c r="AB473"/>
  <c r="AC473"/>
  <c r="AH473"/>
  <c r="AI473"/>
  <c r="D473"/>
  <c r="E461"/>
  <c r="G461"/>
  <c r="H461"/>
  <c r="J461"/>
  <c r="K461"/>
  <c r="M461"/>
  <c r="N461"/>
  <c r="P461"/>
  <c r="Q461"/>
  <c r="Y461"/>
  <c r="Z461"/>
  <c r="AB461"/>
  <c r="AC461"/>
  <c r="AH461"/>
  <c r="AI461"/>
  <c r="D461"/>
  <c r="E455"/>
  <c r="G455"/>
  <c r="H455"/>
  <c r="J455"/>
  <c r="K455"/>
  <c r="M455"/>
  <c r="N455"/>
  <c r="P455"/>
  <c r="Q455"/>
  <c r="Y455"/>
  <c r="Z455"/>
  <c r="AB455"/>
  <c r="AC455"/>
  <c r="AH455"/>
  <c r="AI455"/>
  <c r="D455"/>
  <c r="E449"/>
  <c r="G449"/>
  <c r="H449"/>
  <c r="J449"/>
  <c r="K449"/>
  <c r="M449"/>
  <c r="N449"/>
  <c r="P449"/>
  <c r="Q449"/>
  <c r="Y449"/>
  <c r="Z449"/>
  <c r="AB449"/>
  <c r="AC449"/>
  <c r="AH449"/>
  <c r="AI449"/>
  <c r="D449"/>
  <c r="E443"/>
  <c r="G443"/>
  <c r="H443"/>
  <c r="J443"/>
  <c r="K443"/>
  <c r="M443"/>
  <c r="N443"/>
  <c r="P443"/>
  <c r="Q443"/>
  <c r="Y443"/>
  <c r="Z443"/>
  <c r="AB443"/>
  <c r="AC443"/>
  <c r="AH443"/>
  <c r="AI443"/>
  <c r="D443"/>
  <c r="E437"/>
  <c r="G437"/>
  <c r="H437"/>
  <c r="J437"/>
  <c r="K437"/>
  <c r="M437"/>
  <c r="N437"/>
  <c r="P437"/>
  <c r="Q437"/>
  <c r="Y437"/>
  <c r="Z437"/>
  <c r="AB437"/>
  <c r="AC437"/>
  <c r="AH437"/>
  <c r="AI437"/>
  <c r="D437"/>
  <c r="E431"/>
  <c r="G431"/>
  <c r="H431"/>
  <c r="J431"/>
  <c r="K431"/>
  <c r="M431"/>
  <c r="N431"/>
  <c r="P431"/>
  <c r="Q431"/>
  <c r="Y431"/>
  <c r="Z431"/>
  <c r="AB431"/>
  <c r="AC431"/>
  <c r="AH431"/>
  <c r="AI431"/>
  <c r="D431"/>
  <c r="E425"/>
  <c r="G425"/>
  <c r="H425"/>
  <c r="J425"/>
  <c r="K425"/>
  <c r="M425"/>
  <c r="N425"/>
  <c r="P425"/>
  <c r="Q425"/>
  <c r="Y425"/>
  <c r="Z425"/>
  <c r="AB425"/>
  <c r="AC425"/>
  <c r="AH425"/>
  <c r="AI425"/>
  <c r="D425"/>
  <c r="E419"/>
  <c r="G419"/>
  <c r="H419"/>
  <c r="J419"/>
  <c r="K419"/>
  <c r="M419"/>
  <c r="N419"/>
  <c r="P419"/>
  <c r="Q419"/>
  <c r="Y419"/>
  <c r="Z419"/>
  <c r="AB419"/>
  <c r="AC419"/>
  <c r="AH419"/>
  <c r="AI419"/>
  <c r="D419"/>
  <c r="E413"/>
  <c r="G413"/>
  <c r="H413"/>
  <c r="J413"/>
  <c r="K413"/>
  <c r="M413"/>
  <c r="N413"/>
  <c r="P413"/>
  <c r="Q413"/>
  <c r="Y413"/>
  <c r="Z413"/>
  <c r="AB413"/>
  <c r="AC413"/>
  <c r="AH413"/>
  <c r="AI413"/>
  <c r="D413"/>
  <c r="E407"/>
  <c r="G407"/>
  <c r="H407"/>
  <c r="J407"/>
  <c r="K407"/>
  <c r="M407"/>
  <c r="N407"/>
  <c r="P407"/>
  <c r="Q407"/>
  <c r="Y407"/>
  <c r="Z407"/>
  <c r="AB407"/>
  <c r="AC407"/>
  <c r="AH407"/>
  <c r="AI407"/>
  <c r="D407"/>
  <c r="E401"/>
  <c r="G401"/>
  <c r="H401"/>
  <c r="J401"/>
  <c r="K401"/>
  <c r="M401"/>
  <c r="N401"/>
  <c r="P401"/>
  <c r="Q401"/>
  <c r="Y401"/>
  <c r="Z401"/>
  <c r="AB401"/>
  <c r="AC401"/>
  <c r="AH401"/>
  <c r="AI401"/>
  <c r="D401"/>
  <c r="E395"/>
  <c r="G395"/>
  <c r="H395"/>
  <c r="J395"/>
  <c r="K395"/>
  <c r="M395"/>
  <c r="N395"/>
  <c r="P395"/>
  <c r="Q395"/>
  <c r="Y395"/>
  <c r="Z395"/>
  <c r="AB395"/>
  <c r="AC395"/>
  <c r="AH395"/>
  <c r="AI395"/>
  <c r="D395"/>
  <c r="E389"/>
  <c r="G389"/>
  <c r="H389"/>
  <c r="J389"/>
  <c r="K389"/>
  <c r="M389"/>
  <c r="N389"/>
  <c r="P389"/>
  <c r="Q389"/>
  <c r="Y389"/>
  <c r="Z389"/>
  <c r="AB389"/>
  <c r="AC389"/>
  <c r="AH389"/>
  <c r="AI389"/>
  <c r="D389"/>
  <c r="E383"/>
  <c r="G383"/>
  <c r="H383"/>
  <c r="J383"/>
  <c r="K383"/>
  <c r="M383"/>
  <c r="N383"/>
  <c r="P383"/>
  <c r="Q383"/>
  <c r="Y383"/>
  <c r="Z383"/>
  <c r="AB383"/>
  <c r="AC383"/>
  <c r="AH383"/>
  <c r="AI383"/>
  <c r="D383"/>
  <c r="E377"/>
  <c r="G377"/>
  <c r="H377"/>
  <c r="J377"/>
  <c r="K377"/>
  <c r="M377"/>
  <c r="N377"/>
  <c r="P377"/>
  <c r="Q377"/>
  <c r="Y377"/>
  <c r="Z377"/>
  <c r="AB377"/>
  <c r="AC377"/>
  <c r="AH377"/>
  <c r="AI377"/>
  <c r="D377"/>
  <c r="E371"/>
  <c r="G371"/>
  <c r="H371"/>
  <c r="J371"/>
  <c r="K371"/>
  <c r="M371"/>
  <c r="N371"/>
  <c r="P371"/>
  <c r="Q371"/>
  <c r="Y371"/>
  <c r="Z371"/>
  <c r="AB371"/>
  <c r="AC371"/>
  <c r="AH371"/>
  <c r="AI371"/>
  <c r="D371"/>
  <c r="E365"/>
  <c r="G365"/>
  <c r="H365"/>
  <c r="J365"/>
  <c r="K365"/>
  <c r="M365"/>
  <c r="N365"/>
  <c r="P365"/>
  <c r="Q365"/>
  <c r="Y365"/>
  <c r="Z365"/>
  <c r="AB365"/>
  <c r="AC365"/>
  <c r="AH365"/>
  <c r="AI365"/>
  <c r="D365"/>
  <c r="E359"/>
  <c r="G359"/>
  <c r="H359"/>
  <c r="J359"/>
  <c r="K359"/>
  <c r="M359"/>
  <c r="N359"/>
  <c r="P359"/>
  <c r="Q359"/>
  <c r="Y359"/>
  <c r="Z359"/>
  <c r="AB359"/>
  <c r="AC359"/>
  <c r="AH359"/>
  <c r="AI359"/>
  <c r="D359"/>
  <c r="E353"/>
  <c r="G353"/>
  <c r="H353"/>
  <c r="J353"/>
  <c r="K353"/>
  <c r="M353"/>
  <c r="N353"/>
  <c r="P353"/>
  <c r="Q353"/>
  <c r="Y353"/>
  <c r="Z353"/>
  <c r="AB353"/>
  <c r="AC353"/>
  <c r="AH353"/>
  <c r="AI353"/>
  <c r="D353"/>
  <c r="E347"/>
  <c r="G347"/>
  <c r="H347"/>
  <c r="J347"/>
  <c r="K347"/>
  <c r="M347"/>
  <c r="N347"/>
  <c r="P347"/>
  <c r="Q347"/>
  <c r="Y347"/>
  <c r="Z347"/>
  <c r="AB347"/>
  <c r="AC347"/>
  <c r="AH347"/>
  <c r="AI347"/>
  <c r="D347"/>
  <c r="E341"/>
  <c r="G341"/>
  <c r="H341"/>
  <c r="J341"/>
  <c r="K341"/>
  <c r="M341"/>
  <c r="N341"/>
  <c r="P341"/>
  <c r="Q341"/>
  <c r="Y341"/>
  <c r="Z341"/>
  <c r="AB341"/>
  <c r="AC341"/>
  <c r="AH341"/>
  <c r="AI341"/>
  <c r="D341"/>
  <c r="E335"/>
  <c r="G335"/>
  <c r="H335"/>
  <c r="J335"/>
  <c r="K335"/>
  <c r="M335"/>
  <c r="N335"/>
  <c r="P335"/>
  <c r="Q335"/>
  <c r="Y335"/>
  <c r="Z335"/>
  <c r="AB335"/>
  <c r="AC335"/>
  <c r="AH335"/>
  <c r="AI335"/>
  <c r="D335"/>
  <c r="E329"/>
  <c r="G329"/>
  <c r="H329"/>
  <c r="J329"/>
  <c r="K329"/>
  <c r="M329"/>
  <c r="N329"/>
  <c r="P329"/>
  <c r="Q329"/>
  <c r="Y329"/>
  <c r="Z329"/>
  <c r="AB329"/>
  <c r="AC329"/>
  <c r="AH329"/>
  <c r="AI329"/>
  <c r="D329"/>
  <c r="E323"/>
  <c r="G323"/>
  <c r="H323"/>
  <c r="J323"/>
  <c r="K323"/>
  <c r="M323"/>
  <c r="N323"/>
  <c r="P323"/>
  <c r="Q323"/>
  <c r="Y323"/>
  <c r="Z323"/>
  <c r="AB323"/>
  <c r="AC323"/>
  <c r="AH323"/>
  <c r="AI323"/>
  <c r="D323"/>
  <c r="E317"/>
  <c r="G317"/>
  <c r="H317"/>
  <c r="J317"/>
  <c r="K317"/>
  <c r="M317"/>
  <c r="N317"/>
  <c r="P317"/>
  <c r="Q317"/>
  <c r="Y317"/>
  <c r="Z317"/>
  <c r="AB317"/>
  <c r="AC317"/>
  <c r="AH317"/>
  <c r="AI317"/>
  <c r="D317"/>
  <c r="E311"/>
  <c r="G311"/>
  <c r="H311"/>
  <c r="J311"/>
  <c r="K311"/>
  <c r="M311"/>
  <c r="N311"/>
  <c r="P311"/>
  <c r="Q311"/>
  <c r="Y311"/>
  <c r="Z311"/>
  <c r="AB311"/>
  <c r="AC311"/>
  <c r="AH311"/>
  <c r="AI311"/>
  <c r="D311"/>
  <c r="E305"/>
  <c r="G305"/>
  <c r="H305"/>
  <c r="J305"/>
  <c r="K305"/>
  <c r="M305"/>
  <c r="N305"/>
  <c r="P305"/>
  <c r="Q305"/>
  <c r="Y305"/>
  <c r="Z305"/>
  <c r="AB305"/>
  <c r="AC305"/>
  <c r="AH305"/>
  <c r="AI305"/>
  <c r="D305"/>
  <c r="E299"/>
  <c r="G299"/>
  <c r="H299"/>
  <c r="J299"/>
  <c r="K299"/>
  <c r="M299"/>
  <c r="N299"/>
  <c r="P299"/>
  <c r="Q299"/>
  <c r="Y299"/>
  <c r="Z299"/>
  <c r="AB299"/>
  <c r="AC299"/>
  <c r="AH299"/>
  <c r="AI299"/>
  <c r="D299"/>
  <c r="E293"/>
  <c r="G293"/>
  <c r="H293"/>
  <c r="J293"/>
  <c r="K293"/>
  <c r="M293"/>
  <c r="N293"/>
  <c r="P293"/>
  <c r="Q293"/>
  <c r="Y293"/>
  <c r="Z293"/>
  <c r="AB293"/>
  <c r="AC293"/>
  <c r="AH293"/>
  <c r="AI293"/>
  <c r="D293"/>
  <c r="E281"/>
  <c r="G281"/>
  <c r="H281"/>
  <c r="J281"/>
  <c r="K281"/>
  <c r="M281"/>
  <c r="N281"/>
  <c r="P281"/>
  <c r="Q281"/>
  <c r="Y281"/>
  <c r="Z281"/>
  <c r="AB281"/>
  <c r="AC281"/>
  <c r="AH281"/>
  <c r="AI281"/>
  <c r="D281"/>
  <c r="E275"/>
  <c r="G275"/>
  <c r="H275"/>
  <c r="J275"/>
  <c r="K275"/>
  <c r="M275"/>
  <c r="N275"/>
  <c r="P275"/>
  <c r="Q275"/>
  <c r="Y275"/>
  <c r="Z275"/>
  <c r="AB275"/>
  <c r="AC275"/>
  <c r="AH275"/>
  <c r="AI275"/>
  <c r="D275"/>
  <c r="E269"/>
  <c r="G269"/>
  <c r="H269"/>
  <c r="J269"/>
  <c r="K269"/>
  <c r="M269"/>
  <c r="N269"/>
  <c r="P269"/>
  <c r="Q269"/>
  <c r="Y269"/>
  <c r="Z269"/>
  <c r="AB269"/>
  <c r="AC269"/>
  <c r="AH269"/>
  <c r="AI269"/>
  <c r="D269"/>
  <c r="AI137"/>
  <c r="AH137"/>
  <c r="AC137"/>
  <c r="AB137"/>
  <c r="Z137"/>
  <c r="Y137"/>
  <c r="Q137"/>
  <c r="P137"/>
  <c r="N137"/>
  <c r="M137"/>
  <c r="K137"/>
  <c r="J137"/>
  <c r="H137"/>
  <c r="G137"/>
  <c r="E137"/>
  <c r="D137"/>
  <c r="E257"/>
  <c r="G257"/>
  <c r="H257"/>
  <c r="J257"/>
  <c r="K257"/>
  <c r="M257"/>
  <c r="N257"/>
  <c r="P257"/>
  <c r="Q257"/>
  <c r="Y257"/>
  <c r="Z257"/>
  <c r="AB257"/>
  <c r="AC257"/>
  <c r="AH257"/>
  <c r="AI257"/>
  <c r="D257"/>
  <c r="E251"/>
  <c r="G251"/>
  <c r="H251"/>
  <c r="J251"/>
  <c r="K251"/>
  <c r="M251"/>
  <c r="N251"/>
  <c r="P251"/>
  <c r="Q251"/>
  <c r="Y251"/>
  <c r="Z251"/>
  <c r="AB251"/>
  <c r="AC251"/>
  <c r="AH251"/>
  <c r="AI251"/>
  <c r="D251"/>
  <c r="E245"/>
  <c r="G245"/>
  <c r="H245"/>
  <c r="J245"/>
  <c r="K245"/>
  <c r="M245"/>
  <c r="N245"/>
  <c r="P245"/>
  <c r="Q245"/>
  <c r="Y245"/>
  <c r="Z245"/>
  <c r="AB245"/>
  <c r="AC245"/>
  <c r="AH245"/>
  <c r="AI245"/>
  <c r="D245"/>
  <c r="E239"/>
  <c r="G239"/>
  <c r="H239"/>
  <c r="J239"/>
  <c r="K239"/>
  <c r="M239"/>
  <c r="N239"/>
  <c r="P239"/>
  <c r="Q239"/>
  <c r="Y239"/>
  <c r="Z239"/>
  <c r="AB239"/>
  <c r="AC239"/>
  <c r="AH239"/>
  <c r="AI239"/>
  <c r="D239"/>
  <c r="E233"/>
  <c r="G233"/>
  <c r="H233"/>
  <c r="J233"/>
  <c r="K233"/>
  <c r="M233"/>
  <c r="N233"/>
  <c r="P233"/>
  <c r="Q233"/>
  <c r="Y233"/>
  <c r="Z233"/>
  <c r="AB233"/>
  <c r="AC233"/>
  <c r="AH233"/>
  <c r="AI233"/>
  <c r="D233"/>
  <c r="E227"/>
  <c r="G227"/>
  <c r="H227"/>
  <c r="J227"/>
  <c r="K227"/>
  <c r="M227"/>
  <c r="N227"/>
  <c r="P227"/>
  <c r="Q227"/>
  <c r="Y227"/>
  <c r="Z227"/>
  <c r="AB227"/>
  <c r="AC227"/>
  <c r="AH227"/>
  <c r="AI227"/>
  <c r="D227"/>
  <c r="E221"/>
  <c r="G221"/>
  <c r="H221"/>
  <c r="J221"/>
  <c r="K221"/>
  <c r="M221"/>
  <c r="N221"/>
  <c r="P221"/>
  <c r="Q221"/>
  <c r="Y221"/>
  <c r="Z221"/>
  <c r="AB221"/>
  <c r="AC221"/>
  <c r="AH221"/>
  <c r="AI221"/>
  <c r="D221"/>
  <c r="E215"/>
  <c r="G215"/>
  <c r="H215"/>
  <c r="J215"/>
  <c r="K215"/>
  <c r="M215"/>
  <c r="N215"/>
  <c r="P215"/>
  <c r="Q215"/>
  <c r="Y215"/>
  <c r="Z215"/>
  <c r="AB215"/>
  <c r="AC215"/>
  <c r="AH215"/>
  <c r="AI215"/>
  <c r="D215"/>
  <c r="E209"/>
  <c r="G209"/>
  <c r="H209"/>
  <c r="J209"/>
  <c r="K209"/>
  <c r="M209"/>
  <c r="N209"/>
  <c r="P209"/>
  <c r="Q209"/>
  <c r="Y209"/>
  <c r="Z209"/>
  <c r="AB209"/>
  <c r="AC209"/>
  <c r="AH209"/>
  <c r="AI209"/>
  <c r="D209"/>
  <c r="E203"/>
  <c r="G203"/>
  <c r="H203"/>
  <c r="J203"/>
  <c r="K203"/>
  <c r="M203"/>
  <c r="N203"/>
  <c r="P203"/>
  <c r="Q203"/>
  <c r="Y203"/>
  <c r="Z203"/>
  <c r="AB203"/>
  <c r="AC203"/>
  <c r="AH203"/>
  <c r="AI203"/>
  <c r="D203"/>
  <c r="E197"/>
  <c r="G197"/>
  <c r="H197"/>
  <c r="J197"/>
  <c r="K197"/>
  <c r="M197"/>
  <c r="N197"/>
  <c r="P197"/>
  <c r="Q197"/>
  <c r="Y197"/>
  <c r="Z197"/>
  <c r="AB197"/>
  <c r="AC197"/>
  <c r="AH197"/>
  <c r="AI197"/>
  <c r="D197"/>
  <c r="E191"/>
  <c r="G191"/>
  <c r="H191"/>
  <c r="J191"/>
  <c r="K191"/>
  <c r="M191"/>
  <c r="N191"/>
  <c r="P191"/>
  <c r="Q191"/>
  <c r="Y191"/>
  <c r="Z191"/>
  <c r="AB191"/>
  <c r="AC191"/>
  <c r="AH191"/>
  <c r="AI191"/>
  <c r="D191"/>
  <c r="E185"/>
  <c r="G185"/>
  <c r="H185"/>
  <c r="J185"/>
  <c r="K185"/>
  <c r="M185"/>
  <c r="N185"/>
  <c r="P185"/>
  <c r="Q185"/>
  <c r="Y185"/>
  <c r="Z185"/>
  <c r="AB185"/>
  <c r="AC185"/>
  <c r="AH185"/>
  <c r="AI185"/>
  <c r="D185"/>
  <c r="E179"/>
  <c r="G179"/>
  <c r="H179"/>
  <c r="J179"/>
  <c r="K179"/>
  <c r="M179"/>
  <c r="N179"/>
  <c r="P179"/>
  <c r="Q179"/>
  <c r="Y179"/>
  <c r="Z179"/>
  <c r="AB179"/>
  <c r="AC179"/>
  <c r="AH179"/>
  <c r="AI179"/>
  <c r="D179"/>
  <c r="E173"/>
  <c r="G173"/>
  <c r="H173"/>
  <c r="J173"/>
  <c r="K173"/>
  <c r="M173"/>
  <c r="N173"/>
  <c r="P173"/>
  <c r="Q173"/>
  <c r="Y173"/>
  <c r="Z173"/>
  <c r="AB173"/>
  <c r="AC173"/>
  <c r="AH173"/>
  <c r="AI173"/>
  <c r="D173"/>
  <c r="E167"/>
  <c r="G167"/>
  <c r="H167"/>
  <c r="J167"/>
  <c r="K167"/>
  <c r="M167"/>
  <c r="N167"/>
  <c r="P167"/>
  <c r="Q167"/>
  <c r="Y167"/>
  <c r="Z167"/>
  <c r="AB167"/>
  <c r="AC167"/>
  <c r="AH167"/>
  <c r="AI167"/>
  <c r="D167"/>
  <c r="E161"/>
  <c r="G161"/>
  <c r="H161"/>
  <c r="J161"/>
  <c r="K161"/>
  <c r="M161"/>
  <c r="N161"/>
  <c r="P161"/>
  <c r="Q161"/>
  <c r="Y161"/>
  <c r="Z161"/>
  <c r="AB161"/>
  <c r="AC161"/>
  <c r="AH161"/>
  <c r="AI161"/>
  <c r="D161"/>
  <c r="E155"/>
  <c r="G155"/>
  <c r="H155"/>
  <c r="J155"/>
  <c r="K155"/>
  <c r="M155"/>
  <c r="N155"/>
  <c r="P155"/>
  <c r="Q155"/>
  <c r="Y155"/>
  <c r="Z155"/>
  <c r="AB155"/>
  <c r="AC155"/>
  <c r="AH155"/>
  <c r="AI155"/>
  <c r="D155"/>
  <c r="E149"/>
  <c r="G149"/>
  <c r="H149"/>
  <c r="J149"/>
  <c r="K149"/>
  <c r="M149"/>
  <c r="N149"/>
  <c r="P149"/>
  <c r="Q149"/>
  <c r="Y149"/>
  <c r="Z149"/>
  <c r="AB149"/>
  <c r="AC149"/>
  <c r="AH149"/>
  <c r="AI149"/>
  <c r="D149"/>
  <c r="E143"/>
  <c r="G143"/>
  <c r="H143"/>
  <c r="J143"/>
  <c r="K143"/>
  <c r="M143"/>
  <c r="N143"/>
  <c r="P143"/>
  <c r="Q143"/>
  <c r="Y143"/>
  <c r="Z143"/>
  <c r="AB143"/>
  <c r="AC143"/>
  <c r="AH143"/>
  <c r="AI143"/>
  <c r="D143"/>
  <c r="E131"/>
  <c r="G131"/>
  <c r="H131"/>
  <c r="J131"/>
  <c r="K131"/>
  <c r="M131"/>
  <c r="N131"/>
  <c r="P131"/>
  <c r="Q131"/>
  <c r="Y131"/>
  <c r="Z131"/>
  <c r="AB131"/>
  <c r="AC131"/>
  <c r="AH131"/>
  <c r="AI131"/>
  <c r="D131"/>
  <c r="E125"/>
  <c r="G125"/>
  <c r="H125"/>
  <c r="J125"/>
  <c r="K125"/>
  <c r="M125"/>
  <c r="N125"/>
  <c r="P125"/>
  <c r="Q125"/>
  <c r="Y125"/>
  <c r="Z125"/>
  <c r="AB125"/>
  <c r="AC125"/>
  <c r="AH125"/>
  <c r="AI125"/>
  <c r="D125"/>
  <c r="E119"/>
  <c r="G119"/>
  <c r="H119"/>
  <c r="J119"/>
  <c r="K119"/>
  <c r="M119"/>
  <c r="N119"/>
  <c r="P119"/>
  <c r="Q119"/>
  <c r="Y119"/>
  <c r="Z119"/>
  <c r="AB119"/>
  <c r="AC119"/>
  <c r="AH119"/>
  <c r="AI119"/>
  <c r="D119"/>
  <c r="E113"/>
  <c r="G113"/>
  <c r="H113"/>
  <c r="J113"/>
  <c r="K113"/>
  <c r="M113"/>
  <c r="N113"/>
  <c r="P113"/>
  <c r="Q113"/>
  <c r="Y113"/>
  <c r="Z113"/>
  <c r="AB113"/>
  <c r="AC113"/>
  <c r="AH113"/>
  <c r="AI113"/>
  <c r="D113"/>
  <c r="E107"/>
  <c r="G107"/>
  <c r="H107"/>
  <c r="J107"/>
  <c r="K107"/>
  <c r="M107"/>
  <c r="N107"/>
  <c r="P107"/>
  <c r="Q107"/>
  <c r="Y107"/>
  <c r="Z107"/>
  <c r="AB107"/>
  <c r="AC107"/>
  <c r="AH107"/>
  <c r="AI107"/>
  <c r="D107"/>
  <c r="E101"/>
  <c r="G101"/>
  <c r="H101"/>
  <c r="J101"/>
  <c r="K101"/>
  <c r="M101"/>
  <c r="N101"/>
  <c r="P101"/>
  <c r="Q101"/>
  <c r="Y101"/>
  <c r="Z101"/>
  <c r="AB101"/>
  <c r="AC101"/>
  <c r="AH101"/>
  <c r="AI101"/>
  <c r="D101"/>
  <c r="E95"/>
  <c r="G95"/>
  <c r="H95"/>
  <c r="J95"/>
  <c r="K95"/>
  <c r="M95"/>
  <c r="N95"/>
  <c r="P95"/>
  <c r="Q95"/>
  <c r="Y95"/>
  <c r="Z95"/>
  <c r="AB95"/>
  <c r="AC95"/>
  <c r="AH95"/>
  <c r="AI95"/>
  <c r="D95"/>
  <c r="E89"/>
  <c r="G89"/>
  <c r="H89"/>
  <c r="J89"/>
  <c r="K89"/>
  <c r="M89"/>
  <c r="N89"/>
  <c r="P89"/>
  <c r="Q89"/>
  <c r="Y89"/>
  <c r="Z89"/>
  <c r="AB89"/>
  <c r="AC89"/>
  <c r="AH89"/>
  <c r="AI89"/>
  <c r="D89"/>
  <c r="E83"/>
  <c r="G83"/>
  <c r="H83"/>
  <c r="J83"/>
  <c r="K83"/>
  <c r="M83"/>
  <c r="N83"/>
  <c r="P83"/>
  <c r="Q83"/>
  <c r="Y83"/>
  <c r="Z83"/>
  <c r="AB83"/>
  <c r="AC83"/>
  <c r="AH83"/>
  <c r="AI83"/>
  <c r="D83"/>
  <c r="E77"/>
  <c r="G77"/>
  <c r="H77"/>
  <c r="J77"/>
  <c r="K77"/>
  <c r="M77"/>
  <c r="N77"/>
  <c r="P77"/>
  <c r="Q77"/>
  <c r="Y77"/>
  <c r="Z77"/>
  <c r="AB77"/>
  <c r="AC77"/>
  <c r="AH77"/>
  <c r="AI77"/>
  <c r="D77"/>
  <c r="E71"/>
  <c r="G71"/>
  <c r="H71"/>
  <c r="J71"/>
  <c r="K71"/>
  <c r="M71"/>
  <c r="N71"/>
  <c r="P71"/>
  <c r="Q71"/>
  <c r="Y71"/>
  <c r="Z71"/>
  <c r="AB71"/>
  <c r="AC71"/>
  <c r="AH71"/>
  <c r="AI71"/>
  <c r="D71"/>
  <c r="E65"/>
  <c r="G65"/>
  <c r="H65"/>
  <c r="J65"/>
  <c r="K65"/>
  <c r="M65"/>
  <c r="N65"/>
  <c r="P65"/>
  <c r="Q65"/>
  <c r="Y65"/>
  <c r="Z65"/>
  <c r="AB65"/>
  <c r="AC65"/>
  <c r="AH65"/>
  <c r="AI65"/>
  <c r="D65"/>
  <c r="E59"/>
  <c r="G59"/>
  <c r="H59"/>
  <c r="J59"/>
  <c r="K59"/>
  <c r="M59"/>
  <c r="N59"/>
  <c r="P59"/>
  <c r="Q59"/>
  <c r="Y59"/>
  <c r="Z59"/>
  <c r="AB59"/>
  <c r="AC59"/>
  <c r="AH59"/>
  <c r="AI59"/>
  <c r="D59"/>
  <c r="E53"/>
  <c r="G53"/>
  <c r="H53"/>
  <c r="J53"/>
  <c r="K53"/>
  <c r="M53"/>
  <c r="N53"/>
  <c r="P53"/>
  <c r="Q53"/>
  <c r="Y53"/>
  <c r="Z53"/>
  <c r="AB53"/>
  <c r="AC53"/>
  <c r="AH53"/>
  <c r="AI53"/>
  <c r="D53"/>
  <c r="E47"/>
  <c r="G47"/>
  <c r="H47"/>
  <c r="J47"/>
  <c r="K47"/>
  <c r="M47"/>
  <c r="N47"/>
  <c r="P47"/>
  <c r="Q47"/>
  <c r="Y47"/>
  <c r="Z47"/>
  <c r="AB47"/>
  <c r="AC47"/>
  <c r="AH47"/>
  <c r="AI47"/>
  <c r="D47"/>
  <c r="E41"/>
  <c r="G41"/>
  <c r="H41"/>
  <c r="J41"/>
  <c r="K41"/>
  <c r="M41"/>
  <c r="N41"/>
  <c r="P41"/>
  <c r="Q41"/>
  <c r="Y41"/>
  <c r="Z41"/>
  <c r="AB41"/>
  <c r="AC41"/>
  <c r="AH41"/>
  <c r="AI41"/>
  <c r="D41"/>
  <c r="E35"/>
  <c r="G35"/>
  <c r="H35"/>
  <c r="J35"/>
  <c r="K35"/>
  <c r="M35"/>
  <c r="N35"/>
  <c r="P35"/>
  <c r="Q35"/>
  <c r="Y35"/>
  <c r="Z35"/>
  <c r="AB35"/>
  <c r="AC35"/>
  <c r="AH35"/>
  <c r="AI35"/>
  <c r="D35"/>
  <c r="E29"/>
  <c r="G29"/>
  <c r="H29"/>
  <c r="J29"/>
  <c r="K29"/>
  <c r="M29"/>
  <c r="N29"/>
  <c r="P29"/>
  <c r="Q29"/>
  <c r="Y29"/>
  <c r="Z29"/>
  <c r="AB29"/>
  <c r="AC29"/>
  <c r="AH29"/>
  <c r="AI29"/>
  <c r="D29"/>
  <c r="E23"/>
  <c r="G23"/>
  <c r="H23"/>
  <c r="J23"/>
  <c r="K23"/>
  <c r="M23"/>
  <c r="N23"/>
  <c r="P23"/>
  <c r="Q23"/>
  <c r="Y23"/>
  <c r="Z23"/>
  <c r="AB23"/>
  <c r="AC23"/>
  <c r="AH23"/>
  <c r="AI23"/>
  <c r="D23"/>
  <c r="E17"/>
  <c r="G17"/>
  <c r="H17"/>
  <c r="J17"/>
  <c r="K17"/>
  <c r="M17"/>
  <c r="N17"/>
  <c r="P17"/>
  <c r="Q17"/>
  <c r="Y17"/>
  <c r="Z17"/>
  <c r="AB17"/>
  <c r="AC17"/>
  <c r="AH17"/>
  <c r="AI17"/>
  <c r="D17"/>
  <c r="E11"/>
  <c r="G11"/>
  <c r="H11"/>
  <c r="J11"/>
  <c r="K11"/>
  <c r="M11"/>
  <c r="N11"/>
  <c r="P11"/>
  <c r="Q11"/>
  <c r="Y11"/>
  <c r="Z11"/>
  <c r="AB11"/>
  <c r="AC11"/>
  <c r="AH11"/>
  <c r="AI11"/>
  <c r="D11"/>
</calcChain>
</file>

<file path=xl/sharedStrings.xml><?xml version="1.0" encoding="utf-8"?>
<sst xmlns="http://schemas.openxmlformats.org/spreadsheetml/2006/main" count="2942" uniqueCount="377">
  <si>
    <t>Sr.No.</t>
  </si>
  <si>
    <t>Name of Genotype</t>
  </si>
  <si>
    <t>Plant Height (cm)</t>
  </si>
  <si>
    <t>Prim Branch</t>
  </si>
  <si>
    <t>Sec. Branch</t>
  </si>
  <si>
    <t>Main Shoot Length (cm)</t>
  </si>
  <si>
    <t>Pods on MSL</t>
  </si>
  <si>
    <t>Pods Length (cm)</t>
  </si>
  <si>
    <t>No. Of Seed /pod</t>
  </si>
  <si>
    <t>1000 seed wt (gm)</t>
  </si>
  <si>
    <t>Plot Yield (gm)</t>
  </si>
  <si>
    <t>Biomass Yield (gm)</t>
  </si>
  <si>
    <t xml:space="preserve">Plant stand </t>
  </si>
  <si>
    <t>R1</t>
  </si>
  <si>
    <t>R2</t>
  </si>
  <si>
    <t>R3</t>
  </si>
  <si>
    <t>mean</t>
  </si>
  <si>
    <t>Kranti</t>
  </si>
  <si>
    <t>900-1-1-2-4-1</t>
  </si>
  <si>
    <t>700-2-1-6</t>
  </si>
  <si>
    <t>2009-106</t>
  </si>
  <si>
    <t>2009-119</t>
  </si>
  <si>
    <t>2009-135</t>
  </si>
  <si>
    <t>2009-142</t>
  </si>
  <si>
    <t>2009-145</t>
  </si>
  <si>
    <t>2009-147</t>
  </si>
  <si>
    <t>CH</t>
  </si>
  <si>
    <t>CS 54</t>
  </si>
  <si>
    <t>2009-315</t>
  </si>
  <si>
    <t>2009-336</t>
  </si>
  <si>
    <t>2009-261</t>
  </si>
  <si>
    <t>2009-265</t>
  </si>
  <si>
    <t>2009-437</t>
  </si>
  <si>
    <t>2009-440</t>
  </si>
  <si>
    <t>8000-1-2-8</t>
  </si>
  <si>
    <t>8000-1-1-1-6</t>
  </si>
  <si>
    <t>101-4</t>
  </si>
  <si>
    <t>513-2</t>
  </si>
  <si>
    <t>7003-3-2-1</t>
  </si>
  <si>
    <t>900-1-2-2-1-3</t>
  </si>
  <si>
    <t>700-2-1-1</t>
  </si>
  <si>
    <t>900-1-2-4-5</t>
  </si>
  <si>
    <t>1300-3-3-2-7-1</t>
  </si>
  <si>
    <t>1600-1-3-3-2</t>
  </si>
  <si>
    <t>7003-3-2-6</t>
  </si>
  <si>
    <t>1100-1-3-3-1-3</t>
  </si>
  <si>
    <t>15000-1-1-1-4-5</t>
  </si>
  <si>
    <t>15000-1-3-2-4-2</t>
  </si>
  <si>
    <t>7003-1-2-5-1</t>
  </si>
  <si>
    <t>13000-3-2-3-7</t>
  </si>
  <si>
    <t>2800-1-2-3-5-1</t>
  </si>
  <si>
    <t>5001-3-2-7</t>
  </si>
  <si>
    <t>2900-3-1-2-1</t>
  </si>
  <si>
    <t>9000-1-2-2-1-1</t>
  </si>
  <si>
    <t xml:space="preserve"> 2200-3-4</t>
  </si>
  <si>
    <t xml:space="preserve"> 2200-5-5</t>
  </si>
  <si>
    <t>508-4-2-P1</t>
  </si>
  <si>
    <t>CS-56</t>
  </si>
  <si>
    <t>IVT Karnal-2015-16</t>
  </si>
  <si>
    <t>DOS 7-10-2015</t>
  </si>
  <si>
    <t>DOH 20-03-16</t>
  </si>
  <si>
    <t>7003-3-3-1-5</t>
  </si>
  <si>
    <t>CSCN-14-10</t>
  </si>
  <si>
    <t>508-1P1</t>
  </si>
  <si>
    <t>2200-5-5</t>
  </si>
  <si>
    <t>6003-1-1-5-7</t>
  </si>
  <si>
    <t>213</t>
  </si>
  <si>
    <t>CSCN 14-10</t>
  </si>
  <si>
    <t xml:space="preserve">Krishna </t>
  </si>
  <si>
    <t>7003-3-2-7</t>
  </si>
  <si>
    <t>CS-52</t>
  </si>
  <si>
    <t>15000-1-1-4-5</t>
  </si>
  <si>
    <t>15000-1-3-2-4-5</t>
  </si>
  <si>
    <t>IVT Nain-2015-16</t>
  </si>
  <si>
    <t>DOS 20-10-2015</t>
  </si>
  <si>
    <t>Plot   5x1.20m</t>
  </si>
  <si>
    <t xml:space="preserve">DHO 02-4-2016 </t>
  </si>
  <si>
    <t>900-1-2-2-1-2</t>
  </si>
  <si>
    <t>2009-422</t>
  </si>
  <si>
    <t>3000-1-3-2-3</t>
  </si>
  <si>
    <t>1100-1-1-1</t>
  </si>
  <si>
    <t>CSCN 14-17</t>
  </si>
  <si>
    <t>1000-1-3-3-4</t>
  </si>
  <si>
    <t>234-2P2</t>
  </si>
  <si>
    <t>2009-414</t>
  </si>
  <si>
    <t>13000-3-1-1-2-1</t>
  </si>
  <si>
    <t>15000-1-1-1-4-2</t>
  </si>
  <si>
    <t>CS-54</t>
  </si>
  <si>
    <t>2009-335</t>
  </si>
  <si>
    <t>2009-216</t>
  </si>
  <si>
    <t>2009-215</t>
  </si>
  <si>
    <t>CS-52 SPS-1-2012</t>
  </si>
  <si>
    <t>2009-333</t>
  </si>
  <si>
    <t>15000-1-3-2-1</t>
  </si>
  <si>
    <t>2009-250</t>
  </si>
  <si>
    <t>15000-1-1-3-2-1</t>
  </si>
  <si>
    <t>2009-413</t>
  </si>
  <si>
    <t>900-1-2-1-2-2</t>
  </si>
  <si>
    <t>13000-3-1-1-4-2</t>
  </si>
  <si>
    <t>2009-155</t>
  </si>
  <si>
    <t>2009-259</t>
  </si>
  <si>
    <t>2009-160</t>
  </si>
  <si>
    <t>13000-1-3-2-4-3</t>
  </si>
  <si>
    <t>2009-146</t>
  </si>
  <si>
    <t>2009-224</t>
  </si>
  <si>
    <t>900-1-1-4-1</t>
  </si>
  <si>
    <t>2009-418</t>
  </si>
  <si>
    <t>13000-3-2-2-5-1</t>
  </si>
  <si>
    <t>2009-345</t>
  </si>
  <si>
    <t>2009-412</t>
  </si>
  <si>
    <t>3000-1-2-1-3-2</t>
  </si>
  <si>
    <t>2009-313</t>
  </si>
  <si>
    <t>3000-1-2-1-3-1</t>
  </si>
  <si>
    <t>5000-1-3-1-8</t>
  </si>
  <si>
    <t>2009-154</t>
  </si>
  <si>
    <t>2009-255</t>
  </si>
  <si>
    <t>Varuna</t>
  </si>
  <si>
    <t>2009-401</t>
  </si>
  <si>
    <t>13000-3-2-2-5-2</t>
  </si>
  <si>
    <t>2009-330</t>
  </si>
  <si>
    <t>2009-129</t>
  </si>
  <si>
    <t>900-1-1-4-4-1</t>
  </si>
  <si>
    <t>13000-3-3-2-2-1</t>
  </si>
  <si>
    <t>2013-1</t>
  </si>
  <si>
    <t>203-2</t>
  </si>
  <si>
    <t>2013-3</t>
  </si>
  <si>
    <t>2013-4</t>
  </si>
  <si>
    <t>2013-5</t>
  </si>
  <si>
    <t>2013-7</t>
  </si>
  <si>
    <t>2013-8</t>
  </si>
  <si>
    <t>2013-9</t>
  </si>
  <si>
    <t>2013-10</t>
  </si>
  <si>
    <t>2013-11</t>
  </si>
  <si>
    <t>2013-12</t>
  </si>
  <si>
    <t>2013-14</t>
  </si>
  <si>
    <t>2013-15</t>
  </si>
  <si>
    <t>2013-16</t>
  </si>
  <si>
    <t>2013-19</t>
  </si>
  <si>
    <t>2013-20</t>
  </si>
  <si>
    <t>2013-21</t>
  </si>
  <si>
    <t>2013-22</t>
  </si>
  <si>
    <t>2013-23</t>
  </si>
  <si>
    <t>2013-24</t>
  </si>
  <si>
    <t>2013-25</t>
  </si>
  <si>
    <t>2013-26</t>
  </si>
  <si>
    <t>2013-27</t>
  </si>
  <si>
    <t>2013-28</t>
  </si>
  <si>
    <t>2013-29</t>
  </si>
  <si>
    <t>2013-39</t>
  </si>
  <si>
    <t>2013-41</t>
  </si>
  <si>
    <t>2013-43</t>
  </si>
  <si>
    <t>2013-44</t>
  </si>
  <si>
    <t>2013-46</t>
  </si>
  <si>
    <t>2013-47</t>
  </si>
  <si>
    <t>2013-50</t>
  </si>
  <si>
    <t>2013-51</t>
  </si>
  <si>
    <t>2013-52</t>
  </si>
  <si>
    <t>2013-53</t>
  </si>
  <si>
    <t>2013-54</t>
  </si>
  <si>
    <t>2013-55</t>
  </si>
  <si>
    <t>2013-56</t>
  </si>
  <si>
    <t>2013-57</t>
  </si>
  <si>
    <t>2013-58</t>
  </si>
  <si>
    <t>2013-59</t>
  </si>
  <si>
    <t>2013-60</t>
  </si>
  <si>
    <t>2013-63</t>
  </si>
  <si>
    <t>2013-64</t>
  </si>
  <si>
    <t>2013-65</t>
  </si>
  <si>
    <t>2013-66</t>
  </si>
  <si>
    <t>2013-2</t>
  </si>
  <si>
    <t>Varuan</t>
  </si>
  <si>
    <t>P-Bold</t>
  </si>
  <si>
    <t>P-Jaggnath</t>
  </si>
  <si>
    <t>2007-25</t>
  </si>
  <si>
    <t>2007-6</t>
  </si>
  <si>
    <t>2009-144</t>
  </si>
  <si>
    <t>2009-247</t>
  </si>
  <si>
    <t>2009-260</t>
  </si>
  <si>
    <t>2009-264</t>
  </si>
  <si>
    <t>2009-246</t>
  </si>
  <si>
    <t>2009-346</t>
  </si>
  <si>
    <t>2009-118</t>
  </si>
  <si>
    <t>Krishna</t>
  </si>
  <si>
    <t>2009-332</t>
  </si>
  <si>
    <t>2009-229</t>
  </si>
  <si>
    <t>2009-347</t>
  </si>
  <si>
    <t>2009-105</t>
  </si>
  <si>
    <t>2009-245</t>
  </si>
  <si>
    <t>2009-112</t>
  </si>
  <si>
    <t>2009-251</t>
  </si>
  <si>
    <t>Krinti</t>
  </si>
  <si>
    <t>2009-244</t>
  </si>
  <si>
    <t>2009-334</t>
  </si>
  <si>
    <t>2009-204</t>
  </si>
  <si>
    <t>2009-257</t>
  </si>
  <si>
    <t>2009-241</t>
  </si>
  <si>
    <t>2009-103</t>
  </si>
  <si>
    <t>2009-243</t>
  </si>
  <si>
    <t>2009-263</t>
  </si>
  <si>
    <t>2009-340</t>
  </si>
  <si>
    <t>2009-344</t>
  </si>
  <si>
    <t>2009-130</t>
  </si>
  <si>
    <t>2009-140</t>
  </si>
  <si>
    <t>2009-227</t>
  </si>
  <si>
    <t>2009-156</t>
  </si>
  <si>
    <t>2009-208</t>
  </si>
  <si>
    <t>2009-253</t>
  </si>
  <si>
    <t>2009-256</t>
  </si>
  <si>
    <t>CS610-5-2-5-5</t>
  </si>
  <si>
    <t>CS609-51KP1</t>
  </si>
  <si>
    <t>2009-151</t>
  </si>
  <si>
    <t>CS2800-1-3-1-1</t>
  </si>
  <si>
    <t>CS600-3-3-6</t>
  </si>
  <si>
    <t>CS900-2-5</t>
  </si>
  <si>
    <t>8000-1-1-2-3</t>
  </si>
  <si>
    <t xml:space="preserve"> 1900-1-4</t>
  </si>
  <si>
    <t xml:space="preserve"> 2500-1-4</t>
  </si>
  <si>
    <t>609 B10-6</t>
  </si>
  <si>
    <t>5000-1-3-1-3</t>
  </si>
  <si>
    <t>106-1K91</t>
  </si>
  <si>
    <t>CS 609-B10</t>
  </si>
  <si>
    <t xml:space="preserve"> 33-4-9</t>
  </si>
  <si>
    <t>33-4-19</t>
  </si>
  <si>
    <t>245-2</t>
  </si>
  <si>
    <t>15000-1-3-2-4-1</t>
  </si>
  <si>
    <t>611-1-6-1</t>
  </si>
  <si>
    <t>330-2</t>
  </si>
  <si>
    <t xml:space="preserve"> </t>
  </si>
  <si>
    <t>CS 52 SPS-1- 2012</t>
  </si>
  <si>
    <t>611-B-1-14P1</t>
  </si>
  <si>
    <t>2009-214</t>
  </si>
  <si>
    <t>DOS 21-10-2015</t>
  </si>
  <si>
    <t>5 m  2 Line</t>
  </si>
  <si>
    <t>DOS 9-10-2015</t>
  </si>
  <si>
    <t>5m 3 Line</t>
  </si>
  <si>
    <t>2009-248</t>
  </si>
  <si>
    <t>2009-341</t>
  </si>
  <si>
    <t>2009-318</t>
  </si>
  <si>
    <t>2009-210</t>
  </si>
  <si>
    <t>CS 610-5-2-5</t>
  </si>
  <si>
    <t>CS 609-5-1KP1</t>
  </si>
  <si>
    <t>CS 2800-1-3-1-1</t>
  </si>
  <si>
    <t>CS 600-3-3-6</t>
  </si>
  <si>
    <t>CS 204-2-2-1</t>
  </si>
  <si>
    <t>CS 611-B1-14-P1</t>
  </si>
  <si>
    <t>CS 900-2-5</t>
  </si>
  <si>
    <t>CS-8000-1-1-2-3</t>
  </si>
  <si>
    <t>CS 56</t>
  </si>
  <si>
    <t>CS 1900-1-4</t>
  </si>
  <si>
    <t>CS 2500-1-4</t>
  </si>
  <si>
    <t>CS 609-B10-6</t>
  </si>
  <si>
    <t>CS 5000-1-3-1-3</t>
  </si>
  <si>
    <t>CS-106-1P1</t>
  </si>
  <si>
    <t xml:space="preserve">CS 609-B10 </t>
  </si>
  <si>
    <t>CS 33-4-9</t>
  </si>
  <si>
    <t>CS 33-4-19</t>
  </si>
  <si>
    <t>CS 245-2</t>
  </si>
  <si>
    <t>CS 611-1-6-1</t>
  </si>
  <si>
    <t>CS 52 SPS-1-2012</t>
  </si>
  <si>
    <t>CS 330-2</t>
  </si>
  <si>
    <t>F-9 NAIN 2015-16</t>
  </si>
  <si>
    <t>F-9 Karnal 2015-16</t>
  </si>
  <si>
    <t>AVT KARNAL 2015-16</t>
  </si>
  <si>
    <t>AVT NAIN 2015-16</t>
  </si>
  <si>
    <t>IVT KARNAL 2015-16</t>
  </si>
  <si>
    <t>IVT Nain 2015-16</t>
  </si>
  <si>
    <t>20-17</t>
  </si>
  <si>
    <t>40-20</t>
  </si>
  <si>
    <t>60-1</t>
  </si>
  <si>
    <t>60-16</t>
  </si>
  <si>
    <t>80-1</t>
  </si>
  <si>
    <t>80-8</t>
  </si>
  <si>
    <t>80-9</t>
  </si>
  <si>
    <t>80-10</t>
  </si>
  <si>
    <t>80-24</t>
  </si>
  <si>
    <t>100-13</t>
  </si>
  <si>
    <t>100-23</t>
  </si>
  <si>
    <t>120-1</t>
  </si>
  <si>
    <t>120-3</t>
  </si>
  <si>
    <t>245-2-120-4</t>
  </si>
  <si>
    <t xml:space="preserve"> 20-11</t>
  </si>
  <si>
    <t xml:space="preserve"> 20-4</t>
  </si>
  <si>
    <t xml:space="preserve"> 20-9</t>
  </si>
  <si>
    <t>20-33</t>
  </si>
  <si>
    <t>40-14</t>
  </si>
  <si>
    <t>40-16</t>
  </si>
  <si>
    <t>60-7</t>
  </si>
  <si>
    <t>80-2</t>
  </si>
  <si>
    <t>80-5</t>
  </si>
  <si>
    <t>100-16</t>
  </si>
  <si>
    <t>100-17</t>
  </si>
  <si>
    <t>120-20</t>
  </si>
  <si>
    <t>VARUNA 2015-16</t>
  </si>
  <si>
    <t>614-4-1-4 2015-16</t>
  </si>
  <si>
    <t>245-2-80-7 2015-16</t>
  </si>
  <si>
    <t>33-4-9 2015-16</t>
  </si>
  <si>
    <t>ROHINI   2015-16</t>
  </si>
  <si>
    <t xml:space="preserve"> 20-8</t>
  </si>
  <si>
    <t>20-20</t>
  </si>
  <si>
    <t>40-18</t>
  </si>
  <si>
    <t>60-19</t>
  </si>
  <si>
    <t>60-21</t>
  </si>
  <si>
    <t>60-22</t>
  </si>
  <si>
    <t>80-22</t>
  </si>
  <si>
    <t>100-14</t>
  </si>
  <si>
    <t>100-18</t>
  </si>
  <si>
    <t>120-5</t>
  </si>
  <si>
    <t>120-24</t>
  </si>
  <si>
    <t xml:space="preserve"> 20-3</t>
  </si>
  <si>
    <t xml:space="preserve"> 20-6</t>
  </si>
  <si>
    <t xml:space="preserve"> 20-17</t>
  </si>
  <si>
    <t>20-21</t>
  </si>
  <si>
    <t>40-10</t>
  </si>
  <si>
    <t>40-11</t>
  </si>
  <si>
    <t>40-13</t>
  </si>
  <si>
    <t>80-7</t>
  </si>
  <si>
    <t>100-24</t>
  </si>
  <si>
    <t>120-13</t>
  </si>
  <si>
    <t>Alkli Fild KARNAL 2015-16</t>
  </si>
  <si>
    <t>3000-1-2-1-3-1-5</t>
  </si>
  <si>
    <t>900-1-1-4-4-1-5</t>
  </si>
  <si>
    <t>3000-1-2-2-3-1</t>
  </si>
  <si>
    <t>15000-1-1-4-2</t>
  </si>
  <si>
    <t>F 4 Karnal 2015-16</t>
  </si>
  <si>
    <t>204-2-2</t>
  </si>
  <si>
    <t>3001-1-1-1-1</t>
  </si>
  <si>
    <t>3001-1-1-1-1-1</t>
  </si>
  <si>
    <t>5001-3-3-3-1</t>
  </si>
  <si>
    <t>12000-3-3-2-3-1</t>
  </si>
  <si>
    <t>CS 204-2-2</t>
  </si>
  <si>
    <t>Siliqua oc Main Shoot</t>
  </si>
  <si>
    <t>Brani Karnal 2015-16</t>
  </si>
  <si>
    <t>CS 15000-1-2-2-2-1</t>
  </si>
  <si>
    <t>1100-1-2-2-3</t>
  </si>
  <si>
    <t>CS 52</t>
  </si>
  <si>
    <t>AVT-15-16</t>
  </si>
  <si>
    <t>Yield (gm) K</t>
  </si>
  <si>
    <t>Yield (gm) N</t>
  </si>
  <si>
    <t>DRMRIJ 31</t>
  </si>
  <si>
    <t>IVT-2015-16</t>
  </si>
  <si>
    <t>Yield K</t>
  </si>
  <si>
    <t>Yield N</t>
  </si>
  <si>
    <t>Mean over Envt.</t>
  </si>
  <si>
    <t>Gemplasm Trial-2014-15</t>
  </si>
  <si>
    <t>Sr. No.</t>
  </si>
  <si>
    <t>Code</t>
  </si>
  <si>
    <t>Genotype</t>
  </si>
  <si>
    <t>Yield (q/ha)</t>
  </si>
  <si>
    <t>Mean</t>
  </si>
  <si>
    <t>Agra</t>
  </si>
  <si>
    <t>KAR-1</t>
  </si>
  <si>
    <t>KAR-2</t>
  </si>
  <si>
    <t>Bapatla</t>
  </si>
  <si>
    <t>L-1</t>
  </si>
  <si>
    <t>CS 300-1-2-1-3-2</t>
  </si>
  <si>
    <t>L-2</t>
  </si>
  <si>
    <t>CS 1100-1-1-1</t>
  </si>
  <si>
    <t>L-3</t>
  </si>
  <si>
    <t>CS 2200-3-4</t>
  </si>
  <si>
    <t>L-4</t>
  </si>
  <si>
    <t>CS 900-1-1-2-4-1</t>
  </si>
  <si>
    <t>L-5</t>
  </si>
  <si>
    <t>CS 700-2-1-4</t>
  </si>
  <si>
    <t>L-6</t>
  </si>
  <si>
    <t>CS 6003-1-1-5</t>
  </si>
  <si>
    <t>L-7</t>
  </si>
  <si>
    <t>CS 2009-258</t>
  </si>
  <si>
    <t>L-8</t>
  </si>
  <si>
    <t>CS 2009-301</t>
  </si>
  <si>
    <t>CH-1</t>
  </si>
  <si>
    <t>CH-2</t>
  </si>
  <si>
    <t>CH-3</t>
  </si>
  <si>
    <t>Pusa Bold</t>
  </si>
  <si>
    <t>CH-4</t>
  </si>
  <si>
    <t>F-7 KARNAL 2015-16</t>
  </si>
  <si>
    <t>F-7 Nain 2015-16</t>
  </si>
  <si>
    <t>F-7 NAIN 2015-16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</si>
</sst>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NumberFormat="1" applyBorder="1"/>
    <xf numFmtId="0" fontId="0" fillId="0" borderId="3" xfId="0" applyBorder="1"/>
    <xf numFmtId="0" fontId="0" fillId="0" borderId="3" xfId="0" applyFont="1" applyBorder="1"/>
    <xf numFmtId="0" fontId="0" fillId="0" borderId="4" xfId="0" applyBorder="1"/>
    <xf numFmtId="49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/>
    <xf numFmtId="0" fontId="3" fillId="0" borderId="0" xfId="0" applyFont="1" applyAlignment="1"/>
    <xf numFmtId="0" fontId="4" fillId="0" borderId="1" xfId="0" applyFont="1" applyBorder="1"/>
    <xf numFmtId="2" fontId="4" fillId="0" borderId="1" xfId="0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NumberFormat="1" applyFont="1" applyBorder="1"/>
    <xf numFmtId="0" fontId="3" fillId="0" borderId="1" xfId="0" applyFont="1" applyBorder="1" applyAlignment="1"/>
    <xf numFmtId="2" fontId="3" fillId="0" borderId="1" xfId="0" applyNumberFormat="1" applyFont="1" applyBorder="1" applyAlignment="1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Border="1"/>
    <xf numFmtId="0" fontId="2" fillId="0" borderId="1" xfId="0" applyFont="1" applyBorder="1" applyAlignment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5" fillId="0" borderId="6" xfId="0" applyFont="1" applyFill="1" applyBorder="1"/>
    <xf numFmtId="0" fontId="5" fillId="0" borderId="5" xfId="0" applyFont="1" applyFill="1" applyBorder="1"/>
    <xf numFmtId="0" fontId="5" fillId="0" borderId="0" xfId="0" applyFont="1" applyAlignment="1"/>
    <xf numFmtId="0" fontId="5" fillId="0" borderId="0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0" borderId="1" xfId="0" applyFont="1" applyBorder="1" applyAlignment="1">
      <alignment horizontal="right"/>
    </xf>
    <xf numFmtId="0" fontId="0" fillId="0" borderId="6" xfId="0" applyFill="1" applyBorder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/>
    <xf numFmtId="0" fontId="0" fillId="0" borderId="10" xfId="0" applyBorder="1" applyAlignment="1"/>
    <xf numFmtId="164" fontId="0" fillId="0" borderId="1" xfId="0" applyNumberFormat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 shrinkToFit="1"/>
    </xf>
    <xf numFmtId="164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000000"/>
      <color rgb="FF00FF00"/>
      <color rgb="FFFF6699"/>
      <color rgb="FF4232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21"/>
  <sheetViews>
    <sheetView workbookViewId="0">
      <pane xSplit="3" ySplit="5" topLeftCell="N6" activePane="bottomRight" state="frozen"/>
      <selection pane="topRight" activeCell="D1" sqref="D1"/>
      <selection pane="bottomLeft" activeCell="A4" sqref="A4"/>
      <selection pane="bottomRight" activeCell="W13" sqref="W13"/>
    </sheetView>
  </sheetViews>
  <sheetFormatPr defaultRowHeight="15"/>
  <cols>
    <col min="1" max="2" width="9.140625" style="1"/>
    <col min="3" max="3" width="20.42578125" style="1" customWidth="1"/>
    <col min="4" max="16384" width="9.140625" style="1"/>
  </cols>
  <sheetData>
    <row r="2" spans="1:36" ht="15" customHeight="1">
      <c r="G2" s="92" t="s">
        <v>58</v>
      </c>
      <c r="H2" s="106"/>
      <c r="I2" s="93"/>
      <c r="J2" s="65"/>
      <c r="K2" s="97" t="s">
        <v>75</v>
      </c>
      <c r="L2" s="97"/>
      <c r="M2" s="65"/>
      <c r="N2" s="92" t="s">
        <v>59</v>
      </c>
      <c r="O2" s="93"/>
      <c r="P2" s="92" t="s">
        <v>60</v>
      </c>
      <c r="Q2" s="93"/>
    </row>
    <row r="3" spans="1:36" ht="15" customHeight="1">
      <c r="G3" s="94"/>
      <c r="H3" s="107"/>
      <c r="I3" s="95"/>
      <c r="J3" s="66"/>
      <c r="K3" s="97"/>
      <c r="L3" s="97"/>
      <c r="M3" s="66"/>
      <c r="N3" s="94"/>
      <c r="O3" s="95"/>
      <c r="P3" s="94"/>
      <c r="Q3" s="95"/>
    </row>
    <row r="4" spans="1:36">
      <c r="B4" s="108" t="s">
        <v>0</v>
      </c>
      <c r="C4" s="109" t="s">
        <v>1</v>
      </c>
      <c r="D4" s="91" t="s">
        <v>2</v>
      </c>
      <c r="E4" s="91"/>
      <c r="F4" s="91"/>
      <c r="G4" s="91" t="s">
        <v>3</v>
      </c>
      <c r="H4" s="91"/>
      <c r="I4" s="91"/>
      <c r="J4" s="91" t="s">
        <v>4</v>
      </c>
      <c r="K4" s="91"/>
      <c r="L4" s="91"/>
      <c r="M4" s="91" t="s">
        <v>5</v>
      </c>
      <c r="N4" s="91"/>
      <c r="O4" s="91"/>
      <c r="P4" s="91" t="s">
        <v>6</v>
      </c>
      <c r="Q4" s="91"/>
      <c r="R4" s="91"/>
      <c r="S4" s="91" t="s">
        <v>7</v>
      </c>
      <c r="T4" s="91"/>
      <c r="U4" s="91"/>
      <c r="V4" s="91" t="s">
        <v>8</v>
      </c>
      <c r="W4" s="91"/>
      <c r="X4" s="91"/>
      <c r="Y4" s="91" t="s">
        <v>9</v>
      </c>
      <c r="Z4" s="91"/>
      <c r="AA4" s="91"/>
      <c r="AB4" s="91" t="s">
        <v>10</v>
      </c>
      <c r="AC4" s="91"/>
      <c r="AD4" s="91"/>
      <c r="AE4" s="91" t="s">
        <v>11</v>
      </c>
      <c r="AF4" s="91"/>
      <c r="AG4" s="91"/>
      <c r="AH4" s="91" t="s">
        <v>12</v>
      </c>
      <c r="AI4" s="91"/>
      <c r="AJ4" s="91"/>
    </row>
    <row r="5" spans="1:36">
      <c r="B5" s="108"/>
      <c r="C5" s="109"/>
      <c r="D5" s="15" t="s">
        <v>13</v>
      </c>
      <c r="E5" s="15" t="s">
        <v>14</v>
      </c>
      <c r="F5" s="15" t="s">
        <v>15</v>
      </c>
      <c r="G5" s="15" t="s">
        <v>13</v>
      </c>
      <c r="H5" s="15" t="s">
        <v>14</v>
      </c>
      <c r="I5" s="15" t="s">
        <v>15</v>
      </c>
      <c r="J5" s="15" t="s">
        <v>13</v>
      </c>
      <c r="K5" s="15" t="s">
        <v>14</v>
      </c>
      <c r="L5" s="15" t="s">
        <v>15</v>
      </c>
      <c r="M5" s="15" t="s">
        <v>13</v>
      </c>
      <c r="N5" s="15" t="s">
        <v>14</v>
      </c>
      <c r="O5" s="15" t="s">
        <v>15</v>
      </c>
      <c r="P5" s="15" t="s">
        <v>13</v>
      </c>
      <c r="Q5" s="15" t="s">
        <v>14</v>
      </c>
      <c r="R5" s="15" t="s">
        <v>15</v>
      </c>
      <c r="S5" s="12" t="s">
        <v>13</v>
      </c>
      <c r="T5" s="12" t="s">
        <v>14</v>
      </c>
      <c r="U5" s="12" t="s">
        <v>15</v>
      </c>
      <c r="V5" s="12" t="s">
        <v>13</v>
      </c>
      <c r="W5" s="12" t="s">
        <v>14</v>
      </c>
      <c r="X5" s="12" t="s">
        <v>15</v>
      </c>
      <c r="Y5" s="12" t="s">
        <v>13</v>
      </c>
      <c r="Z5" s="12" t="s">
        <v>14</v>
      </c>
      <c r="AA5" s="12" t="s">
        <v>15</v>
      </c>
      <c r="AB5" s="12" t="s">
        <v>13</v>
      </c>
      <c r="AC5" s="12" t="s">
        <v>14</v>
      </c>
      <c r="AD5" s="12" t="s">
        <v>15</v>
      </c>
      <c r="AE5" s="12" t="s">
        <v>13</v>
      </c>
      <c r="AF5" s="12" t="s">
        <v>14</v>
      </c>
      <c r="AG5" s="12" t="s">
        <v>15</v>
      </c>
      <c r="AH5" s="12" t="s">
        <v>13</v>
      </c>
      <c r="AI5" s="12" t="s">
        <v>14</v>
      </c>
      <c r="AJ5" s="12" t="s">
        <v>15</v>
      </c>
    </row>
    <row r="6" spans="1:36">
      <c r="A6" s="27">
        <v>1</v>
      </c>
      <c r="B6" s="2">
        <v>1</v>
      </c>
      <c r="C6" s="2" t="s">
        <v>42</v>
      </c>
      <c r="D6" s="35">
        <v>205</v>
      </c>
      <c r="E6" s="3">
        <v>210</v>
      </c>
      <c r="F6" s="3"/>
      <c r="G6" s="3">
        <v>4</v>
      </c>
      <c r="H6" s="3">
        <v>5</v>
      </c>
      <c r="I6" s="3"/>
      <c r="J6" s="3">
        <v>6</v>
      </c>
      <c r="K6" s="3">
        <v>4</v>
      </c>
      <c r="L6" s="3"/>
      <c r="M6" s="3">
        <v>70</v>
      </c>
      <c r="N6" s="3">
        <v>72</v>
      </c>
      <c r="O6" s="3"/>
      <c r="P6" s="3">
        <v>46</v>
      </c>
      <c r="Q6" s="3">
        <v>62</v>
      </c>
      <c r="R6" s="3"/>
      <c r="S6" s="3">
        <v>4.5999999999999996</v>
      </c>
      <c r="T6" s="3">
        <v>4.8</v>
      </c>
      <c r="U6" s="3"/>
      <c r="V6" s="3">
        <v>14</v>
      </c>
      <c r="W6" s="3">
        <v>16</v>
      </c>
      <c r="X6" s="3"/>
      <c r="Y6" s="4">
        <v>4.9000000000000004</v>
      </c>
      <c r="Z6" s="4">
        <v>5.5</v>
      </c>
      <c r="AA6" s="4"/>
      <c r="AB6" s="3">
        <v>1130</v>
      </c>
      <c r="AC6" s="3">
        <v>1265</v>
      </c>
      <c r="AD6" s="3"/>
      <c r="AE6" s="3"/>
      <c r="AF6" s="3"/>
      <c r="AG6" s="3"/>
      <c r="AH6" s="3">
        <v>105</v>
      </c>
      <c r="AI6" s="3">
        <v>115</v>
      </c>
      <c r="AJ6" s="3"/>
    </row>
    <row r="7" spans="1:36">
      <c r="A7" s="27"/>
      <c r="B7" s="2">
        <v>2</v>
      </c>
      <c r="C7" s="2"/>
      <c r="D7" s="35">
        <v>230</v>
      </c>
      <c r="E7" s="3">
        <v>205</v>
      </c>
      <c r="F7" s="3"/>
      <c r="G7" s="3">
        <v>4</v>
      </c>
      <c r="H7" s="3">
        <v>3</v>
      </c>
      <c r="I7" s="3"/>
      <c r="J7" s="3">
        <v>5</v>
      </c>
      <c r="K7" s="3">
        <v>6</v>
      </c>
      <c r="L7" s="3"/>
      <c r="M7" s="3">
        <v>59</v>
      </c>
      <c r="N7" s="3">
        <v>83</v>
      </c>
      <c r="O7" s="3"/>
      <c r="P7" s="3">
        <v>48</v>
      </c>
      <c r="Q7" s="3">
        <v>42</v>
      </c>
      <c r="R7" s="3"/>
      <c r="S7" s="3">
        <v>4.8</v>
      </c>
      <c r="T7" s="3">
        <v>4.5999999999999996</v>
      </c>
      <c r="U7" s="3"/>
      <c r="V7" s="3">
        <v>12</v>
      </c>
      <c r="W7" s="3">
        <v>17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>
      <c r="A8" s="27"/>
      <c r="B8" s="2">
        <v>3</v>
      </c>
      <c r="C8" s="2"/>
      <c r="D8" s="35">
        <v>220</v>
      </c>
      <c r="E8" s="3">
        <v>200</v>
      </c>
      <c r="F8" s="3"/>
      <c r="G8" s="3">
        <v>4</v>
      </c>
      <c r="H8" s="3">
        <v>3</v>
      </c>
      <c r="I8" s="3"/>
      <c r="J8" s="3">
        <v>5</v>
      </c>
      <c r="K8" s="3">
        <v>11</v>
      </c>
      <c r="L8" s="3"/>
      <c r="M8" s="3">
        <v>69</v>
      </c>
      <c r="N8" s="3">
        <v>90</v>
      </c>
      <c r="O8" s="3"/>
      <c r="P8" s="3">
        <v>46</v>
      </c>
      <c r="Q8" s="3">
        <v>34</v>
      </c>
      <c r="R8" s="3"/>
      <c r="S8" s="3">
        <v>5.7</v>
      </c>
      <c r="T8" s="3">
        <v>4.3</v>
      </c>
      <c r="U8" s="3"/>
      <c r="V8" s="3">
        <v>15</v>
      </c>
      <c r="W8" s="3">
        <v>12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>
      <c r="A9" s="27"/>
      <c r="B9" s="2">
        <v>4</v>
      </c>
      <c r="C9" s="2"/>
      <c r="D9" s="35">
        <v>210</v>
      </c>
      <c r="E9" s="3">
        <v>215</v>
      </c>
      <c r="F9" s="3"/>
      <c r="G9" s="3">
        <v>6</v>
      </c>
      <c r="H9" s="3">
        <v>5</v>
      </c>
      <c r="I9" s="3"/>
      <c r="J9" s="3">
        <v>12</v>
      </c>
      <c r="K9" s="3">
        <v>4</v>
      </c>
      <c r="L9" s="3"/>
      <c r="M9" s="3">
        <v>92</v>
      </c>
      <c r="N9" s="3">
        <v>77</v>
      </c>
      <c r="O9" s="3"/>
      <c r="P9" s="3">
        <v>60</v>
      </c>
      <c r="Q9" s="3">
        <v>49</v>
      </c>
      <c r="R9" s="3"/>
      <c r="S9" s="3">
        <v>4.7</v>
      </c>
      <c r="T9" s="3">
        <v>3.9</v>
      </c>
      <c r="U9" s="3"/>
      <c r="V9" s="3">
        <v>15</v>
      </c>
      <c r="W9" s="3">
        <v>18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>
      <c r="A10" s="27"/>
      <c r="B10" s="2">
        <v>5</v>
      </c>
      <c r="C10" s="2"/>
      <c r="D10" s="35">
        <v>205</v>
      </c>
      <c r="E10" s="3">
        <v>208</v>
      </c>
      <c r="F10" s="3"/>
      <c r="G10" s="3">
        <v>4</v>
      </c>
      <c r="H10" s="3">
        <v>4</v>
      </c>
      <c r="I10" s="3"/>
      <c r="J10" s="3">
        <v>5</v>
      </c>
      <c r="K10" s="3">
        <v>4</v>
      </c>
      <c r="L10" s="3"/>
      <c r="M10" s="3">
        <v>57</v>
      </c>
      <c r="N10" s="3">
        <v>64</v>
      </c>
      <c r="O10" s="3"/>
      <c r="P10" s="3">
        <v>42</v>
      </c>
      <c r="Q10" s="3">
        <v>38</v>
      </c>
      <c r="R10" s="3"/>
      <c r="S10" s="3">
        <v>4.5</v>
      </c>
      <c r="T10" s="3">
        <v>4.2</v>
      </c>
      <c r="U10" s="3"/>
      <c r="V10" s="3">
        <v>12</v>
      </c>
      <c r="W10" s="3">
        <v>11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>
      <c r="A11" s="27"/>
      <c r="B11" s="2" t="s">
        <v>16</v>
      </c>
      <c r="C11" s="2"/>
      <c r="D11" s="35">
        <f>AVERAGE(D6:D10)</f>
        <v>214</v>
      </c>
      <c r="E11" s="35">
        <f t="shared" ref="E11:AI11" si="0">AVERAGE(E6:E10)</f>
        <v>207.6</v>
      </c>
      <c r="F11" s="35"/>
      <c r="G11" s="35">
        <f t="shared" si="0"/>
        <v>4.4000000000000004</v>
      </c>
      <c r="H11" s="35">
        <f t="shared" si="0"/>
        <v>4</v>
      </c>
      <c r="I11" s="35"/>
      <c r="J11" s="35">
        <f t="shared" si="0"/>
        <v>6.6</v>
      </c>
      <c r="K11" s="35">
        <f t="shared" si="0"/>
        <v>5.8</v>
      </c>
      <c r="L11" s="35"/>
      <c r="M11" s="35">
        <f t="shared" si="0"/>
        <v>69.400000000000006</v>
      </c>
      <c r="N11" s="35">
        <f t="shared" si="0"/>
        <v>77.2</v>
      </c>
      <c r="O11" s="35"/>
      <c r="P11" s="35">
        <f t="shared" si="0"/>
        <v>48.4</v>
      </c>
      <c r="Q11" s="35">
        <f t="shared" si="0"/>
        <v>45</v>
      </c>
      <c r="R11" s="35"/>
      <c r="S11" s="68">
        <f>AVERAGE(S6:S10)</f>
        <v>4.8599999999999994</v>
      </c>
      <c r="T11" s="68">
        <f t="shared" ref="T11:W11" si="1">AVERAGE(T6:T10)</f>
        <v>4.3599999999999994</v>
      </c>
      <c r="U11" s="35"/>
      <c r="V11" s="35">
        <f t="shared" si="1"/>
        <v>13.6</v>
      </c>
      <c r="W11" s="35">
        <f t="shared" si="1"/>
        <v>14.8</v>
      </c>
      <c r="X11" s="35"/>
      <c r="Y11" s="35">
        <f t="shared" si="0"/>
        <v>4.9000000000000004</v>
      </c>
      <c r="Z11" s="35">
        <f t="shared" si="0"/>
        <v>5.5</v>
      </c>
      <c r="AA11" s="35"/>
      <c r="AB11" s="35">
        <f t="shared" si="0"/>
        <v>1130</v>
      </c>
      <c r="AC11" s="35">
        <f t="shared" si="0"/>
        <v>1265</v>
      </c>
      <c r="AD11" s="35"/>
      <c r="AE11" s="35"/>
      <c r="AF11" s="35"/>
      <c r="AG11" s="35"/>
      <c r="AH11" s="35">
        <f t="shared" si="0"/>
        <v>105</v>
      </c>
      <c r="AI11" s="35">
        <f t="shared" si="0"/>
        <v>115</v>
      </c>
      <c r="AJ11" s="35"/>
    </row>
    <row r="12" spans="1:36">
      <c r="A12" s="27">
        <v>2</v>
      </c>
      <c r="B12" s="2">
        <v>1</v>
      </c>
      <c r="C12" s="9" t="s">
        <v>41</v>
      </c>
      <c r="D12" s="3">
        <v>219</v>
      </c>
      <c r="E12" s="3">
        <v>244</v>
      </c>
      <c r="F12" s="3"/>
      <c r="G12" s="3">
        <v>6</v>
      </c>
      <c r="H12" s="3">
        <v>5</v>
      </c>
      <c r="I12" s="3"/>
      <c r="J12" s="3">
        <v>4</v>
      </c>
      <c r="K12" s="3">
        <v>9</v>
      </c>
      <c r="L12" s="3"/>
      <c r="M12" s="3">
        <v>80</v>
      </c>
      <c r="N12" s="3">
        <v>78</v>
      </c>
      <c r="O12" s="3"/>
      <c r="P12" s="3">
        <v>56</v>
      </c>
      <c r="Q12" s="3">
        <v>56</v>
      </c>
      <c r="R12" s="3"/>
      <c r="S12" s="67">
        <v>5</v>
      </c>
      <c r="T12" s="67">
        <v>4.9000000000000004</v>
      </c>
      <c r="U12" s="3"/>
      <c r="V12" s="3">
        <v>14</v>
      </c>
      <c r="W12" s="3">
        <v>15</v>
      </c>
      <c r="X12" s="3"/>
      <c r="Y12" s="4">
        <v>5.3</v>
      </c>
      <c r="Z12" s="4">
        <v>5</v>
      </c>
      <c r="AA12" s="3"/>
      <c r="AB12" s="3">
        <v>1276</v>
      </c>
      <c r="AC12" s="6">
        <v>1189</v>
      </c>
      <c r="AD12" s="3"/>
      <c r="AE12" s="8"/>
      <c r="AF12" s="3"/>
      <c r="AG12" s="3"/>
      <c r="AH12" s="3">
        <v>113</v>
      </c>
      <c r="AI12" s="3">
        <v>103</v>
      </c>
      <c r="AJ12" s="3"/>
    </row>
    <row r="13" spans="1:36">
      <c r="A13" s="27"/>
      <c r="B13" s="2">
        <v>2</v>
      </c>
      <c r="C13" s="2"/>
      <c r="D13" s="3">
        <v>220</v>
      </c>
      <c r="E13" s="3">
        <v>226</v>
      </c>
      <c r="F13" s="3"/>
      <c r="G13" s="3">
        <v>6</v>
      </c>
      <c r="H13" s="3">
        <v>4</v>
      </c>
      <c r="I13" s="3"/>
      <c r="J13" s="3">
        <v>5</v>
      </c>
      <c r="K13" s="3">
        <v>5</v>
      </c>
      <c r="L13" s="3"/>
      <c r="M13" s="3">
        <v>90</v>
      </c>
      <c r="N13" s="3">
        <v>71</v>
      </c>
      <c r="O13" s="3"/>
      <c r="P13" s="3">
        <v>57</v>
      </c>
      <c r="Q13" s="3">
        <v>44</v>
      </c>
      <c r="R13" s="3"/>
      <c r="S13" s="67">
        <v>5.4</v>
      </c>
      <c r="T13" s="67">
        <v>5</v>
      </c>
      <c r="U13" s="3"/>
      <c r="V13" s="3">
        <v>19</v>
      </c>
      <c r="W13" s="3">
        <v>15</v>
      </c>
      <c r="X13" s="3"/>
      <c r="Y13" s="3"/>
      <c r="Z13" s="3"/>
      <c r="AA13" s="3"/>
      <c r="AB13" s="3"/>
      <c r="AC13" s="6"/>
      <c r="AD13" s="3"/>
      <c r="AE13" s="8"/>
      <c r="AF13" s="3"/>
      <c r="AG13" s="3"/>
      <c r="AH13" s="3"/>
      <c r="AI13" s="3"/>
      <c r="AJ13" s="3"/>
    </row>
    <row r="14" spans="1:36">
      <c r="A14" s="27"/>
      <c r="B14" s="2">
        <v>3</v>
      </c>
      <c r="C14" s="2"/>
      <c r="D14" s="3">
        <v>225</v>
      </c>
      <c r="E14" s="3">
        <v>240</v>
      </c>
      <c r="F14" s="3"/>
      <c r="G14" s="3">
        <v>4</v>
      </c>
      <c r="H14" s="3">
        <v>5</v>
      </c>
      <c r="I14" s="3"/>
      <c r="J14" s="3">
        <v>9</v>
      </c>
      <c r="K14" s="3">
        <v>7</v>
      </c>
      <c r="L14" s="3"/>
      <c r="M14" s="3">
        <v>63</v>
      </c>
      <c r="N14" s="3">
        <v>73</v>
      </c>
      <c r="O14" s="3"/>
      <c r="P14" s="3">
        <v>48</v>
      </c>
      <c r="Q14" s="3">
        <v>38</v>
      </c>
      <c r="R14" s="3"/>
      <c r="S14" s="67">
        <v>4.8</v>
      </c>
      <c r="T14" s="67">
        <v>5.3</v>
      </c>
      <c r="U14" s="3"/>
      <c r="V14" s="3">
        <v>16</v>
      </c>
      <c r="W14" s="3">
        <v>17</v>
      </c>
      <c r="X14" s="3"/>
      <c r="Y14" s="3"/>
      <c r="Z14" s="3"/>
      <c r="AA14" s="3"/>
      <c r="AB14" s="3"/>
      <c r="AC14" s="6"/>
      <c r="AD14" s="3"/>
      <c r="AE14" s="8"/>
      <c r="AF14" s="3"/>
      <c r="AG14" s="3"/>
      <c r="AH14" s="3"/>
      <c r="AI14" s="3"/>
      <c r="AJ14" s="3"/>
    </row>
    <row r="15" spans="1:36">
      <c r="A15" s="27"/>
      <c r="B15" s="2">
        <v>4</v>
      </c>
      <c r="C15" s="2"/>
      <c r="D15" s="3">
        <v>215</v>
      </c>
      <c r="E15" s="3">
        <v>232</v>
      </c>
      <c r="F15" s="3"/>
      <c r="G15" s="3">
        <v>5</v>
      </c>
      <c r="H15" s="3">
        <v>6</v>
      </c>
      <c r="I15" s="3"/>
      <c r="J15" s="3">
        <v>11</v>
      </c>
      <c r="K15" s="3">
        <v>11</v>
      </c>
      <c r="L15" s="3"/>
      <c r="M15" s="3">
        <v>59</v>
      </c>
      <c r="N15" s="3">
        <v>108</v>
      </c>
      <c r="O15" s="3"/>
      <c r="P15" s="3">
        <v>52</v>
      </c>
      <c r="Q15" s="3">
        <v>60</v>
      </c>
      <c r="R15" s="3"/>
      <c r="S15" s="67">
        <v>5.4</v>
      </c>
      <c r="T15" s="67">
        <v>4.7</v>
      </c>
      <c r="U15" s="3"/>
      <c r="V15" s="3">
        <v>16</v>
      </c>
      <c r="W15" s="3">
        <v>15</v>
      </c>
      <c r="X15" s="3"/>
      <c r="Y15" s="3"/>
      <c r="Z15" s="3"/>
      <c r="AA15" s="3"/>
      <c r="AB15" s="3"/>
      <c r="AC15" s="6"/>
      <c r="AD15" s="3"/>
      <c r="AE15" s="8"/>
      <c r="AF15" s="3"/>
      <c r="AG15" s="3"/>
      <c r="AH15" s="3"/>
      <c r="AI15" s="3"/>
      <c r="AJ15" s="3"/>
    </row>
    <row r="16" spans="1:36">
      <c r="A16" s="27"/>
      <c r="B16" s="2">
        <v>5</v>
      </c>
      <c r="C16" s="2"/>
      <c r="D16" s="3">
        <v>222</v>
      </c>
      <c r="E16" s="3">
        <v>227</v>
      </c>
      <c r="F16" s="3"/>
      <c r="G16" s="3">
        <v>6</v>
      </c>
      <c r="H16" s="3">
        <v>6</v>
      </c>
      <c r="I16" s="3"/>
      <c r="J16" s="3">
        <v>12</v>
      </c>
      <c r="K16" s="3">
        <v>9</v>
      </c>
      <c r="L16" s="3"/>
      <c r="M16" s="3">
        <v>62</v>
      </c>
      <c r="N16" s="3">
        <v>92</v>
      </c>
      <c r="O16" s="3"/>
      <c r="P16" s="3">
        <v>44</v>
      </c>
      <c r="Q16" s="3">
        <v>56</v>
      </c>
      <c r="R16" s="3"/>
      <c r="S16" s="67">
        <v>5</v>
      </c>
      <c r="T16" s="67">
        <v>5.0999999999999996</v>
      </c>
      <c r="U16" s="3"/>
      <c r="V16" s="3">
        <v>18</v>
      </c>
      <c r="W16" s="3">
        <v>15</v>
      </c>
      <c r="X16" s="3"/>
      <c r="Y16" s="3"/>
      <c r="Z16" s="3"/>
      <c r="AA16" s="3"/>
      <c r="AB16" s="3"/>
      <c r="AC16" s="6"/>
      <c r="AD16" s="3"/>
      <c r="AE16" s="8"/>
      <c r="AF16" s="3"/>
      <c r="AG16" s="3"/>
      <c r="AH16" s="3"/>
      <c r="AI16" s="3"/>
      <c r="AJ16" s="3"/>
    </row>
    <row r="17" spans="1:36">
      <c r="A17" s="27"/>
      <c r="B17" s="2" t="s">
        <v>16</v>
      </c>
      <c r="C17" s="2"/>
      <c r="D17" s="35">
        <f>AVERAGE(D12:D16)</f>
        <v>220.2</v>
      </c>
      <c r="E17" s="35">
        <f t="shared" ref="E17:AI17" si="2">AVERAGE(E12:E16)</f>
        <v>233.8</v>
      </c>
      <c r="F17" s="35"/>
      <c r="G17" s="35">
        <f t="shared" si="2"/>
        <v>5.4</v>
      </c>
      <c r="H17" s="35">
        <f t="shared" si="2"/>
        <v>5.2</v>
      </c>
      <c r="I17" s="35"/>
      <c r="J17" s="35">
        <f t="shared" si="2"/>
        <v>8.1999999999999993</v>
      </c>
      <c r="K17" s="35">
        <f t="shared" si="2"/>
        <v>8.1999999999999993</v>
      </c>
      <c r="L17" s="35"/>
      <c r="M17" s="35">
        <f t="shared" si="2"/>
        <v>70.8</v>
      </c>
      <c r="N17" s="35">
        <f t="shared" si="2"/>
        <v>84.4</v>
      </c>
      <c r="O17" s="35"/>
      <c r="P17" s="35">
        <f t="shared" si="2"/>
        <v>51.4</v>
      </c>
      <c r="Q17" s="35">
        <f t="shared" si="2"/>
        <v>50.8</v>
      </c>
      <c r="R17" s="35"/>
      <c r="S17" s="68">
        <f>AVERAGE(S12:S16)</f>
        <v>5.12</v>
      </c>
      <c r="T17" s="68">
        <f t="shared" ref="T17:W17" si="3">AVERAGE(T12:T16)</f>
        <v>5</v>
      </c>
      <c r="U17" s="68"/>
      <c r="V17" s="68">
        <f t="shared" si="3"/>
        <v>16.600000000000001</v>
      </c>
      <c r="W17" s="68">
        <f t="shared" si="3"/>
        <v>15.4</v>
      </c>
      <c r="X17" s="35"/>
      <c r="Y17" s="35">
        <f t="shared" si="2"/>
        <v>5.3</v>
      </c>
      <c r="Z17" s="35">
        <f t="shared" si="2"/>
        <v>5</v>
      </c>
      <c r="AA17" s="35"/>
      <c r="AB17" s="35">
        <f t="shared" si="2"/>
        <v>1276</v>
      </c>
      <c r="AC17" s="35">
        <f t="shared" si="2"/>
        <v>1189</v>
      </c>
      <c r="AD17" s="35"/>
      <c r="AE17" s="35"/>
      <c r="AF17" s="35"/>
      <c r="AG17" s="35"/>
      <c r="AH17" s="35">
        <f t="shared" si="2"/>
        <v>113</v>
      </c>
      <c r="AI17" s="35">
        <f t="shared" si="2"/>
        <v>103</v>
      </c>
      <c r="AJ17" s="35"/>
    </row>
    <row r="18" spans="1:36">
      <c r="A18" s="27">
        <v>3</v>
      </c>
      <c r="B18" s="2">
        <v>1</v>
      </c>
      <c r="C18" s="2" t="s">
        <v>20</v>
      </c>
      <c r="D18" s="3">
        <v>200</v>
      </c>
      <c r="E18" s="3">
        <v>185</v>
      </c>
      <c r="F18" s="3"/>
      <c r="G18" s="3">
        <v>5</v>
      </c>
      <c r="H18" s="3">
        <v>6</v>
      </c>
      <c r="I18" s="3"/>
      <c r="J18" s="3">
        <v>6</v>
      </c>
      <c r="K18" s="3">
        <v>5</v>
      </c>
      <c r="L18" s="3"/>
      <c r="M18" s="3">
        <v>73</v>
      </c>
      <c r="N18" s="3">
        <v>78</v>
      </c>
      <c r="O18" s="3"/>
      <c r="P18" s="3">
        <v>38</v>
      </c>
      <c r="Q18" s="3">
        <v>39</v>
      </c>
      <c r="R18" s="3"/>
      <c r="S18" s="67">
        <v>4.5</v>
      </c>
      <c r="T18" s="67">
        <v>4.3</v>
      </c>
      <c r="U18" s="3"/>
      <c r="V18" s="3">
        <v>15</v>
      </c>
      <c r="W18" s="3">
        <v>12</v>
      </c>
      <c r="X18" s="3"/>
      <c r="Y18" s="4">
        <v>5.4</v>
      </c>
      <c r="Z18" s="4">
        <v>5</v>
      </c>
      <c r="AA18" s="3"/>
      <c r="AB18" s="3">
        <v>1041</v>
      </c>
      <c r="AC18" s="6">
        <v>980</v>
      </c>
      <c r="AD18" s="3"/>
      <c r="AE18" s="8"/>
      <c r="AF18" s="3"/>
      <c r="AG18" s="3"/>
      <c r="AH18" s="3">
        <v>97</v>
      </c>
      <c r="AI18" s="3">
        <v>80</v>
      </c>
      <c r="AJ18" s="3"/>
    </row>
    <row r="19" spans="1:36">
      <c r="A19" s="27"/>
      <c r="B19" s="2">
        <v>2</v>
      </c>
      <c r="C19" s="2"/>
      <c r="D19" s="3">
        <v>206</v>
      </c>
      <c r="E19" s="3">
        <v>196</v>
      </c>
      <c r="F19" s="3"/>
      <c r="G19" s="3">
        <v>4</v>
      </c>
      <c r="H19" s="3">
        <v>5</v>
      </c>
      <c r="I19" s="3"/>
      <c r="J19" s="3">
        <v>6</v>
      </c>
      <c r="K19" s="3">
        <v>9</v>
      </c>
      <c r="L19" s="3"/>
      <c r="M19" s="3">
        <v>73</v>
      </c>
      <c r="N19" s="3">
        <v>81</v>
      </c>
      <c r="O19" s="3"/>
      <c r="P19" s="3">
        <v>50</v>
      </c>
      <c r="Q19" s="3">
        <v>48</v>
      </c>
      <c r="R19" s="3"/>
      <c r="S19" s="67">
        <v>4.8</v>
      </c>
      <c r="T19" s="67">
        <v>5</v>
      </c>
      <c r="U19" s="3"/>
      <c r="V19" s="3">
        <v>16</v>
      </c>
      <c r="W19" s="3">
        <v>15</v>
      </c>
      <c r="X19" s="3"/>
      <c r="Y19" s="3"/>
      <c r="Z19" s="3"/>
      <c r="AA19" s="3"/>
      <c r="AB19" s="3"/>
      <c r="AC19" s="6"/>
      <c r="AD19" s="3"/>
      <c r="AE19" s="8"/>
      <c r="AF19" s="3"/>
      <c r="AG19" s="3"/>
      <c r="AH19" s="3"/>
      <c r="AI19" s="3"/>
      <c r="AJ19" s="3"/>
    </row>
    <row r="20" spans="1:36">
      <c r="A20" s="27"/>
      <c r="B20" s="2">
        <v>3</v>
      </c>
      <c r="C20" s="2"/>
      <c r="D20" s="3">
        <v>215</v>
      </c>
      <c r="E20" s="3">
        <v>200</v>
      </c>
      <c r="F20" s="3"/>
      <c r="G20" s="3">
        <v>5</v>
      </c>
      <c r="H20" s="3">
        <v>5</v>
      </c>
      <c r="I20" s="3"/>
      <c r="J20" s="3">
        <v>9</v>
      </c>
      <c r="K20" s="3">
        <v>9</v>
      </c>
      <c r="L20" s="3"/>
      <c r="M20" s="3">
        <v>80</v>
      </c>
      <c r="N20" s="3">
        <v>80</v>
      </c>
      <c r="O20" s="3"/>
      <c r="P20" s="3">
        <v>56</v>
      </c>
      <c r="Q20" s="3">
        <v>60</v>
      </c>
      <c r="R20" s="3"/>
      <c r="S20" s="67">
        <v>4</v>
      </c>
      <c r="T20" s="67">
        <v>4.5999999999999996</v>
      </c>
      <c r="U20" s="3"/>
      <c r="V20" s="3">
        <v>13</v>
      </c>
      <c r="W20" s="3">
        <v>15</v>
      </c>
      <c r="X20" s="3"/>
      <c r="Y20" s="3"/>
      <c r="Z20" s="3"/>
      <c r="AA20" s="3"/>
      <c r="AB20" s="3"/>
      <c r="AC20" s="6"/>
      <c r="AD20" s="3"/>
      <c r="AE20" s="8"/>
      <c r="AF20" s="3"/>
      <c r="AG20" s="3"/>
      <c r="AH20" s="3"/>
      <c r="AI20" s="3"/>
      <c r="AJ20" s="3"/>
    </row>
    <row r="21" spans="1:36">
      <c r="A21" s="27"/>
      <c r="B21" s="2">
        <v>4</v>
      </c>
      <c r="C21" s="2"/>
      <c r="D21" s="3">
        <v>220</v>
      </c>
      <c r="E21" s="3">
        <v>190</v>
      </c>
      <c r="F21" s="3"/>
      <c r="G21" s="3">
        <v>3</v>
      </c>
      <c r="H21" s="3">
        <v>7</v>
      </c>
      <c r="I21" s="3"/>
      <c r="J21" s="3">
        <v>2</v>
      </c>
      <c r="K21" s="3">
        <v>13</v>
      </c>
      <c r="L21" s="3"/>
      <c r="M21" s="3">
        <v>85</v>
      </c>
      <c r="N21" s="3">
        <v>93</v>
      </c>
      <c r="O21" s="3"/>
      <c r="P21" s="3">
        <v>52</v>
      </c>
      <c r="Q21" s="3">
        <v>52</v>
      </c>
      <c r="R21" s="3"/>
      <c r="S21" s="67">
        <v>4.4000000000000004</v>
      </c>
      <c r="T21" s="67">
        <v>5</v>
      </c>
      <c r="U21" s="3"/>
      <c r="V21" s="3">
        <v>15</v>
      </c>
      <c r="W21" s="3">
        <v>13</v>
      </c>
      <c r="X21" s="3"/>
      <c r="Y21" s="3"/>
      <c r="Z21" s="3"/>
      <c r="AA21" s="3"/>
      <c r="AB21" s="3"/>
      <c r="AC21" s="6"/>
      <c r="AD21" s="3"/>
      <c r="AE21" s="8"/>
      <c r="AF21" s="3"/>
      <c r="AG21" s="3"/>
      <c r="AH21" s="3"/>
      <c r="AI21" s="3"/>
      <c r="AJ21" s="3"/>
    </row>
    <row r="22" spans="1:36">
      <c r="A22" s="27"/>
      <c r="B22" s="2">
        <v>5</v>
      </c>
      <c r="C22" s="2"/>
      <c r="D22" s="3">
        <v>205</v>
      </c>
      <c r="E22" s="3">
        <v>210</v>
      </c>
      <c r="F22" s="3"/>
      <c r="G22" s="3">
        <v>5</v>
      </c>
      <c r="H22" s="3">
        <v>6</v>
      </c>
      <c r="I22" s="3"/>
      <c r="J22" s="3">
        <v>15</v>
      </c>
      <c r="K22" s="3">
        <v>5</v>
      </c>
      <c r="L22" s="3"/>
      <c r="M22" s="3">
        <v>67</v>
      </c>
      <c r="N22" s="3">
        <v>66</v>
      </c>
      <c r="O22" s="3"/>
      <c r="P22" s="3">
        <v>56</v>
      </c>
      <c r="Q22" s="3">
        <v>42</v>
      </c>
      <c r="R22" s="3"/>
      <c r="S22" s="67">
        <v>5.3</v>
      </c>
      <c r="T22" s="67">
        <v>4.8</v>
      </c>
      <c r="U22" s="3"/>
      <c r="V22" s="3">
        <v>14</v>
      </c>
      <c r="W22" s="3">
        <v>16</v>
      </c>
      <c r="X22" s="3"/>
      <c r="Y22" s="3"/>
      <c r="Z22" s="3"/>
      <c r="AA22" s="3"/>
      <c r="AB22" s="3"/>
      <c r="AC22" s="6"/>
      <c r="AD22" s="3"/>
      <c r="AE22" s="8"/>
      <c r="AF22" s="3"/>
      <c r="AG22" s="3"/>
      <c r="AH22" s="3"/>
      <c r="AI22" s="3"/>
      <c r="AJ22" s="3"/>
    </row>
    <row r="23" spans="1:36">
      <c r="A23" s="27"/>
      <c r="B23" s="2" t="s">
        <v>16</v>
      </c>
      <c r="C23" s="2"/>
      <c r="D23" s="35">
        <f>AVERAGE(D18:D22)</f>
        <v>209.2</v>
      </c>
      <c r="E23" s="35">
        <f t="shared" ref="E23:AI23" si="4">AVERAGE(E18:E22)</f>
        <v>196.2</v>
      </c>
      <c r="F23" s="35"/>
      <c r="G23" s="35">
        <f t="shared" si="4"/>
        <v>4.4000000000000004</v>
      </c>
      <c r="H23" s="35">
        <f t="shared" si="4"/>
        <v>5.8</v>
      </c>
      <c r="I23" s="35"/>
      <c r="J23" s="35">
        <f t="shared" si="4"/>
        <v>7.6</v>
      </c>
      <c r="K23" s="35">
        <f t="shared" si="4"/>
        <v>8.1999999999999993</v>
      </c>
      <c r="L23" s="35"/>
      <c r="M23" s="35">
        <f t="shared" si="4"/>
        <v>75.599999999999994</v>
      </c>
      <c r="N23" s="35">
        <f t="shared" si="4"/>
        <v>79.599999999999994</v>
      </c>
      <c r="O23" s="35"/>
      <c r="P23" s="35">
        <f t="shared" si="4"/>
        <v>50.4</v>
      </c>
      <c r="Q23" s="35">
        <f t="shared" si="4"/>
        <v>48.2</v>
      </c>
      <c r="R23" s="35"/>
      <c r="S23" s="68">
        <f>AVERAGE(S18:S22)</f>
        <v>4.6000000000000005</v>
      </c>
      <c r="T23" s="68">
        <f t="shared" ref="T23:W23" si="5">AVERAGE(T18:T22)</f>
        <v>4.74</v>
      </c>
      <c r="U23" s="68"/>
      <c r="V23" s="68">
        <f t="shared" si="5"/>
        <v>14.6</v>
      </c>
      <c r="W23" s="68">
        <f t="shared" si="5"/>
        <v>14.2</v>
      </c>
      <c r="X23" s="35"/>
      <c r="Y23" s="35">
        <f t="shared" si="4"/>
        <v>5.4</v>
      </c>
      <c r="Z23" s="35">
        <f t="shared" si="4"/>
        <v>5</v>
      </c>
      <c r="AA23" s="35"/>
      <c r="AB23" s="35">
        <f t="shared" si="4"/>
        <v>1041</v>
      </c>
      <c r="AC23" s="35">
        <f t="shared" si="4"/>
        <v>980</v>
      </c>
      <c r="AD23" s="35"/>
      <c r="AE23" s="35"/>
      <c r="AF23" s="35"/>
      <c r="AG23" s="35"/>
      <c r="AH23" s="35">
        <f t="shared" si="4"/>
        <v>97</v>
      </c>
      <c r="AI23" s="35">
        <f t="shared" si="4"/>
        <v>80</v>
      </c>
      <c r="AJ23" s="35"/>
    </row>
    <row r="24" spans="1:36">
      <c r="A24" s="27">
        <v>4</v>
      </c>
      <c r="B24" s="2">
        <v>1</v>
      </c>
      <c r="C24" s="2" t="s">
        <v>37</v>
      </c>
      <c r="D24" s="3">
        <v>205</v>
      </c>
      <c r="E24" s="3">
        <v>217</v>
      </c>
      <c r="F24" s="3"/>
      <c r="G24" s="3">
        <v>7</v>
      </c>
      <c r="H24" s="3">
        <v>5</v>
      </c>
      <c r="I24" s="3"/>
      <c r="J24" s="3">
        <v>9</v>
      </c>
      <c r="K24" s="3">
        <v>5</v>
      </c>
      <c r="L24" s="3"/>
      <c r="M24" s="3">
        <v>54</v>
      </c>
      <c r="N24" s="3">
        <v>75</v>
      </c>
      <c r="O24" s="3"/>
      <c r="P24" s="3">
        <v>48</v>
      </c>
      <c r="Q24" s="3">
        <v>52</v>
      </c>
      <c r="R24" s="3"/>
      <c r="S24" s="67">
        <v>4.8</v>
      </c>
      <c r="T24" s="67">
        <v>4</v>
      </c>
      <c r="U24" s="3"/>
      <c r="V24" s="3">
        <v>15</v>
      </c>
      <c r="W24" s="3">
        <v>14</v>
      </c>
      <c r="X24" s="3"/>
      <c r="Y24" s="4">
        <v>5</v>
      </c>
      <c r="Z24" s="4">
        <v>4.9000000000000004</v>
      </c>
      <c r="AA24" s="3"/>
      <c r="AB24" s="3">
        <v>1182</v>
      </c>
      <c r="AC24" s="6">
        <v>1085</v>
      </c>
      <c r="AD24" s="3"/>
      <c r="AE24" s="8"/>
      <c r="AF24" s="3"/>
      <c r="AG24" s="3"/>
      <c r="AH24" s="3">
        <v>102</v>
      </c>
      <c r="AI24" s="3">
        <v>106</v>
      </c>
      <c r="AJ24" s="3"/>
    </row>
    <row r="25" spans="1:36">
      <c r="A25" s="27"/>
      <c r="B25" s="2">
        <v>2</v>
      </c>
      <c r="C25" s="27"/>
      <c r="D25" s="3">
        <v>220</v>
      </c>
      <c r="E25" s="3">
        <v>240</v>
      </c>
      <c r="F25" s="3"/>
      <c r="G25" s="3">
        <v>6</v>
      </c>
      <c r="H25" s="3">
        <v>7</v>
      </c>
      <c r="I25" s="3"/>
      <c r="J25" s="3">
        <v>15</v>
      </c>
      <c r="K25" s="3">
        <v>11</v>
      </c>
      <c r="L25" s="3"/>
      <c r="M25" s="3">
        <v>100</v>
      </c>
      <c r="N25" s="3">
        <v>83</v>
      </c>
      <c r="O25" s="3"/>
      <c r="P25" s="3">
        <v>60</v>
      </c>
      <c r="Q25" s="3">
        <v>62</v>
      </c>
      <c r="R25" s="3"/>
      <c r="S25" s="67">
        <v>4.7</v>
      </c>
      <c r="T25" s="67">
        <v>4.7</v>
      </c>
      <c r="U25" s="3"/>
      <c r="V25" s="3">
        <v>16</v>
      </c>
      <c r="W25" s="3">
        <v>15</v>
      </c>
      <c r="X25" s="3"/>
      <c r="Y25" s="3"/>
      <c r="Z25" s="3"/>
      <c r="AA25" s="3"/>
      <c r="AB25" s="3"/>
      <c r="AC25" s="6"/>
      <c r="AD25" s="3"/>
      <c r="AE25" s="8"/>
      <c r="AF25" s="3"/>
      <c r="AG25" s="3"/>
      <c r="AH25" s="3"/>
      <c r="AI25" s="3"/>
      <c r="AJ25" s="3"/>
    </row>
    <row r="26" spans="1:36">
      <c r="A26" s="27"/>
      <c r="B26" s="2">
        <v>3</v>
      </c>
      <c r="C26" s="2"/>
      <c r="D26" s="3">
        <v>215</v>
      </c>
      <c r="E26" s="3">
        <v>216</v>
      </c>
      <c r="F26" s="3"/>
      <c r="G26" s="3">
        <v>7</v>
      </c>
      <c r="H26" s="3">
        <v>7</v>
      </c>
      <c r="I26" s="3"/>
      <c r="J26" s="3">
        <v>13</v>
      </c>
      <c r="K26" s="3">
        <v>9</v>
      </c>
      <c r="L26" s="3"/>
      <c r="M26" s="3">
        <v>115</v>
      </c>
      <c r="N26" s="3">
        <v>78</v>
      </c>
      <c r="O26" s="3"/>
      <c r="P26" s="3">
        <v>68</v>
      </c>
      <c r="Q26" s="3">
        <v>48</v>
      </c>
      <c r="R26" s="3"/>
      <c r="S26" s="67">
        <v>4.9000000000000004</v>
      </c>
      <c r="T26" s="67">
        <v>4.4000000000000004</v>
      </c>
      <c r="U26" s="3"/>
      <c r="V26" s="3">
        <v>16</v>
      </c>
      <c r="W26" s="3">
        <v>17</v>
      </c>
      <c r="X26" s="3"/>
      <c r="Y26" s="3"/>
      <c r="Z26" s="3"/>
      <c r="AA26" s="3"/>
      <c r="AB26" s="3"/>
      <c r="AC26" s="6"/>
      <c r="AD26" s="3"/>
      <c r="AE26" s="8"/>
      <c r="AF26" s="3"/>
      <c r="AG26" s="3"/>
      <c r="AH26" s="3"/>
      <c r="AI26" s="3"/>
      <c r="AJ26" s="3"/>
    </row>
    <row r="27" spans="1:36">
      <c r="A27" s="27"/>
      <c r="B27" s="2">
        <v>4</v>
      </c>
      <c r="C27" s="2"/>
      <c r="D27" s="3">
        <v>230</v>
      </c>
      <c r="E27" s="3">
        <v>223</v>
      </c>
      <c r="F27" s="3"/>
      <c r="G27" s="3">
        <v>4</v>
      </c>
      <c r="H27" s="3">
        <v>7</v>
      </c>
      <c r="I27" s="3"/>
      <c r="J27" s="3">
        <v>10</v>
      </c>
      <c r="K27" s="3">
        <v>9</v>
      </c>
      <c r="L27" s="3"/>
      <c r="M27" s="3">
        <v>100</v>
      </c>
      <c r="N27" s="3">
        <v>80</v>
      </c>
      <c r="O27" s="3"/>
      <c r="P27" s="3">
        <v>58</v>
      </c>
      <c r="Q27" s="3">
        <v>50</v>
      </c>
      <c r="R27" s="3"/>
      <c r="S27" s="67">
        <v>5</v>
      </c>
      <c r="T27" s="67">
        <v>4.9000000000000004</v>
      </c>
      <c r="U27" s="3"/>
      <c r="V27" s="3">
        <v>12</v>
      </c>
      <c r="W27" s="3">
        <v>13</v>
      </c>
      <c r="X27" s="3"/>
      <c r="Y27" s="3"/>
      <c r="Z27" s="3"/>
      <c r="AA27" s="3"/>
      <c r="AB27" s="3"/>
      <c r="AC27" s="6"/>
      <c r="AD27" s="3"/>
      <c r="AE27" s="8"/>
      <c r="AF27" s="3"/>
      <c r="AG27" s="3"/>
      <c r="AH27" s="3"/>
      <c r="AI27" s="3"/>
      <c r="AJ27" s="3"/>
    </row>
    <row r="28" spans="1:36">
      <c r="A28" s="27"/>
      <c r="B28" s="2">
        <v>5</v>
      </c>
      <c r="C28" s="2"/>
      <c r="D28" s="3">
        <v>215</v>
      </c>
      <c r="E28" s="3">
        <v>228</v>
      </c>
      <c r="F28" s="3"/>
      <c r="G28" s="3">
        <v>5</v>
      </c>
      <c r="H28" s="3">
        <v>7</v>
      </c>
      <c r="I28" s="3"/>
      <c r="J28" s="3">
        <v>8</v>
      </c>
      <c r="K28" s="3">
        <v>5</v>
      </c>
      <c r="L28" s="3"/>
      <c r="M28" s="3">
        <v>67</v>
      </c>
      <c r="N28" s="3">
        <v>73</v>
      </c>
      <c r="O28" s="3"/>
      <c r="P28" s="3">
        <v>56</v>
      </c>
      <c r="Q28" s="3">
        <v>46</v>
      </c>
      <c r="R28" s="3"/>
      <c r="S28" s="67">
        <v>4.5</v>
      </c>
      <c r="T28" s="67">
        <v>4.5</v>
      </c>
      <c r="U28" s="3"/>
      <c r="V28" s="3">
        <v>15</v>
      </c>
      <c r="W28" s="3">
        <v>14</v>
      </c>
      <c r="X28" s="3"/>
      <c r="Y28" s="3"/>
      <c r="Z28" s="3"/>
      <c r="AA28" s="3"/>
      <c r="AB28" s="3"/>
      <c r="AC28" s="6"/>
      <c r="AD28" s="3"/>
      <c r="AE28" s="8"/>
      <c r="AF28" s="3"/>
      <c r="AG28" s="3"/>
      <c r="AH28" s="3"/>
      <c r="AI28" s="3"/>
      <c r="AJ28" s="3"/>
    </row>
    <row r="29" spans="1:36">
      <c r="A29" s="27"/>
      <c r="B29" s="2" t="s">
        <v>16</v>
      </c>
      <c r="C29" s="2"/>
      <c r="D29" s="35">
        <f>AVERAGE(D24:D28)</f>
        <v>217</v>
      </c>
      <c r="E29" s="35">
        <f t="shared" ref="E29:AI29" si="6">AVERAGE(E24:E28)</f>
        <v>224.8</v>
      </c>
      <c r="F29" s="35"/>
      <c r="G29" s="35">
        <f t="shared" si="6"/>
        <v>5.8</v>
      </c>
      <c r="H29" s="35">
        <f t="shared" si="6"/>
        <v>6.6</v>
      </c>
      <c r="I29" s="35"/>
      <c r="J29" s="35">
        <f t="shared" si="6"/>
        <v>11</v>
      </c>
      <c r="K29" s="35">
        <f t="shared" si="6"/>
        <v>7.8</v>
      </c>
      <c r="L29" s="35"/>
      <c r="M29" s="35">
        <f t="shared" si="6"/>
        <v>87.2</v>
      </c>
      <c r="N29" s="35">
        <f t="shared" si="6"/>
        <v>77.8</v>
      </c>
      <c r="O29" s="35"/>
      <c r="P29" s="35">
        <f t="shared" si="6"/>
        <v>58</v>
      </c>
      <c r="Q29" s="35">
        <f t="shared" si="6"/>
        <v>51.6</v>
      </c>
      <c r="R29" s="35"/>
      <c r="S29" s="68">
        <f>AVERAGE(S24:S28)</f>
        <v>4.7799999999999994</v>
      </c>
      <c r="T29" s="68">
        <f t="shared" ref="T29:W29" si="7">AVERAGE(T24:T28)</f>
        <v>4.5</v>
      </c>
      <c r="U29" s="68"/>
      <c r="V29" s="68">
        <f t="shared" si="7"/>
        <v>14.8</v>
      </c>
      <c r="W29" s="68">
        <f t="shared" si="7"/>
        <v>14.6</v>
      </c>
      <c r="X29" s="35"/>
      <c r="Y29" s="35">
        <f t="shared" si="6"/>
        <v>5</v>
      </c>
      <c r="Z29" s="35">
        <f t="shared" si="6"/>
        <v>4.9000000000000004</v>
      </c>
      <c r="AA29" s="35"/>
      <c r="AB29" s="35">
        <f t="shared" si="6"/>
        <v>1182</v>
      </c>
      <c r="AC29" s="35">
        <f t="shared" si="6"/>
        <v>1085</v>
      </c>
      <c r="AD29" s="35"/>
      <c r="AE29" s="35"/>
      <c r="AF29" s="35"/>
      <c r="AG29" s="35"/>
      <c r="AH29" s="35">
        <f t="shared" si="6"/>
        <v>102</v>
      </c>
      <c r="AI29" s="35">
        <f t="shared" si="6"/>
        <v>106</v>
      </c>
      <c r="AJ29" s="35"/>
    </row>
    <row r="30" spans="1:36">
      <c r="A30" s="27">
        <v>5</v>
      </c>
      <c r="B30" s="2">
        <v>1</v>
      </c>
      <c r="C30" s="2" t="s">
        <v>49</v>
      </c>
      <c r="D30" s="35">
        <v>196</v>
      </c>
      <c r="E30" s="35">
        <v>215</v>
      </c>
      <c r="F30" s="35"/>
      <c r="G30" s="3">
        <v>6</v>
      </c>
      <c r="H30" s="3">
        <v>6</v>
      </c>
      <c r="I30" s="3"/>
      <c r="J30" s="3">
        <v>13</v>
      </c>
      <c r="K30" s="3">
        <v>11</v>
      </c>
      <c r="L30" s="3"/>
      <c r="M30" s="3">
        <v>72</v>
      </c>
      <c r="N30" s="3">
        <v>68</v>
      </c>
      <c r="O30" s="3"/>
      <c r="P30" s="3">
        <v>44</v>
      </c>
      <c r="Q30" s="3">
        <v>44</v>
      </c>
      <c r="R30" s="3"/>
      <c r="S30" s="67">
        <v>4.5999999999999996</v>
      </c>
      <c r="T30" s="67">
        <v>5.2</v>
      </c>
      <c r="U30" s="3"/>
      <c r="V30" s="14">
        <v>13</v>
      </c>
      <c r="W30" s="14">
        <v>15</v>
      </c>
      <c r="X30" s="3"/>
      <c r="Y30" s="4">
        <v>5.7</v>
      </c>
      <c r="Z30" s="4">
        <v>5.0999999999999996</v>
      </c>
      <c r="AA30" s="3"/>
      <c r="AB30" s="3">
        <v>1298</v>
      </c>
      <c r="AC30" s="6">
        <v>1325</v>
      </c>
      <c r="AD30" s="3"/>
      <c r="AE30" s="8"/>
      <c r="AF30" s="3"/>
      <c r="AG30" s="3"/>
      <c r="AH30" s="3">
        <v>98</v>
      </c>
      <c r="AI30" s="3">
        <v>107</v>
      </c>
      <c r="AJ30" s="3"/>
    </row>
    <row r="31" spans="1:36">
      <c r="A31" s="27"/>
      <c r="B31" s="2">
        <v>2</v>
      </c>
      <c r="C31" s="2"/>
      <c r="D31" s="35">
        <v>198</v>
      </c>
      <c r="E31" s="35">
        <v>210</v>
      </c>
      <c r="F31" s="35"/>
      <c r="G31" s="3">
        <v>4</v>
      </c>
      <c r="H31" s="3">
        <v>9</v>
      </c>
      <c r="I31" s="3"/>
      <c r="J31" s="3">
        <v>8</v>
      </c>
      <c r="K31" s="3">
        <v>10</v>
      </c>
      <c r="L31" s="3"/>
      <c r="M31" s="3">
        <v>82</v>
      </c>
      <c r="N31" s="3">
        <v>92</v>
      </c>
      <c r="O31" s="3"/>
      <c r="P31" s="3">
        <v>48</v>
      </c>
      <c r="Q31" s="3">
        <v>58</v>
      </c>
      <c r="R31" s="3"/>
      <c r="S31" s="67">
        <v>5.3</v>
      </c>
      <c r="T31" s="67">
        <v>4.9000000000000004</v>
      </c>
      <c r="U31" s="3"/>
      <c r="V31" s="14">
        <v>15</v>
      </c>
      <c r="W31" s="14">
        <v>13</v>
      </c>
      <c r="X31" s="3"/>
      <c r="Y31" s="3"/>
      <c r="Z31" s="3"/>
      <c r="AA31" s="3"/>
      <c r="AB31" s="3"/>
      <c r="AC31" s="6"/>
      <c r="AD31" s="3"/>
      <c r="AE31" s="8"/>
      <c r="AF31" s="3"/>
      <c r="AG31" s="3"/>
      <c r="AH31" s="3"/>
      <c r="AI31" s="3"/>
      <c r="AJ31" s="3"/>
    </row>
    <row r="32" spans="1:36">
      <c r="A32" s="27"/>
      <c r="B32" s="2">
        <v>3</v>
      </c>
      <c r="C32" s="2"/>
      <c r="D32" s="35">
        <v>200</v>
      </c>
      <c r="E32" s="35">
        <v>205</v>
      </c>
      <c r="F32" s="35"/>
      <c r="G32" s="3">
        <v>6</v>
      </c>
      <c r="H32" s="3">
        <v>5</v>
      </c>
      <c r="I32" s="3"/>
      <c r="J32" s="3">
        <v>9</v>
      </c>
      <c r="K32" s="3">
        <v>8</v>
      </c>
      <c r="L32" s="3"/>
      <c r="M32" s="3">
        <v>75</v>
      </c>
      <c r="N32" s="3">
        <v>71</v>
      </c>
      <c r="O32" s="3"/>
      <c r="P32" s="3">
        <v>52</v>
      </c>
      <c r="Q32" s="3">
        <v>44</v>
      </c>
      <c r="R32" s="3"/>
      <c r="S32" s="67">
        <v>5</v>
      </c>
      <c r="T32" s="67">
        <v>4.7</v>
      </c>
      <c r="U32" s="3"/>
      <c r="V32" s="14">
        <v>13</v>
      </c>
      <c r="W32" s="14">
        <v>12</v>
      </c>
      <c r="X32" s="3"/>
      <c r="Y32" s="3"/>
      <c r="Z32" s="3"/>
      <c r="AA32" s="3"/>
      <c r="AB32" s="3"/>
      <c r="AC32" s="6"/>
      <c r="AD32" s="3"/>
      <c r="AE32" s="8"/>
      <c r="AF32" s="3"/>
      <c r="AG32" s="3"/>
      <c r="AH32" s="3"/>
      <c r="AI32" s="3"/>
      <c r="AJ32" s="3"/>
    </row>
    <row r="33" spans="1:36">
      <c r="A33" s="27"/>
      <c r="B33" s="2">
        <v>4</v>
      </c>
      <c r="C33" s="2"/>
      <c r="D33" s="35">
        <v>197</v>
      </c>
      <c r="E33" s="35">
        <v>220</v>
      </c>
      <c r="F33" s="35"/>
      <c r="G33" s="3">
        <v>7</v>
      </c>
      <c r="H33" s="3">
        <v>2</v>
      </c>
      <c r="I33" s="3"/>
      <c r="J33" s="3">
        <v>11</v>
      </c>
      <c r="K33" s="3">
        <v>15</v>
      </c>
      <c r="L33" s="3"/>
      <c r="M33" s="3">
        <v>86</v>
      </c>
      <c r="N33" s="3">
        <v>76</v>
      </c>
      <c r="O33" s="3"/>
      <c r="P33" s="3">
        <v>56</v>
      </c>
      <c r="Q33" s="3">
        <v>58</v>
      </c>
      <c r="R33" s="3"/>
      <c r="S33" s="67">
        <v>5</v>
      </c>
      <c r="T33" s="67">
        <v>5</v>
      </c>
      <c r="U33" s="3"/>
      <c r="V33" s="14">
        <v>14</v>
      </c>
      <c r="W33" s="14">
        <v>13</v>
      </c>
      <c r="X33" s="3"/>
      <c r="Y33" s="3"/>
      <c r="Z33" s="3"/>
      <c r="AA33" s="3"/>
      <c r="AB33" s="3"/>
      <c r="AC33" s="6"/>
      <c r="AD33" s="3"/>
      <c r="AE33" s="8"/>
      <c r="AF33" s="3"/>
      <c r="AG33" s="3"/>
      <c r="AH33" s="3"/>
      <c r="AI33" s="3"/>
      <c r="AJ33" s="3"/>
    </row>
    <row r="34" spans="1:36">
      <c r="A34" s="27"/>
      <c r="B34" s="2">
        <v>5</v>
      </c>
      <c r="C34" s="2"/>
      <c r="D34" s="35">
        <v>189</v>
      </c>
      <c r="E34" s="35">
        <v>198</v>
      </c>
      <c r="F34" s="35"/>
      <c r="G34" s="3">
        <v>8</v>
      </c>
      <c r="H34" s="3">
        <v>6</v>
      </c>
      <c r="I34" s="3"/>
      <c r="J34" s="3">
        <v>10</v>
      </c>
      <c r="K34" s="3">
        <v>13</v>
      </c>
      <c r="L34" s="3"/>
      <c r="M34" s="3">
        <v>77</v>
      </c>
      <c r="N34" s="3">
        <v>73</v>
      </c>
      <c r="O34" s="3"/>
      <c r="P34" s="3">
        <v>64</v>
      </c>
      <c r="Q34" s="3">
        <v>46</v>
      </c>
      <c r="R34" s="3"/>
      <c r="S34" s="67">
        <v>4.7</v>
      </c>
      <c r="T34" s="67">
        <v>5.0999999999999996</v>
      </c>
      <c r="U34" s="3"/>
      <c r="V34" s="14">
        <v>12</v>
      </c>
      <c r="W34" s="14">
        <v>13</v>
      </c>
      <c r="X34" s="3"/>
      <c r="Y34" s="3"/>
      <c r="Z34" s="3"/>
      <c r="AA34" s="3"/>
      <c r="AB34" s="3"/>
      <c r="AC34" s="6"/>
      <c r="AD34" s="3"/>
      <c r="AE34" s="8"/>
      <c r="AF34" s="3"/>
      <c r="AG34" s="3"/>
      <c r="AH34" s="3"/>
      <c r="AI34" s="3"/>
      <c r="AJ34" s="3"/>
    </row>
    <row r="35" spans="1:36">
      <c r="A35" s="27"/>
      <c r="B35" s="2" t="s">
        <v>16</v>
      </c>
      <c r="C35" s="2"/>
      <c r="D35" s="35">
        <f>AVERAGE(D30:D34)</f>
        <v>196</v>
      </c>
      <c r="E35" s="35">
        <f t="shared" ref="E35:AI35" si="8">AVERAGE(E30:E34)</f>
        <v>209.6</v>
      </c>
      <c r="F35" s="35"/>
      <c r="G35" s="35">
        <f t="shared" si="8"/>
        <v>6.2</v>
      </c>
      <c r="H35" s="35">
        <f t="shared" si="8"/>
        <v>5.6</v>
      </c>
      <c r="I35" s="35"/>
      <c r="J35" s="35">
        <f t="shared" si="8"/>
        <v>10.199999999999999</v>
      </c>
      <c r="K35" s="35">
        <f t="shared" si="8"/>
        <v>11.4</v>
      </c>
      <c r="L35" s="35"/>
      <c r="M35" s="35">
        <f t="shared" si="8"/>
        <v>78.400000000000006</v>
      </c>
      <c r="N35" s="35">
        <f t="shared" si="8"/>
        <v>76</v>
      </c>
      <c r="O35" s="35"/>
      <c r="P35" s="35">
        <f t="shared" si="8"/>
        <v>52.8</v>
      </c>
      <c r="Q35" s="35">
        <f t="shared" si="8"/>
        <v>50</v>
      </c>
      <c r="R35" s="35"/>
      <c r="S35" s="68">
        <f>AVERAGE(S30:S34)</f>
        <v>4.92</v>
      </c>
      <c r="T35" s="68">
        <f t="shared" ref="T35:W35" si="9">AVERAGE(T30:T34)</f>
        <v>4.9799999999999995</v>
      </c>
      <c r="U35" s="68"/>
      <c r="V35" s="68">
        <f t="shared" si="9"/>
        <v>13.4</v>
      </c>
      <c r="W35" s="68">
        <f t="shared" si="9"/>
        <v>13.2</v>
      </c>
      <c r="X35" s="35"/>
      <c r="Y35" s="35">
        <f t="shared" si="8"/>
        <v>5.7</v>
      </c>
      <c r="Z35" s="35">
        <f t="shared" si="8"/>
        <v>5.0999999999999996</v>
      </c>
      <c r="AA35" s="35"/>
      <c r="AB35" s="35">
        <f t="shared" si="8"/>
        <v>1298</v>
      </c>
      <c r="AC35" s="35">
        <f t="shared" si="8"/>
        <v>1325</v>
      </c>
      <c r="AD35" s="35"/>
      <c r="AE35" s="35"/>
      <c r="AF35" s="35"/>
      <c r="AG35" s="35"/>
      <c r="AH35" s="35">
        <f t="shared" si="8"/>
        <v>98</v>
      </c>
      <c r="AI35" s="35">
        <f t="shared" si="8"/>
        <v>107</v>
      </c>
      <c r="AJ35" s="35"/>
    </row>
    <row r="36" spans="1:36">
      <c r="A36" s="27">
        <v>6</v>
      </c>
      <c r="B36" s="2">
        <v>1</v>
      </c>
      <c r="C36" s="2" t="s">
        <v>61</v>
      </c>
      <c r="D36" s="35">
        <v>198</v>
      </c>
      <c r="E36" s="35">
        <v>180</v>
      </c>
      <c r="F36" s="35"/>
      <c r="G36" s="3">
        <v>8</v>
      </c>
      <c r="H36" s="3">
        <v>8</v>
      </c>
      <c r="I36" s="3"/>
      <c r="J36" s="3">
        <v>13</v>
      </c>
      <c r="K36" s="3">
        <v>16</v>
      </c>
      <c r="L36" s="3"/>
      <c r="M36" s="3">
        <v>91</v>
      </c>
      <c r="N36" s="3">
        <v>76</v>
      </c>
      <c r="O36" s="3"/>
      <c r="P36" s="3">
        <v>62</v>
      </c>
      <c r="Q36" s="3">
        <v>58</v>
      </c>
      <c r="R36" s="3"/>
      <c r="S36" s="67">
        <v>4.7</v>
      </c>
      <c r="T36" s="67">
        <v>4.5</v>
      </c>
      <c r="U36" s="3"/>
      <c r="V36" s="3">
        <v>15</v>
      </c>
      <c r="W36" s="3">
        <v>14</v>
      </c>
      <c r="X36" s="3"/>
      <c r="Y36" s="4">
        <v>5</v>
      </c>
      <c r="Z36" s="4">
        <v>5.7</v>
      </c>
      <c r="AA36" s="3"/>
      <c r="AB36" s="3">
        <v>1642</v>
      </c>
      <c r="AC36" s="6">
        <v>1162</v>
      </c>
      <c r="AD36" s="3"/>
      <c r="AE36" s="8"/>
      <c r="AF36" s="3"/>
      <c r="AG36" s="3"/>
      <c r="AH36" s="3">
        <v>108</v>
      </c>
      <c r="AI36" s="3">
        <v>100</v>
      </c>
      <c r="AJ36" s="3"/>
    </row>
    <row r="37" spans="1:36">
      <c r="A37" s="27"/>
      <c r="B37" s="2">
        <v>2</v>
      </c>
      <c r="C37" s="2"/>
      <c r="D37" s="35">
        <v>193</v>
      </c>
      <c r="E37" s="35">
        <v>200</v>
      </c>
      <c r="F37" s="35"/>
      <c r="G37" s="3">
        <v>5</v>
      </c>
      <c r="H37" s="3">
        <v>8</v>
      </c>
      <c r="I37" s="3"/>
      <c r="J37" s="3">
        <v>12</v>
      </c>
      <c r="K37" s="3">
        <v>16</v>
      </c>
      <c r="L37" s="3"/>
      <c r="M37" s="3">
        <v>72</v>
      </c>
      <c r="N37" s="3">
        <v>96</v>
      </c>
      <c r="O37" s="3"/>
      <c r="P37" s="3">
        <v>44</v>
      </c>
      <c r="Q37" s="3">
        <v>56</v>
      </c>
      <c r="R37" s="3"/>
      <c r="S37" s="67">
        <v>4.2</v>
      </c>
      <c r="T37" s="67">
        <v>4.8</v>
      </c>
      <c r="U37" s="3"/>
      <c r="V37" s="3">
        <v>11</v>
      </c>
      <c r="W37" s="3">
        <v>13</v>
      </c>
      <c r="X37" s="3"/>
      <c r="Y37" s="3"/>
      <c r="Z37" s="3"/>
      <c r="AA37" s="3"/>
      <c r="AB37" s="3"/>
      <c r="AC37" s="6"/>
      <c r="AD37" s="3"/>
      <c r="AE37" s="8"/>
      <c r="AF37" s="3"/>
      <c r="AG37" s="3"/>
      <c r="AH37" s="3"/>
      <c r="AI37" s="3"/>
      <c r="AJ37" s="3"/>
    </row>
    <row r="38" spans="1:36">
      <c r="A38" s="27"/>
      <c r="B38" s="2">
        <v>3</v>
      </c>
      <c r="C38" s="2"/>
      <c r="D38" s="35">
        <v>200</v>
      </c>
      <c r="E38" s="35">
        <v>183</v>
      </c>
      <c r="F38" s="35"/>
      <c r="G38" s="3">
        <v>7</v>
      </c>
      <c r="H38" s="3">
        <v>7</v>
      </c>
      <c r="I38" s="3"/>
      <c r="J38" s="3">
        <v>12</v>
      </c>
      <c r="K38" s="3">
        <v>13</v>
      </c>
      <c r="L38" s="3"/>
      <c r="M38" s="3">
        <v>90</v>
      </c>
      <c r="N38" s="3">
        <v>82</v>
      </c>
      <c r="O38" s="3"/>
      <c r="P38" s="3">
        <v>60</v>
      </c>
      <c r="Q38" s="3">
        <v>52</v>
      </c>
      <c r="R38" s="3"/>
      <c r="S38" s="67">
        <v>4.3</v>
      </c>
      <c r="T38" s="67">
        <v>4.8</v>
      </c>
      <c r="U38" s="3"/>
      <c r="V38" s="3">
        <v>11</v>
      </c>
      <c r="W38" s="3">
        <v>17</v>
      </c>
      <c r="X38" s="3"/>
      <c r="Y38" s="3"/>
      <c r="Z38" s="3"/>
      <c r="AA38" s="3"/>
      <c r="AB38" s="3"/>
      <c r="AC38" s="6"/>
      <c r="AD38" s="3"/>
      <c r="AE38" s="8"/>
      <c r="AF38" s="3"/>
      <c r="AG38" s="3"/>
      <c r="AH38" s="3"/>
      <c r="AI38" s="3"/>
      <c r="AJ38" s="3"/>
    </row>
    <row r="39" spans="1:36">
      <c r="A39" s="27"/>
      <c r="B39" s="2">
        <v>4</v>
      </c>
      <c r="C39" s="2"/>
      <c r="D39" s="35">
        <v>192</v>
      </c>
      <c r="E39" s="35">
        <v>200</v>
      </c>
      <c r="F39" s="35"/>
      <c r="G39" s="3">
        <v>5</v>
      </c>
      <c r="H39" s="3">
        <v>7</v>
      </c>
      <c r="I39" s="3"/>
      <c r="J39" s="3">
        <v>9</v>
      </c>
      <c r="K39" s="3">
        <v>11</v>
      </c>
      <c r="L39" s="3"/>
      <c r="M39" s="3">
        <v>78</v>
      </c>
      <c r="N39" s="3">
        <v>78</v>
      </c>
      <c r="O39" s="3"/>
      <c r="P39" s="3">
        <v>44</v>
      </c>
      <c r="Q39" s="3">
        <v>54</v>
      </c>
      <c r="R39" s="3"/>
      <c r="S39" s="67">
        <v>4.8</v>
      </c>
      <c r="T39" s="67">
        <v>4.4000000000000004</v>
      </c>
      <c r="U39" s="3"/>
      <c r="V39" s="3">
        <v>13</v>
      </c>
      <c r="W39" s="3">
        <v>15</v>
      </c>
      <c r="X39" s="3"/>
      <c r="Y39" s="3"/>
      <c r="Z39" s="3"/>
      <c r="AA39" s="3"/>
      <c r="AB39" s="3"/>
      <c r="AC39" s="6"/>
      <c r="AD39" s="3"/>
      <c r="AE39" s="8"/>
      <c r="AF39" s="3"/>
      <c r="AG39" s="3"/>
      <c r="AH39" s="3"/>
      <c r="AI39" s="3"/>
      <c r="AJ39" s="3"/>
    </row>
    <row r="40" spans="1:36">
      <c r="A40" s="27"/>
      <c r="B40" s="2">
        <v>5</v>
      </c>
      <c r="C40" s="2"/>
      <c r="D40" s="35">
        <v>200</v>
      </c>
      <c r="E40" s="35">
        <v>192</v>
      </c>
      <c r="F40" s="35"/>
      <c r="G40" s="3">
        <v>5</v>
      </c>
      <c r="H40" s="3">
        <v>5</v>
      </c>
      <c r="I40" s="3"/>
      <c r="J40" s="3">
        <v>15</v>
      </c>
      <c r="K40" s="3">
        <v>9</v>
      </c>
      <c r="L40" s="3"/>
      <c r="M40" s="3">
        <v>88</v>
      </c>
      <c r="N40" s="3">
        <v>88</v>
      </c>
      <c r="O40" s="3"/>
      <c r="P40" s="3">
        <v>50</v>
      </c>
      <c r="Q40" s="3">
        <v>66</v>
      </c>
      <c r="R40" s="3"/>
      <c r="S40" s="67">
        <v>4.5</v>
      </c>
      <c r="T40" s="67">
        <v>4</v>
      </c>
      <c r="U40" s="3"/>
      <c r="V40" s="3">
        <v>13</v>
      </c>
      <c r="W40" s="3">
        <v>13</v>
      </c>
      <c r="X40" s="3"/>
      <c r="Y40" s="3"/>
      <c r="Z40" s="3"/>
      <c r="AA40" s="3"/>
      <c r="AB40" s="3"/>
      <c r="AC40" s="6"/>
      <c r="AD40" s="3"/>
      <c r="AE40" s="8"/>
      <c r="AF40" s="3"/>
      <c r="AG40" s="3"/>
      <c r="AH40" s="3"/>
      <c r="AI40" s="3"/>
      <c r="AJ40" s="3"/>
    </row>
    <row r="41" spans="1:36">
      <c r="A41" s="27"/>
      <c r="B41" s="2" t="s">
        <v>16</v>
      </c>
      <c r="C41" s="2"/>
      <c r="D41" s="35">
        <f>AVERAGE(D36:D40)</f>
        <v>196.6</v>
      </c>
      <c r="E41" s="35">
        <f t="shared" ref="E41:AI41" si="10">AVERAGE(E36:E40)</f>
        <v>191</v>
      </c>
      <c r="F41" s="35"/>
      <c r="G41" s="35">
        <f t="shared" si="10"/>
        <v>6</v>
      </c>
      <c r="H41" s="35">
        <f t="shared" si="10"/>
        <v>7</v>
      </c>
      <c r="I41" s="35"/>
      <c r="J41" s="35">
        <f t="shared" si="10"/>
        <v>12.2</v>
      </c>
      <c r="K41" s="35">
        <f t="shared" si="10"/>
        <v>13</v>
      </c>
      <c r="L41" s="35"/>
      <c r="M41" s="35">
        <f t="shared" si="10"/>
        <v>83.8</v>
      </c>
      <c r="N41" s="35">
        <f t="shared" si="10"/>
        <v>84</v>
      </c>
      <c r="O41" s="35"/>
      <c r="P41" s="35">
        <f t="shared" si="10"/>
        <v>52</v>
      </c>
      <c r="Q41" s="35">
        <f t="shared" si="10"/>
        <v>57.2</v>
      </c>
      <c r="R41" s="35"/>
      <c r="S41" s="68">
        <f>AVERAGE(S36:S40)</f>
        <v>4.5</v>
      </c>
      <c r="T41" s="68">
        <f t="shared" ref="T41:W41" si="11">AVERAGE(T36:T40)</f>
        <v>4.5</v>
      </c>
      <c r="U41" s="68"/>
      <c r="V41" s="68">
        <f t="shared" si="11"/>
        <v>12.6</v>
      </c>
      <c r="W41" s="68">
        <f t="shared" si="11"/>
        <v>14.4</v>
      </c>
      <c r="X41" s="35"/>
      <c r="Y41" s="35">
        <f t="shared" si="10"/>
        <v>5</v>
      </c>
      <c r="Z41" s="35">
        <f t="shared" si="10"/>
        <v>5.7</v>
      </c>
      <c r="AA41" s="35"/>
      <c r="AB41" s="35">
        <f t="shared" si="10"/>
        <v>1642</v>
      </c>
      <c r="AC41" s="35">
        <f t="shared" si="10"/>
        <v>1162</v>
      </c>
      <c r="AD41" s="35"/>
      <c r="AE41" s="35"/>
      <c r="AF41" s="35"/>
      <c r="AG41" s="35"/>
      <c r="AH41" s="35">
        <f t="shared" si="10"/>
        <v>108</v>
      </c>
      <c r="AI41" s="35">
        <f t="shared" si="10"/>
        <v>100</v>
      </c>
      <c r="AJ41" s="35"/>
    </row>
    <row r="42" spans="1:36">
      <c r="A42" s="27">
        <v>7</v>
      </c>
      <c r="B42" s="2">
        <v>1</v>
      </c>
      <c r="C42" s="9" t="s">
        <v>35</v>
      </c>
      <c r="D42" s="35">
        <v>210</v>
      </c>
      <c r="E42" s="35">
        <v>220</v>
      </c>
      <c r="F42" s="35"/>
      <c r="G42" s="3">
        <v>5</v>
      </c>
      <c r="H42" s="3">
        <v>7</v>
      </c>
      <c r="I42" s="3"/>
      <c r="J42" s="3">
        <v>13</v>
      </c>
      <c r="K42" s="3">
        <v>11</v>
      </c>
      <c r="L42" s="3"/>
      <c r="M42" s="3">
        <v>80</v>
      </c>
      <c r="N42" s="3">
        <v>80</v>
      </c>
      <c r="O42" s="3"/>
      <c r="P42" s="3">
        <v>64</v>
      </c>
      <c r="Q42" s="3">
        <v>52</v>
      </c>
      <c r="R42" s="3"/>
      <c r="S42" s="67">
        <v>4.5999999999999996</v>
      </c>
      <c r="T42" s="67">
        <v>4</v>
      </c>
      <c r="U42" s="3"/>
      <c r="V42" s="3">
        <v>12</v>
      </c>
      <c r="W42" s="3">
        <v>12</v>
      </c>
      <c r="X42" s="3"/>
      <c r="Y42" s="4">
        <v>4.8</v>
      </c>
      <c r="Z42" s="4">
        <v>4.9000000000000004</v>
      </c>
      <c r="AA42" s="3"/>
      <c r="AB42" s="3">
        <v>1256</v>
      </c>
      <c r="AC42" s="6">
        <v>1160</v>
      </c>
      <c r="AD42" s="3"/>
      <c r="AE42" s="8"/>
      <c r="AF42" s="3"/>
      <c r="AG42" s="3"/>
      <c r="AH42" s="3">
        <v>109</v>
      </c>
      <c r="AI42" s="3">
        <v>118</v>
      </c>
      <c r="AJ42" s="3"/>
    </row>
    <row r="43" spans="1:36">
      <c r="A43" s="27"/>
      <c r="B43" s="2">
        <v>2</v>
      </c>
      <c r="C43" s="2"/>
      <c r="D43" s="35">
        <v>232</v>
      </c>
      <c r="E43" s="35">
        <v>218</v>
      </c>
      <c r="F43" s="35"/>
      <c r="G43" s="3">
        <v>7</v>
      </c>
      <c r="H43" s="3">
        <v>6</v>
      </c>
      <c r="I43" s="3"/>
      <c r="J43" s="3">
        <v>10</v>
      </c>
      <c r="K43" s="3">
        <v>9</v>
      </c>
      <c r="L43" s="3"/>
      <c r="M43" s="3">
        <v>87</v>
      </c>
      <c r="N43" s="3">
        <v>86</v>
      </c>
      <c r="O43" s="3"/>
      <c r="P43" s="3">
        <v>65</v>
      </c>
      <c r="Q43" s="3">
        <v>57</v>
      </c>
      <c r="R43" s="3"/>
      <c r="S43" s="67">
        <v>4.5</v>
      </c>
      <c r="T43" s="67">
        <v>4.5999999999999996</v>
      </c>
      <c r="U43" s="3"/>
      <c r="V43" s="3">
        <v>13</v>
      </c>
      <c r="W43" s="3">
        <v>13</v>
      </c>
      <c r="X43" s="3"/>
      <c r="Y43" s="3"/>
      <c r="Z43" s="3"/>
      <c r="AA43" s="3"/>
      <c r="AB43" s="3"/>
      <c r="AC43" s="6"/>
      <c r="AD43" s="3"/>
      <c r="AE43" s="8"/>
      <c r="AF43" s="3"/>
      <c r="AG43" s="3"/>
      <c r="AH43" s="3"/>
      <c r="AI43" s="3"/>
      <c r="AJ43" s="3"/>
    </row>
    <row r="44" spans="1:36">
      <c r="A44" s="27"/>
      <c r="B44" s="2">
        <v>3</v>
      </c>
      <c r="C44" s="2"/>
      <c r="D44" s="35">
        <v>205</v>
      </c>
      <c r="E44" s="35">
        <v>200</v>
      </c>
      <c r="F44" s="35"/>
      <c r="G44" s="3">
        <v>5</v>
      </c>
      <c r="H44" s="3">
        <v>3</v>
      </c>
      <c r="I44" s="3"/>
      <c r="J44" s="3">
        <v>7</v>
      </c>
      <c r="K44" s="3">
        <v>9</v>
      </c>
      <c r="L44" s="3"/>
      <c r="M44" s="3">
        <v>68</v>
      </c>
      <c r="N44" s="3">
        <v>68</v>
      </c>
      <c r="O44" s="3"/>
      <c r="P44" s="3">
        <v>45</v>
      </c>
      <c r="Q44" s="3">
        <v>65</v>
      </c>
      <c r="R44" s="3"/>
      <c r="S44" s="67">
        <v>4.5</v>
      </c>
      <c r="T44" s="67">
        <v>4.2</v>
      </c>
      <c r="U44" s="3"/>
      <c r="V44" s="3">
        <v>12</v>
      </c>
      <c r="W44" s="3">
        <v>11</v>
      </c>
      <c r="X44" s="3"/>
      <c r="Y44" s="3"/>
      <c r="Z44" s="3"/>
      <c r="AA44" s="3"/>
      <c r="AB44" s="3"/>
      <c r="AC44" s="6"/>
      <c r="AD44" s="3"/>
      <c r="AE44" s="8"/>
      <c r="AF44" s="3"/>
      <c r="AG44" s="3"/>
      <c r="AH44" s="3"/>
      <c r="AI44" s="3"/>
      <c r="AJ44" s="3"/>
    </row>
    <row r="45" spans="1:36">
      <c r="A45" s="27"/>
      <c r="B45" s="2">
        <v>4</v>
      </c>
      <c r="C45" s="2"/>
      <c r="D45" s="35">
        <v>220</v>
      </c>
      <c r="E45" s="35">
        <v>215</v>
      </c>
      <c r="F45" s="35"/>
      <c r="G45" s="3">
        <v>4</v>
      </c>
      <c r="H45" s="3">
        <v>6</v>
      </c>
      <c r="I45" s="3"/>
      <c r="J45" s="3">
        <v>4</v>
      </c>
      <c r="K45" s="3">
        <v>10</v>
      </c>
      <c r="L45" s="3"/>
      <c r="M45" s="3">
        <v>69</v>
      </c>
      <c r="N45" s="3">
        <v>90</v>
      </c>
      <c r="O45" s="3"/>
      <c r="P45" s="3">
        <v>44</v>
      </c>
      <c r="Q45" s="3">
        <v>61</v>
      </c>
      <c r="R45" s="3"/>
      <c r="S45" s="67">
        <v>3.8</v>
      </c>
      <c r="T45" s="67">
        <v>3.5</v>
      </c>
      <c r="U45" s="3"/>
      <c r="V45" s="3">
        <v>12</v>
      </c>
      <c r="W45" s="3">
        <v>12</v>
      </c>
      <c r="X45" s="3"/>
      <c r="Y45" s="3"/>
      <c r="Z45" s="3"/>
      <c r="AA45" s="3"/>
      <c r="AB45" s="3"/>
      <c r="AC45" s="6"/>
      <c r="AD45" s="3"/>
      <c r="AE45" s="8"/>
      <c r="AF45" s="3"/>
      <c r="AG45" s="3"/>
      <c r="AH45" s="3"/>
      <c r="AI45" s="3"/>
      <c r="AJ45" s="3"/>
    </row>
    <row r="46" spans="1:36">
      <c r="A46" s="27"/>
      <c r="B46" s="2">
        <v>5</v>
      </c>
      <c r="C46" s="2"/>
      <c r="D46" s="35">
        <v>222</v>
      </c>
      <c r="E46" s="35">
        <v>216</v>
      </c>
      <c r="F46" s="35"/>
      <c r="G46" s="3">
        <v>5</v>
      </c>
      <c r="H46" s="3">
        <v>7</v>
      </c>
      <c r="I46" s="3"/>
      <c r="J46" s="3">
        <v>12</v>
      </c>
      <c r="K46" s="3">
        <v>13</v>
      </c>
      <c r="L46" s="3"/>
      <c r="M46" s="5">
        <v>95</v>
      </c>
      <c r="N46" s="3">
        <v>96</v>
      </c>
      <c r="O46" s="3"/>
      <c r="P46" s="3">
        <v>66</v>
      </c>
      <c r="Q46" s="3">
        <v>58</v>
      </c>
      <c r="R46" s="3"/>
      <c r="S46" s="67">
        <v>4</v>
      </c>
      <c r="T46" s="67">
        <v>3.8</v>
      </c>
      <c r="U46" s="3"/>
      <c r="V46" s="3">
        <v>13</v>
      </c>
      <c r="W46" s="3">
        <v>11</v>
      </c>
      <c r="X46" s="3"/>
      <c r="Y46" s="3"/>
      <c r="Z46" s="3"/>
      <c r="AA46" s="3"/>
      <c r="AB46" s="3"/>
      <c r="AC46" s="6"/>
      <c r="AD46" s="3"/>
      <c r="AE46" s="8"/>
      <c r="AF46" s="3"/>
      <c r="AG46" s="3"/>
      <c r="AH46" s="3"/>
      <c r="AI46" s="3"/>
      <c r="AJ46" s="3"/>
    </row>
    <row r="47" spans="1:36">
      <c r="A47" s="27"/>
      <c r="B47" s="2" t="s">
        <v>16</v>
      </c>
      <c r="C47" s="2"/>
      <c r="D47" s="35">
        <f>AVERAGE(D42:D46)</f>
        <v>217.8</v>
      </c>
      <c r="E47" s="35">
        <f t="shared" ref="E47:AI47" si="12">AVERAGE(E42:E46)</f>
        <v>213.8</v>
      </c>
      <c r="F47" s="35"/>
      <c r="G47" s="35">
        <f t="shared" si="12"/>
        <v>5.2</v>
      </c>
      <c r="H47" s="35">
        <f t="shared" si="12"/>
        <v>5.8</v>
      </c>
      <c r="I47" s="35"/>
      <c r="J47" s="35">
        <f t="shared" si="12"/>
        <v>9.1999999999999993</v>
      </c>
      <c r="K47" s="35">
        <f t="shared" si="12"/>
        <v>10.4</v>
      </c>
      <c r="L47" s="35"/>
      <c r="M47" s="35">
        <f t="shared" si="12"/>
        <v>79.8</v>
      </c>
      <c r="N47" s="35">
        <f t="shared" si="12"/>
        <v>84</v>
      </c>
      <c r="O47" s="35"/>
      <c r="P47" s="35">
        <f t="shared" si="12"/>
        <v>56.8</v>
      </c>
      <c r="Q47" s="35">
        <f t="shared" si="12"/>
        <v>58.6</v>
      </c>
      <c r="R47" s="35"/>
      <c r="S47" s="68">
        <f>AVERAGE(S42:S46)</f>
        <v>4.2799999999999994</v>
      </c>
      <c r="T47" s="68">
        <f t="shared" ref="T47:W47" si="13">AVERAGE(T42:T46)</f>
        <v>4.0200000000000005</v>
      </c>
      <c r="U47" s="68"/>
      <c r="V47" s="68">
        <f t="shared" si="13"/>
        <v>12.4</v>
      </c>
      <c r="W47" s="68">
        <f t="shared" si="13"/>
        <v>11.8</v>
      </c>
      <c r="X47" s="35"/>
      <c r="Y47" s="35">
        <f t="shared" si="12"/>
        <v>4.8</v>
      </c>
      <c r="Z47" s="35">
        <f t="shared" si="12"/>
        <v>4.9000000000000004</v>
      </c>
      <c r="AA47" s="35"/>
      <c r="AB47" s="35">
        <f t="shared" si="12"/>
        <v>1256</v>
      </c>
      <c r="AC47" s="35">
        <f t="shared" si="12"/>
        <v>1160</v>
      </c>
      <c r="AD47" s="35"/>
      <c r="AE47" s="35"/>
      <c r="AF47" s="35"/>
      <c r="AG47" s="35"/>
      <c r="AH47" s="35">
        <f t="shared" si="12"/>
        <v>109</v>
      </c>
      <c r="AI47" s="35">
        <f t="shared" si="12"/>
        <v>118</v>
      </c>
      <c r="AJ47" s="35"/>
    </row>
    <row r="48" spans="1:36">
      <c r="A48" s="27">
        <v>8</v>
      </c>
      <c r="B48" s="2">
        <v>1</v>
      </c>
      <c r="C48" s="17" t="s">
        <v>54</v>
      </c>
      <c r="D48" s="35">
        <v>215</v>
      </c>
      <c r="E48" s="35">
        <v>217</v>
      </c>
      <c r="F48" s="35"/>
      <c r="G48" s="3">
        <v>4</v>
      </c>
      <c r="H48" s="3">
        <v>7</v>
      </c>
      <c r="I48" s="3"/>
      <c r="J48" s="3">
        <v>8</v>
      </c>
      <c r="K48" s="3">
        <v>9</v>
      </c>
      <c r="L48" s="3"/>
      <c r="M48" s="3">
        <v>80</v>
      </c>
      <c r="N48" s="3">
        <v>80</v>
      </c>
      <c r="O48" s="3"/>
      <c r="P48" s="3">
        <v>50</v>
      </c>
      <c r="Q48" s="3">
        <v>52</v>
      </c>
      <c r="R48" s="3"/>
      <c r="S48" s="67">
        <v>4</v>
      </c>
      <c r="T48" s="67">
        <v>3.6</v>
      </c>
      <c r="U48" s="3"/>
      <c r="V48" s="3">
        <v>14</v>
      </c>
      <c r="W48" s="3">
        <v>15</v>
      </c>
      <c r="X48" s="3"/>
      <c r="Y48" s="4">
        <v>5</v>
      </c>
      <c r="Z48" s="4">
        <v>4.8</v>
      </c>
      <c r="AA48" s="3"/>
      <c r="AB48" s="3">
        <v>1040</v>
      </c>
      <c r="AC48" s="6">
        <v>1200</v>
      </c>
      <c r="AD48" s="3"/>
      <c r="AE48" s="8"/>
      <c r="AF48" s="3"/>
      <c r="AG48" s="3"/>
      <c r="AH48" s="3">
        <v>106</v>
      </c>
      <c r="AI48" s="3">
        <v>104</v>
      </c>
      <c r="AJ48" s="3"/>
    </row>
    <row r="49" spans="1:36">
      <c r="A49" s="27"/>
      <c r="B49" s="2">
        <v>2</v>
      </c>
      <c r="C49" s="2"/>
      <c r="D49" s="35">
        <v>200</v>
      </c>
      <c r="E49" s="35">
        <v>210</v>
      </c>
      <c r="F49" s="35"/>
      <c r="G49" s="3">
        <v>5</v>
      </c>
      <c r="H49" s="3">
        <v>5</v>
      </c>
      <c r="I49" s="3"/>
      <c r="J49" s="3">
        <v>15</v>
      </c>
      <c r="K49" s="3">
        <v>7</v>
      </c>
      <c r="L49" s="3"/>
      <c r="M49" s="3">
        <v>86</v>
      </c>
      <c r="N49" s="3">
        <v>77</v>
      </c>
      <c r="O49" s="3"/>
      <c r="P49" s="3">
        <v>48</v>
      </c>
      <c r="Q49" s="3">
        <v>45</v>
      </c>
      <c r="R49" s="3"/>
      <c r="S49" s="67">
        <v>3.8</v>
      </c>
      <c r="T49" s="67">
        <v>4</v>
      </c>
      <c r="U49" s="3"/>
      <c r="V49" s="3">
        <v>13</v>
      </c>
      <c r="W49" s="3">
        <v>15</v>
      </c>
      <c r="X49" s="3"/>
      <c r="Y49" s="3"/>
      <c r="Z49" s="3"/>
      <c r="AA49" s="3"/>
      <c r="AB49" s="3"/>
      <c r="AC49" s="6"/>
      <c r="AD49" s="3"/>
      <c r="AE49" s="8"/>
      <c r="AF49" s="3"/>
      <c r="AG49" s="3"/>
      <c r="AH49" s="3"/>
      <c r="AI49" s="3"/>
      <c r="AJ49" s="3"/>
    </row>
    <row r="50" spans="1:36">
      <c r="A50" s="27"/>
      <c r="B50" s="2">
        <v>3</v>
      </c>
      <c r="C50" s="2"/>
      <c r="D50" s="35">
        <v>220</v>
      </c>
      <c r="E50" s="35">
        <v>227</v>
      </c>
      <c r="F50" s="35"/>
      <c r="G50" s="3">
        <v>5</v>
      </c>
      <c r="H50" s="3">
        <v>8</v>
      </c>
      <c r="I50" s="3"/>
      <c r="J50" s="3">
        <v>8</v>
      </c>
      <c r="K50" s="3">
        <v>17</v>
      </c>
      <c r="L50" s="3"/>
      <c r="M50" s="3">
        <v>83</v>
      </c>
      <c r="N50" s="3">
        <v>89</v>
      </c>
      <c r="O50" s="3"/>
      <c r="P50" s="3">
        <v>52</v>
      </c>
      <c r="Q50" s="3">
        <v>66</v>
      </c>
      <c r="R50" s="3"/>
      <c r="S50" s="67">
        <v>3.9</v>
      </c>
      <c r="T50" s="67">
        <v>4</v>
      </c>
      <c r="U50" s="3"/>
      <c r="V50" s="3">
        <v>12</v>
      </c>
      <c r="W50" s="3">
        <v>13</v>
      </c>
      <c r="X50" s="3"/>
      <c r="Y50" s="3"/>
      <c r="Z50" s="3"/>
      <c r="AA50" s="3"/>
      <c r="AB50" s="3"/>
      <c r="AC50" s="6"/>
      <c r="AD50" s="3"/>
      <c r="AE50" s="8"/>
      <c r="AF50" s="3"/>
      <c r="AG50" s="3"/>
      <c r="AH50" s="3"/>
      <c r="AI50" s="3"/>
      <c r="AJ50" s="3"/>
    </row>
    <row r="51" spans="1:36">
      <c r="A51" s="27"/>
      <c r="B51" s="2">
        <v>4</v>
      </c>
      <c r="C51" s="2"/>
      <c r="D51" s="35">
        <v>215</v>
      </c>
      <c r="E51" s="35">
        <v>210</v>
      </c>
      <c r="F51" s="35"/>
      <c r="G51" s="3">
        <v>7</v>
      </c>
      <c r="H51" s="3">
        <v>7</v>
      </c>
      <c r="I51" s="3"/>
      <c r="J51" s="3">
        <v>7</v>
      </c>
      <c r="K51" s="3">
        <v>12</v>
      </c>
      <c r="L51" s="3"/>
      <c r="M51" s="3">
        <v>67</v>
      </c>
      <c r="N51" s="3">
        <v>70</v>
      </c>
      <c r="O51" s="3"/>
      <c r="P51" s="3">
        <v>48</v>
      </c>
      <c r="Q51" s="3">
        <v>48</v>
      </c>
      <c r="R51" s="3"/>
      <c r="S51" s="67">
        <v>3.5</v>
      </c>
      <c r="T51" s="67">
        <v>4.0999999999999996</v>
      </c>
      <c r="U51" s="3"/>
      <c r="V51" s="3">
        <v>10</v>
      </c>
      <c r="W51" s="3">
        <v>15</v>
      </c>
      <c r="X51" s="3"/>
      <c r="Y51" s="3"/>
      <c r="Z51" s="3"/>
      <c r="AA51" s="3"/>
      <c r="AB51" s="3"/>
      <c r="AC51" s="6"/>
      <c r="AD51" s="3"/>
      <c r="AE51" s="8"/>
      <c r="AF51" s="3"/>
      <c r="AG51" s="3"/>
      <c r="AH51" s="3"/>
      <c r="AI51" s="3"/>
      <c r="AJ51" s="3"/>
    </row>
    <row r="52" spans="1:36">
      <c r="A52" s="27"/>
      <c r="B52" s="2">
        <v>5</v>
      </c>
      <c r="C52" s="2"/>
      <c r="D52" s="35">
        <v>210</v>
      </c>
      <c r="E52" s="35">
        <v>200</v>
      </c>
      <c r="F52" s="35"/>
      <c r="G52" s="3">
        <v>7</v>
      </c>
      <c r="H52" s="3">
        <v>8</v>
      </c>
      <c r="I52" s="3"/>
      <c r="J52" s="3">
        <v>5</v>
      </c>
      <c r="K52" s="3">
        <v>15</v>
      </c>
      <c r="L52" s="3"/>
      <c r="M52" s="3">
        <v>63</v>
      </c>
      <c r="N52" s="3">
        <v>72</v>
      </c>
      <c r="O52" s="3"/>
      <c r="P52" s="3">
        <v>52</v>
      </c>
      <c r="Q52" s="3">
        <v>48</v>
      </c>
      <c r="R52" s="3"/>
      <c r="S52" s="67">
        <v>3.8</v>
      </c>
      <c r="T52" s="67">
        <v>4</v>
      </c>
      <c r="U52" s="3"/>
      <c r="V52" s="3">
        <v>12</v>
      </c>
      <c r="W52" s="3">
        <v>14</v>
      </c>
      <c r="X52" s="3"/>
      <c r="Y52" s="3"/>
      <c r="Z52" s="3"/>
      <c r="AA52" s="3"/>
      <c r="AB52" s="3"/>
      <c r="AC52" s="6"/>
      <c r="AD52" s="3"/>
      <c r="AE52" s="8"/>
      <c r="AF52" s="3"/>
      <c r="AG52" s="3"/>
      <c r="AH52" s="3"/>
      <c r="AI52" s="3"/>
      <c r="AJ52" s="3"/>
    </row>
    <row r="53" spans="1:36">
      <c r="A53" s="27"/>
      <c r="B53" s="2" t="s">
        <v>16</v>
      </c>
      <c r="C53" s="2"/>
      <c r="D53" s="35">
        <f>AVERAGE(D48:D52)</f>
        <v>212</v>
      </c>
      <c r="E53" s="35">
        <f t="shared" ref="E53:AI53" si="14">AVERAGE(E48:E52)</f>
        <v>212.8</v>
      </c>
      <c r="F53" s="35"/>
      <c r="G53" s="35">
        <f t="shared" si="14"/>
        <v>5.6</v>
      </c>
      <c r="H53" s="35">
        <f t="shared" si="14"/>
        <v>7</v>
      </c>
      <c r="I53" s="35"/>
      <c r="J53" s="35">
        <f t="shared" si="14"/>
        <v>8.6</v>
      </c>
      <c r="K53" s="35">
        <f t="shared" si="14"/>
        <v>12</v>
      </c>
      <c r="L53" s="35"/>
      <c r="M53" s="35">
        <f t="shared" si="14"/>
        <v>75.8</v>
      </c>
      <c r="N53" s="35">
        <f t="shared" si="14"/>
        <v>77.599999999999994</v>
      </c>
      <c r="O53" s="35"/>
      <c r="P53" s="35">
        <f t="shared" si="14"/>
        <v>50</v>
      </c>
      <c r="Q53" s="35">
        <f t="shared" si="14"/>
        <v>51.8</v>
      </c>
      <c r="R53" s="35"/>
      <c r="S53" s="68">
        <f>AVERAGE(S48:S52)</f>
        <v>3.8</v>
      </c>
      <c r="T53" s="68">
        <f t="shared" ref="T53:W53" si="15">AVERAGE(T48:T52)</f>
        <v>3.94</v>
      </c>
      <c r="U53" s="68"/>
      <c r="V53" s="68">
        <f t="shared" si="15"/>
        <v>12.2</v>
      </c>
      <c r="W53" s="68">
        <f t="shared" si="15"/>
        <v>14.4</v>
      </c>
      <c r="X53" s="35"/>
      <c r="Y53" s="35">
        <f t="shared" si="14"/>
        <v>5</v>
      </c>
      <c r="Z53" s="35">
        <f t="shared" si="14"/>
        <v>4.8</v>
      </c>
      <c r="AA53" s="35"/>
      <c r="AB53" s="35">
        <f t="shared" si="14"/>
        <v>1040</v>
      </c>
      <c r="AC53" s="35">
        <f t="shared" si="14"/>
        <v>1200</v>
      </c>
      <c r="AD53" s="35"/>
      <c r="AE53" s="35"/>
      <c r="AF53" s="35"/>
      <c r="AG53" s="35"/>
      <c r="AH53" s="35">
        <f t="shared" si="14"/>
        <v>106</v>
      </c>
      <c r="AI53" s="35">
        <f t="shared" si="14"/>
        <v>104</v>
      </c>
      <c r="AJ53" s="35"/>
    </row>
    <row r="54" spans="1:36">
      <c r="A54" s="27">
        <v>9</v>
      </c>
      <c r="B54" s="2">
        <v>1</v>
      </c>
      <c r="C54" s="2" t="s">
        <v>21</v>
      </c>
      <c r="D54" s="35">
        <v>200</v>
      </c>
      <c r="E54" s="35">
        <v>192</v>
      </c>
      <c r="F54" s="35"/>
      <c r="G54" s="3">
        <v>7</v>
      </c>
      <c r="H54" s="3">
        <v>5</v>
      </c>
      <c r="I54" s="3"/>
      <c r="J54" s="3">
        <v>4</v>
      </c>
      <c r="K54" s="3">
        <v>7</v>
      </c>
      <c r="L54" s="3"/>
      <c r="M54" s="3">
        <v>48</v>
      </c>
      <c r="N54" s="3">
        <v>75</v>
      </c>
      <c r="O54" s="3"/>
      <c r="P54" s="3">
        <v>26</v>
      </c>
      <c r="Q54" s="3">
        <v>48</v>
      </c>
      <c r="R54" s="3"/>
      <c r="S54" s="67">
        <v>4.5</v>
      </c>
      <c r="T54" s="67">
        <v>3.8</v>
      </c>
      <c r="U54" s="3"/>
      <c r="V54" s="3">
        <v>10</v>
      </c>
      <c r="W54" s="3">
        <v>12</v>
      </c>
      <c r="X54" s="3"/>
      <c r="Y54" s="4">
        <v>5.2</v>
      </c>
      <c r="Z54" s="4">
        <v>5</v>
      </c>
      <c r="AA54" s="3"/>
      <c r="AB54" s="3">
        <v>1078</v>
      </c>
      <c r="AC54" s="6">
        <v>1529</v>
      </c>
      <c r="AD54" s="3"/>
      <c r="AE54" s="8"/>
      <c r="AF54" s="3"/>
      <c r="AG54" s="3"/>
      <c r="AH54" s="3">
        <v>82</v>
      </c>
      <c r="AI54" s="3">
        <v>117</v>
      </c>
      <c r="AJ54" s="3"/>
    </row>
    <row r="55" spans="1:36">
      <c r="A55" s="27"/>
      <c r="B55" s="2">
        <v>2</v>
      </c>
      <c r="C55" s="27"/>
      <c r="D55" s="35">
        <v>210</v>
      </c>
      <c r="E55" s="35">
        <v>200</v>
      </c>
      <c r="F55" s="35"/>
      <c r="G55" s="3">
        <v>4</v>
      </c>
      <c r="H55" s="3">
        <v>5</v>
      </c>
      <c r="I55" s="3"/>
      <c r="J55" s="3">
        <v>6</v>
      </c>
      <c r="K55" s="3">
        <v>5</v>
      </c>
      <c r="L55" s="3"/>
      <c r="M55" s="3">
        <v>78</v>
      </c>
      <c r="N55" s="3">
        <v>71</v>
      </c>
      <c r="O55" s="3"/>
      <c r="P55" s="3">
        <v>34</v>
      </c>
      <c r="Q55" s="3">
        <v>42</v>
      </c>
      <c r="R55" s="3"/>
      <c r="S55" s="67">
        <v>4</v>
      </c>
      <c r="T55" s="67">
        <v>3.7</v>
      </c>
      <c r="U55" s="3"/>
      <c r="V55" s="3">
        <v>14</v>
      </c>
      <c r="W55" s="3">
        <v>13</v>
      </c>
      <c r="X55" s="3"/>
      <c r="Y55" s="3"/>
      <c r="Z55" s="3"/>
      <c r="AA55" s="3"/>
      <c r="AB55" s="3"/>
      <c r="AC55" s="6"/>
      <c r="AD55" s="3"/>
      <c r="AE55" s="8"/>
      <c r="AF55" s="3"/>
      <c r="AG55" s="3"/>
      <c r="AH55" s="3"/>
      <c r="AI55" s="3"/>
      <c r="AJ55" s="3"/>
    </row>
    <row r="56" spans="1:36">
      <c r="A56" s="27"/>
      <c r="B56" s="2">
        <v>3</v>
      </c>
      <c r="C56" s="2"/>
      <c r="D56" s="35">
        <v>205</v>
      </c>
      <c r="E56" s="35">
        <v>193</v>
      </c>
      <c r="F56" s="35"/>
      <c r="G56" s="3">
        <v>4</v>
      </c>
      <c r="H56" s="3">
        <v>7</v>
      </c>
      <c r="I56" s="3"/>
      <c r="J56" s="3">
        <v>11</v>
      </c>
      <c r="K56" s="3">
        <v>9</v>
      </c>
      <c r="L56" s="3"/>
      <c r="M56" s="3">
        <v>78</v>
      </c>
      <c r="N56" s="3">
        <v>76</v>
      </c>
      <c r="O56" s="3"/>
      <c r="P56" s="3">
        <v>42</v>
      </c>
      <c r="Q56" s="3">
        <v>49</v>
      </c>
      <c r="R56" s="3"/>
      <c r="S56" s="67">
        <v>4.2</v>
      </c>
      <c r="T56" s="67">
        <v>4.4000000000000004</v>
      </c>
      <c r="U56" s="3"/>
      <c r="V56" s="3">
        <v>14</v>
      </c>
      <c r="W56" s="3">
        <v>11</v>
      </c>
      <c r="X56" s="3"/>
      <c r="Y56" s="3"/>
      <c r="Z56" s="3"/>
      <c r="AA56" s="3"/>
      <c r="AB56" s="3"/>
      <c r="AC56" s="6"/>
      <c r="AD56" s="3"/>
      <c r="AE56" s="8"/>
      <c r="AF56" s="3"/>
      <c r="AG56" s="3"/>
      <c r="AH56" s="3"/>
      <c r="AI56" s="3"/>
      <c r="AJ56" s="3"/>
    </row>
    <row r="57" spans="1:36">
      <c r="A57" s="27"/>
      <c r="B57" s="2">
        <v>4</v>
      </c>
      <c r="C57" s="2"/>
      <c r="D57" s="35">
        <v>200</v>
      </c>
      <c r="E57" s="35">
        <v>188</v>
      </c>
      <c r="F57" s="35"/>
      <c r="G57" s="3">
        <v>5</v>
      </c>
      <c r="H57" s="3">
        <v>5</v>
      </c>
      <c r="I57" s="3"/>
      <c r="J57" s="3">
        <v>9</v>
      </c>
      <c r="K57" s="3">
        <v>11</v>
      </c>
      <c r="L57" s="3"/>
      <c r="M57" s="3">
        <v>57</v>
      </c>
      <c r="N57" s="3">
        <v>87</v>
      </c>
      <c r="O57" s="3"/>
      <c r="P57" s="3">
        <v>47</v>
      </c>
      <c r="Q57" s="3">
        <v>58</v>
      </c>
      <c r="R57" s="3"/>
      <c r="S57" s="67">
        <v>4.3</v>
      </c>
      <c r="T57" s="67">
        <v>4.3</v>
      </c>
      <c r="U57" s="3"/>
      <c r="V57" s="3">
        <v>13</v>
      </c>
      <c r="W57" s="3">
        <v>13</v>
      </c>
      <c r="X57" s="3"/>
      <c r="Y57" s="3"/>
      <c r="Z57" s="3"/>
      <c r="AA57" s="3"/>
      <c r="AB57" s="3"/>
      <c r="AC57" s="6"/>
      <c r="AD57" s="3"/>
      <c r="AE57" s="8"/>
      <c r="AF57" s="3"/>
      <c r="AG57" s="3"/>
      <c r="AH57" s="3"/>
      <c r="AI57" s="3"/>
      <c r="AJ57" s="3"/>
    </row>
    <row r="58" spans="1:36">
      <c r="A58" s="27"/>
      <c r="B58" s="2">
        <v>5</v>
      </c>
      <c r="C58" s="2"/>
      <c r="D58" s="35">
        <v>202</v>
      </c>
      <c r="E58" s="35">
        <v>205</v>
      </c>
      <c r="F58" s="35"/>
      <c r="G58" s="3">
        <v>6</v>
      </c>
      <c r="H58" s="3">
        <v>6</v>
      </c>
      <c r="I58" s="3"/>
      <c r="J58" s="19">
        <v>11</v>
      </c>
      <c r="K58" s="3">
        <v>11</v>
      </c>
      <c r="L58" s="3"/>
      <c r="M58" s="3">
        <v>86</v>
      </c>
      <c r="N58" s="3">
        <v>73</v>
      </c>
      <c r="O58" s="3"/>
      <c r="P58" s="3">
        <v>52</v>
      </c>
      <c r="Q58" s="3">
        <v>59</v>
      </c>
      <c r="R58" s="3"/>
      <c r="S58" s="67">
        <v>4.4000000000000004</v>
      </c>
      <c r="T58" s="67">
        <v>3.7</v>
      </c>
      <c r="U58" s="3"/>
      <c r="V58" s="3">
        <v>13</v>
      </c>
      <c r="W58" s="3">
        <v>10</v>
      </c>
      <c r="X58" s="3"/>
      <c r="Y58" s="3"/>
      <c r="Z58" s="3"/>
      <c r="AA58" s="3"/>
      <c r="AB58" s="3"/>
      <c r="AC58" s="6"/>
      <c r="AD58" s="3"/>
      <c r="AE58" s="8"/>
      <c r="AF58" s="3"/>
      <c r="AG58" s="3"/>
      <c r="AH58" s="3"/>
      <c r="AI58" s="3"/>
      <c r="AJ58" s="3"/>
    </row>
    <row r="59" spans="1:36">
      <c r="A59" s="27"/>
      <c r="B59" s="2" t="s">
        <v>16</v>
      </c>
      <c r="C59" s="2"/>
      <c r="D59" s="35">
        <f>AVERAGE(D54:D58)</f>
        <v>203.4</v>
      </c>
      <c r="E59" s="35">
        <f t="shared" ref="E59:AI59" si="16">AVERAGE(E54:E58)</f>
        <v>195.6</v>
      </c>
      <c r="F59" s="35"/>
      <c r="G59" s="35">
        <f t="shared" si="16"/>
        <v>5.2</v>
      </c>
      <c r="H59" s="35">
        <f t="shared" si="16"/>
        <v>5.6</v>
      </c>
      <c r="I59" s="35"/>
      <c r="J59" s="35">
        <f t="shared" si="16"/>
        <v>8.1999999999999993</v>
      </c>
      <c r="K59" s="35">
        <f t="shared" si="16"/>
        <v>8.6</v>
      </c>
      <c r="L59" s="35"/>
      <c r="M59" s="35">
        <f t="shared" si="16"/>
        <v>69.400000000000006</v>
      </c>
      <c r="N59" s="35">
        <f t="shared" si="16"/>
        <v>76.400000000000006</v>
      </c>
      <c r="O59" s="35"/>
      <c r="P59" s="35">
        <f t="shared" si="16"/>
        <v>40.200000000000003</v>
      </c>
      <c r="Q59" s="35">
        <f t="shared" si="16"/>
        <v>51.2</v>
      </c>
      <c r="R59" s="35"/>
      <c r="S59" s="68">
        <f>AVERAGE(S54:S58)</f>
        <v>4.2799999999999994</v>
      </c>
      <c r="T59" s="68">
        <f t="shared" ref="T59:W59" si="17">AVERAGE(T54:T58)</f>
        <v>3.9799999999999995</v>
      </c>
      <c r="U59" s="68"/>
      <c r="V59" s="68">
        <f t="shared" si="17"/>
        <v>12.8</v>
      </c>
      <c r="W59" s="68">
        <f t="shared" si="17"/>
        <v>11.8</v>
      </c>
      <c r="X59" s="35"/>
      <c r="Y59" s="35">
        <f t="shared" si="16"/>
        <v>5.2</v>
      </c>
      <c r="Z59" s="35">
        <f t="shared" si="16"/>
        <v>5</v>
      </c>
      <c r="AA59" s="35"/>
      <c r="AB59" s="35">
        <f t="shared" si="16"/>
        <v>1078</v>
      </c>
      <c r="AC59" s="35">
        <f t="shared" si="16"/>
        <v>1529</v>
      </c>
      <c r="AD59" s="35"/>
      <c r="AE59" s="35"/>
      <c r="AF59" s="35"/>
      <c r="AG59" s="35"/>
      <c r="AH59" s="35">
        <f t="shared" si="16"/>
        <v>82</v>
      </c>
      <c r="AI59" s="35">
        <f t="shared" si="16"/>
        <v>117</v>
      </c>
      <c r="AJ59" s="35"/>
    </row>
    <row r="60" spans="1:36">
      <c r="A60" s="27">
        <v>10</v>
      </c>
      <c r="B60" s="2">
        <v>1</v>
      </c>
      <c r="C60" s="2" t="s">
        <v>43</v>
      </c>
      <c r="D60" s="35">
        <v>225</v>
      </c>
      <c r="E60" s="35">
        <v>204</v>
      </c>
      <c r="F60" s="35"/>
      <c r="G60" s="3">
        <v>6</v>
      </c>
      <c r="H60" s="3">
        <v>4</v>
      </c>
      <c r="I60" s="3"/>
      <c r="J60" s="3">
        <v>11</v>
      </c>
      <c r="K60" s="3">
        <v>7</v>
      </c>
      <c r="L60" s="3"/>
      <c r="M60" s="3">
        <v>96</v>
      </c>
      <c r="N60" s="3">
        <v>70</v>
      </c>
      <c r="O60" s="3"/>
      <c r="P60" s="3">
        <v>62</v>
      </c>
      <c r="Q60" s="3">
        <v>56</v>
      </c>
      <c r="R60" s="3"/>
      <c r="S60" s="67">
        <v>4.2</v>
      </c>
      <c r="T60" s="67">
        <v>4</v>
      </c>
      <c r="U60" s="3"/>
      <c r="V60" s="3">
        <v>15</v>
      </c>
      <c r="W60" s="3">
        <v>12</v>
      </c>
      <c r="X60" s="3"/>
      <c r="Y60" s="4">
        <v>5.3</v>
      </c>
      <c r="Z60" s="4">
        <v>5</v>
      </c>
      <c r="AA60" s="3"/>
      <c r="AB60" s="3">
        <v>1624</v>
      </c>
      <c r="AC60" s="6">
        <v>1315</v>
      </c>
      <c r="AD60" s="3"/>
      <c r="AE60" s="8"/>
      <c r="AF60" s="3"/>
      <c r="AG60" s="3"/>
      <c r="AH60" s="3">
        <v>118</v>
      </c>
      <c r="AI60" s="3">
        <v>112</v>
      </c>
      <c r="AJ60" s="3"/>
    </row>
    <row r="61" spans="1:36">
      <c r="A61" s="27"/>
      <c r="B61" s="2">
        <v>2</v>
      </c>
      <c r="C61" s="2"/>
      <c r="D61" s="35">
        <v>230</v>
      </c>
      <c r="E61" s="35">
        <v>198</v>
      </c>
      <c r="F61" s="35"/>
      <c r="G61" s="3">
        <v>5</v>
      </c>
      <c r="H61" s="3">
        <v>5</v>
      </c>
      <c r="I61" s="3"/>
      <c r="J61" s="3">
        <v>6</v>
      </c>
      <c r="K61" s="3">
        <v>3</v>
      </c>
      <c r="L61" s="3"/>
      <c r="M61" s="3">
        <v>76</v>
      </c>
      <c r="N61" s="3">
        <v>58</v>
      </c>
      <c r="O61" s="3"/>
      <c r="P61" s="3">
        <v>54</v>
      </c>
      <c r="Q61" s="3">
        <v>35</v>
      </c>
      <c r="R61" s="3"/>
      <c r="S61" s="67">
        <v>4</v>
      </c>
      <c r="T61" s="67">
        <v>3.7</v>
      </c>
      <c r="U61" s="3"/>
      <c r="V61" s="3">
        <v>12</v>
      </c>
      <c r="W61" s="3">
        <v>12</v>
      </c>
      <c r="X61" s="3"/>
      <c r="Y61" s="3"/>
      <c r="Z61" s="3"/>
      <c r="AA61" s="3"/>
      <c r="AB61" s="3"/>
      <c r="AC61" s="6"/>
      <c r="AD61" s="3"/>
      <c r="AE61" s="8"/>
      <c r="AF61" s="3"/>
      <c r="AG61" s="3"/>
      <c r="AH61" s="3"/>
      <c r="AI61" s="3"/>
      <c r="AJ61" s="3"/>
    </row>
    <row r="62" spans="1:36">
      <c r="A62" s="27"/>
      <c r="B62" s="2">
        <v>3</v>
      </c>
      <c r="C62" s="2"/>
      <c r="D62" s="35">
        <v>220</v>
      </c>
      <c r="E62" s="35">
        <v>215</v>
      </c>
      <c r="F62" s="35"/>
      <c r="G62" s="3">
        <v>4</v>
      </c>
      <c r="H62" s="3">
        <v>6</v>
      </c>
      <c r="I62" s="3"/>
      <c r="J62" s="3">
        <v>5</v>
      </c>
      <c r="K62" s="3">
        <v>13</v>
      </c>
      <c r="L62" s="3"/>
      <c r="M62" s="3">
        <v>75</v>
      </c>
      <c r="N62" s="3">
        <v>100</v>
      </c>
      <c r="O62" s="3"/>
      <c r="P62" s="3">
        <v>62</v>
      </c>
      <c r="Q62" s="3">
        <v>68</v>
      </c>
      <c r="R62" s="3"/>
      <c r="S62" s="67">
        <v>3.5</v>
      </c>
      <c r="T62" s="67">
        <v>4.2</v>
      </c>
      <c r="U62" s="3"/>
      <c r="V62" s="3">
        <v>11</v>
      </c>
      <c r="W62" s="3">
        <v>13</v>
      </c>
      <c r="X62" s="3"/>
      <c r="Y62" s="3"/>
      <c r="Z62" s="3"/>
      <c r="AA62" s="3"/>
      <c r="AB62" s="3"/>
      <c r="AC62" s="6"/>
      <c r="AD62" s="3"/>
      <c r="AE62" s="8"/>
      <c r="AF62" s="3"/>
      <c r="AG62" s="3"/>
      <c r="AH62" s="3"/>
      <c r="AI62" s="3"/>
      <c r="AJ62" s="3"/>
    </row>
    <row r="63" spans="1:36">
      <c r="A63" s="27"/>
      <c r="B63" s="2">
        <v>4</v>
      </c>
      <c r="C63" s="2"/>
      <c r="D63" s="35">
        <v>224</v>
      </c>
      <c r="E63" s="35">
        <v>210</v>
      </c>
      <c r="F63" s="35"/>
      <c r="G63" s="3">
        <v>6</v>
      </c>
      <c r="H63" s="3">
        <v>5</v>
      </c>
      <c r="I63" s="3"/>
      <c r="J63" s="3">
        <v>9</v>
      </c>
      <c r="K63" s="3">
        <v>11</v>
      </c>
      <c r="L63" s="3"/>
      <c r="M63" s="3">
        <v>80</v>
      </c>
      <c r="N63" s="3">
        <v>92</v>
      </c>
      <c r="O63" s="3"/>
      <c r="P63" s="3">
        <v>56</v>
      </c>
      <c r="Q63" s="3">
        <v>66</v>
      </c>
      <c r="R63" s="3"/>
      <c r="S63" s="67">
        <v>3.8</v>
      </c>
      <c r="T63" s="67">
        <v>4</v>
      </c>
      <c r="U63" s="3"/>
      <c r="V63" s="3">
        <v>14</v>
      </c>
      <c r="W63" s="3">
        <v>13</v>
      </c>
      <c r="X63" s="3"/>
      <c r="Y63" s="3"/>
      <c r="Z63" s="3"/>
      <c r="AA63" s="3"/>
      <c r="AB63" s="3"/>
      <c r="AC63" s="6"/>
      <c r="AD63" s="3"/>
      <c r="AE63" s="8"/>
      <c r="AF63" s="3"/>
      <c r="AG63" s="3"/>
      <c r="AH63" s="3"/>
      <c r="AI63" s="3"/>
      <c r="AJ63" s="3"/>
    </row>
    <row r="64" spans="1:36">
      <c r="A64" s="27"/>
      <c r="B64" s="2">
        <v>5</v>
      </c>
      <c r="C64" s="2"/>
      <c r="D64" s="35">
        <v>210</v>
      </c>
      <c r="E64" s="35">
        <v>214</v>
      </c>
      <c r="F64" s="35"/>
      <c r="G64" s="3">
        <v>6</v>
      </c>
      <c r="H64" s="3">
        <v>6</v>
      </c>
      <c r="I64" s="3"/>
      <c r="J64" s="19">
        <v>7</v>
      </c>
      <c r="K64" s="3">
        <v>12</v>
      </c>
      <c r="L64" s="3"/>
      <c r="M64" s="3">
        <v>72</v>
      </c>
      <c r="N64" s="3">
        <v>96</v>
      </c>
      <c r="O64" s="3"/>
      <c r="P64" s="3">
        <v>44</v>
      </c>
      <c r="Q64" s="3">
        <v>50</v>
      </c>
      <c r="R64" s="3"/>
      <c r="S64" s="67">
        <v>4</v>
      </c>
      <c r="T64" s="67">
        <v>3.6</v>
      </c>
      <c r="U64" s="3"/>
      <c r="V64" s="3">
        <v>11</v>
      </c>
      <c r="W64" s="3">
        <v>13</v>
      </c>
      <c r="X64" s="3"/>
      <c r="Y64" s="3"/>
      <c r="Z64" s="3"/>
      <c r="AA64" s="3"/>
      <c r="AB64" s="3"/>
      <c r="AC64" s="6"/>
      <c r="AD64" s="3"/>
      <c r="AE64" s="8"/>
      <c r="AF64" s="3"/>
      <c r="AG64" s="3"/>
      <c r="AH64" s="3"/>
      <c r="AI64" s="3"/>
      <c r="AJ64" s="3"/>
    </row>
    <row r="65" spans="1:36">
      <c r="A65" s="27"/>
      <c r="B65" s="2" t="s">
        <v>16</v>
      </c>
      <c r="C65" s="2"/>
      <c r="D65" s="35">
        <f>AVERAGE(D60:D64)</f>
        <v>221.8</v>
      </c>
      <c r="E65" s="35">
        <f t="shared" ref="E65:AI65" si="18">AVERAGE(E60:E64)</f>
        <v>208.2</v>
      </c>
      <c r="F65" s="35"/>
      <c r="G65" s="35">
        <f t="shared" si="18"/>
        <v>5.4</v>
      </c>
      <c r="H65" s="35">
        <f t="shared" si="18"/>
        <v>5.2</v>
      </c>
      <c r="I65" s="35"/>
      <c r="J65" s="35">
        <f t="shared" si="18"/>
        <v>7.6</v>
      </c>
      <c r="K65" s="35">
        <f t="shared" si="18"/>
        <v>9.1999999999999993</v>
      </c>
      <c r="L65" s="35"/>
      <c r="M65" s="35">
        <f t="shared" si="18"/>
        <v>79.8</v>
      </c>
      <c r="N65" s="35">
        <f t="shared" si="18"/>
        <v>83.2</v>
      </c>
      <c r="O65" s="35"/>
      <c r="P65" s="35">
        <f t="shared" si="18"/>
        <v>55.6</v>
      </c>
      <c r="Q65" s="35">
        <f t="shared" si="18"/>
        <v>55</v>
      </c>
      <c r="R65" s="35"/>
      <c r="S65" s="68">
        <f>AVERAGE(S60:S64)</f>
        <v>3.9</v>
      </c>
      <c r="T65" s="68">
        <f t="shared" ref="T65:W65" si="19">AVERAGE(T60:T64)</f>
        <v>3.9</v>
      </c>
      <c r="U65" s="68"/>
      <c r="V65" s="68">
        <f t="shared" si="19"/>
        <v>12.6</v>
      </c>
      <c r="W65" s="68">
        <f t="shared" si="19"/>
        <v>12.6</v>
      </c>
      <c r="X65" s="35"/>
      <c r="Y65" s="35">
        <f t="shared" si="18"/>
        <v>5.3</v>
      </c>
      <c r="Z65" s="35">
        <f t="shared" si="18"/>
        <v>5</v>
      </c>
      <c r="AA65" s="35"/>
      <c r="AB65" s="35">
        <f t="shared" si="18"/>
        <v>1624</v>
      </c>
      <c r="AC65" s="35">
        <f t="shared" si="18"/>
        <v>1315</v>
      </c>
      <c r="AD65" s="35"/>
      <c r="AE65" s="35"/>
      <c r="AF65" s="35"/>
      <c r="AG65" s="35"/>
      <c r="AH65" s="35">
        <f t="shared" si="18"/>
        <v>118</v>
      </c>
      <c r="AI65" s="35">
        <f t="shared" si="18"/>
        <v>112</v>
      </c>
      <c r="AJ65" s="35"/>
    </row>
    <row r="66" spans="1:36">
      <c r="A66" s="11" t="s">
        <v>26</v>
      </c>
      <c r="B66" s="2"/>
      <c r="C66" s="2" t="s">
        <v>27</v>
      </c>
      <c r="D66" s="35">
        <v>173</v>
      </c>
      <c r="E66" s="35">
        <v>195</v>
      </c>
      <c r="F66" s="35"/>
      <c r="G66" s="3">
        <v>5</v>
      </c>
      <c r="H66" s="3">
        <v>4</v>
      </c>
      <c r="I66" s="3"/>
      <c r="J66" s="3">
        <v>5</v>
      </c>
      <c r="K66" s="3">
        <v>11</v>
      </c>
      <c r="L66" s="3"/>
      <c r="M66" s="3">
        <v>90</v>
      </c>
      <c r="N66" s="3">
        <v>58</v>
      </c>
      <c r="O66" s="3"/>
      <c r="P66" s="3">
        <v>52</v>
      </c>
      <c r="Q66" s="3">
        <v>38</v>
      </c>
      <c r="R66" s="3"/>
      <c r="S66" s="67">
        <v>5</v>
      </c>
      <c r="T66" s="67">
        <v>4.8</v>
      </c>
      <c r="U66" s="3"/>
      <c r="V66" s="3">
        <v>12</v>
      </c>
      <c r="W66" s="3">
        <v>15</v>
      </c>
      <c r="X66" s="3"/>
      <c r="Y66" s="4">
        <v>5.0999999999999996</v>
      </c>
      <c r="Z66" s="4">
        <v>5</v>
      </c>
      <c r="AA66" s="3"/>
      <c r="AB66" s="3">
        <v>1080</v>
      </c>
      <c r="AC66" s="6">
        <v>1100</v>
      </c>
      <c r="AD66" s="3"/>
      <c r="AE66" s="8"/>
      <c r="AF66" s="3"/>
      <c r="AG66" s="3"/>
      <c r="AH66" s="3">
        <v>95</v>
      </c>
      <c r="AI66" s="3">
        <v>100</v>
      </c>
      <c r="AJ66" s="3"/>
    </row>
    <row r="67" spans="1:36">
      <c r="A67" s="27"/>
      <c r="B67" s="2"/>
      <c r="C67" s="2"/>
      <c r="D67" s="35">
        <v>177</v>
      </c>
      <c r="E67" s="35">
        <v>200</v>
      </c>
      <c r="F67" s="35"/>
      <c r="G67" s="3">
        <v>5</v>
      </c>
      <c r="H67" s="3">
        <v>4</v>
      </c>
      <c r="I67" s="3"/>
      <c r="J67" s="3">
        <v>6</v>
      </c>
      <c r="K67" s="3">
        <v>11</v>
      </c>
      <c r="L67" s="3"/>
      <c r="M67" s="3">
        <v>77</v>
      </c>
      <c r="N67" s="3">
        <v>76</v>
      </c>
      <c r="O67" s="3"/>
      <c r="P67" s="3">
        <v>40</v>
      </c>
      <c r="Q67" s="3">
        <v>68</v>
      </c>
      <c r="R67" s="3"/>
      <c r="S67" s="67">
        <v>4.9000000000000004</v>
      </c>
      <c r="T67" s="67">
        <v>4.5999999999999996</v>
      </c>
      <c r="U67" s="3"/>
      <c r="V67" s="3">
        <v>14</v>
      </c>
      <c r="W67" s="3">
        <v>13</v>
      </c>
      <c r="X67" s="3"/>
      <c r="Y67" s="3"/>
      <c r="Z67" s="3"/>
      <c r="AA67" s="3"/>
      <c r="AB67" s="3"/>
      <c r="AC67" s="6"/>
      <c r="AD67" s="3"/>
      <c r="AE67" s="8"/>
      <c r="AF67" s="3"/>
      <c r="AG67" s="3"/>
      <c r="AH67" s="3"/>
      <c r="AI67" s="3"/>
      <c r="AJ67" s="3"/>
    </row>
    <row r="68" spans="1:36">
      <c r="A68" s="27"/>
      <c r="B68" s="2"/>
      <c r="C68" s="2"/>
      <c r="D68" s="35">
        <v>171</v>
      </c>
      <c r="E68" s="35">
        <v>203</v>
      </c>
      <c r="F68" s="35"/>
      <c r="G68" s="3">
        <v>6</v>
      </c>
      <c r="H68" s="3">
        <v>6</v>
      </c>
      <c r="I68" s="3"/>
      <c r="J68" s="3">
        <v>11</v>
      </c>
      <c r="K68" s="3">
        <v>4</v>
      </c>
      <c r="L68" s="3"/>
      <c r="M68" s="3">
        <v>71</v>
      </c>
      <c r="N68" s="3">
        <v>60</v>
      </c>
      <c r="O68" s="3"/>
      <c r="P68" s="3">
        <v>34</v>
      </c>
      <c r="Q68" s="3">
        <v>48</v>
      </c>
      <c r="R68" s="3"/>
      <c r="S68" s="67">
        <v>4.5</v>
      </c>
      <c r="T68" s="67">
        <v>5.2</v>
      </c>
      <c r="U68" s="3"/>
      <c r="V68" s="3">
        <v>14</v>
      </c>
      <c r="W68" s="3">
        <v>14</v>
      </c>
      <c r="X68" s="3"/>
      <c r="Y68" s="3"/>
      <c r="Z68" s="3"/>
      <c r="AA68" s="3"/>
      <c r="AB68" s="3"/>
      <c r="AC68" s="6"/>
      <c r="AD68" s="3"/>
      <c r="AE68" s="8"/>
      <c r="AF68" s="3"/>
      <c r="AG68" s="3"/>
      <c r="AH68" s="3"/>
      <c r="AI68" s="3"/>
      <c r="AJ68" s="3"/>
    </row>
    <row r="69" spans="1:36">
      <c r="A69" s="27"/>
      <c r="B69" s="2"/>
      <c r="C69" s="2"/>
      <c r="D69" s="35">
        <v>186</v>
      </c>
      <c r="E69" s="35">
        <v>206</v>
      </c>
      <c r="F69" s="35"/>
      <c r="G69" s="3">
        <v>7</v>
      </c>
      <c r="H69" s="3">
        <v>4</v>
      </c>
      <c r="I69" s="3"/>
      <c r="J69" s="3">
        <v>13</v>
      </c>
      <c r="K69" s="3">
        <v>3</v>
      </c>
      <c r="L69" s="3"/>
      <c r="M69" s="3">
        <v>78</v>
      </c>
      <c r="N69" s="3">
        <v>61</v>
      </c>
      <c r="O69" s="3"/>
      <c r="P69" s="3">
        <v>46</v>
      </c>
      <c r="Q69" s="3">
        <v>44</v>
      </c>
      <c r="R69" s="3"/>
      <c r="S69" s="67">
        <v>5.2</v>
      </c>
      <c r="T69" s="67">
        <v>4.9000000000000004</v>
      </c>
      <c r="U69" s="3"/>
      <c r="V69" s="3">
        <v>15</v>
      </c>
      <c r="W69" s="3">
        <v>14</v>
      </c>
      <c r="X69" s="3"/>
      <c r="Y69" s="3"/>
      <c r="Z69" s="3"/>
      <c r="AA69" s="3"/>
      <c r="AB69" s="3"/>
      <c r="AC69" s="6"/>
      <c r="AD69" s="3"/>
      <c r="AE69" s="8"/>
      <c r="AF69" s="3"/>
      <c r="AG69" s="3"/>
      <c r="AH69" s="3"/>
      <c r="AI69" s="3"/>
      <c r="AJ69" s="3"/>
    </row>
    <row r="70" spans="1:36">
      <c r="A70" s="27"/>
      <c r="B70" s="2"/>
      <c r="C70" s="2"/>
      <c r="D70" s="35">
        <v>190</v>
      </c>
      <c r="E70" s="35">
        <v>200</v>
      </c>
      <c r="F70" s="35"/>
      <c r="G70" s="3">
        <v>4</v>
      </c>
      <c r="H70" s="3">
        <v>8</v>
      </c>
      <c r="I70" s="3"/>
      <c r="J70" s="19">
        <v>6</v>
      </c>
      <c r="K70" s="3">
        <v>12</v>
      </c>
      <c r="L70" s="3"/>
      <c r="M70" s="3">
        <v>88</v>
      </c>
      <c r="N70" s="3">
        <v>80</v>
      </c>
      <c r="O70" s="3"/>
      <c r="P70" s="3">
        <v>53</v>
      </c>
      <c r="Q70" s="3">
        <v>42</v>
      </c>
      <c r="R70" s="3"/>
      <c r="S70" s="67">
        <v>4</v>
      </c>
      <c r="T70" s="67">
        <v>5</v>
      </c>
      <c r="U70" s="3"/>
      <c r="V70" s="3">
        <v>13</v>
      </c>
      <c r="W70" s="3">
        <v>14</v>
      </c>
      <c r="X70" s="3"/>
      <c r="Y70" s="3"/>
      <c r="Z70" s="3"/>
      <c r="AA70" s="3"/>
      <c r="AB70" s="3"/>
      <c r="AC70" s="6"/>
      <c r="AD70" s="3"/>
      <c r="AE70" s="8"/>
      <c r="AF70" s="3"/>
      <c r="AG70" s="3"/>
      <c r="AH70" s="3"/>
      <c r="AI70" s="3"/>
      <c r="AJ70" s="3"/>
    </row>
    <row r="71" spans="1:36">
      <c r="A71" s="27"/>
      <c r="B71" s="2"/>
      <c r="C71" s="2"/>
      <c r="D71" s="35">
        <f>AVERAGE(D66:D70)</f>
        <v>179.4</v>
      </c>
      <c r="E71" s="35">
        <f t="shared" ref="E71:AI71" si="20">AVERAGE(E66:E70)</f>
        <v>200.8</v>
      </c>
      <c r="F71" s="35"/>
      <c r="G71" s="35">
        <f t="shared" si="20"/>
        <v>5.4</v>
      </c>
      <c r="H71" s="35">
        <f t="shared" si="20"/>
        <v>5.2</v>
      </c>
      <c r="I71" s="35"/>
      <c r="J71" s="35">
        <f t="shared" si="20"/>
        <v>8.1999999999999993</v>
      </c>
      <c r="K71" s="35">
        <f t="shared" si="20"/>
        <v>8.1999999999999993</v>
      </c>
      <c r="L71" s="35"/>
      <c r="M71" s="35">
        <f t="shared" si="20"/>
        <v>80.8</v>
      </c>
      <c r="N71" s="35">
        <f t="shared" si="20"/>
        <v>67</v>
      </c>
      <c r="O71" s="35"/>
      <c r="P71" s="35">
        <f t="shared" si="20"/>
        <v>45</v>
      </c>
      <c r="Q71" s="35">
        <f t="shared" si="20"/>
        <v>48</v>
      </c>
      <c r="R71" s="35"/>
      <c r="S71" s="68">
        <f>AVERAGE(S66:S70)</f>
        <v>4.7200000000000006</v>
      </c>
      <c r="T71" s="68">
        <f t="shared" ref="T71:W71" si="21">AVERAGE(T66:T70)</f>
        <v>4.9000000000000004</v>
      </c>
      <c r="U71" s="68"/>
      <c r="V71" s="68">
        <f t="shared" si="21"/>
        <v>13.6</v>
      </c>
      <c r="W71" s="68">
        <f t="shared" si="21"/>
        <v>14</v>
      </c>
      <c r="X71" s="35"/>
      <c r="Y71" s="35">
        <f t="shared" si="20"/>
        <v>5.0999999999999996</v>
      </c>
      <c r="Z71" s="35">
        <f t="shared" si="20"/>
        <v>5</v>
      </c>
      <c r="AA71" s="35"/>
      <c r="AB71" s="35">
        <f t="shared" si="20"/>
        <v>1080</v>
      </c>
      <c r="AC71" s="35">
        <f t="shared" si="20"/>
        <v>1100</v>
      </c>
      <c r="AD71" s="35"/>
      <c r="AE71" s="35"/>
      <c r="AF71" s="35"/>
      <c r="AG71" s="35"/>
      <c r="AH71" s="35">
        <f t="shared" si="20"/>
        <v>95</v>
      </c>
      <c r="AI71" s="35">
        <f t="shared" si="20"/>
        <v>100</v>
      </c>
      <c r="AJ71" s="35"/>
    </row>
    <row r="72" spans="1:36">
      <c r="A72" s="27">
        <v>11</v>
      </c>
      <c r="B72" s="2">
        <v>1</v>
      </c>
      <c r="C72" s="2" t="s">
        <v>19</v>
      </c>
      <c r="D72" s="35">
        <v>205</v>
      </c>
      <c r="E72" s="35">
        <v>188</v>
      </c>
      <c r="F72" s="35"/>
      <c r="G72" s="3">
        <v>5</v>
      </c>
      <c r="H72" s="3">
        <v>7</v>
      </c>
      <c r="I72" s="3"/>
      <c r="J72" s="3">
        <v>4</v>
      </c>
      <c r="K72" s="3">
        <v>15</v>
      </c>
      <c r="L72" s="3"/>
      <c r="M72" s="3">
        <v>67</v>
      </c>
      <c r="N72" s="3">
        <v>77</v>
      </c>
      <c r="O72" s="3"/>
      <c r="P72" s="3">
        <v>48</v>
      </c>
      <c r="Q72" s="3">
        <v>57</v>
      </c>
      <c r="R72" s="3"/>
      <c r="S72" s="67">
        <v>4</v>
      </c>
      <c r="T72" s="67">
        <v>4.2</v>
      </c>
      <c r="U72" s="3"/>
      <c r="V72" s="3">
        <v>15</v>
      </c>
      <c r="W72" s="3">
        <v>14</v>
      </c>
      <c r="X72" s="3"/>
      <c r="Y72" s="4">
        <v>5</v>
      </c>
      <c r="Z72" s="4">
        <v>5.5</v>
      </c>
      <c r="AA72" s="3"/>
      <c r="AB72" s="3">
        <v>1071</v>
      </c>
      <c r="AC72" s="6">
        <v>1100</v>
      </c>
      <c r="AD72" s="3"/>
      <c r="AE72" s="8"/>
      <c r="AF72" s="3"/>
      <c r="AG72" s="3"/>
      <c r="AH72" s="3">
        <v>81</v>
      </c>
      <c r="AI72" s="3">
        <v>89</v>
      </c>
      <c r="AJ72" s="3"/>
    </row>
    <row r="73" spans="1:36">
      <c r="A73" s="27"/>
      <c r="B73" s="2">
        <v>2</v>
      </c>
      <c r="C73" s="2"/>
      <c r="D73" s="35">
        <v>220</v>
      </c>
      <c r="E73" s="35">
        <v>192</v>
      </c>
      <c r="F73" s="35"/>
      <c r="G73" s="3">
        <v>6</v>
      </c>
      <c r="H73" s="3">
        <v>6</v>
      </c>
      <c r="I73" s="3"/>
      <c r="J73" s="3">
        <v>11</v>
      </c>
      <c r="K73" s="3">
        <v>11</v>
      </c>
      <c r="L73" s="3"/>
      <c r="M73" s="3">
        <v>96</v>
      </c>
      <c r="N73" s="3">
        <v>87</v>
      </c>
      <c r="O73" s="3"/>
      <c r="P73" s="3">
        <v>58</v>
      </c>
      <c r="Q73" s="3">
        <v>65</v>
      </c>
      <c r="R73" s="3"/>
      <c r="S73" s="67">
        <v>4.8</v>
      </c>
      <c r="T73" s="67">
        <v>4.5</v>
      </c>
      <c r="U73" s="3"/>
      <c r="V73" s="3">
        <v>13</v>
      </c>
      <c r="W73" s="3">
        <v>12</v>
      </c>
      <c r="X73" s="3"/>
      <c r="Y73" s="3"/>
      <c r="Z73" s="3"/>
      <c r="AA73" s="3"/>
      <c r="AB73" s="3"/>
      <c r="AC73" s="6"/>
      <c r="AD73" s="3"/>
      <c r="AE73" s="8"/>
      <c r="AF73" s="3"/>
      <c r="AG73" s="3"/>
      <c r="AH73" s="3"/>
      <c r="AI73" s="3"/>
      <c r="AJ73" s="3"/>
    </row>
    <row r="74" spans="1:36">
      <c r="A74" s="27"/>
      <c r="B74" s="2">
        <v>3</v>
      </c>
      <c r="C74" s="2"/>
      <c r="D74" s="35">
        <v>230</v>
      </c>
      <c r="E74" s="35">
        <v>189</v>
      </c>
      <c r="F74" s="35"/>
      <c r="G74" s="3">
        <v>5</v>
      </c>
      <c r="H74" s="3">
        <v>6</v>
      </c>
      <c r="I74" s="3"/>
      <c r="J74" s="3">
        <v>11</v>
      </c>
      <c r="K74" s="3">
        <v>10</v>
      </c>
      <c r="L74" s="3"/>
      <c r="M74" s="3">
        <v>115</v>
      </c>
      <c r="N74" s="3">
        <v>88</v>
      </c>
      <c r="O74" s="3"/>
      <c r="P74" s="3">
        <v>66</v>
      </c>
      <c r="Q74" s="3">
        <v>64</v>
      </c>
      <c r="R74" s="3"/>
      <c r="S74" s="67">
        <v>4.2</v>
      </c>
      <c r="T74" s="67">
        <v>4.2</v>
      </c>
      <c r="U74" s="3"/>
      <c r="V74" s="3">
        <v>15</v>
      </c>
      <c r="W74" s="3">
        <v>12</v>
      </c>
      <c r="X74" s="3"/>
      <c r="Y74" s="3"/>
      <c r="Z74" s="3"/>
      <c r="AA74" s="3"/>
      <c r="AB74" s="3"/>
      <c r="AC74" s="6"/>
      <c r="AD74" s="3"/>
      <c r="AE74" s="8"/>
      <c r="AF74" s="3"/>
      <c r="AG74" s="3"/>
      <c r="AH74" s="3"/>
      <c r="AI74" s="3"/>
      <c r="AJ74" s="3"/>
    </row>
    <row r="75" spans="1:36">
      <c r="A75" s="27"/>
      <c r="B75" s="2">
        <v>4</v>
      </c>
      <c r="C75" s="2"/>
      <c r="D75" s="35">
        <v>220</v>
      </c>
      <c r="E75" s="35">
        <v>198</v>
      </c>
      <c r="F75" s="35"/>
      <c r="G75" s="3">
        <v>6</v>
      </c>
      <c r="H75" s="3">
        <v>7</v>
      </c>
      <c r="I75" s="3"/>
      <c r="J75" s="3">
        <v>13</v>
      </c>
      <c r="K75" s="3">
        <v>12</v>
      </c>
      <c r="L75" s="3"/>
      <c r="M75" s="3">
        <v>67</v>
      </c>
      <c r="N75" s="3">
        <v>90</v>
      </c>
      <c r="O75" s="3"/>
      <c r="P75" s="3">
        <v>35</v>
      </c>
      <c r="Q75" s="3">
        <v>70</v>
      </c>
      <c r="R75" s="3"/>
      <c r="S75" s="67">
        <v>3.8</v>
      </c>
      <c r="T75" s="67">
        <v>4</v>
      </c>
      <c r="U75" s="3"/>
      <c r="V75" s="3">
        <v>10</v>
      </c>
      <c r="W75" s="3">
        <v>15</v>
      </c>
      <c r="X75" s="3"/>
      <c r="Y75" s="3"/>
      <c r="Z75" s="3"/>
      <c r="AA75" s="3"/>
      <c r="AB75" s="3"/>
      <c r="AC75" s="6"/>
      <c r="AD75" s="3"/>
      <c r="AE75" s="8"/>
      <c r="AF75" s="3"/>
      <c r="AG75" s="3"/>
      <c r="AH75" s="3"/>
      <c r="AI75" s="3"/>
      <c r="AJ75" s="3"/>
    </row>
    <row r="76" spans="1:36">
      <c r="A76" s="27"/>
      <c r="B76" s="2">
        <v>5</v>
      </c>
      <c r="C76" s="2"/>
      <c r="D76" s="35">
        <v>232</v>
      </c>
      <c r="E76" s="35">
        <v>180</v>
      </c>
      <c r="F76" s="35"/>
      <c r="G76" s="3">
        <v>6</v>
      </c>
      <c r="H76" s="3">
        <v>7</v>
      </c>
      <c r="I76" s="3"/>
      <c r="J76" s="19">
        <v>12</v>
      </c>
      <c r="K76" s="3">
        <v>17</v>
      </c>
      <c r="L76" s="3"/>
      <c r="M76" s="3">
        <v>88</v>
      </c>
      <c r="N76" s="3">
        <v>77</v>
      </c>
      <c r="O76" s="3"/>
      <c r="P76" s="3">
        <v>52</v>
      </c>
      <c r="Q76" s="3">
        <v>62</v>
      </c>
      <c r="R76" s="3"/>
      <c r="S76" s="67">
        <v>3.5</v>
      </c>
      <c r="T76" s="67">
        <v>4.0999999999999996</v>
      </c>
      <c r="U76" s="3"/>
      <c r="V76" s="3">
        <v>15</v>
      </c>
      <c r="W76" s="3">
        <v>14</v>
      </c>
      <c r="X76" s="3"/>
      <c r="Y76" s="3"/>
      <c r="Z76" s="3"/>
      <c r="AA76" s="3"/>
      <c r="AB76" s="3"/>
      <c r="AC76" s="6"/>
      <c r="AD76" s="3"/>
      <c r="AE76" s="8"/>
      <c r="AF76" s="3"/>
      <c r="AG76" s="3"/>
      <c r="AH76" s="3"/>
      <c r="AI76" s="3"/>
      <c r="AJ76" s="3"/>
    </row>
    <row r="77" spans="1:36">
      <c r="A77" s="27"/>
      <c r="B77" s="2" t="s">
        <v>16</v>
      </c>
      <c r="C77" s="2"/>
      <c r="D77" s="35">
        <f>AVERAGE(D72:D76)</f>
        <v>221.4</v>
      </c>
      <c r="E77" s="35">
        <f t="shared" ref="E77:AI77" si="22">AVERAGE(E72:E76)</f>
        <v>189.4</v>
      </c>
      <c r="F77" s="35"/>
      <c r="G77" s="35">
        <f t="shared" si="22"/>
        <v>5.6</v>
      </c>
      <c r="H77" s="35">
        <f t="shared" si="22"/>
        <v>6.6</v>
      </c>
      <c r="I77" s="35"/>
      <c r="J77" s="35">
        <f t="shared" si="22"/>
        <v>10.199999999999999</v>
      </c>
      <c r="K77" s="35">
        <f t="shared" si="22"/>
        <v>13</v>
      </c>
      <c r="L77" s="35"/>
      <c r="M77" s="35">
        <f t="shared" si="22"/>
        <v>86.6</v>
      </c>
      <c r="N77" s="35">
        <f t="shared" si="22"/>
        <v>83.8</v>
      </c>
      <c r="O77" s="35"/>
      <c r="P77" s="35">
        <f t="shared" si="22"/>
        <v>51.8</v>
      </c>
      <c r="Q77" s="35">
        <f t="shared" si="22"/>
        <v>63.6</v>
      </c>
      <c r="R77" s="35"/>
      <c r="S77" s="68">
        <f>AVERAGE(S72:S76)</f>
        <v>4.0600000000000005</v>
      </c>
      <c r="T77" s="68">
        <f t="shared" ref="T77:W77" si="23">AVERAGE(T72:T76)</f>
        <v>4.2</v>
      </c>
      <c r="U77" s="68"/>
      <c r="V77" s="68">
        <f t="shared" si="23"/>
        <v>13.6</v>
      </c>
      <c r="W77" s="68">
        <f t="shared" si="23"/>
        <v>13.4</v>
      </c>
      <c r="X77" s="35"/>
      <c r="Y77" s="35">
        <f t="shared" si="22"/>
        <v>5</v>
      </c>
      <c r="Z77" s="35">
        <f t="shared" si="22"/>
        <v>5.5</v>
      </c>
      <c r="AA77" s="35"/>
      <c r="AB77" s="35">
        <f t="shared" si="22"/>
        <v>1071</v>
      </c>
      <c r="AC77" s="35">
        <f t="shared" si="22"/>
        <v>1100</v>
      </c>
      <c r="AD77" s="35"/>
      <c r="AE77" s="35"/>
      <c r="AF77" s="35"/>
      <c r="AG77" s="35"/>
      <c r="AH77" s="35">
        <f t="shared" si="22"/>
        <v>81</v>
      </c>
      <c r="AI77" s="35">
        <f t="shared" si="22"/>
        <v>89</v>
      </c>
      <c r="AJ77" s="35"/>
    </row>
    <row r="78" spans="1:36">
      <c r="A78" s="27">
        <v>12</v>
      </c>
      <c r="B78" s="2">
        <v>1</v>
      </c>
      <c r="C78" s="9" t="s">
        <v>39</v>
      </c>
      <c r="D78" s="35">
        <v>205</v>
      </c>
      <c r="E78" s="35">
        <v>212</v>
      </c>
      <c r="F78" s="35"/>
      <c r="G78" s="3">
        <v>4</v>
      </c>
      <c r="H78" s="3">
        <v>4</v>
      </c>
      <c r="I78" s="3"/>
      <c r="J78" s="3">
        <v>8</v>
      </c>
      <c r="K78" s="3">
        <v>9</v>
      </c>
      <c r="L78" s="3"/>
      <c r="M78" s="3">
        <v>76</v>
      </c>
      <c r="N78" s="3">
        <v>81</v>
      </c>
      <c r="O78" s="3"/>
      <c r="P78" s="3">
        <v>46</v>
      </c>
      <c r="Q78" s="3">
        <v>52</v>
      </c>
      <c r="R78" s="3"/>
      <c r="S78" s="67">
        <v>5.2</v>
      </c>
      <c r="T78" s="67">
        <v>4.5</v>
      </c>
      <c r="U78" s="3"/>
      <c r="V78" s="3">
        <v>16</v>
      </c>
      <c r="W78" s="3">
        <v>13</v>
      </c>
      <c r="X78" s="3"/>
      <c r="Y78" s="4">
        <v>3.7</v>
      </c>
      <c r="Z78" s="4">
        <v>3.9</v>
      </c>
      <c r="AA78" s="4"/>
      <c r="AB78" s="3">
        <v>1690</v>
      </c>
      <c r="AC78" s="7">
        <v>1560</v>
      </c>
      <c r="AD78" s="3"/>
      <c r="AE78" s="8"/>
      <c r="AF78" s="3"/>
      <c r="AG78" s="3"/>
      <c r="AH78" s="3">
        <v>113</v>
      </c>
      <c r="AI78" s="3">
        <v>108</v>
      </c>
      <c r="AJ78" s="3"/>
    </row>
    <row r="79" spans="1:36">
      <c r="A79" s="27"/>
      <c r="B79" s="2">
        <v>2</v>
      </c>
      <c r="C79" s="2"/>
      <c r="D79" s="36" t="s">
        <v>66</v>
      </c>
      <c r="E79" s="35">
        <v>215</v>
      </c>
      <c r="F79" s="35"/>
      <c r="G79" s="3">
        <v>6</v>
      </c>
      <c r="H79" s="3">
        <v>5</v>
      </c>
      <c r="I79" s="3"/>
      <c r="J79" s="3">
        <v>14</v>
      </c>
      <c r="K79" s="3">
        <v>8</v>
      </c>
      <c r="L79" s="3"/>
      <c r="M79" s="3">
        <v>94</v>
      </c>
      <c r="N79" s="3">
        <v>46</v>
      </c>
      <c r="O79" s="3"/>
      <c r="P79" s="3">
        <v>65</v>
      </c>
      <c r="Q79" s="3">
        <v>48</v>
      </c>
      <c r="R79" s="3"/>
      <c r="S79" s="67">
        <v>5</v>
      </c>
      <c r="T79" s="67">
        <v>4.5</v>
      </c>
      <c r="U79" s="3"/>
      <c r="V79" s="3">
        <v>14</v>
      </c>
      <c r="W79" s="3">
        <v>14</v>
      </c>
      <c r="X79" s="3"/>
      <c r="Y79" s="3"/>
      <c r="Z79" s="3"/>
      <c r="AA79" s="3"/>
      <c r="AB79" s="3"/>
      <c r="AC79" s="6"/>
      <c r="AD79" s="3"/>
      <c r="AE79" s="8"/>
      <c r="AF79" s="3"/>
      <c r="AG79" s="3"/>
      <c r="AH79" s="3"/>
      <c r="AI79" s="3"/>
      <c r="AJ79" s="3"/>
    </row>
    <row r="80" spans="1:36">
      <c r="A80" s="27"/>
      <c r="B80" s="2">
        <v>3</v>
      </c>
      <c r="C80" s="2"/>
      <c r="D80" s="35">
        <v>208</v>
      </c>
      <c r="E80" s="35">
        <v>210</v>
      </c>
      <c r="F80" s="35"/>
      <c r="G80" s="3">
        <v>6</v>
      </c>
      <c r="H80" s="3">
        <v>6</v>
      </c>
      <c r="I80" s="3"/>
      <c r="J80" s="3">
        <v>10</v>
      </c>
      <c r="K80" s="3">
        <v>8</v>
      </c>
      <c r="L80" s="3"/>
      <c r="M80" s="3">
        <v>100</v>
      </c>
      <c r="N80" s="3">
        <v>72</v>
      </c>
      <c r="O80" s="3"/>
      <c r="P80" s="3">
        <v>68</v>
      </c>
      <c r="Q80" s="3">
        <v>50</v>
      </c>
      <c r="R80" s="3"/>
      <c r="S80" s="67">
        <v>4.5</v>
      </c>
      <c r="T80" s="67">
        <v>5</v>
      </c>
      <c r="U80" s="3"/>
      <c r="V80" s="3">
        <v>13</v>
      </c>
      <c r="W80" s="3">
        <v>15</v>
      </c>
      <c r="X80" s="3"/>
      <c r="Y80" s="3"/>
      <c r="Z80" s="3"/>
      <c r="AA80" s="3"/>
      <c r="AB80" s="3"/>
      <c r="AC80" s="6"/>
      <c r="AD80" s="3"/>
      <c r="AE80" s="8"/>
      <c r="AF80" s="3"/>
      <c r="AG80" s="3"/>
      <c r="AH80" s="3"/>
      <c r="AI80" s="3"/>
      <c r="AJ80" s="3"/>
    </row>
    <row r="81" spans="1:36">
      <c r="A81" s="27"/>
      <c r="B81" s="2">
        <v>4</v>
      </c>
      <c r="C81" s="2"/>
      <c r="D81" s="35">
        <v>225</v>
      </c>
      <c r="E81" s="35">
        <v>222</v>
      </c>
      <c r="F81" s="35"/>
      <c r="G81" s="3">
        <v>5</v>
      </c>
      <c r="H81" s="3">
        <v>5</v>
      </c>
      <c r="I81" s="3"/>
      <c r="J81" s="3">
        <v>9</v>
      </c>
      <c r="K81" s="3">
        <v>17</v>
      </c>
      <c r="L81" s="3"/>
      <c r="M81" s="3">
        <v>88</v>
      </c>
      <c r="N81" s="3">
        <v>92</v>
      </c>
      <c r="O81" s="3"/>
      <c r="P81" s="3">
        <v>54</v>
      </c>
      <c r="Q81" s="3">
        <v>65</v>
      </c>
      <c r="R81" s="3"/>
      <c r="S81" s="67">
        <v>5</v>
      </c>
      <c r="T81" s="67">
        <v>4.5999999999999996</v>
      </c>
      <c r="U81" s="3"/>
      <c r="V81" s="3">
        <v>15</v>
      </c>
      <c r="W81" s="3">
        <v>14</v>
      </c>
      <c r="X81" s="3"/>
      <c r="Y81" s="3"/>
      <c r="Z81" s="3"/>
      <c r="AA81" s="3"/>
      <c r="AB81" s="3"/>
      <c r="AC81" s="6"/>
      <c r="AD81" s="3"/>
      <c r="AE81" s="8"/>
      <c r="AF81" s="3"/>
      <c r="AG81" s="3"/>
      <c r="AH81" s="3"/>
      <c r="AI81" s="3"/>
      <c r="AJ81" s="3"/>
    </row>
    <row r="82" spans="1:36">
      <c r="A82" s="27"/>
      <c r="B82" s="2">
        <v>5</v>
      </c>
      <c r="C82" s="2"/>
      <c r="D82" s="35">
        <v>224</v>
      </c>
      <c r="E82" s="35">
        <v>205</v>
      </c>
      <c r="F82" s="35"/>
      <c r="G82" s="3">
        <v>5</v>
      </c>
      <c r="H82" s="3">
        <v>7</v>
      </c>
      <c r="I82" s="3"/>
      <c r="J82" s="19">
        <v>9</v>
      </c>
      <c r="K82" s="3">
        <v>13</v>
      </c>
      <c r="L82" s="3"/>
      <c r="M82" s="3">
        <v>90</v>
      </c>
      <c r="N82" s="3">
        <v>80</v>
      </c>
      <c r="O82" s="3"/>
      <c r="P82" s="3">
        <v>66</v>
      </c>
      <c r="Q82" s="3">
        <v>54</v>
      </c>
      <c r="R82" s="3"/>
      <c r="S82" s="67">
        <v>4.5999999999999996</v>
      </c>
      <c r="T82" s="67">
        <v>3.9</v>
      </c>
      <c r="U82" s="3"/>
      <c r="V82" s="3">
        <v>12</v>
      </c>
      <c r="W82" s="3">
        <v>12</v>
      </c>
      <c r="X82" s="3"/>
      <c r="Y82" s="3"/>
      <c r="Z82" s="3"/>
      <c r="AA82" s="3"/>
      <c r="AB82" s="3"/>
      <c r="AC82" s="6"/>
      <c r="AD82" s="3"/>
      <c r="AE82" s="8"/>
      <c r="AF82" s="3"/>
      <c r="AG82" s="3"/>
      <c r="AH82" s="3"/>
      <c r="AI82" s="3"/>
      <c r="AJ82" s="3"/>
    </row>
    <row r="83" spans="1:36">
      <c r="A83" s="27"/>
      <c r="B83" s="2" t="s">
        <v>16</v>
      </c>
      <c r="C83" s="2"/>
      <c r="D83" s="35">
        <f>AVERAGE(D78:D82)</f>
        <v>215.5</v>
      </c>
      <c r="E83" s="35">
        <f t="shared" ref="E83:AI83" si="24">AVERAGE(E78:E82)</f>
        <v>212.8</v>
      </c>
      <c r="F83" s="35"/>
      <c r="G83" s="35">
        <f t="shared" si="24"/>
        <v>5.2</v>
      </c>
      <c r="H83" s="35">
        <f t="shared" si="24"/>
        <v>5.4</v>
      </c>
      <c r="I83" s="35"/>
      <c r="J83" s="35">
        <f t="shared" si="24"/>
        <v>10</v>
      </c>
      <c r="K83" s="35">
        <f t="shared" si="24"/>
        <v>11</v>
      </c>
      <c r="L83" s="35"/>
      <c r="M83" s="35">
        <f t="shared" si="24"/>
        <v>89.6</v>
      </c>
      <c r="N83" s="35">
        <f t="shared" si="24"/>
        <v>74.2</v>
      </c>
      <c r="O83" s="35"/>
      <c r="P83" s="35">
        <f t="shared" si="24"/>
        <v>59.8</v>
      </c>
      <c r="Q83" s="35">
        <f t="shared" si="24"/>
        <v>53.8</v>
      </c>
      <c r="R83" s="35"/>
      <c r="S83" s="68">
        <f>AVERAGE(S78:S82)</f>
        <v>4.8599999999999994</v>
      </c>
      <c r="T83" s="68">
        <f t="shared" ref="T83:W83" si="25">AVERAGE(T78:T82)</f>
        <v>4.5</v>
      </c>
      <c r="U83" s="68"/>
      <c r="V83" s="68">
        <f t="shared" si="25"/>
        <v>14</v>
      </c>
      <c r="W83" s="68">
        <f t="shared" si="25"/>
        <v>13.6</v>
      </c>
      <c r="X83" s="35"/>
      <c r="Y83" s="35">
        <f t="shared" si="24"/>
        <v>3.7</v>
      </c>
      <c r="Z83" s="35">
        <f t="shared" si="24"/>
        <v>3.9</v>
      </c>
      <c r="AA83" s="35"/>
      <c r="AB83" s="35">
        <f t="shared" si="24"/>
        <v>1690</v>
      </c>
      <c r="AC83" s="35">
        <f t="shared" si="24"/>
        <v>1560</v>
      </c>
      <c r="AD83" s="35"/>
      <c r="AE83" s="35"/>
      <c r="AF83" s="35"/>
      <c r="AG83" s="35"/>
      <c r="AH83" s="35">
        <f t="shared" si="24"/>
        <v>113</v>
      </c>
      <c r="AI83" s="35">
        <f t="shared" si="24"/>
        <v>108</v>
      </c>
      <c r="AJ83" s="35"/>
    </row>
    <row r="84" spans="1:36">
      <c r="A84" s="27">
        <v>13</v>
      </c>
      <c r="B84" s="2">
        <v>1</v>
      </c>
      <c r="C84" s="2" t="s">
        <v>40</v>
      </c>
      <c r="D84" s="35">
        <v>194</v>
      </c>
      <c r="E84" s="35">
        <v>213</v>
      </c>
      <c r="F84" s="35"/>
      <c r="G84" s="3">
        <v>4</v>
      </c>
      <c r="H84" s="3">
        <v>5</v>
      </c>
      <c r="I84" s="3"/>
      <c r="J84" s="3">
        <v>8</v>
      </c>
      <c r="K84" s="3">
        <v>7</v>
      </c>
      <c r="L84" s="3"/>
      <c r="M84" s="3">
        <v>86</v>
      </c>
      <c r="N84" s="3">
        <v>62</v>
      </c>
      <c r="O84" s="3"/>
      <c r="P84" s="3">
        <v>58</v>
      </c>
      <c r="Q84" s="3">
        <v>48</v>
      </c>
      <c r="R84" s="3"/>
      <c r="S84" s="67">
        <v>5.3</v>
      </c>
      <c r="T84" s="67">
        <v>5</v>
      </c>
      <c r="U84" s="3"/>
      <c r="V84" s="3">
        <v>15</v>
      </c>
      <c r="W84" s="3">
        <v>14</v>
      </c>
      <c r="X84" s="3"/>
      <c r="Y84" s="4">
        <v>4.9000000000000004</v>
      </c>
      <c r="Z84" s="4">
        <v>5</v>
      </c>
      <c r="AA84" s="3"/>
      <c r="AB84" s="3">
        <v>636</v>
      </c>
      <c r="AC84" s="6">
        <v>780</v>
      </c>
      <c r="AD84" s="3"/>
      <c r="AE84" s="8"/>
      <c r="AF84" s="3"/>
      <c r="AG84" s="3"/>
      <c r="AH84" s="3">
        <v>68</v>
      </c>
      <c r="AI84" s="3">
        <v>75</v>
      </c>
      <c r="AJ84" s="3"/>
    </row>
    <row r="85" spans="1:36">
      <c r="A85" s="27"/>
      <c r="B85" s="2">
        <v>2</v>
      </c>
      <c r="C85" s="2"/>
      <c r="D85" s="35">
        <v>190</v>
      </c>
      <c r="E85" s="35">
        <v>210</v>
      </c>
      <c r="F85" s="35"/>
      <c r="G85" s="3">
        <v>5</v>
      </c>
      <c r="H85" s="3">
        <v>5</v>
      </c>
      <c r="I85" s="3"/>
      <c r="J85" s="3">
        <v>10</v>
      </c>
      <c r="K85" s="3">
        <v>10</v>
      </c>
      <c r="L85" s="3"/>
      <c r="M85" s="3">
        <v>87</v>
      </c>
      <c r="N85" s="3">
        <v>70</v>
      </c>
      <c r="O85" s="3"/>
      <c r="P85" s="3">
        <v>52</v>
      </c>
      <c r="Q85" s="3">
        <v>50</v>
      </c>
      <c r="R85" s="3"/>
      <c r="S85" s="67">
        <v>4.8</v>
      </c>
      <c r="T85" s="67">
        <v>5</v>
      </c>
      <c r="U85" s="3"/>
      <c r="V85" s="3">
        <v>14</v>
      </c>
      <c r="W85" s="3">
        <v>13</v>
      </c>
      <c r="X85" s="3"/>
      <c r="Y85" s="3"/>
      <c r="Z85" s="3"/>
      <c r="AA85" s="3"/>
      <c r="AB85" s="3"/>
      <c r="AC85" s="6"/>
      <c r="AD85" s="3"/>
      <c r="AE85" s="8"/>
      <c r="AF85" s="3"/>
      <c r="AG85" s="3"/>
      <c r="AH85" s="3"/>
      <c r="AI85" s="3"/>
      <c r="AJ85" s="3"/>
    </row>
    <row r="86" spans="1:36">
      <c r="A86" s="27"/>
      <c r="B86" s="2">
        <v>3</v>
      </c>
      <c r="C86" s="2"/>
      <c r="D86" s="35">
        <v>186</v>
      </c>
      <c r="E86" s="35">
        <v>207</v>
      </c>
      <c r="F86" s="35"/>
      <c r="G86" s="3">
        <v>5</v>
      </c>
      <c r="H86" s="3">
        <v>5</v>
      </c>
      <c r="I86" s="3"/>
      <c r="J86" s="3">
        <v>8</v>
      </c>
      <c r="K86" s="3">
        <v>3</v>
      </c>
      <c r="L86" s="3"/>
      <c r="M86" s="3">
        <v>81</v>
      </c>
      <c r="N86" s="3">
        <v>81</v>
      </c>
      <c r="O86" s="3"/>
      <c r="P86" s="3">
        <v>44</v>
      </c>
      <c r="Q86" s="3">
        <v>49</v>
      </c>
      <c r="R86" s="3"/>
      <c r="S86" s="67">
        <v>5</v>
      </c>
      <c r="T86" s="67">
        <v>5.6</v>
      </c>
      <c r="U86" s="3"/>
      <c r="V86" s="3">
        <v>12</v>
      </c>
      <c r="W86" s="3">
        <v>16</v>
      </c>
      <c r="X86" s="3"/>
      <c r="Y86" s="3"/>
      <c r="Z86" s="3"/>
      <c r="AA86" s="3"/>
      <c r="AB86" s="3"/>
      <c r="AC86" s="6"/>
      <c r="AD86" s="3"/>
      <c r="AE86" s="8"/>
      <c r="AF86" s="3"/>
      <c r="AG86" s="3"/>
      <c r="AH86" s="3"/>
      <c r="AI86" s="3"/>
      <c r="AJ86" s="3"/>
    </row>
    <row r="87" spans="1:36">
      <c r="A87" s="27"/>
      <c r="B87" s="2">
        <v>4</v>
      </c>
      <c r="C87" s="2"/>
      <c r="D87" s="35">
        <v>188</v>
      </c>
      <c r="E87" s="35">
        <v>200</v>
      </c>
      <c r="F87" s="35"/>
      <c r="G87" s="3">
        <v>3</v>
      </c>
      <c r="H87" s="3">
        <v>6</v>
      </c>
      <c r="I87" s="3"/>
      <c r="J87" s="3">
        <v>4</v>
      </c>
      <c r="K87" s="3">
        <v>15</v>
      </c>
      <c r="L87" s="3"/>
      <c r="M87" s="3">
        <v>75</v>
      </c>
      <c r="N87" s="3">
        <v>92</v>
      </c>
      <c r="O87" s="3"/>
      <c r="P87" s="3">
        <v>42</v>
      </c>
      <c r="Q87" s="3">
        <v>76</v>
      </c>
      <c r="R87" s="3"/>
      <c r="S87" s="67">
        <v>4.5</v>
      </c>
      <c r="T87" s="67">
        <v>5.4</v>
      </c>
      <c r="U87" s="3"/>
      <c r="V87" s="3">
        <v>15</v>
      </c>
      <c r="W87" s="3">
        <v>14</v>
      </c>
      <c r="X87" s="3"/>
      <c r="Y87" s="3"/>
      <c r="Z87" s="3"/>
      <c r="AA87" s="3"/>
      <c r="AB87" s="3"/>
      <c r="AC87" s="6"/>
      <c r="AD87" s="3"/>
      <c r="AE87" s="8"/>
      <c r="AF87" s="3"/>
      <c r="AG87" s="3"/>
      <c r="AH87" s="3"/>
      <c r="AI87" s="3"/>
      <c r="AJ87" s="3"/>
    </row>
    <row r="88" spans="1:36">
      <c r="A88" s="27"/>
      <c r="B88" s="2">
        <v>5</v>
      </c>
      <c r="C88" s="2"/>
      <c r="D88" s="35">
        <v>192</v>
      </c>
      <c r="E88" s="35">
        <v>195</v>
      </c>
      <c r="F88" s="35"/>
      <c r="G88" s="3">
        <v>4</v>
      </c>
      <c r="H88" s="3">
        <v>6</v>
      </c>
      <c r="I88" s="3"/>
      <c r="J88" s="3">
        <v>7</v>
      </c>
      <c r="K88" s="3">
        <v>13</v>
      </c>
      <c r="L88" s="3"/>
      <c r="M88" s="3">
        <v>78</v>
      </c>
      <c r="N88" s="3">
        <v>76</v>
      </c>
      <c r="O88" s="3"/>
      <c r="P88" s="3">
        <v>48</v>
      </c>
      <c r="Q88" s="3">
        <v>52</v>
      </c>
      <c r="R88" s="3"/>
      <c r="S88" s="67">
        <v>4.3</v>
      </c>
      <c r="T88" s="67">
        <v>5</v>
      </c>
      <c r="U88" s="3"/>
      <c r="V88" s="3">
        <v>12</v>
      </c>
      <c r="W88" s="3">
        <v>13</v>
      </c>
      <c r="X88" s="3"/>
      <c r="Y88" s="3"/>
      <c r="Z88" s="3"/>
      <c r="AA88" s="3"/>
      <c r="AB88" s="3"/>
      <c r="AC88" s="6"/>
      <c r="AD88" s="3"/>
      <c r="AE88" s="8"/>
      <c r="AF88" s="3"/>
      <c r="AG88" s="3"/>
      <c r="AH88" s="3"/>
      <c r="AI88" s="3"/>
      <c r="AJ88" s="3"/>
    </row>
    <row r="89" spans="1:36">
      <c r="A89" s="27"/>
      <c r="B89" s="2" t="s">
        <v>16</v>
      </c>
      <c r="C89" s="2"/>
      <c r="D89" s="35">
        <f>AVERAGE(D84:D88)</f>
        <v>190</v>
      </c>
      <c r="E89" s="35">
        <f t="shared" ref="E89:AI89" si="26">AVERAGE(E84:E88)</f>
        <v>205</v>
      </c>
      <c r="F89" s="35"/>
      <c r="G89" s="35">
        <f t="shared" si="26"/>
        <v>4.2</v>
      </c>
      <c r="H89" s="35">
        <f t="shared" si="26"/>
        <v>5.4</v>
      </c>
      <c r="I89" s="35"/>
      <c r="J89" s="35">
        <f t="shared" si="26"/>
        <v>7.4</v>
      </c>
      <c r="K89" s="35">
        <f t="shared" si="26"/>
        <v>9.6</v>
      </c>
      <c r="L89" s="35"/>
      <c r="M89" s="35">
        <f t="shared" si="26"/>
        <v>81.400000000000006</v>
      </c>
      <c r="N89" s="35">
        <f t="shared" si="26"/>
        <v>76.2</v>
      </c>
      <c r="O89" s="35"/>
      <c r="P89" s="35">
        <f t="shared" si="26"/>
        <v>48.8</v>
      </c>
      <c r="Q89" s="35">
        <f t="shared" si="26"/>
        <v>55</v>
      </c>
      <c r="R89" s="35"/>
      <c r="S89" s="68">
        <f>AVERAGE(S84:S88)</f>
        <v>4.78</v>
      </c>
      <c r="T89" s="68">
        <f t="shared" ref="T89:W89" si="27">AVERAGE(T84:T88)</f>
        <v>5.2</v>
      </c>
      <c r="U89" s="68"/>
      <c r="V89" s="68">
        <f t="shared" si="27"/>
        <v>13.6</v>
      </c>
      <c r="W89" s="68">
        <f t="shared" si="27"/>
        <v>14</v>
      </c>
      <c r="X89" s="35"/>
      <c r="Y89" s="35">
        <f t="shared" si="26"/>
        <v>4.9000000000000004</v>
      </c>
      <c r="Z89" s="35">
        <f t="shared" si="26"/>
        <v>5</v>
      </c>
      <c r="AA89" s="35"/>
      <c r="AB89" s="35">
        <f t="shared" si="26"/>
        <v>636</v>
      </c>
      <c r="AC89" s="35">
        <f t="shared" si="26"/>
        <v>780</v>
      </c>
      <c r="AD89" s="35"/>
      <c r="AE89" s="35"/>
      <c r="AF89" s="35"/>
      <c r="AG89" s="35"/>
      <c r="AH89" s="35">
        <f t="shared" si="26"/>
        <v>68</v>
      </c>
      <c r="AI89" s="35">
        <f t="shared" si="26"/>
        <v>75</v>
      </c>
      <c r="AJ89" s="35"/>
    </row>
    <row r="90" spans="1:36">
      <c r="A90" s="27">
        <v>14</v>
      </c>
      <c r="B90" s="2">
        <v>1</v>
      </c>
      <c r="C90" s="2" t="s">
        <v>62</v>
      </c>
      <c r="D90" s="35">
        <v>235</v>
      </c>
      <c r="E90" s="35">
        <v>190</v>
      </c>
      <c r="F90" s="35"/>
      <c r="G90" s="3">
        <v>8</v>
      </c>
      <c r="H90" s="3">
        <v>3</v>
      </c>
      <c r="I90" s="3"/>
      <c r="J90" s="3">
        <v>14</v>
      </c>
      <c r="K90" s="3">
        <v>5</v>
      </c>
      <c r="L90" s="3"/>
      <c r="M90" s="3">
        <v>100</v>
      </c>
      <c r="N90" s="3">
        <v>75</v>
      </c>
      <c r="O90" s="3"/>
      <c r="P90" s="3">
        <v>70</v>
      </c>
      <c r="Q90" s="3">
        <v>52</v>
      </c>
      <c r="R90" s="3"/>
      <c r="S90" s="67">
        <v>5.4</v>
      </c>
      <c r="T90" s="67">
        <v>5</v>
      </c>
      <c r="U90" s="3"/>
      <c r="V90" s="3">
        <v>18</v>
      </c>
      <c r="W90" s="3">
        <v>18</v>
      </c>
      <c r="X90" s="3"/>
      <c r="Y90" s="4">
        <v>6.1</v>
      </c>
      <c r="Z90" s="4">
        <v>5.9</v>
      </c>
      <c r="AA90" s="3"/>
      <c r="AB90" s="3">
        <v>1591</v>
      </c>
      <c r="AC90" s="6">
        <v>1380</v>
      </c>
      <c r="AD90" s="3"/>
      <c r="AE90" s="8"/>
      <c r="AF90" s="3"/>
      <c r="AG90" s="3"/>
      <c r="AH90" s="3">
        <v>116</v>
      </c>
      <c r="AI90" s="3">
        <v>108</v>
      </c>
      <c r="AJ90" s="3"/>
    </row>
    <row r="91" spans="1:36">
      <c r="A91" s="27"/>
      <c r="B91" s="2">
        <v>2</v>
      </c>
      <c r="C91" s="27"/>
      <c r="D91" s="35">
        <v>230</v>
      </c>
      <c r="E91" s="35">
        <v>205</v>
      </c>
      <c r="F91" s="35"/>
      <c r="G91" s="3">
        <v>6</v>
      </c>
      <c r="H91" s="3">
        <v>5</v>
      </c>
      <c r="I91" s="3"/>
      <c r="J91" s="3">
        <v>15</v>
      </c>
      <c r="K91" s="3">
        <v>8</v>
      </c>
      <c r="L91" s="3"/>
      <c r="M91" s="3">
        <v>118</v>
      </c>
      <c r="N91" s="3">
        <v>62</v>
      </c>
      <c r="O91" s="3"/>
      <c r="P91" s="3">
        <v>63</v>
      </c>
      <c r="Q91" s="3">
        <v>44</v>
      </c>
      <c r="R91" s="3"/>
      <c r="S91" s="67">
        <v>5.5</v>
      </c>
      <c r="T91" s="67">
        <v>4.5</v>
      </c>
      <c r="U91" s="3"/>
      <c r="V91" s="3">
        <v>19</v>
      </c>
      <c r="W91" s="3">
        <v>14</v>
      </c>
      <c r="X91" s="3"/>
      <c r="Y91" s="3"/>
      <c r="Z91" s="3"/>
      <c r="AA91" s="3"/>
      <c r="AB91" s="3"/>
      <c r="AC91" s="6"/>
      <c r="AD91" s="3"/>
      <c r="AE91" s="8"/>
      <c r="AF91" s="3"/>
      <c r="AG91" s="3"/>
      <c r="AH91" s="3"/>
      <c r="AI91" s="3"/>
      <c r="AJ91" s="3"/>
    </row>
    <row r="92" spans="1:36">
      <c r="A92" s="27"/>
      <c r="B92" s="2">
        <v>3</v>
      </c>
      <c r="C92" s="2"/>
      <c r="D92" s="35">
        <v>220</v>
      </c>
      <c r="E92" s="35">
        <v>202</v>
      </c>
      <c r="F92" s="35"/>
      <c r="G92" s="3">
        <v>3</v>
      </c>
      <c r="H92" s="3">
        <v>3</v>
      </c>
      <c r="I92" s="3"/>
      <c r="J92" s="3">
        <v>6</v>
      </c>
      <c r="K92" s="3">
        <v>3</v>
      </c>
      <c r="L92" s="3"/>
      <c r="M92" s="3">
        <v>77</v>
      </c>
      <c r="N92" s="3">
        <v>68</v>
      </c>
      <c r="O92" s="3"/>
      <c r="P92" s="3">
        <v>62</v>
      </c>
      <c r="Q92" s="3">
        <v>56</v>
      </c>
      <c r="R92" s="3"/>
      <c r="S92" s="67">
        <v>5.2</v>
      </c>
      <c r="T92" s="67">
        <v>5.2</v>
      </c>
      <c r="U92" s="3"/>
      <c r="V92" s="3">
        <v>20</v>
      </c>
      <c r="W92" s="3">
        <v>17</v>
      </c>
      <c r="X92" s="3"/>
      <c r="Y92" s="3"/>
      <c r="Z92" s="3"/>
      <c r="AA92" s="3"/>
      <c r="AB92" s="3"/>
      <c r="AC92" s="6"/>
      <c r="AD92" s="3"/>
      <c r="AE92" s="8"/>
      <c r="AF92" s="3"/>
      <c r="AG92" s="3"/>
      <c r="AH92" s="3"/>
      <c r="AI92" s="3"/>
      <c r="AJ92" s="3"/>
    </row>
    <row r="93" spans="1:36">
      <c r="A93" s="27"/>
      <c r="B93" s="2">
        <v>4</v>
      </c>
      <c r="C93" s="2"/>
      <c r="D93" s="35">
        <v>210</v>
      </c>
      <c r="E93" s="35">
        <v>195</v>
      </c>
      <c r="F93" s="35"/>
      <c r="G93" s="3">
        <v>5</v>
      </c>
      <c r="H93" s="3">
        <v>4</v>
      </c>
      <c r="I93" s="3"/>
      <c r="J93" s="3">
        <v>9</v>
      </c>
      <c r="K93" s="3">
        <v>9</v>
      </c>
      <c r="L93" s="3"/>
      <c r="M93" s="3">
        <v>78</v>
      </c>
      <c r="N93" s="3">
        <v>92</v>
      </c>
      <c r="O93" s="3"/>
      <c r="P93" s="3">
        <v>48</v>
      </c>
      <c r="Q93" s="3">
        <v>48</v>
      </c>
      <c r="R93" s="3"/>
      <c r="S93" s="67">
        <v>5.4</v>
      </c>
      <c r="T93" s="67">
        <v>5</v>
      </c>
      <c r="U93" s="3"/>
      <c r="V93" s="3">
        <v>18</v>
      </c>
      <c r="W93" s="3">
        <v>17</v>
      </c>
      <c r="X93" s="3"/>
      <c r="Y93" s="3"/>
      <c r="Z93" s="3"/>
      <c r="AA93" s="3"/>
      <c r="AB93" s="3"/>
      <c r="AC93" s="6"/>
      <c r="AD93" s="3"/>
      <c r="AE93" s="8"/>
      <c r="AF93" s="3"/>
      <c r="AG93" s="3"/>
      <c r="AH93" s="3"/>
      <c r="AI93" s="3"/>
      <c r="AJ93" s="3"/>
    </row>
    <row r="94" spans="1:36">
      <c r="A94" s="27"/>
      <c r="B94" s="2">
        <v>5</v>
      </c>
      <c r="C94" s="2"/>
      <c r="D94" s="35">
        <v>222</v>
      </c>
      <c r="E94" s="35">
        <v>185</v>
      </c>
      <c r="F94" s="35"/>
      <c r="G94" s="3">
        <v>4</v>
      </c>
      <c r="H94" s="3">
        <v>4</v>
      </c>
      <c r="I94" s="3"/>
      <c r="J94" s="19">
        <v>5</v>
      </c>
      <c r="K94" s="3">
        <v>12</v>
      </c>
      <c r="L94" s="3"/>
      <c r="M94" s="5">
        <v>91</v>
      </c>
      <c r="N94" s="3">
        <v>95</v>
      </c>
      <c r="O94" s="3"/>
      <c r="P94" s="3">
        <v>67</v>
      </c>
      <c r="Q94" s="3">
        <v>61</v>
      </c>
      <c r="R94" s="3"/>
      <c r="S94" s="67">
        <v>5.5</v>
      </c>
      <c r="T94" s="67">
        <v>5.5</v>
      </c>
      <c r="U94" s="3"/>
      <c r="V94" s="3">
        <v>19</v>
      </c>
      <c r="W94" s="3">
        <v>18</v>
      </c>
      <c r="X94" s="3"/>
      <c r="Y94" s="3"/>
      <c r="Z94" s="3"/>
      <c r="AA94" s="3"/>
      <c r="AB94" s="3"/>
      <c r="AC94" s="6"/>
      <c r="AD94" s="3"/>
      <c r="AE94" s="8"/>
      <c r="AF94" s="3"/>
      <c r="AG94" s="3"/>
      <c r="AH94" s="3"/>
      <c r="AI94" s="3"/>
      <c r="AJ94" s="3"/>
    </row>
    <row r="95" spans="1:36">
      <c r="A95" s="27"/>
      <c r="B95" s="2" t="s">
        <v>16</v>
      </c>
      <c r="C95" s="2"/>
      <c r="D95" s="35">
        <f>AVERAGE(D90:D94)</f>
        <v>223.4</v>
      </c>
      <c r="E95" s="35">
        <f t="shared" ref="E95:AI95" si="28">AVERAGE(E90:E94)</f>
        <v>195.4</v>
      </c>
      <c r="F95" s="35"/>
      <c r="G95" s="35">
        <f t="shared" si="28"/>
        <v>5.2</v>
      </c>
      <c r="H95" s="35">
        <f t="shared" si="28"/>
        <v>3.8</v>
      </c>
      <c r="I95" s="35"/>
      <c r="J95" s="35">
        <f t="shared" si="28"/>
        <v>9.8000000000000007</v>
      </c>
      <c r="K95" s="35">
        <f t="shared" si="28"/>
        <v>7.4</v>
      </c>
      <c r="L95" s="35"/>
      <c r="M95" s="35">
        <f t="shared" si="28"/>
        <v>92.8</v>
      </c>
      <c r="N95" s="35">
        <f t="shared" si="28"/>
        <v>78.400000000000006</v>
      </c>
      <c r="O95" s="35"/>
      <c r="P95" s="35">
        <f t="shared" si="28"/>
        <v>62</v>
      </c>
      <c r="Q95" s="35">
        <f t="shared" si="28"/>
        <v>52.2</v>
      </c>
      <c r="R95" s="35"/>
      <c r="S95" s="68">
        <f>AVERAGE(S90:S94)</f>
        <v>5.4</v>
      </c>
      <c r="T95" s="68">
        <f t="shared" ref="T95:W95" si="29">AVERAGE(T90:T94)</f>
        <v>5.04</v>
      </c>
      <c r="U95" s="68"/>
      <c r="V95" s="68">
        <f t="shared" si="29"/>
        <v>18.8</v>
      </c>
      <c r="W95" s="68">
        <f t="shared" si="29"/>
        <v>16.8</v>
      </c>
      <c r="X95" s="35"/>
      <c r="Y95" s="35">
        <f t="shared" si="28"/>
        <v>6.1</v>
      </c>
      <c r="Z95" s="35">
        <f t="shared" si="28"/>
        <v>5.9</v>
      </c>
      <c r="AA95" s="35"/>
      <c r="AB95" s="35">
        <f t="shared" si="28"/>
        <v>1591</v>
      </c>
      <c r="AC95" s="35">
        <f t="shared" si="28"/>
        <v>1380</v>
      </c>
      <c r="AD95" s="35"/>
      <c r="AE95" s="35"/>
      <c r="AF95" s="35"/>
      <c r="AG95" s="35"/>
      <c r="AH95" s="35">
        <f t="shared" si="28"/>
        <v>116</v>
      </c>
      <c r="AI95" s="35">
        <f t="shared" si="28"/>
        <v>108</v>
      </c>
      <c r="AJ95" s="35"/>
    </row>
    <row r="96" spans="1:36">
      <c r="A96" s="27">
        <v>15</v>
      </c>
      <c r="B96" s="2">
        <v>1</v>
      </c>
      <c r="C96" s="2" t="s">
        <v>38</v>
      </c>
      <c r="D96" s="35">
        <v>218</v>
      </c>
      <c r="E96" s="35">
        <v>224</v>
      </c>
      <c r="F96" s="35"/>
      <c r="G96" s="3">
        <v>5</v>
      </c>
      <c r="H96" s="3">
        <v>6</v>
      </c>
      <c r="I96" s="3"/>
      <c r="J96" s="3">
        <v>11</v>
      </c>
      <c r="K96" s="3">
        <v>3</v>
      </c>
      <c r="L96" s="3"/>
      <c r="M96" s="3">
        <v>99</v>
      </c>
      <c r="N96" s="3">
        <v>80</v>
      </c>
      <c r="O96" s="3"/>
      <c r="P96" s="3">
        <v>56</v>
      </c>
      <c r="Q96" s="3">
        <v>54</v>
      </c>
      <c r="R96" s="3"/>
      <c r="S96" s="67">
        <v>5.2</v>
      </c>
      <c r="T96" s="67">
        <v>4.8</v>
      </c>
      <c r="U96" s="3"/>
      <c r="V96" s="3">
        <v>13</v>
      </c>
      <c r="W96" s="3">
        <v>12</v>
      </c>
      <c r="X96" s="3"/>
      <c r="Y96" s="4">
        <v>5.3</v>
      </c>
      <c r="Z96" s="4">
        <v>5.5</v>
      </c>
      <c r="AA96" s="4"/>
      <c r="AB96" s="3">
        <v>1221</v>
      </c>
      <c r="AC96" s="6">
        <v>1120</v>
      </c>
      <c r="AD96" s="3"/>
      <c r="AE96" s="8"/>
      <c r="AF96" s="3"/>
      <c r="AG96" s="3"/>
      <c r="AH96" s="3">
        <v>107</v>
      </c>
      <c r="AI96" s="3">
        <v>111</v>
      </c>
      <c r="AJ96" s="3"/>
    </row>
    <row r="97" spans="1:36">
      <c r="A97" s="27"/>
      <c r="B97" s="2">
        <v>2</v>
      </c>
      <c r="C97" s="2"/>
      <c r="D97" s="35">
        <v>186</v>
      </c>
      <c r="E97" s="35">
        <v>234</v>
      </c>
      <c r="F97" s="35"/>
      <c r="G97" s="3">
        <v>4</v>
      </c>
      <c r="H97" s="3">
        <v>6</v>
      </c>
      <c r="I97" s="3"/>
      <c r="J97" s="3">
        <v>7</v>
      </c>
      <c r="K97" s="3">
        <v>7</v>
      </c>
      <c r="L97" s="3"/>
      <c r="M97" s="3">
        <v>75</v>
      </c>
      <c r="N97" s="3">
        <v>68</v>
      </c>
      <c r="O97" s="3"/>
      <c r="P97" s="3">
        <v>40</v>
      </c>
      <c r="Q97" s="3">
        <v>62</v>
      </c>
      <c r="R97" s="3"/>
      <c r="S97" s="67">
        <v>5</v>
      </c>
      <c r="T97" s="67">
        <v>5.2</v>
      </c>
      <c r="U97" s="3"/>
      <c r="V97" s="3">
        <v>15</v>
      </c>
      <c r="W97" s="3">
        <v>14</v>
      </c>
      <c r="X97" s="3"/>
      <c r="Y97" s="3"/>
      <c r="Z97" s="3"/>
      <c r="AA97" s="3"/>
      <c r="AB97" s="3"/>
      <c r="AC97" s="6"/>
      <c r="AD97" s="3"/>
      <c r="AE97" s="8"/>
      <c r="AF97" s="3"/>
      <c r="AG97" s="3"/>
      <c r="AH97" s="3"/>
      <c r="AI97" s="3"/>
      <c r="AJ97" s="3"/>
    </row>
    <row r="98" spans="1:36">
      <c r="A98" s="27"/>
      <c r="B98" s="2">
        <v>3</v>
      </c>
      <c r="C98" s="2"/>
      <c r="D98" s="35">
        <v>208</v>
      </c>
      <c r="E98" s="35">
        <v>220</v>
      </c>
      <c r="F98" s="35"/>
      <c r="G98" s="3">
        <v>5</v>
      </c>
      <c r="H98" s="3">
        <v>7</v>
      </c>
      <c r="I98" s="3"/>
      <c r="J98" s="3">
        <v>2</v>
      </c>
      <c r="K98" s="3">
        <v>13</v>
      </c>
      <c r="L98" s="3"/>
      <c r="M98" s="3">
        <v>60</v>
      </c>
      <c r="N98" s="3">
        <v>75</v>
      </c>
      <c r="O98" s="3"/>
      <c r="P98" s="3">
        <v>44</v>
      </c>
      <c r="Q98" s="3">
        <v>48</v>
      </c>
      <c r="R98" s="3"/>
      <c r="S98" s="67">
        <v>5</v>
      </c>
      <c r="T98" s="67">
        <v>5</v>
      </c>
      <c r="U98" s="3"/>
      <c r="V98" s="3">
        <v>14</v>
      </c>
      <c r="W98" s="3">
        <v>12</v>
      </c>
      <c r="X98" s="3"/>
      <c r="Y98" s="3"/>
      <c r="Z98" s="3"/>
      <c r="AA98" s="3"/>
      <c r="AB98" s="3"/>
      <c r="AC98" s="6"/>
      <c r="AD98" s="3"/>
      <c r="AE98" s="8"/>
      <c r="AF98" s="3"/>
      <c r="AG98" s="3"/>
      <c r="AH98" s="3"/>
      <c r="AI98" s="3"/>
      <c r="AJ98" s="3"/>
    </row>
    <row r="99" spans="1:36">
      <c r="A99" s="27"/>
      <c r="B99" s="2">
        <v>4</v>
      </c>
      <c r="C99" s="2"/>
      <c r="D99" s="35">
        <v>216</v>
      </c>
      <c r="E99" s="35">
        <v>213</v>
      </c>
      <c r="F99" s="35"/>
      <c r="G99" s="3">
        <v>6</v>
      </c>
      <c r="H99" s="3">
        <v>7</v>
      </c>
      <c r="I99" s="3"/>
      <c r="J99" s="3">
        <v>6</v>
      </c>
      <c r="K99" s="3">
        <v>15</v>
      </c>
      <c r="L99" s="3"/>
      <c r="M99" s="3">
        <v>60</v>
      </c>
      <c r="N99" s="3">
        <v>120</v>
      </c>
      <c r="O99" s="3"/>
      <c r="P99" s="3">
        <v>52</v>
      </c>
      <c r="Q99" s="3">
        <v>76</v>
      </c>
      <c r="R99" s="3"/>
      <c r="S99" s="67">
        <v>4.9000000000000004</v>
      </c>
      <c r="T99" s="67">
        <v>5.0999999999999996</v>
      </c>
      <c r="U99" s="3"/>
      <c r="V99" s="3">
        <v>13</v>
      </c>
      <c r="W99" s="3">
        <v>14</v>
      </c>
      <c r="X99" s="3"/>
      <c r="Y99" s="3"/>
      <c r="Z99" s="3"/>
      <c r="AA99" s="3"/>
      <c r="AB99" s="3"/>
      <c r="AC99" s="6"/>
      <c r="AD99" s="3"/>
      <c r="AE99" s="8"/>
      <c r="AF99" s="3"/>
      <c r="AG99" s="3"/>
      <c r="AH99" s="3"/>
      <c r="AI99" s="3"/>
      <c r="AJ99" s="3"/>
    </row>
    <row r="100" spans="1:36">
      <c r="A100" s="27"/>
      <c r="B100" s="2">
        <v>5</v>
      </c>
      <c r="C100" s="2"/>
      <c r="D100" s="35">
        <v>221</v>
      </c>
      <c r="E100" s="35">
        <v>224</v>
      </c>
      <c r="F100" s="35"/>
      <c r="G100" s="3">
        <v>6</v>
      </c>
      <c r="H100" s="3">
        <v>5</v>
      </c>
      <c r="I100" s="3"/>
      <c r="J100" s="19">
        <v>9</v>
      </c>
      <c r="K100" s="3">
        <v>10</v>
      </c>
      <c r="L100" s="3"/>
      <c r="M100" s="3">
        <v>70</v>
      </c>
      <c r="N100" s="3">
        <v>92</v>
      </c>
      <c r="O100" s="3"/>
      <c r="P100" s="3">
        <v>60</v>
      </c>
      <c r="Q100" s="3">
        <v>58</v>
      </c>
      <c r="R100" s="3"/>
      <c r="S100" s="67">
        <v>5.2</v>
      </c>
      <c r="T100" s="67">
        <v>4.8</v>
      </c>
      <c r="U100" s="3"/>
      <c r="V100" s="3">
        <v>13</v>
      </c>
      <c r="W100" s="3">
        <v>16</v>
      </c>
      <c r="X100" s="3"/>
      <c r="Y100" s="3"/>
      <c r="Z100" s="3"/>
      <c r="AA100" s="3"/>
      <c r="AB100" s="3"/>
      <c r="AC100" s="6"/>
      <c r="AD100" s="3"/>
      <c r="AE100" s="8"/>
      <c r="AF100" s="3"/>
      <c r="AG100" s="3"/>
      <c r="AH100" s="3"/>
      <c r="AI100" s="3"/>
      <c r="AJ100" s="3"/>
    </row>
    <row r="101" spans="1:36">
      <c r="A101" s="27"/>
      <c r="B101" s="2" t="s">
        <v>16</v>
      </c>
      <c r="C101" s="2"/>
      <c r="D101" s="35">
        <f>AVERAGE(D96:D100)</f>
        <v>209.8</v>
      </c>
      <c r="E101" s="35">
        <f t="shared" ref="E101:AI101" si="30">AVERAGE(E96:E100)</f>
        <v>223</v>
      </c>
      <c r="F101" s="35"/>
      <c r="G101" s="35">
        <f t="shared" si="30"/>
        <v>5.2</v>
      </c>
      <c r="H101" s="35">
        <f t="shared" si="30"/>
        <v>6.2</v>
      </c>
      <c r="I101" s="35"/>
      <c r="J101" s="35">
        <f t="shared" si="30"/>
        <v>7</v>
      </c>
      <c r="K101" s="35">
        <f t="shared" si="30"/>
        <v>9.6</v>
      </c>
      <c r="L101" s="35"/>
      <c r="M101" s="35">
        <f t="shared" si="30"/>
        <v>72.8</v>
      </c>
      <c r="N101" s="35">
        <f t="shared" si="30"/>
        <v>87</v>
      </c>
      <c r="O101" s="35"/>
      <c r="P101" s="35">
        <f t="shared" si="30"/>
        <v>50.4</v>
      </c>
      <c r="Q101" s="35">
        <f t="shared" si="30"/>
        <v>59.6</v>
      </c>
      <c r="R101" s="35"/>
      <c r="S101" s="68">
        <f>AVERAGE(S96:S100)</f>
        <v>5.0600000000000005</v>
      </c>
      <c r="T101" s="68">
        <f t="shared" ref="T101:W101" si="31">AVERAGE(T96:T100)</f>
        <v>4.9800000000000004</v>
      </c>
      <c r="U101" s="68"/>
      <c r="V101" s="68">
        <f t="shared" si="31"/>
        <v>13.6</v>
      </c>
      <c r="W101" s="68">
        <f t="shared" si="31"/>
        <v>13.6</v>
      </c>
      <c r="X101" s="35"/>
      <c r="Y101" s="35">
        <f t="shared" si="30"/>
        <v>5.3</v>
      </c>
      <c r="Z101" s="35">
        <f t="shared" si="30"/>
        <v>5.5</v>
      </c>
      <c r="AA101" s="35"/>
      <c r="AB101" s="35">
        <f t="shared" si="30"/>
        <v>1221</v>
      </c>
      <c r="AC101" s="35">
        <f t="shared" si="30"/>
        <v>1120</v>
      </c>
      <c r="AD101" s="35"/>
      <c r="AE101" s="35"/>
      <c r="AF101" s="35"/>
      <c r="AG101" s="35"/>
      <c r="AH101" s="35">
        <f t="shared" si="30"/>
        <v>107</v>
      </c>
      <c r="AI101" s="35">
        <f t="shared" si="30"/>
        <v>111</v>
      </c>
      <c r="AJ101" s="35"/>
    </row>
    <row r="102" spans="1:36">
      <c r="A102" s="27">
        <v>16</v>
      </c>
      <c r="B102" s="2">
        <v>1</v>
      </c>
      <c r="C102" s="2" t="s">
        <v>32</v>
      </c>
      <c r="D102" s="35">
        <v>189</v>
      </c>
      <c r="E102" s="35">
        <v>213</v>
      </c>
      <c r="F102" s="35"/>
      <c r="G102" s="19">
        <v>6</v>
      </c>
      <c r="H102" s="19">
        <v>5</v>
      </c>
      <c r="I102" s="19"/>
      <c r="J102" s="19">
        <v>12</v>
      </c>
      <c r="K102" s="19">
        <v>7</v>
      </c>
      <c r="L102" s="19"/>
      <c r="M102" s="19">
        <v>71</v>
      </c>
      <c r="N102" s="19">
        <v>70</v>
      </c>
      <c r="O102" s="19"/>
      <c r="P102" s="19">
        <v>38</v>
      </c>
      <c r="Q102" s="19">
        <v>56</v>
      </c>
      <c r="R102" s="19"/>
      <c r="S102" s="69">
        <v>5</v>
      </c>
      <c r="T102" s="69">
        <v>5.0999999999999996</v>
      </c>
      <c r="U102" s="19"/>
      <c r="V102" s="19">
        <v>17</v>
      </c>
      <c r="W102" s="19">
        <v>18</v>
      </c>
      <c r="X102" s="19"/>
      <c r="Y102" s="20">
        <v>4.9000000000000004</v>
      </c>
      <c r="Z102" s="20">
        <v>4.9000000000000004</v>
      </c>
      <c r="AA102" s="20"/>
      <c r="AB102" s="19">
        <v>1191</v>
      </c>
      <c r="AC102" s="21">
        <v>1100</v>
      </c>
      <c r="AD102" s="19"/>
      <c r="AE102" s="22"/>
      <c r="AF102" s="19"/>
      <c r="AG102" s="19"/>
      <c r="AH102" s="19">
        <v>100</v>
      </c>
      <c r="AI102" s="19">
        <v>109</v>
      </c>
      <c r="AJ102" s="19"/>
    </row>
    <row r="103" spans="1:36">
      <c r="A103" s="27"/>
      <c r="B103" s="2">
        <v>2</v>
      </c>
      <c r="C103" s="2"/>
      <c r="D103" s="35">
        <v>197</v>
      </c>
      <c r="E103" s="35">
        <v>197</v>
      </c>
      <c r="F103" s="35"/>
      <c r="G103" s="19">
        <v>6</v>
      </c>
      <c r="H103" s="19">
        <v>7</v>
      </c>
      <c r="I103" s="19"/>
      <c r="J103" s="19">
        <v>15</v>
      </c>
      <c r="K103" s="19">
        <v>8</v>
      </c>
      <c r="L103" s="19"/>
      <c r="M103" s="19">
        <v>95</v>
      </c>
      <c r="N103" s="19">
        <v>67</v>
      </c>
      <c r="O103" s="19"/>
      <c r="P103" s="19">
        <v>58</v>
      </c>
      <c r="Q103" s="19">
        <v>52</v>
      </c>
      <c r="R103" s="19"/>
      <c r="S103" s="69">
        <v>4.8</v>
      </c>
      <c r="T103" s="69">
        <v>4.7</v>
      </c>
      <c r="U103" s="19"/>
      <c r="V103" s="19">
        <v>15</v>
      </c>
      <c r="W103" s="19">
        <v>17</v>
      </c>
      <c r="X103" s="19"/>
      <c r="Y103" s="19"/>
      <c r="Z103" s="19"/>
      <c r="AA103" s="19"/>
      <c r="AB103" s="19"/>
      <c r="AC103" s="21"/>
      <c r="AD103" s="19"/>
      <c r="AE103" s="22"/>
      <c r="AF103" s="19"/>
      <c r="AG103" s="19"/>
      <c r="AH103" s="19"/>
      <c r="AI103" s="19"/>
      <c r="AJ103" s="19"/>
    </row>
    <row r="104" spans="1:36">
      <c r="A104" s="27"/>
      <c r="B104" s="2">
        <v>3</v>
      </c>
      <c r="C104" s="2"/>
      <c r="D104" s="35">
        <v>185</v>
      </c>
      <c r="E104" s="35">
        <v>202</v>
      </c>
      <c r="F104" s="35"/>
      <c r="G104" s="19">
        <v>6</v>
      </c>
      <c r="H104" s="19">
        <v>8</v>
      </c>
      <c r="I104" s="19"/>
      <c r="J104" s="19">
        <v>13</v>
      </c>
      <c r="K104" s="19">
        <v>16</v>
      </c>
      <c r="L104" s="19"/>
      <c r="M104" s="19">
        <v>58</v>
      </c>
      <c r="N104" s="19">
        <v>70</v>
      </c>
      <c r="O104" s="19"/>
      <c r="P104" s="19">
        <v>36</v>
      </c>
      <c r="Q104" s="19">
        <v>56</v>
      </c>
      <c r="R104" s="19"/>
      <c r="S104" s="69">
        <v>5</v>
      </c>
      <c r="T104" s="69">
        <v>4.5</v>
      </c>
      <c r="U104" s="19"/>
      <c r="V104" s="19">
        <v>21</v>
      </c>
      <c r="W104" s="19">
        <v>14</v>
      </c>
      <c r="X104" s="19"/>
      <c r="Y104" s="19"/>
      <c r="Z104" s="19"/>
      <c r="AA104" s="19"/>
      <c r="AB104" s="19"/>
      <c r="AC104" s="21"/>
      <c r="AD104" s="19"/>
      <c r="AE104" s="22"/>
      <c r="AF104" s="19"/>
      <c r="AG104" s="19"/>
      <c r="AH104" s="19"/>
      <c r="AI104" s="19"/>
      <c r="AJ104" s="19"/>
    </row>
    <row r="105" spans="1:36">
      <c r="A105" s="27"/>
      <c r="B105" s="2">
        <v>4</v>
      </c>
      <c r="C105" s="2"/>
      <c r="D105" s="35">
        <v>190</v>
      </c>
      <c r="E105" s="35">
        <v>197</v>
      </c>
      <c r="F105" s="35"/>
      <c r="G105" s="19">
        <v>6</v>
      </c>
      <c r="H105" s="19">
        <v>5</v>
      </c>
      <c r="I105" s="19"/>
      <c r="J105" s="19">
        <v>9</v>
      </c>
      <c r="K105" s="19">
        <v>9</v>
      </c>
      <c r="L105" s="19"/>
      <c r="M105" s="19">
        <v>75</v>
      </c>
      <c r="N105" s="19">
        <v>65</v>
      </c>
      <c r="O105" s="19"/>
      <c r="P105" s="19">
        <v>48</v>
      </c>
      <c r="Q105" s="19">
        <v>48</v>
      </c>
      <c r="R105" s="19"/>
      <c r="S105" s="69">
        <v>5</v>
      </c>
      <c r="T105" s="69">
        <v>5</v>
      </c>
      <c r="U105" s="19"/>
      <c r="V105" s="19">
        <v>17</v>
      </c>
      <c r="W105" s="19">
        <v>15</v>
      </c>
      <c r="X105" s="19"/>
      <c r="Y105" s="19"/>
      <c r="Z105" s="19"/>
      <c r="AA105" s="19"/>
      <c r="AB105" s="19"/>
      <c r="AC105" s="21"/>
      <c r="AD105" s="19"/>
      <c r="AE105" s="22"/>
      <c r="AF105" s="19"/>
      <c r="AG105" s="19"/>
      <c r="AH105" s="19"/>
      <c r="AI105" s="19"/>
      <c r="AJ105" s="19"/>
    </row>
    <row r="106" spans="1:36">
      <c r="A106" s="27"/>
      <c r="B106" s="2">
        <v>5</v>
      </c>
      <c r="C106" s="2"/>
      <c r="D106" s="35">
        <v>192</v>
      </c>
      <c r="E106" s="35">
        <v>188</v>
      </c>
      <c r="F106" s="35"/>
      <c r="G106" s="19">
        <v>5</v>
      </c>
      <c r="H106" s="19">
        <v>5</v>
      </c>
      <c r="I106" s="19"/>
      <c r="J106" s="19">
        <v>7</v>
      </c>
      <c r="K106" s="19">
        <v>9</v>
      </c>
      <c r="L106" s="19"/>
      <c r="M106" s="19">
        <v>71</v>
      </c>
      <c r="N106" s="19">
        <v>52</v>
      </c>
      <c r="O106" s="19"/>
      <c r="P106" s="19">
        <v>49</v>
      </c>
      <c r="Q106" s="19">
        <v>38</v>
      </c>
      <c r="R106" s="19"/>
      <c r="S106" s="69">
        <v>4.8</v>
      </c>
      <c r="T106" s="69">
        <v>4.7</v>
      </c>
      <c r="U106" s="19"/>
      <c r="V106" s="19">
        <v>16</v>
      </c>
      <c r="W106" s="19">
        <v>16</v>
      </c>
      <c r="X106" s="19"/>
      <c r="Y106" s="19"/>
      <c r="Z106" s="19"/>
      <c r="AA106" s="19"/>
      <c r="AB106" s="19"/>
      <c r="AC106" s="21"/>
      <c r="AD106" s="19"/>
      <c r="AE106" s="22"/>
      <c r="AF106" s="19"/>
      <c r="AG106" s="19"/>
      <c r="AH106" s="19"/>
      <c r="AI106" s="19"/>
      <c r="AJ106" s="19"/>
    </row>
    <row r="107" spans="1:36">
      <c r="A107" s="27"/>
      <c r="B107" s="2" t="s">
        <v>16</v>
      </c>
      <c r="C107" s="2"/>
      <c r="D107" s="35">
        <f>AVERAGE(D102:D106)</f>
        <v>190.6</v>
      </c>
      <c r="E107" s="35">
        <f t="shared" ref="E107:AI107" si="32">AVERAGE(E102:E106)</f>
        <v>199.4</v>
      </c>
      <c r="F107" s="35"/>
      <c r="G107" s="35">
        <f t="shared" si="32"/>
        <v>5.8</v>
      </c>
      <c r="H107" s="35">
        <f t="shared" si="32"/>
        <v>6</v>
      </c>
      <c r="I107" s="35"/>
      <c r="J107" s="35">
        <f t="shared" si="32"/>
        <v>11.2</v>
      </c>
      <c r="K107" s="35">
        <f t="shared" si="32"/>
        <v>9.8000000000000007</v>
      </c>
      <c r="L107" s="35"/>
      <c r="M107" s="35">
        <f t="shared" si="32"/>
        <v>74</v>
      </c>
      <c r="N107" s="35">
        <f t="shared" si="32"/>
        <v>64.8</v>
      </c>
      <c r="O107" s="35"/>
      <c r="P107" s="35">
        <f t="shared" si="32"/>
        <v>45.8</v>
      </c>
      <c r="Q107" s="35">
        <f t="shared" si="32"/>
        <v>50</v>
      </c>
      <c r="R107" s="35"/>
      <c r="S107" s="68">
        <f>AVERAGE(S102:S106)</f>
        <v>4.92</v>
      </c>
      <c r="T107" s="68">
        <f t="shared" ref="T107:W107" si="33">AVERAGE(T102:T106)</f>
        <v>4.8</v>
      </c>
      <c r="U107" s="68"/>
      <c r="V107" s="68">
        <f t="shared" si="33"/>
        <v>17.2</v>
      </c>
      <c r="W107" s="68">
        <f t="shared" si="33"/>
        <v>16</v>
      </c>
      <c r="X107" s="35"/>
      <c r="Y107" s="35">
        <f t="shared" si="32"/>
        <v>4.9000000000000004</v>
      </c>
      <c r="Z107" s="35">
        <f t="shared" si="32"/>
        <v>4.9000000000000004</v>
      </c>
      <c r="AA107" s="35"/>
      <c r="AB107" s="35">
        <f t="shared" si="32"/>
        <v>1191</v>
      </c>
      <c r="AC107" s="35">
        <f t="shared" si="32"/>
        <v>1100</v>
      </c>
      <c r="AD107" s="35"/>
      <c r="AE107" s="35"/>
      <c r="AF107" s="35"/>
      <c r="AG107" s="35"/>
      <c r="AH107" s="35">
        <f t="shared" si="32"/>
        <v>100</v>
      </c>
      <c r="AI107" s="35">
        <f t="shared" si="32"/>
        <v>109</v>
      </c>
      <c r="AJ107" s="35"/>
    </row>
    <row r="108" spans="1:36">
      <c r="A108" s="27">
        <v>17</v>
      </c>
      <c r="B108" s="2">
        <v>1</v>
      </c>
      <c r="C108" s="9" t="s">
        <v>63</v>
      </c>
      <c r="D108" s="35">
        <v>180</v>
      </c>
      <c r="E108" s="35">
        <v>200</v>
      </c>
      <c r="F108" s="35"/>
      <c r="G108" s="19">
        <v>7</v>
      </c>
      <c r="H108" s="19">
        <v>8</v>
      </c>
      <c r="I108" s="19"/>
      <c r="J108" s="19">
        <v>15</v>
      </c>
      <c r="K108" s="19">
        <v>15</v>
      </c>
      <c r="L108" s="19"/>
      <c r="M108" s="19">
        <v>91</v>
      </c>
      <c r="N108" s="19">
        <v>80</v>
      </c>
      <c r="O108" s="19"/>
      <c r="P108" s="19">
        <v>64</v>
      </c>
      <c r="Q108" s="19">
        <v>68</v>
      </c>
      <c r="R108" s="19"/>
      <c r="S108" s="69">
        <v>4.4000000000000004</v>
      </c>
      <c r="T108" s="69">
        <v>4.4000000000000004</v>
      </c>
      <c r="U108" s="19"/>
      <c r="V108" s="19">
        <v>16</v>
      </c>
      <c r="W108" s="19">
        <v>14</v>
      </c>
      <c r="X108" s="19"/>
      <c r="Y108" s="20">
        <v>4.8</v>
      </c>
      <c r="Z108" s="20">
        <v>5</v>
      </c>
      <c r="AA108" s="19"/>
      <c r="AB108" s="19">
        <v>1420</v>
      </c>
      <c r="AC108" s="21">
        <v>1315</v>
      </c>
      <c r="AD108" s="19"/>
      <c r="AE108" s="22"/>
      <c r="AF108" s="19"/>
      <c r="AG108" s="19"/>
      <c r="AH108" s="19">
        <v>108</v>
      </c>
      <c r="AI108" s="19">
        <v>116</v>
      </c>
      <c r="AJ108" s="19"/>
    </row>
    <row r="109" spans="1:36">
      <c r="A109" s="27"/>
      <c r="B109" s="2">
        <v>2</v>
      </c>
      <c r="C109" s="2"/>
      <c r="D109" s="35">
        <v>173</v>
      </c>
      <c r="E109" s="35">
        <v>196</v>
      </c>
      <c r="F109" s="35"/>
      <c r="G109" s="19">
        <v>6</v>
      </c>
      <c r="H109" s="19">
        <v>7</v>
      </c>
      <c r="I109" s="19"/>
      <c r="J109" s="19">
        <v>16</v>
      </c>
      <c r="K109" s="19">
        <v>16</v>
      </c>
      <c r="L109" s="19"/>
      <c r="M109" s="19">
        <v>72</v>
      </c>
      <c r="N109" s="19">
        <v>90</v>
      </c>
      <c r="O109" s="19"/>
      <c r="P109" s="19">
        <v>50</v>
      </c>
      <c r="Q109" s="19">
        <v>66</v>
      </c>
      <c r="R109" s="19"/>
      <c r="S109" s="69">
        <v>4.9000000000000004</v>
      </c>
      <c r="T109" s="69">
        <v>5.4</v>
      </c>
      <c r="U109" s="19"/>
      <c r="V109" s="19">
        <v>15</v>
      </c>
      <c r="W109" s="19">
        <v>14</v>
      </c>
      <c r="X109" s="19"/>
      <c r="Y109" s="19"/>
      <c r="Z109" s="19"/>
      <c r="AA109" s="19"/>
      <c r="AB109" s="19"/>
      <c r="AC109" s="21"/>
      <c r="AD109" s="19"/>
      <c r="AE109" s="22"/>
      <c r="AF109" s="19"/>
      <c r="AG109" s="19"/>
      <c r="AH109" s="19"/>
      <c r="AI109" s="19"/>
      <c r="AJ109" s="19"/>
    </row>
    <row r="110" spans="1:36">
      <c r="A110" s="27"/>
      <c r="B110" s="2">
        <v>3</v>
      </c>
      <c r="C110" s="2"/>
      <c r="D110" s="35">
        <v>160</v>
      </c>
      <c r="E110" s="35">
        <v>203</v>
      </c>
      <c r="F110" s="35"/>
      <c r="G110" s="19">
        <v>6</v>
      </c>
      <c r="H110" s="19">
        <v>7</v>
      </c>
      <c r="I110" s="19"/>
      <c r="J110" s="19">
        <v>14</v>
      </c>
      <c r="K110" s="19">
        <v>11</v>
      </c>
      <c r="L110" s="19"/>
      <c r="M110" s="19">
        <v>63</v>
      </c>
      <c r="N110" s="19">
        <v>85</v>
      </c>
      <c r="O110" s="19"/>
      <c r="P110" s="19">
        <v>48</v>
      </c>
      <c r="Q110" s="19">
        <v>60</v>
      </c>
      <c r="R110" s="19"/>
      <c r="S110" s="69">
        <v>4.8</v>
      </c>
      <c r="T110" s="69">
        <v>4.8</v>
      </c>
      <c r="U110" s="19"/>
      <c r="V110" s="19">
        <v>16</v>
      </c>
      <c r="W110" s="19">
        <v>13</v>
      </c>
      <c r="X110" s="19"/>
      <c r="Y110" s="19"/>
      <c r="Z110" s="19"/>
      <c r="AA110" s="19"/>
      <c r="AB110" s="19"/>
      <c r="AC110" s="21"/>
      <c r="AD110" s="19"/>
      <c r="AE110" s="22"/>
      <c r="AF110" s="19"/>
      <c r="AG110" s="19"/>
      <c r="AH110" s="19"/>
      <c r="AI110" s="19"/>
      <c r="AJ110" s="19"/>
    </row>
    <row r="111" spans="1:36">
      <c r="A111" s="27"/>
      <c r="B111" s="2">
        <v>4</v>
      </c>
      <c r="C111" s="2"/>
      <c r="D111" s="35">
        <v>175</v>
      </c>
      <c r="E111" s="35">
        <v>207</v>
      </c>
      <c r="F111" s="35"/>
      <c r="G111" s="19">
        <v>5</v>
      </c>
      <c r="H111" s="19">
        <v>5</v>
      </c>
      <c r="I111" s="19"/>
      <c r="J111" s="19">
        <v>9</v>
      </c>
      <c r="K111" s="19">
        <v>11</v>
      </c>
      <c r="L111" s="19"/>
      <c r="M111" s="19">
        <v>73</v>
      </c>
      <c r="N111" s="19">
        <v>103</v>
      </c>
      <c r="O111" s="19"/>
      <c r="P111" s="19">
        <v>48</v>
      </c>
      <c r="Q111" s="19">
        <v>80</v>
      </c>
      <c r="R111" s="19"/>
      <c r="S111" s="69">
        <v>4</v>
      </c>
      <c r="T111" s="69">
        <v>5</v>
      </c>
      <c r="U111" s="19"/>
      <c r="V111" s="19">
        <v>13</v>
      </c>
      <c r="W111" s="19">
        <v>12</v>
      </c>
      <c r="X111" s="19"/>
      <c r="Y111" s="19"/>
      <c r="Z111" s="19"/>
      <c r="AA111" s="19"/>
      <c r="AB111" s="19"/>
      <c r="AC111" s="21"/>
      <c r="AD111" s="19"/>
      <c r="AE111" s="22"/>
      <c r="AF111" s="19"/>
      <c r="AG111" s="19"/>
      <c r="AH111" s="19"/>
      <c r="AI111" s="19"/>
      <c r="AJ111" s="19"/>
    </row>
    <row r="112" spans="1:36">
      <c r="A112" s="27"/>
      <c r="B112" s="2">
        <v>5</v>
      </c>
      <c r="C112" s="27"/>
      <c r="D112" s="37">
        <v>180</v>
      </c>
      <c r="E112" s="35">
        <v>200</v>
      </c>
      <c r="F112" s="35"/>
      <c r="G112" s="19">
        <v>6</v>
      </c>
      <c r="H112" s="19">
        <v>8</v>
      </c>
      <c r="I112" s="19"/>
      <c r="J112" s="19">
        <v>16</v>
      </c>
      <c r="K112" s="19">
        <v>17</v>
      </c>
      <c r="L112" s="19"/>
      <c r="M112" s="19">
        <v>90</v>
      </c>
      <c r="N112" s="19">
        <v>69</v>
      </c>
      <c r="O112" s="19"/>
      <c r="P112" s="19">
        <v>52</v>
      </c>
      <c r="Q112" s="19">
        <v>62</v>
      </c>
      <c r="R112" s="19"/>
      <c r="S112" s="69">
        <v>4.8</v>
      </c>
      <c r="T112" s="69">
        <v>5.0999999999999996</v>
      </c>
      <c r="U112" s="19"/>
      <c r="V112" s="19">
        <v>12</v>
      </c>
      <c r="W112" s="19">
        <v>15</v>
      </c>
      <c r="X112" s="19"/>
      <c r="Y112" s="19"/>
      <c r="Z112" s="19"/>
      <c r="AA112" s="19"/>
      <c r="AB112" s="19"/>
      <c r="AC112" s="21"/>
      <c r="AD112" s="19"/>
      <c r="AE112" s="22"/>
      <c r="AF112" s="19"/>
      <c r="AG112" s="19"/>
      <c r="AH112" s="19"/>
      <c r="AI112" s="19"/>
      <c r="AJ112" s="19"/>
    </row>
    <row r="113" spans="1:36">
      <c r="A113" s="27"/>
      <c r="B113" s="2" t="s">
        <v>16</v>
      </c>
      <c r="C113" s="2"/>
      <c r="D113" s="35">
        <f>AVERAGE(D108:D112)</f>
        <v>173.6</v>
      </c>
      <c r="E113" s="35">
        <f t="shared" ref="E113:AI113" si="34">AVERAGE(E108:E112)</f>
        <v>201.2</v>
      </c>
      <c r="F113" s="35"/>
      <c r="G113" s="35">
        <f t="shared" si="34"/>
        <v>6</v>
      </c>
      <c r="H113" s="35">
        <f t="shared" si="34"/>
        <v>7</v>
      </c>
      <c r="I113" s="35"/>
      <c r="J113" s="35">
        <f t="shared" si="34"/>
        <v>14</v>
      </c>
      <c r="K113" s="35">
        <f t="shared" si="34"/>
        <v>14</v>
      </c>
      <c r="L113" s="35"/>
      <c r="M113" s="35">
        <f t="shared" si="34"/>
        <v>77.8</v>
      </c>
      <c r="N113" s="35">
        <f t="shared" si="34"/>
        <v>85.4</v>
      </c>
      <c r="O113" s="35"/>
      <c r="P113" s="35">
        <f t="shared" si="34"/>
        <v>52.4</v>
      </c>
      <c r="Q113" s="35">
        <f t="shared" si="34"/>
        <v>67.2</v>
      </c>
      <c r="R113" s="35"/>
      <c r="S113" s="68">
        <f>AVERAGE(S108:S112)</f>
        <v>4.58</v>
      </c>
      <c r="T113" s="68">
        <f t="shared" ref="T113:W113" si="35">AVERAGE(T108:T112)</f>
        <v>4.9400000000000004</v>
      </c>
      <c r="U113" s="68"/>
      <c r="V113" s="68">
        <f t="shared" si="35"/>
        <v>14.4</v>
      </c>
      <c r="W113" s="68">
        <f t="shared" si="35"/>
        <v>13.6</v>
      </c>
      <c r="X113" s="35"/>
      <c r="Y113" s="35">
        <f t="shared" si="34"/>
        <v>4.8</v>
      </c>
      <c r="Z113" s="35">
        <f t="shared" si="34"/>
        <v>5</v>
      </c>
      <c r="AA113" s="35"/>
      <c r="AB113" s="35">
        <f t="shared" si="34"/>
        <v>1420</v>
      </c>
      <c r="AC113" s="35">
        <f t="shared" si="34"/>
        <v>1315</v>
      </c>
      <c r="AD113" s="35"/>
      <c r="AE113" s="35"/>
      <c r="AF113" s="35"/>
      <c r="AG113" s="35"/>
      <c r="AH113" s="35">
        <f t="shared" si="34"/>
        <v>108</v>
      </c>
      <c r="AI113" s="35">
        <f t="shared" si="34"/>
        <v>116</v>
      </c>
      <c r="AJ113" s="35"/>
    </row>
    <row r="114" spans="1:36">
      <c r="A114" s="27">
        <v>18</v>
      </c>
      <c r="B114" s="2">
        <v>1</v>
      </c>
      <c r="C114" s="2" t="s">
        <v>51</v>
      </c>
      <c r="D114" s="35">
        <v>200</v>
      </c>
      <c r="E114" s="35">
        <v>210</v>
      </c>
      <c r="F114" s="35"/>
      <c r="G114" s="19">
        <v>5</v>
      </c>
      <c r="H114" s="19">
        <v>4</v>
      </c>
      <c r="I114" s="19"/>
      <c r="J114" s="19">
        <v>7</v>
      </c>
      <c r="K114" s="19">
        <v>5</v>
      </c>
      <c r="L114" s="19"/>
      <c r="M114" s="19">
        <v>85</v>
      </c>
      <c r="N114" s="19">
        <v>70</v>
      </c>
      <c r="O114" s="19"/>
      <c r="P114" s="19">
        <v>51</v>
      </c>
      <c r="Q114" s="19">
        <v>56</v>
      </c>
      <c r="R114" s="19"/>
      <c r="S114" s="69">
        <v>4</v>
      </c>
      <c r="T114" s="69">
        <v>4.7</v>
      </c>
      <c r="U114" s="19"/>
      <c r="V114" s="19">
        <v>18</v>
      </c>
      <c r="W114" s="19">
        <v>15</v>
      </c>
      <c r="X114" s="19"/>
      <c r="Y114" s="20">
        <v>5.3</v>
      </c>
      <c r="Z114" s="20">
        <v>5.3</v>
      </c>
      <c r="AA114" s="19"/>
      <c r="AB114" s="19">
        <v>1256</v>
      </c>
      <c r="AC114" s="21">
        <v>1183</v>
      </c>
      <c r="AD114" s="19"/>
      <c r="AE114" s="22"/>
      <c r="AF114" s="19"/>
      <c r="AG114" s="19"/>
      <c r="AH114" s="19">
        <v>106</v>
      </c>
      <c r="AI114" s="19">
        <v>110</v>
      </c>
      <c r="AJ114" s="19"/>
    </row>
    <row r="115" spans="1:36">
      <c r="A115" s="27"/>
      <c r="B115" s="2">
        <v>2</v>
      </c>
      <c r="C115" s="2"/>
      <c r="D115" s="35">
        <v>204</v>
      </c>
      <c r="E115" s="35">
        <v>219</v>
      </c>
      <c r="F115" s="35"/>
      <c r="G115" s="19">
        <v>5</v>
      </c>
      <c r="H115" s="19">
        <v>7</v>
      </c>
      <c r="I115" s="19"/>
      <c r="J115" s="19">
        <v>7</v>
      </c>
      <c r="K115" s="19">
        <v>8</v>
      </c>
      <c r="L115" s="19"/>
      <c r="M115" s="19">
        <v>78</v>
      </c>
      <c r="N115" s="19">
        <v>56</v>
      </c>
      <c r="O115" s="19"/>
      <c r="P115" s="19">
        <v>50</v>
      </c>
      <c r="Q115" s="19">
        <v>56</v>
      </c>
      <c r="R115" s="19"/>
      <c r="S115" s="69">
        <v>4.5</v>
      </c>
      <c r="T115" s="69">
        <v>5.2</v>
      </c>
      <c r="U115" s="19"/>
      <c r="V115" s="19">
        <v>17</v>
      </c>
      <c r="W115" s="19">
        <v>14</v>
      </c>
      <c r="X115" s="19"/>
      <c r="Y115" s="19"/>
      <c r="Z115" s="19"/>
      <c r="AA115" s="19"/>
      <c r="AB115" s="19"/>
      <c r="AC115" s="21"/>
      <c r="AD115" s="19"/>
      <c r="AE115" s="22"/>
      <c r="AF115" s="19"/>
      <c r="AG115" s="19"/>
      <c r="AH115" s="19"/>
      <c r="AI115" s="19"/>
      <c r="AJ115" s="19"/>
    </row>
    <row r="116" spans="1:36">
      <c r="A116" s="27"/>
      <c r="B116" s="2">
        <v>3</v>
      </c>
      <c r="C116" s="2"/>
      <c r="D116" s="35">
        <v>210</v>
      </c>
      <c r="E116" s="35">
        <v>220</v>
      </c>
      <c r="F116" s="35"/>
      <c r="G116" s="19">
        <v>7</v>
      </c>
      <c r="H116" s="19">
        <v>7</v>
      </c>
      <c r="I116" s="19"/>
      <c r="J116" s="19">
        <v>9</v>
      </c>
      <c r="K116" s="19">
        <v>4</v>
      </c>
      <c r="L116" s="19"/>
      <c r="M116" s="19">
        <v>100</v>
      </c>
      <c r="N116" s="19">
        <v>58</v>
      </c>
      <c r="O116" s="19"/>
      <c r="P116" s="19">
        <v>74</v>
      </c>
      <c r="Q116" s="19">
        <v>48</v>
      </c>
      <c r="R116" s="19"/>
      <c r="S116" s="69">
        <v>4.5</v>
      </c>
      <c r="T116" s="69">
        <v>4.3</v>
      </c>
      <c r="U116" s="19"/>
      <c r="V116" s="19">
        <v>16</v>
      </c>
      <c r="W116" s="19">
        <v>18</v>
      </c>
      <c r="X116" s="19"/>
      <c r="Y116" s="19"/>
      <c r="Z116" s="19"/>
      <c r="AA116" s="19"/>
      <c r="AB116" s="19"/>
      <c r="AC116" s="21"/>
      <c r="AD116" s="19"/>
      <c r="AE116" s="22"/>
      <c r="AF116" s="19"/>
      <c r="AG116" s="19"/>
      <c r="AH116" s="19"/>
      <c r="AI116" s="19"/>
      <c r="AJ116" s="19"/>
    </row>
    <row r="117" spans="1:36">
      <c r="A117" s="27"/>
      <c r="B117" s="2">
        <v>4</v>
      </c>
      <c r="C117" s="2"/>
      <c r="D117" s="35">
        <v>200</v>
      </c>
      <c r="E117" s="35">
        <v>215</v>
      </c>
      <c r="F117" s="35"/>
      <c r="G117" s="19">
        <v>9</v>
      </c>
      <c r="H117" s="19">
        <v>6</v>
      </c>
      <c r="I117" s="19"/>
      <c r="J117" s="19">
        <v>15</v>
      </c>
      <c r="K117" s="19">
        <v>13</v>
      </c>
      <c r="L117" s="19"/>
      <c r="M117" s="19">
        <v>100</v>
      </c>
      <c r="N117" s="19">
        <v>95</v>
      </c>
      <c r="O117" s="19"/>
      <c r="P117" s="19">
        <v>60</v>
      </c>
      <c r="Q117" s="19">
        <v>61</v>
      </c>
      <c r="R117" s="19"/>
      <c r="S117" s="69">
        <v>4</v>
      </c>
      <c r="T117" s="69">
        <v>4.5</v>
      </c>
      <c r="U117" s="19"/>
      <c r="V117" s="19">
        <v>15</v>
      </c>
      <c r="W117" s="19">
        <v>14</v>
      </c>
      <c r="X117" s="19"/>
      <c r="Y117" s="19"/>
      <c r="Z117" s="19"/>
      <c r="AA117" s="19"/>
      <c r="AB117" s="19"/>
      <c r="AC117" s="21"/>
      <c r="AD117" s="19"/>
      <c r="AE117" s="22"/>
      <c r="AF117" s="19"/>
      <c r="AG117" s="19"/>
      <c r="AH117" s="19"/>
      <c r="AI117" s="19"/>
      <c r="AJ117" s="19"/>
    </row>
    <row r="118" spans="1:36">
      <c r="A118" s="27"/>
      <c r="B118" s="2">
        <v>5</v>
      </c>
      <c r="C118" s="2"/>
      <c r="D118" s="35">
        <v>195</v>
      </c>
      <c r="E118" s="35">
        <v>212</v>
      </c>
      <c r="F118" s="35"/>
      <c r="G118" s="19">
        <v>4</v>
      </c>
      <c r="H118" s="19">
        <v>5</v>
      </c>
      <c r="I118" s="19"/>
      <c r="J118" s="19">
        <v>9</v>
      </c>
      <c r="K118" s="19">
        <v>9</v>
      </c>
      <c r="L118" s="19"/>
      <c r="M118" s="23">
        <v>91</v>
      </c>
      <c r="N118" s="19">
        <v>71</v>
      </c>
      <c r="O118" s="19"/>
      <c r="P118" s="19">
        <v>50</v>
      </c>
      <c r="Q118" s="19">
        <v>52</v>
      </c>
      <c r="R118" s="19"/>
      <c r="S118" s="69">
        <v>5</v>
      </c>
      <c r="T118" s="69">
        <v>4.8</v>
      </c>
      <c r="U118" s="19"/>
      <c r="V118" s="19">
        <v>15</v>
      </c>
      <c r="W118" s="19">
        <v>14</v>
      </c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1:36">
      <c r="A119" s="27"/>
      <c r="B119" s="2" t="s">
        <v>16</v>
      </c>
      <c r="C119" s="2"/>
      <c r="D119" s="35">
        <f>AVERAGE(D114:D118)</f>
        <v>201.8</v>
      </c>
      <c r="E119" s="35">
        <f t="shared" ref="E119:AI119" si="36">AVERAGE(E114:E118)</f>
        <v>215.2</v>
      </c>
      <c r="F119" s="35"/>
      <c r="G119" s="35">
        <f t="shared" si="36"/>
        <v>6</v>
      </c>
      <c r="H119" s="35">
        <f t="shared" si="36"/>
        <v>5.8</v>
      </c>
      <c r="I119" s="35"/>
      <c r="J119" s="35">
        <f t="shared" si="36"/>
        <v>9.4</v>
      </c>
      <c r="K119" s="35">
        <f t="shared" si="36"/>
        <v>7.8</v>
      </c>
      <c r="L119" s="35"/>
      <c r="M119" s="35">
        <f t="shared" si="36"/>
        <v>90.8</v>
      </c>
      <c r="N119" s="35">
        <f t="shared" si="36"/>
        <v>70</v>
      </c>
      <c r="O119" s="35"/>
      <c r="P119" s="35">
        <f t="shared" si="36"/>
        <v>57</v>
      </c>
      <c r="Q119" s="35">
        <f t="shared" si="36"/>
        <v>54.6</v>
      </c>
      <c r="R119" s="35"/>
      <c r="S119" s="68">
        <f>AVERAGE(S114:S118)</f>
        <v>4.4000000000000004</v>
      </c>
      <c r="T119" s="68">
        <f t="shared" ref="T119:W119" si="37">AVERAGE(T114:T118)</f>
        <v>4.7</v>
      </c>
      <c r="U119" s="68"/>
      <c r="V119" s="68">
        <f t="shared" si="37"/>
        <v>16.2</v>
      </c>
      <c r="W119" s="68">
        <f t="shared" si="37"/>
        <v>15</v>
      </c>
      <c r="X119" s="35"/>
      <c r="Y119" s="35">
        <f t="shared" si="36"/>
        <v>5.3</v>
      </c>
      <c r="Z119" s="35">
        <f t="shared" si="36"/>
        <v>5.3</v>
      </c>
      <c r="AA119" s="35"/>
      <c r="AB119" s="35">
        <f t="shared" si="36"/>
        <v>1256</v>
      </c>
      <c r="AC119" s="35">
        <f t="shared" si="36"/>
        <v>1183</v>
      </c>
      <c r="AD119" s="35"/>
      <c r="AE119" s="35"/>
      <c r="AF119" s="35"/>
      <c r="AG119" s="35"/>
      <c r="AH119" s="35">
        <f t="shared" si="36"/>
        <v>106</v>
      </c>
      <c r="AI119" s="35">
        <f t="shared" si="36"/>
        <v>110</v>
      </c>
      <c r="AJ119" s="35"/>
    </row>
    <row r="120" spans="1:36">
      <c r="A120" s="11" t="s">
        <v>26</v>
      </c>
      <c r="B120" s="2">
        <v>1</v>
      </c>
      <c r="C120" s="2" t="s">
        <v>17</v>
      </c>
      <c r="D120" s="35">
        <v>193</v>
      </c>
      <c r="E120" s="35">
        <v>208</v>
      </c>
      <c r="F120" s="35"/>
      <c r="G120" s="19">
        <v>6</v>
      </c>
      <c r="H120" s="19">
        <v>8</v>
      </c>
      <c r="I120" s="19"/>
      <c r="J120" s="19">
        <v>9</v>
      </c>
      <c r="K120" s="19">
        <v>12</v>
      </c>
      <c r="L120" s="19"/>
      <c r="M120" s="19">
        <v>89</v>
      </c>
      <c r="N120" s="19">
        <v>56</v>
      </c>
      <c r="O120" s="19"/>
      <c r="P120" s="19">
        <v>48</v>
      </c>
      <c r="Q120" s="19">
        <v>56</v>
      </c>
      <c r="R120" s="19"/>
      <c r="S120" s="69">
        <v>5.2</v>
      </c>
      <c r="T120" s="69">
        <v>4.8</v>
      </c>
      <c r="U120" s="19"/>
      <c r="V120" s="19">
        <v>15</v>
      </c>
      <c r="W120" s="19">
        <v>13</v>
      </c>
      <c r="X120" s="19"/>
      <c r="Y120" s="20">
        <v>5</v>
      </c>
      <c r="Z120" s="20">
        <v>5.2</v>
      </c>
      <c r="AA120" s="20"/>
      <c r="AB120" s="19">
        <v>1300</v>
      </c>
      <c r="AC120" s="19">
        <v>1064</v>
      </c>
      <c r="AD120" s="19"/>
      <c r="AE120" s="19"/>
      <c r="AF120" s="19"/>
      <c r="AG120" s="19"/>
      <c r="AH120" s="19">
        <v>88</v>
      </c>
      <c r="AI120" s="19">
        <v>95</v>
      </c>
      <c r="AJ120" s="19"/>
    </row>
    <row r="121" spans="1:36">
      <c r="A121" s="27"/>
      <c r="B121" s="2">
        <v>2</v>
      </c>
      <c r="C121" s="27"/>
      <c r="D121" s="35">
        <v>207</v>
      </c>
      <c r="E121" s="35">
        <v>200</v>
      </c>
      <c r="F121" s="35"/>
      <c r="G121" s="19">
        <v>5</v>
      </c>
      <c r="H121" s="19">
        <v>7</v>
      </c>
      <c r="I121" s="19"/>
      <c r="J121" s="19">
        <v>4</v>
      </c>
      <c r="K121" s="19">
        <v>9</v>
      </c>
      <c r="L121" s="19"/>
      <c r="M121" s="19">
        <v>77</v>
      </c>
      <c r="N121" s="19">
        <v>78</v>
      </c>
      <c r="O121" s="19"/>
      <c r="P121" s="19">
        <v>66</v>
      </c>
      <c r="Q121" s="19">
        <v>48</v>
      </c>
      <c r="R121" s="19"/>
      <c r="S121" s="69">
        <v>4.9000000000000004</v>
      </c>
      <c r="T121" s="69">
        <v>5</v>
      </c>
      <c r="U121" s="19"/>
      <c r="V121" s="19">
        <v>15</v>
      </c>
      <c r="W121" s="19">
        <v>14</v>
      </c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1:36">
      <c r="A122" s="27"/>
      <c r="B122" s="2">
        <v>3</v>
      </c>
      <c r="C122" s="2"/>
      <c r="D122" s="35">
        <v>190</v>
      </c>
      <c r="E122" s="35">
        <v>190</v>
      </c>
      <c r="F122" s="35"/>
      <c r="G122" s="19">
        <v>7</v>
      </c>
      <c r="H122" s="19">
        <v>6</v>
      </c>
      <c r="I122" s="19"/>
      <c r="J122" s="19">
        <v>9</v>
      </c>
      <c r="K122" s="19">
        <v>5</v>
      </c>
      <c r="L122" s="19"/>
      <c r="M122" s="19">
        <v>83</v>
      </c>
      <c r="N122" s="19">
        <v>76</v>
      </c>
      <c r="O122" s="19"/>
      <c r="P122" s="19">
        <v>48</v>
      </c>
      <c r="Q122" s="19">
        <v>52</v>
      </c>
      <c r="R122" s="19"/>
      <c r="S122" s="69">
        <v>5.2</v>
      </c>
      <c r="T122" s="69">
        <v>4.7</v>
      </c>
      <c r="U122" s="19"/>
      <c r="V122" s="19">
        <v>14</v>
      </c>
      <c r="W122" s="19">
        <v>14</v>
      </c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1:36">
      <c r="A123" s="27"/>
      <c r="B123" s="2">
        <v>4</v>
      </c>
      <c r="C123" s="2"/>
      <c r="D123" s="35">
        <v>210</v>
      </c>
      <c r="E123" s="35">
        <v>218</v>
      </c>
      <c r="F123" s="35"/>
      <c r="G123" s="19">
        <v>3</v>
      </c>
      <c r="H123" s="19">
        <v>6</v>
      </c>
      <c r="I123" s="19"/>
      <c r="J123" s="19">
        <v>6</v>
      </c>
      <c r="K123" s="19">
        <v>15</v>
      </c>
      <c r="L123" s="19"/>
      <c r="M123" s="19">
        <v>84</v>
      </c>
      <c r="N123" s="19">
        <v>80</v>
      </c>
      <c r="O123" s="19"/>
      <c r="P123" s="19">
        <v>40</v>
      </c>
      <c r="Q123" s="19">
        <v>48</v>
      </c>
      <c r="R123" s="19"/>
      <c r="S123" s="69">
        <v>4.8</v>
      </c>
      <c r="T123" s="69">
        <v>4.5</v>
      </c>
      <c r="U123" s="19"/>
      <c r="V123" s="19">
        <v>12</v>
      </c>
      <c r="W123" s="19">
        <v>15</v>
      </c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 spans="1:36">
      <c r="A124" s="27"/>
      <c r="B124" s="2">
        <v>5</v>
      </c>
      <c r="C124" s="2"/>
      <c r="D124" s="35">
        <v>211</v>
      </c>
      <c r="E124" s="35">
        <v>207</v>
      </c>
      <c r="F124" s="35"/>
      <c r="G124" s="19">
        <v>5</v>
      </c>
      <c r="H124" s="19">
        <v>5</v>
      </c>
      <c r="I124" s="19"/>
      <c r="J124" s="19">
        <v>15</v>
      </c>
      <c r="K124" s="19">
        <v>8</v>
      </c>
      <c r="L124" s="19"/>
      <c r="M124" s="19">
        <v>89</v>
      </c>
      <c r="N124" s="19">
        <v>88</v>
      </c>
      <c r="O124" s="19"/>
      <c r="P124" s="19">
        <v>58</v>
      </c>
      <c r="Q124" s="19">
        <v>62</v>
      </c>
      <c r="R124" s="19"/>
      <c r="S124" s="69">
        <v>4.5999999999999996</v>
      </c>
      <c r="T124" s="69">
        <v>4.5</v>
      </c>
      <c r="U124" s="19"/>
      <c r="V124" s="19">
        <v>14</v>
      </c>
      <c r="W124" s="19">
        <v>13</v>
      </c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</row>
    <row r="125" spans="1:36">
      <c r="A125" s="27"/>
      <c r="B125" s="2" t="s">
        <v>16</v>
      </c>
      <c r="C125" s="2"/>
      <c r="D125" s="35">
        <f>AVERAGE(D120:D124)</f>
        <v>202.2</v>
      </c>
      <c r="E125" s="35">
        <f t="shared" ref="E125:AI125" si="38">AVERAGE(E120:E124)</f>
        <v>204.6</v>
      </c>
      <c r="F125" s="35"/>
      <c r="G125" s="35">
        <f t="shared" si="38"/>
        <v>5.2</v>
      </c>
      <c r="H125" s="35">
        <f t="shared" si="38"/>
        <v>6.4</v>
      </c>
      <c r="I125" s="35"/>
      <c r="J125" s="35">
        <f t="shared" si="38"/>
        <v>8.6</v>
      </c>
      <c r="K125" s="35">
        <f t="shared" si="38"/>
        <v>9.8000000000000007</v>
      </c>
      <c r="L125" s="35"/>
      <c r="M125" s="35">
        <f t="shared" si="38"/>
        <v>84.4</v>
      </c>
      <c r="N125" s="35">
        <f t="shared" si="38"/>
        <v>75.599999999999994</v>
      </c>
      <c r="O125" s="35"/>
      <c r="P125" s="35">
        <f t="shared" si="38"/>
        <v>52</v>
      </c>
      <c r="Q125" s="35">
        <f t="shared" si="38"/>
        <v>53.2</v>
      </c>
      <c r="R125" s="35"/>
      <c r="S125" s="68">
        <f>AVERAGE(S120:S124)</f>
        <v>4.9400000000000004</v>
      </c>
      <c r="T125" s="68">
        <f t="shared" ref="T125:W125" si="39">AVERAGE(T120:T124)</f>
        <v>4.7</v>
      </c>
      <c r="U125" s="68"/>
      <c r="V125" s="68">
        <f t="shared" si="39"/>
        <v>14</v>
      </c>
      <c r="W125" s="68">
        <f t="shared" si="39"/>
        <v>13.8</v>
      </c>
      <c r="X125" s="35"/>
      <c r="Y125" s="35">
        <f t="shared" si="38"/>
        <v>5</v>
      </c>
      <c r="Z125" s="35">
        <f t="shared" si="38"/>
        <v>5.2</v>
      </c>
      <c r="AA125" s="35"/>
      <c r="AB125" s="35">
        <f t="shared" si="38"/>
        <v>1300</v>
      </c>
      <c r="AC125" s="35">
        <f t="shared" si="38"/>
        <v>1064</v>
      </c>
      <c r="AD125" s="35"/>
      <c r="AE125" s="35"/>
      <c r="AF125" s="35"/>
      <c r="AG125" s="35"/>
      <c r="AH125" s="35">
        <f t="shared" si="38"/>
        <v>88</v>
      </c>
      <c r="AI125" s="35">
        <f t="shared" si="38"/>
        <v>95</v>
      </c>
      <c r="AJ125" s="35"/>
    </row>
    <row r="126" spans="1:36">
      <c r="A126" s="27">
        <v>19</v>
      </c>
      <c r="B126" s="2">
        <v>1</v>
      </c>
      <c r="C126" s="2" t="s">
        <v>33</v>
      </c>
      <c r="D126" s="35">
        <v>193</v>
      </c>
      <c r="E126" s="35">
        <v>210</v>
      </c>
      <c r="F126" s="35"/>
      <c r="G126" s="19">
        <v>4</v>
      </c>
      <c r="H126" s="19">
        <v>6</v>
      </c>
      <c r="I126" s="19"/>
      <c r="J126" s="19">
        <v>7</v>
      </c>
      <c r="K126" s="19">
        <v>14</v>
      </c>
      <c r="L126" s="19"/>
      <c r="M126" s="19">
        <v>80</v>
      </c>
      <c r="N126" s="19">
        <v>78</v>
      </c>
      <c r="O126" s="19"/>
      <c r="P126" s="19">
        <v>52</v>
      </c>
      <c r="Q126" s="19">
        <v>42</v>
      </c>
      <c r="R126" s="19"/>
      <c r="S126" s="69">
        <v>4.3</v>
      </c>
      <c r="T126" s="69">
        <v>4.2</v>
      </c>
      <c r="U126" s="19"/>
      <c r="V126" s="19">
        <v>11</v>
      </c>
      <c r="W126" s="19">
        <v>13</v>
      </c>
      <c r="X126" s="19"/>
      <c r="Y126" s="20">
        <v>4.8</v>
      </c>
      <c r="Z126" s="20">
        <v>4.5</v>
      </c>
      <c r="AA126" s="20"/>
      <c r="AB126" s="19">
        <v>760</v>
      </c>
      <c r="AC126" s="19">
        <v>764</v>
      </c>
      <c r="AD126" s="19"/>
      <c r="AE126" s="19"/>
      <c r="AF126" s="19"/>
      <c r="AG126" s="19"/>
      <c r="AH126" s="19">
        <v>65</v>
      </c>
      <c r="AI126" s="19">
        <v>59</v>
      </c>
      <c r="AJ126" s="19"/>
    </row>
    <row r="127" spans="1:36">
      <c r="A127" s="27"/>
      <c r="B127" s="2">
        <v>2</v>
      </c>
      <c r="C127" s="2"/>
      <c r="D127" s="35">
        <v>215</v>
      </c>
      <c r="E127" s="35">
        <v>200</v>
      </c>
      <c r="F127" s="35"/>
      <c r="G127" s="19">
        <v>5</v>
      </c>
      <c r="H127" s="19">
        <v>5</v>
      </c>
      <c r="I127" s="19"/>
      <c r="J127" s="19">
        <v>3</v>
      </c>
      <c r="K127" s="19">
        <v>15</v>
      </c>
      <c r="L127" s="19"/>
      <c r="M127" s="19">
        <v>56</v>
      </c>
      <c r="N127" s="19">
        <v>74</v>
      </c>
      <c r="O127" s="19"/>
      <c r="P127" s="19">
        <v>48</v>
      </c>
      <c r="Q127" s="19">
        <v>45</v>
      </c>
      <c r="R127" s="19"/>
      <c r="S127" s="69">
        <v>4.5</v>
      </c>
      <c r="T127" s="69">
        <v>4</v>
      </c>
      <c r="U127" s="19"/>
      <c r="V127" s="19">
        <v>17</v>
      </c>
      <c r="W127" s="19">
        <v>15</v>
      </c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</row>
    <row r="128" spans="1:36">
      <c r="A128" s="27"/>
      <c r="B128" s="2">
        <v>3</v>
      </c>
      <c r="C128" s="2"/>
      <c r="D128" s="35">
        <v>200</v>
      </c>
      <c r="E128" s="35">
        <v>222</v>
      </c>
      <c r="F128" s="35"/>
      <c r="G128" s="19">
        <v>7</v>
      </c>
      <c r="H128" s="19">
        <v>4</v>
      </c>
      <c r="I128" s="19"/>
      <c r="J128" s="19">
        <v>9</v>
      </c>
      <c r="K128" s="19">
        <v>7</v>
      </c>
      <c r="L128" s="19"/>
      <c r="M128" s="19">
        <v>78</v>
      </c>
      <c r="N128" s="19">
        <v>75</v>
      </c>
      <c r="O128" s="19"/>
      <c r="P128" s="19">
        <v>52</v>
      </c>
      <c r="Q128" s="19">
        <v>52</v>
      </c>
      <c r="R128" s="19"/>
      <c r="S128" s="69">
        <v>4</v>
      </c>
      <c r="T128" s="69">
        <v>4.5</v>
      </c>
      <c r="U128" s="19"/>
      <c r="V128" s="19">
        <v>10</v>
      </c>
      <c r="W128" s="19">
        <v>14</v>
      </c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spans="1:36">
      <c r="A129" s="27"/>
      <c r="B129" s="2">
        <v>4</v>
      </c>
      <c r="C129" s="2"/>
      <c r="D129" s="35">
        <v>198</v>
      </c>
      <c r="E129" s="35">
        <v>230</v>
      </c>
      <c r="F129" s="35"/>
      <c r="G129" s="19">
        <v>5</v>
      </c>
      <c r="H129" s="19">
        <v>7</v>
      </c>
      <c r="I129" s="19"/>
      <c r="J129" s="19">
        <v>9</v>
      </c>
      <c r="K129" s="19">
        <v>11</v>
      </c>
      <c r="L129" s="19"/>
      <c r="M129" s="19">
        <v>74</v>
      </c>
      <c r="N129" s="19">
        <v>90</v>
      </c>
      <c r="O129" s="19"/>
      <c r="P129" s="19">
        <v>46</v>
      </c>
      <c r="Q129" s="19">
        <v>54</v>
      </c>
      <c r="R129" s="19"/>
      <c r="S129" s="69">
        <v>4.7</v>
      </c>
      <c r="T129" s="69">
        <v>4.4000000000000004</v>
      </c>
      <c r="U129" s="19"/>
      <c r="V129" s="19">
        <v>16</v>
      </c>
      <c r="W129" s="19">
        <v>13</v>
      </c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</row>
    <row r="130" spans="1:36">
      <c r="A130" s="27"/>
      <c r="B130" s="2">
        <v>5</v>
      </c>
      <c r="C130" s="2"/>
      <c r="D130" s="35">
        <v>210</v>
      </c>
      <c r="E130" s="35">
        <v>210</v>
      </c>
      <c r="F130" s="35"/>
      <c r="G130" s="19">
        <v>5</v>
      </c>
      <c r="H130" s="19">
        <v>5</v>
      </c>
      <c r="I130" s="19"/>
      <c r="J130" s="19">
        <v>15</v>
      </c>
      <c r="K130" s="19">
        <v>16</v>
      </c>
      <c r="L130" s="19"/>
      <c r="M130" s="19">
        <v>91</v>
      </c>
      <c r="N130" s="19">
        <v>90</v>
      </c>
      <c r="O130" s="19"/>
      <c r="P130" s="19">
        <v>64</v>
      </c>
      <c r="Q130" s="19">
        <v>54</v>
      </c>
      <c r="R130" s="19"/>
      <c r="S130" s="69">
        <v>3.5</v>
      </c>
      <c r="T130" s="69">
        <v>3.8</v>
      </c>
      <c r="U130" s="19"/>
      <c r="V130" s="19">
        <v>13</v>
      </c>
      <c r="W130" s="19">
        <v>12</v>
      </c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</row>
    <row r="131" spans="1:36">
      <c r="A131" s="27"/>
      <c r="B131" s="2" t="s">
        <v>16</v>
      </c>
      <c r="C131" s="2"/>
      <c r="D131" s="35">
        <f>AVERAGE(D126:D130)</f>
        <v>203.2</v>
      </c>
      <c r="E131" s="35">
        <f t="shared" ref="E131:AI131" si="40">AVERAGE(E126:E130)</f>
        <v>214.4</v>
      </c>
      <c r="F131" s="35"/>
      <c r="G131" s="35">
        <f t="shared" si="40"/>
        <v>5.2</v>
      </c>
      <c r="H131" s="35">
        <f t="shared" si="40"/>
        <v>5.4</v>
      </c>
      <c r="I131" s="35"/>
      <c r="J131" s="35">
        <f t="shared" si="40"/>
        <v>8.6</v>
      </c>
      <c r="K131" s="35">
        <f t="shared" si="40"/>
        <v>12.6</v>
      </c>
      <c r="L131" s="35"/>
      <c r="M131" s="35">
        <f t="shared" si="40"/>
        <v>75.8</v>
      </c>
      <c r="N131" s="35">
        <f t="shared" si="40"/>
        <v>81.400000000000006</v>
      </c>
      <c r="O131" s="35"/>
      <c r="P131" s="35">
        <f t="shared" si="40"/>
        <v>52.4</v>
      </c>
      <c r="Q131" s="35">
        <f t="shared" si="40"/>
        <v>49.4</v>
      </c>
      <c r="R131" s="35"/>
      <c r="S131" s="68">
        <f>AVERAGE(S126:S130)</f>
        <v>4.2</v>
      </c>
      <c r="T131" s="68">
        <f t="shared" ref="T131:W131" si="41">AVERAGE(T126:T130)</f>
        <v>4.1800000000000006</v>
      </c>
      <c r="U131" s="68"/>
      <c r="V131" s="68">
        <f t="shared" si="41"/>
        <v>13.4</v>
      </c>
      <c r="W131" s="68">
        <f t="shared" si="41"/>
        <v>13.4</v>
      </c>
      <c r="X131" s="35"/>
      <c r="Y131" s="35">
        <f t="shared" si="40"/>
        <v>4.8</v>
      </c>
      <c r="Z131" s="35">
        <f t="shared" si="40"/>
        <v>4.5</v>
      </c>
      <c r="AA131" s="35"/>
      <c r="AB131" s="35">
        <f t="shared" si="40"/>
        <v>760</v>
      </c>
      <c r="AC131" s="35">
        <f t="shared" si="40"/>
        <v>764</v>
      </c>
      <c r="AD131" s="35"/>
      <c r="AE131" s="35"/>
      <c r="AF131" s="35"/>
      <c r="AG131" s="35"/>
      <c r="AH131" s="35">
        <f t="shared" si="40"/>
        <v>65</v>
      </c>
      <c r="AI131" s="35">
        <f t="shared" si="40"/>
        <v>59</v>
      </c>
      <c r="AJ131" s="35"/>
    </row>
    <row r="132" spans="1:36">
      <c r="A132" s="11">
        <v>20</v>
      </c>
      <c r="B132" s="2">
        <v>1</v>
      </c>
      <c r="C132" s="2" t="s">
        <v>18</v>
      </c>
      <c r="D132" s="35">
        <v>200</v>
      </c>
      <c r="E132" s="35">
        <v>205</v>
      </c>
      <c r="F132" s="35"/>
      <c r="G132" s="19">
        <v>6</v>
      </c>
      <c r="H132" s="19">
        <v>6</v>
      </c>
      <c r="I132" s="19"/>
      <c r="J132" s="19">
        <v>15</v>
      </c>
      <c r="K132" s="19">
        <v>2</v>
      </c>
      <c r="L132" s="19"/>
      <c r="M132" s="19">
        <v>99</v>
      </c>
      <c r="N132" s="19">
        <v>70</v>
      </c>
      <c r="O132" s="19"/>
      <c r="P132" s="19">
        <v>58</v>
      </c>
      <c r="Q132" s="19">
        <v>48</v>
      </c>
      <c r="R132" s="19"/>
      <c r="S132" s="69">
        <v>4.8</v>
      </c>
      <c r="T132" s="69">
        <v>4.5</v>
      </c>
      <c r="U132" s="19"/>
      <c r="V132" s="19">
        <v>14</v>
      </c>
      <c r="W132" s="19">
        <v>14</v>
      </c>
      <c r="X132" s="19"/>
      <c r="Y132" s="20">
        <v>5.2</v>
      </c>
      <c r="Z132" s="20">
        <v>5.2</v>
      </c>
      <c r="AA132" s="19"/>
      <c r="AB132" s="19">
        <v>1570</v>
      </c>
      <c r="AC132" s="21">
        <v>1296</v>
      </c>
      <c r="AD132" s="19"/>
      <c r="AE132" s="22"/>
      <c r="AF132" s="19"/>
      <c r="AG132" s="19"/>
      <c r="AH132" s="19">
        <v>114</v>
      </c>
      <c r="AI132" s="19">
        <v>119</v>
      </c>
      <c r="AJ132" s="19"/>
    </row>
    <row r="133" spans="1:36">
      <c r="A133" s="27"/>
      <c r="B133" s="2">
        <v>2</v>
      </c>
      <c r="C133" s="2"/>
      <c r="D133" s="35">
        <v>190</v>
      </c>
      <c r="E133" s="35">
        <v>210</v>
      </c>
      <c r="F133" s="35"/>
      <c r="G133" s="19">
        <v>4</v>
      </c>
      <c r="H133" s="19">
        <v>4</v>
      </c>
      <c r="I133" s="19"/>
      <c r="J133" s="19">
        <v>6</v>
      </c>
      <c r="K133" s="19">
        <v>6</v>
      </c>
      <c r="L133" s="19"/>
      <c r="M133" s="19">
        <v>97</v>
      </c>
      <c r="N133" s="19">
        <v>87</v>
      </c>
      <c r="O133" s="19"/>
      <c r="P133" s="19">
        <v>44</v>
      </c>
      <c r="Q133" s="19">
        <v>57</v>
      </c>
      <c r="R133" s="19"/>
      <c r="S133" s="69">
        <v>4.5</v>
      </c>
      <c r="T133" s="69">
        <v>4.8</v>
      </c>
      <c r="U133" s="19"/>
      <c r="V133" s="19">
        <v>14</v>
      </c>
      <c r="W133" s="19">
        <v>13</v>
      </c>
      <c r="X133" s="19"/>
      <c r="Y133" s="19"/>
      <c r="Z133" s="19"/>
      <c r="AA133" s="19"/>
      <c r="AB133" s="19"/>
      <c r="AC133" s="21"/>
      <c r="AD133" s="19"/>
      <c r="AE133" s="22"/>
      <c r="AF133" s="19"/>
      <c r="AG133" s="19"/>
      <c r="AH133" s="19"/>
      <c r="AI133" s="19"/>
      <c r="AJ133" s="19"/>
    </row>
    <row r="134" spans="1:36">
      <c r="A134" s="27"/>
      <c r="B134" s="2">
        <v>3</v>
      </c>
      <c r="C134" s="2"/>
      <c r="D134" s="35">
        <v>200</v>
      </c>
      <c r="E134" s="35">
        <v>198</v>
      </c>
      <c r="F134" s="35"/>
      <c r="G134" s="19">
        <v>4</v>
      </c>
      <c r="H134" s="19">
        <v>6</v>
      </c>
      <c r="I134" s="19"/>
      <c r="J134" s="19">
        <v>5</v>
      </c>
      <c r="K134" s="19">
        <v>11</v>
      </c>
      <c r="L134" s="19"/>
      <c r="M134" s="19">
        <v>85</v>
      </c>
      <c r="N134" s="19">
        <v>78</v>
      </c>
      <c r="O134" s="19"/>
      <c r="P134" s="19">
        <v>38</v>
      </c>
      <c r="Q134" s="19">
        <v>50</v>
      </c>
      <c r="R134" s="19"/>
      <c r="S134" s="69">
        <v>5</v>
      </c>
      <c r="T134" s="69">
        <v>4.5</v>
      </c>
      <c r="U134" s="19"/>
      <c r="V134" s="19">
        <v>16</v>
      </c>
      <c r="W134" s="19">
        <v>11</v>
      </c>
      <c r="X134" s="19"/>
      <c r="Y134" s="19"/>
      <c r="Z134" s="19"/>
      <c r="AA134" s="19"/>
      <c r="AB134" s="19"/>
      <c r="AC134" s="21"/>
      <c r="AD134" s="19"/>
      <c r="AE134" s="22"/>
      <c r="AF134" s="19"/>
      <c r="AG134" s="19"/>
      <c r="AH134" s="19"/>
      <c r="AI134" s="19"/>
      <c r="AJ134" s="19"/>
    </row>
    <row r="135" spans="1:36">
      <c r="A135" s="27"/>
      <c r="B135" s="2">
        <v>4</v>
      </c>
      <c r="C135" s="2"/>
      <c r="D135" s="35">
        <v>180</v>
      </c>
      <c r="E135" s="35">
        <v>200</v>
      </c>
      <c r="F135" s="35"/>
      <c r="G135" s="19">
        <v>4</v>
      </c>
      <c r="H135" s="19">
        <v>4</v>
      </c>
      <c r="I135" s="19"/>
      <c r="J135" s="19">
        <v>9</v>
      </c>
      <c r="K135" s="19">
        <v>7</v>
      </c>
      <c r="L135" s="19"/>
      <c r="M135" s="19">
        <v>100</v>
      </c>
      <c r="N135" s="19">
        <v>76</v>
      </c>
      <c r="O135" s="19"/>
      <c r="P135" s="19">
        <v>64</v>
      </c>
      <c r="Q135" s="19">
        <v>62</v>
      </c>
      <c r="R135" s="19"/>
      <c r="S135" s="69">
        <v>4.7</v>
      </c>
      <c r="T135" s="69">
        <v>4.4000000000000004</v>
      </c>
      <c r="U135" s="19"/>
      <c r="V135" s="19">
        <v>13</v>
      </c>
      <c r="W135" s="19">
        <v>14</v>
      </c>
      <c r="X135" s="19"/>
      <c r="Y135" s="19"/>
      <c r="Z135" s="19"/>
      <c r="AA135" s="19"/>
      <c r="AB135" s="19"/>
      <c r="AC135" s="21"/>
      <c r="AD135" s="19"/>
      <c r="AE135" s="22"/>
      <c r="AF135" s="19"/>
      <c r="AG135" s="19"/>
      <c r="AH135" s="19"/>
      <c r="AI135" s="19"/>
      <c r="AJ135" s="19"/>
    </row>
    <row r="136" spans="1:36">
      <c r="A136" s="27"/>
      <c r="B136" s="2">
        <v>5</v>
      </c>
      <c r="C136" s="2"/>
      <c r="D136" s="35">
        <v>185</v>
      </c>
      <c r="E136" s="35">
        <v>205</v>
      </c>
      <c r="F136" s="35"/>
      <c r="G136" s="19">
        <v>5</v>
      </c>
      <c r="H136" s="19">
        <v>4</v>
      </c>
      <c r="I136" s="19"/>
      <c r="J136" s="19">
        <v>5</v>
      </c>
      <c r="K136" s="19">
        <v>11</v>
      </c>
      <c r="L136" s="19"/>
      <c r="M136" s="19">
        <v>60</v>
      </c>
      <c r="N136" s="19">
        <v>95</v>
      </c>
      <c r="O136" s="19"/>
      <c r="P136" s="19">
        <v>32</v>
      </c>
      <c r="Q136" s="19">
        <v>60</v>
      </c>
      <c r="R136" s="19"/>
      <c r="S136" s="69">
        <v>4.4000000000000004</v>
      </c>
      <c r="T136" s="69">
        <v>4.5</v>
      </c>
      <c r="U136" s="19"/>
      <c r="V136" s="19">
        <v>13</v>
      </c>
      <c r="W136" s="19">
        <v>14</v>
      </c>
      <c r="X136" s="19"/>
      <c r="Y136" s="19"/>
      <c r="Z136" s="19"/>
      <c r="AA136" s="19"/>
      <c r="AB136" s="19"/>
      <c r="AC136" s="21"/>
      <c r="AD136" s="19"/>
      <c r="AE136" s="22"/>
      <c r="AF136" s="19"/>
      <c r="AG136" s="19"/>
      <c r="AH136" s="19"/>
      <c r="AI136" s="19"/>
      <c r="AJ136" s="19"/>
    </row>
    <row r="137" spans="1:36">
      <c r="A137" s="27"/>
      <c r="B137" s="2" t="s">
        <v>16</v>
      </c>
      <c r="C137" s="2"/>
      <c r="D137" s="35">
        <f>AVERAGE(D132:D136)</f>
        <v>191</v>
      </c>
      <c r="E137" s="35">
        <f t="shared" ref="E137" si="42">AVERAGE(E132:E136)</f>
        <v>203.6</v>
      </c>
      <c r="F137" s="35"/>
      <c r="G137" s="35">
        <f t="shared" ref="G137" si="43">AVERAGE(G132:G136)</f>
        <v>4.5999999999999996</v>
      </c>
      <c r="H137" s="35">
        <f t="shared" ref="H137" si="44">AVERAGE(H132:H136)</f>
        <v>4.8</v>
      </c>
      <c r="I137" s="35"/>
      <c r="J137" s="35">
        <f t="shared" ref="J137" si="45">AVERAGE(J132:J136)</f>
        <v>8</v>
      </c>
      <c r="K137" s="35">
        <f t="shared" ref="K137" si="46">AVERAGE(K132:K136)</f>
        <v>7.4</v>
      </c>
      <c r="L137" s="35"/>
      <c r="M137" s="35">
        <f t="shared" ref="M137" si="47">AVERAGE(M132:M136)</f>
        <v>88.2</v>
      </c>
      <c r="N137" s="35">
        <f t="shared" ref="N137" si="48">AVERAGE(N132:N136)</f>
        <v>81.2</v>
      </c>
      <c r="O137" s="35"/>
      <c r="P137" s="35">
        <f t="shared" ref="P137" si="49">AVERAGE(P132:P136)</f>
        <v>47.2</v>
      </c>
      <c r="Q137" s="35">
        <f t="shared" ref="Q137" si="50">AVERAGE(Q132:Q136)</f>
        <v>55.4</v>
      </c>
      <c r="R137" s="35"/>
      <c r="S137" s="68">
        <f>AVERAGE(S132:S136)</f>
        <v>4.68</v>
      </c>
      <c r="T137" s="68">
        <f t="shared" ref="T137:W137" si="51">AVERAGE(T132:T136)</f>
        <v>4.5400000000000009</v>
      </c>
      <c r="U137" s="68"/>
      <c r="V137" s="68">
        <f t="shared" si="51"/>
        <v>14</v>
      </c>
      <c r="W137" s="68">
        <f t="shared" si="51"/>
        <v>13.2</v>
      </c>
      <c r="X137" s="35"/>
      <c r="Y137" s="35">
        <f t="shared" ref="Y137" si="52">AVERAGE(Y132:Y136)</f>
        <v>5.2</v>
      </c>
      <c r="Z137" s="35">
        <f t="shared" ref="Z137" si="53">AVERAGE(Z132:Z136)</f>
        <v>5.2</v>
      </c>
      <c r="AA137" s="35"/>
      <c r="AB137" s="35">
        <f t="shared" ref="AB137" si="54">AVERAGE(AB132:AB136)</f>
        <v>1570</v>
      </c>
      <c r="AC137" s="35">
        <f t="shared" ref="AC137" si="55">AVERAGE(AC132:AC136)</f>
        <v>1296</v>
      </c>
      <c r="AD137" s="35"/>
      <c r="AE137" s="35"/>
      <c r="AF137" s="35"/>
      <c r="AG137" s="35"/>
      <c r="AH137" s="35">
        <f t="shared" ref="AH137" si="56">AVERAGE(AH132:AH136)</f>
        <v>114</v>
      </c>
      <c r="AI137" s="35">
        <f t="shared" ref="AI137" si="57">AVERAGE(AI132:AI136)</f>
        <v>119</v>
      </c>
      <c r="AJ137" s="35"/>
    </row>
    <row r="138" spans="1:36">
      <c r="A138" s="28">
        <v>21</v>
      </c>
      <c r="B138" s="10">
        <v>1</v>
      </c>
      <c r="C138" s="2" t="s">
        <v>34</v>
      </c>
      <c r="D138" s="35">
        <v>220</v>
      </c>
      <c r="E138" s="35">
        <v>222</v>
      </c>
      <c r="F138" s="35"/>
      <c r="G138" s="19">
        <v>5</v>
      </c>
      <c r="H138" s="19">
        <v>4</v>
      </c>
      <c r="I138" s="19"/>
      <c r="J138" s="19">
        <v>7</v>
      </c>
      <c r="K138" s="19">
        <v>7</v>
      </c>
      <c r="L138" s="19"/>
      <c r="M138" s="19">
        <v>90</v>
      </c>
      <c r="N138" s="19">
        <v>92</v>
      </c>
      <c r="O138" s="19"/>
      <c r="P138" s="19">
        <v>50</v>
      </c>
      <c r="Q138" s="19">
        <v>66</v>
      </c>
      <c r="R138" s="19"/>
      <c r="S138" s="69">
        <v>4.5</v>
      </c>
      <c r="T138" s="69">
        <v>5</v>
      </c>
      <c r="U138" s="19"/>
      <c r="V138" s="19">
        <v>17</v>
      </c>
      <c r="W138" s="19">
        <v>15</v>
      </c>
      <c r="X138" s="19"/>
      <c r="Y138" s="20">
        <v>4.5</v>
      </c>
      <c r="Z138" s="20">
        <v>4.8</v>
      </c>
      <c r="AA138" s="19"/>
      <c r="AB138" s="19">
        <v>1536</v>
      </c>
      <c r="AC138" s="21">
        <v>1311</v>
      </c>
      <c r="AD138" s="19"/>
      <c r="AE138" s="22"/>
      <c r="AF138" s="19"/>
      <c r="AG138" s="19"/>
      <c r="AH138" s="19">
        <v>110</v>
      </c>
      <c r="AI138" s="19">
        <v>115</v>
      </c>
      <c r="AJ138" s="19"/>
    </row>
    <row r="139" spans="1:36">
      <c r="A139" s="28"/>
      <c r="B139" s="10">
        <v>2</v>
      </c>
      <c r="C139" s="2"/>
      <c r="D139" s="35">
        <v>191</v>
      </c>
      <c r="E139" s="35">
        <v>200</v>
      </c>
      <c r="F139" s="35"/>
      <c r="G139" s="19">
        <v>5</v>
      </c>
      <c r="H139" s="19">
        <v>6</v>
      </c>
      <c r="I139" s="19"/>
      <c r="J139" s="19">
        <v>12</v>
      </c>
      <c r="K139" s="19">
        <v>12</v>
      </c>
      <c r="L139" s="19"/>
      <c r="M139" s="19">
        <v>90</v>
      </c>
      <c r="N139" s="19">
        <v>78</v>
      </c>
      <c r="O139" s="19"/>
      <c r="P139" s="19">
        <v>54</v>
      </c>
      <c r="Q139" s="19">
        <v>50</v>
      </c>
      <c r="R139" s="19"/>
      <c r="S139" s="69">
        <v>4.2</v>
      </c>
      <c r="T139" s="69">
        <v>4.9000000000000004</v>
      </c>
      <c r="U139" s="19"/>
      <c r="V139" s="19">
        <v>14</v>
      </c>
      <c r="W139" s="19">
        <v>13</v>
      </c>
      <c r="X139" s="19"/>
      <c r="Y139" s="19"/>
      <c r="Z139" s="19"/>
      <c r="AA139" s="19"/>
      <c r="AB139" s="19"/>
      <c r="AC139" s="21"/>
      <c r="AD139" s="19"/>
      <c r="AE139" s="22"/>
      <c r="AF139" s="19"/>
      <c r="AG139" s="19"/>
      <c r="AH139" s="19"/>
      <c r="AI139" s="19"/>
      <c r="AJ139" s="19"/>
    </row>
    <row r="140" spans="1:36">
      <c r="A140" s="28"/>
      <c r="B140" s="10">
        <v>3</v>
      </c>
      <c r="C140" s="2"/>
      <c r="D140" s="35">
        <v>197</v>
      </c>
      <c r="E140" s="35">
        <v>210</v>
      </c>
      <c r="F140" s="35"/>
      <c r="G140" s="19">
        <v>5</v>
      </c>
      <c r="H140" s="19">
        <v>5</v>
      </c>
      <c r="I140" s="19"/>
      <c r="J140" s="19">
        <v>8</v>
      </c>
      <c r="K140" s="19">
        <v>6</v>
      </c>
      <c r="L140" s="19"/>
      <c r="M140" s="19">
        <v>86</v>
      </c>
      <c r="N140" s="19">
        <v>60</v>
      </c>
      <c r="O140" s="19"/>
      <c r="P140" s="19">
        <v>52</v>
      </c>
      <c r="Q140" s="19">
        <v>56</v>
      </c>
      <c r="R140" s="19"/>
      <c r="S140" s="69">
        <v>4.7</v>
      </c>
      <c r="T140" s="69">
        <v>5.3</v>
      </c>
      <c r="U140" s="19"/>
      <c r="V140" s="19">
        <v>19</v>
      </c>
      <c r="W140" s="19">
        <v>17</v>
      </c>
      <c r="X140" s="19"/>
      <c r="Y140" s="19"/>
      <c r="Z140" s="19"/>
      <c r="AA140" s="19"/>
      <c r="AB140" s="19"/>
      <c r="AC140" s="21"/>
      <c r="AD140" s="19"/>
      <c r="AE140" s="22"/>
      <c r="AF140" s="19"/>
      <c r="AG140" s="19"/>
      <c r="AH140" s="19"/>
      <c r="AI140" s="19"/>
      <c r="AJ140" s="19"/>
    </row>
    <row r="141" spans="1:36">
      <c r="A141" s="28"/>
      <c r="B141" s="10">
        <v>4</v>
      </c>
      <c r="C141" s="2"/>
      <c r="D141" s="35">
        <v>205</v>
      </c>
      <c r="E141" s="35">
        <v>191</v>
      </c>
      <c r="F141" s="35"/>
      <c r="G141" s="19">
        <v>5</v>
      </c>
      <c r="H141" s="19">
        <v>5</v>
      </c>
      <c r="I141" s="19"/>
      <c r="J141" s="19">
        <v>7</v>
      </c>
      <c r="K141" s="19">
        <v>9</v>
      </c>
      <c r="L141" s="19"/>
      <c r="M141" s="19">
        <v>90</v>
      </c>
      <c r="N141" s="19">
        <v>84</v>
      </c>
      <c r="O141" s="19"/>
      <c r="P141" s="19">
        <v>56</v>
      </c>
      <c r="Q141" s="19">
        <v>66</v>
      </c>
      <c r="R141" s="19"/>
      <c r="S141" s="69">
        <v>4.5</v>
      </c>
      <c r="T141" s="69">
        <v>4.8</v>
      </c>
      <c r="U141" s="19"/>
      <c r="V141" s="19">
        <v>17</v>
      </c>
      <c r="W141" s="19">
        <v>15</v>
      </c>
      <c r="X141" s="19"/>
      <c r="Y141" s="19"/>
      <c r="Z141" s="19"/>
      <c r="AA141" s="19"/>
      <c r="AB141" s="19"/>
      <c r="AC141" s="21"/>
      <c r="AD141" s="19"/>
      <c r="AE141" s="22"/>
      <c r="AF141" s="19"/>
      <c r="AG141" s="19"/>
      <c r="AH141" s="19"/>
      <c r="AI141" s="19"/>
      <c r="AJ141" s="19"/>
    </row>
    <row r="142" spans="1:36">
      <c r="A142" s="28"/>
      <c r="B142" s="10">
        <v>5</v>
      </c>
      <c r="C142" s="2"/>
      <c r="D142" s="35">
        <v>200</v>
      </c>
      <c r="E142" s="35">
        <v>196</v>
      </c>
      <c r="F142" s="35"/>
      <c r="G142" s="19">
        <v>5</v>
      </c>
      <c r="H142" s="19">
        <v>4</v>
      </c>
      <c r="I142" s="19"/>
      <c r="J142" s="19">
        <v>7</v>
      </c>
      <c r="K142" s="19">
        <v>7</v>
      </c>
      <c r="L142" s="19"/>
      <c r="M142" s="19">
        <v>80</v>
      </c>
      <c r="N142" s="19">
        <v>84</v>
      </c>
      <c r="O142" s="19"/>
      <c r="P142" s="19">
        <v>52</v>
      </c>
      <c r="Q142" s="19">
        <v>44</v>
      </c>
      <c r="R142" s="19"/>
      <c r="S142" s="69">
        <v>4.9000000000000004</v>
      </c>
      <c r="T142" s="69">
        <v>4.5</v>
      </c>
      <c r="U142" s="19"/>
      <c r="V142" s="19">
        <v>16</v>
      </c>
      <c r="W142" s="19">
        <v>14</v>
      </c>
      <c r="X142" s="19"/>
      <c r="Y142" s="19"/>
      <c r="Z142" s="19"/>
      <c r="AA142" s="19"/>
      <c r="AB142" s="19"/>
      <c r="AC142" s="21"/>
      <c r="AD142" s="19"/>
      <c r="AE142" s="22"/>
      <c r="AF142" s="19"/>
      <c r="AG142" s="19"/>
      <c r="AH142" s="19"/>
      <c r="AI142" s="19"/>
      <c r="AJ142" s="19"/>
    </row>
    <row r="143" spans="1:36">
      <c r="A143" s="28"/>
      <c r="B143" s="10" t="s">
        <v>16</v>
      </c>
      <c r="C143" s="2"/>
      <c r="D143" s="35">
        <f>AVERAGE(D138:D142)</f>
        <v>202.6</v>
      </c>
      <c r="E143" s="35">
        <f t="shared" ref="E143:AI143" si="58">AVERAGE(E138:E142)</f>
        <v>203.8</v>
      </c>
      <c r="F143" s="35"/>
      <c r="G143" s="35">
        <f t="shared" si="58"/>
        <v>5</v>
      </c>
      <c r="H143" s="35">
        <f t="shared" si="58"/>
        <v>4.8</v>
      </c>
      <c r="I143" s="35"/>
      <c r="J143" s="35">
        <f t="shared" si="58"/>
        <v>8.1999999999999993</v>
      </c>
      <c r="K143" s="35">
        <f t="shared" si="58"/>
        <v>8.1999999999999993</v>
      </c>
      <c r="L143" s="35"/>
      <c r="M143" s="35">
        <f t="shared" si="58"/>
        <v>87.2</v>
      </c>
      <c r="N143" s="35">
        <f t="shared" si="58"/>
        <v>79.599999999999994</v>
      </c>
      <c r="O143" s="35"/>
      <c r="P143" s="35">
        <f t="shared" si="58"/>
        <v>52.8</v>
      </c>
      <c r="Q143" s="35">
        <f t="shared" si="58"/>
        <v>56.4</v>
      </c>
      <c r="R143" s="35"/>
      <c r="S143" s="68">
        <f>AVERAGE(S138:S142)</f>
        <v>4.5599999999999996</v>
      </c>
      <c r="T143" s="68">
        <f t="shared" ref="T143:W143" si="59">AVERAGE(T138:T142)</f>
        <v>4.9000000000000004</v>
      </c>
      <c r="U143" s="68"/>
      <c r="V143" s="68">
        <f t="shared" si="59"/>
        <v>16.600000000000001</v>
      </c>
      <c r="W143" s="68">
        <f t="shared" si="59"/>
        <v>14.8</v>
      </c>
      <c r="X143" s="35"/>
      <c r="Y143" s="35">
        <f t="shared" si="58"/>
        <v>4.5</v>
      </c>
      <c r="Z143" s="35">
        <f t="shared" si="58"/>
        <v>4.8</v>
      </c>
      <c r="AA143" s="35"/>
      <c r="AB143" s="35">
        <f t="shared" si="58"/>
        <v>1536</v>
      </c>
      <c r="AC143" s="35">
        <f t="shared" si="58"/>
        <v>1311</v>
      </c>
      <c r="AD143" s="35"/>
      <c r="AE143" s="35"/>
      <c r="AF143" s="35"/>
      <c r="AG143" s="35"/>
      <c r="AH143" s="35">
        <f t="shared" si="58"/>
        <v>110</v>
      </c>
      <c r="AI143" s="35">
        <f t="shared" si="58"/>
        <v>115</v>
      </c>
      <c r="AJ143" s="19"/>
    </row>
    <row r="144" spans="1:36">
      <c r="A144" s="28">
        <v>22</v>
      </c>
      <c r="B144" s="10">
        <v>1</v>
      </c>
      <c r="C144" s="9" t="s">
        <v>64</v>
      </c>
      <c r="D144" s="35">
        <v>210</v>
      </c>
      <c r="E144" s="35">
        <v>210</v>
      </c>
      <c r="F144" s="35"/>
      <c r="G144" s="19">
        <v>6</v>
      </c>
      <c r="H144" s="19">
        <v>6</v>
      </c>
      <c r="I144" s="19"/>
      <c r="J144" s="19">
        <v>9</v>
      </c>
      <c r="K144" s="19">
        <v>14</v>
      </c>
      <c r="L144" s="19"/>
      <c r="M144" s="19">
        <v>82</v>
      </c>
      <c r="N144" s="19">
        <v>103</v>
      </c>
      <c r="O144" s="19"/>
      <c r="P144" s="19">
        <v>48</v>
      </c>
      <c r="Q144" s="19">
        <v>64</v>
      </c>
      <c r="R144" s="19"/>
      <c r="S144" s="69">
        <v>5.2</v>
      </c>
      <c r="T144" s="69">
        <v>6</v>
      </c>
      <c r="U144" s="19"/>
      <c r="V144" s="19">
        <v>15</v>
      </c>
      <c r="W144" s="19">
        <v>17</v>
      </c>
      <c r="X144" s="19"/>
      <c r="Y144" s="20">
        <v>5.0999999999999996</v>
      </c>
      <c r="Z144" s="20">
        <v>5.0999999999999996</v>
      </c>
      <c r="AA144" s="19"/>
      <c r="AB144" s="19">
        <v>1237</v>
      </c>
      <c r="AC144" s="21">
        <v>1130</v>
      </c>
      <c r="AD144" s="19"/>
      <c r="AE144" s="22"/>
      <c r="AF144" s="19"/>
      <c r="AG144" s="19"/>
      <c r="AH144" s="19">
        <v>104</v>
      </c>
      <c r="AI144" s="19">
        <v>119</v>
      </c>
      <c r="AJ144" s="19"/>
    </row>
    <row r="145" spans="1:36">
      <c r="A145" s="28"/>
      <c r="B145" s="10">
        <v>2</v>
      </c>
      <c r="C145" s="2"/>
      <c r="D145" s="35">
        <v>205</v>
      </c>
      <c r="E145" s="35">
        <v>205</v>
      </c>
      <c r="F145" s="35"/>
      <c r="G145" s="19">
        <v>3</v>
      </c>
      <c r="H145" s="19">
        <v>6</v>
      </c>
      <c r="I145" s="19"/>
      <c r="J145" s="19">
        <v>4</v>
      </c>
      <c r="K145" s="19">
        <v>8</v>
      </c>
      <c r="L145" s="19"/>
      <c r="M145" s="19">
        <v>100</v>
      </c>
      <c r="N145" s="19">
        <v>91</v>
      </c>
      <c r="O145" s="19"/>
      <c r="P145" s="19">
        <v>60</v>
      </c>
      <c r="Q145" s="19">
        <v>60</v>
      </c>
      <c r="R145" s="19"/>
      <c r="S145" s="69">
        <v>6</v>
      </c>
      <c r="T145" s="69">
        <v>5.8</v>
      </c>
      <c r="U145" s="19"/>
      <c r="V145" s="19">
        <v>17</v>
      </c>
      <c r="W145" s="19">
        <v>15</v>
      </c>
      <c r="X145" s="19"/>
      <c r="Y145" s="19"/>
      <c r="Z145" s="19"/>
      <c r="AA145" s="19"/>
      <c r="AB145" s="19"/>
      <c r="AC145" s="21"/>
      <c r="AD145" s="19"/>
      <c r="AE145" s="22"/>
      <c r="AF145" s="19"/>
      <c r="AG145" s="19"/>
      <c r="AH145" s="19"/>
      <c r="AI145" s="19"/>
      <c r="AJ145" s="19"/>
    </row>
    <row r="146" spans="1:36">
      <c r="A146" s="28"/>
      <c r="B146" s="10">
        <v>3</v>
      </c>
      <c r="C146" s="2"/>
      <c r="D146" s="35">
        <v>207</v>
      </c>
      <c r="E146" s="35">
        <v>194</v>
      </c>
      <c r="F146" s="35"/>
      <c r="G146" s="19">
        <v>6</v>
      </c>
      <c r="H146" s="19">
        <v>7</v>
      </c>
      <c r="I146" s="19"/>
      <c r="J146" s="19">
        <v>12</v>
      </c>
      <c r="K146" s="19">
        <v>15</v>
      </c>
      <c r="L146" s="19"/>
      <c r="M146" s="19">
        <v>100</v>
      </c>
      <c r="N146" s="19">
        <v>72</v>
      </c>
      <c r="O146" s="19"/>
      <c r="P146" s="19">
        <v>66</v>
      </c>
      <c r="Q146" s="19">
        <v>54</v>
      </c>
      <c r="R146" s="19"/>
      <c r="S146" s="69">
        <v>5.8</v>
      </c>
      <c r="T146" s="69">
        <v>5</v>
      </c>
      <c r="U146" s="19"/>
      <c r="V146" s="19">
        <v>20</v>
      </c>
      <c r="W146" s="19">
        <v>13</v>
      </c>
      <c r="X146" s="19"/>
      <c r="Y146" s="19"/>
      <c r="Z146" s="19"/>
      <c r="AA146" s="19"/>
      <c r="AB146" s="19"/>
      <c r="AC146" s="21"/>
      <c r="AD146" s="19"/>
      <c r="AE146" s="22"/>
      <c r="AF146" s="19"/>
      <c r="AG146" s="19"/>
      <c r="AH146" s="19"/>
      <c r="AI146" s="19"/>
      <c r="AJ146" s="19"/>
    </row>
    <row r="147" spans="1:36">
      <c r="A147" s="28"/>
      <c r="B147" s="10">
        <v>4</v>
      </c>
      <c r="C147" s="2"/>
      <c r="D147" s="35">
        <v>205</v>
      </c>
      <c r="E147" s="35">
        <v>198</v>
      </c>
      <c r="F147" s="35"/>
      <c r="G147" s="19">
        <v>7</v>
      </c>
      <c r="H147" s="19">
        <v>7</v>
      </c>
      <c r="I147" s="19"/>
      <c r="J147" s="19">
        <v>11</v>
      </c>
      <c r="K147" s="19">
        <v>15</v>
      </c>
      <c r="L147" s="19"/>
      <c r="M147" s="19">
        <v>102</v>
      </c>
      <c r="N147" s="19">
        <v>85</v>
      </c>
      <c r="O147" s="19"/>
      <c r="P147" s="19">
        <v>74</v>
      </c>
      <c r="Q147" s="19">
        <v>48</v>
      </c>
      <c r="R147" s="19"/>
      <c r="S147" s="69">
        <v>4.5</v>
      </c>
      <c r="T147" s="69">
        <v>4.9000000000000004</v>
      </c>
      <c r="U147" s="19"/>
      <c r="V147" s="19">
        <v>15</v>
      </c>
      <c r="W147" s="19">
        <v>14</v>
      </c>
      <c r="X147" s="19"/>
      <c r="Y147" s="19"/>
      <c r="Z147" s="19"/>
      <c r="AA147" s="19"/>
      <c r="AB147" s="19"/>
      <c r="AC147" s="21"/>
      <c r="AD147" s="19"/>
      <c r="AE147" s="22"/>
      <c r="AF147" s="19"/>
      <c r="AG147" s="19"/>
      <c r="AH147" s="19"/>
      <c r="AI147" s="19"/>
      <c r="AJ147" s="19"/>
    </row>
    <row r="148" spans="1:36">
      <c r="A148" s="28"/>
      <c r="B148" s="10">
        <v>5</v>
      </c>
      <c r="C148" s="2"/>
      <c r="D148" s="35">
        <v>215</v>
      </c>
      <c r="E148" s="35">
        <v>203</v>
      </c>
      <c r="F148" s="35"/>
      <c r="G148" s="19">
        <v>5</v>
      </c>
      <c r="H148" s="19">
        <v>7</v>
      </c>
      <c r="I148" s="19"/>
      <c r="J148" s="19">
        <v>5</v>
      </c>
      <c r="K148" s="19">
        <v>13</v>
      </c>
      <c r="L148" s="19"/>
      <c r="M148" s="19">
        <v>85</v>
      </c>
      <c r="N148" s="19">
        <v>83</v>
      </c>
      <c r="O148" s="19"/>
      <c r="P148" s="19">
        <v>62</v>
      </c>
      <c r="Q148" s="19">
        <v>54</v>
      </c>
      <c r="R148" s="19"/>
      <c r="S148" s="69">
        <v>5.3</v>
      </c>
      <c r="T148" s="69">
        <v>5</v>
      </c>
      <c r="U148" s="19"/>
      <c r="V148" s="19">
        <v>14</v>
      </c>
      <c r="W148" s="19">
        <v>13</v>
      </c>
      <c r="X148" s="19"/>
      <c r="Y148" s="19"/>
      <c r="Z148" s="19"/>
      <c r="AA148" s="19"/>
      <c r="AB148" s="19"/>
      <c r="AC148" s="21"/>
      <c r="AD148" s="19"/>
      <c r="AE148" s="22"/>
      <c r="AF148" s="19"/>
      <c r="AG148" s="19"/>
      <c r="AH148" s="19"/>
      <c r="AI148" s="19"/>
      <c r="AJ148" s="19"/>
    </row>
    <row r="149" spans="1:36">
      <c r="A149" s="28"/>
      <c r="B149" s="10" t="s">
        <v>16</v>
      </c>
      <c r="C149" s="2"/>
      <c r="D149" s="35">
        <f>AVERAGE(D144:D148)</f>
        <v>208.4</v>
      </c>
      <c r="E149" s="35">
        <f t="shared" ref="E149:AI149" si="60">AVERAGE(E144:E148)</f>
        <v>202</v>
      </c>
      <c r="F149" s="35"/>
      <c r="G149" s="35">
        <f t="shared" si="60"/>
        <v>5.4</v>
      </c>
      <c r="H149" s="35">
        <f t="shared" si="60"/>
        <v>6.6</v>
      </c>
      <c r="I149" s="35"/>
      <c r="J149" s="35">
        <f t="shared" si="60"/>
        <v>8.1999999999999993</v>
      </c>
      <c r="K149" s="35">
        <f t="shared" si="60"/>
        <v>13</v>
      </c>
      <c r="L149" s="35"/>
      <c r="M149" s="35">
        <f t="shared" si="60"/>
        <v>93.8</v>
      </c>
      <c r="N149" s="35">
        <f t="shared" si="60"/>
        <v>86.8</v>
      </c>
      <c r="O149" s="35"/>
      <c r="P149" s="35">
        <f t="shared" si="60"/>
        <v>62</v>
      </c>
      <c r="Q149" s="35">
        <f t="shared" si="60"/>
        <v>56</v>
      </c>
      <c r="R149" s="35"/>
      <c r="S149" s="68">
        <f>AVERAGE(S144:S148)</f>
        <v>5.36</v>
      </c>
      <c r="T149" s="68">
        <f t="shared" ref="T149:W149" si="61">AVERAGE(T144:T148)</f>
        <v>5.3400000000000007</v>
      </c>
      <c r="U149" s="68"/>
      <c r="V149" s="68">
        <f t="shared" si="61"/>
        <v>16.2</v>
      </c>
      <c r="W149" s="68">
        <f t="shared" si="61"/>
        <v>14.4</v>
      </c>
      <c r="X149" s="35"/>
      <c r="Y149" s="35">
        <f t="shared" si="60"/>
        <v>5.0999999999999996</v>
      </c>
      <c r="Z149" s="35">
        <f t="shared" si="60"/>
        <v>5.0999999999999996</v>
      </c>
      <c r="AA149" s="35"/>
      <c r="AB149" s="35">
        <f t="shared" si="60"/>
        <v>1237</v>
      </c>
      <c r="AC149" s="35">
        <f t="shared" si="60"/>
        <v>1130</v>
      </c>
      <c r="AD149" s="35"/>
      <c r="AE149" s="35"/>
      <c r="AF149" s="35"/>
      <c r="AG149" s="35"/>
      <c r="AH149" s="35">
        <f t="shared" si="60"/>
        <v>104</v>
      </c>
      <c r="AI149" s="35">
        <f t="shared" si="60"/>
        <v>119</v>
      </c>
      <c r="AJ149" s="35"/>
    </row>
    <row r="150" spans="1:36">
      <c r="A150" s="28">
        <v>23</v>
      </c>
      <c r="B150" s="10">
        <v>1</v>
      </c>
      <c r="C150" s="2" t="s">
        <v>24</v>
      </c>
      <c r="D150" s="35">
        <v>213</v>
      </c>
      <c r="E150" s="35">
        <v>212</v>
      </c>
      <c r="F150" s="35"/>
      <c r="G150" s="19">
        <v>7</v>
      </c>
      <c r="H150" s="19">
        <v>6</v>
      </c>
      <c r="I150" s="19"/>
      <c r="J150" s="19">
        <v>11</v>
      </c>
      <c r="K150" s="19">
        <v>8</v>
      </c>
      <c r="L150" s="19"/>
      <c r="M150" s="19">
        <v>120</v>
      </c>
      <c r="N150" s="19">
        <v>69</v>
      </c>
      <c r="O150" s="19"/>
      <c r="P150" s="19">
        <v>72</v>
      </c>
      <c r="Q150" s="19">
        <v>48</v>
      </c>
      <c r="R150" s="19"/>
      <c r="S150" s="69">
        <v>6</v>
      </c>
      <c r="T150" s="69">
        <v>5.4</v>
      </c>
      <c r="U150" s="19"/>
      <c r="V150" s="19">
        <v>15</v>
      </c>
      <c r="W150" s="19">
        <v>17</v>
      </c>
      <c r="X150" s="19"/>
      <c r="Y150" s="20">
        <v>5.2</v>
      </c>
      <c r="Z150" s="20">
        <v>5</v>
      </c>
      <c r="AA150" s="19"/>
      <c r="AB150" s="19">
        <v>748</v>
      </c>
      <c r="AC150" s="21">
        <v>939</v>
      </c>
      <c r="AD150" s="19"/>
      <c r="AE150" s="22"/>
      <c r="AF150" s="19"/>
      <c r="AG150" s="19"/>
      <c r="AH150" s="19">
        <v>59</v>
      </c>
      <c r="AI150" s="19">
        <v>85</v>
      </c>
      <c r="AJ150" s="19"/>
    </row>
    <row r="151" spans="1:36">
      <c r="A151" s="28"/>
      <c r="B151" s="10">
        <v>2</v>
      </c>
      <c r="C151" s="2"/>
      <c r="D151" s="35">
        <v>193</v>
      </c>
      <c r="E151" s="35">
        <v>198</v>
      </c>
      <c r="F151" s="35"/>
      <c r="G151" s="19">
        <v>5</v>
      </c>
      <c r="H151" s="19">
        <v>7</v>
      </c>
      <c r="I151" s="19"/>
      <c r="J151" s="19">
        <v>9</v>
      </c>
      <c r="K151" s="19">
        <v>15</v>
      </c>
      <c r="L151" s="19"/>
      <c r="M151" s="19">
        <v>94</v>
      </c>
      <c r="N151" s="19">
        <v>70</v>
      </c>
      <c r="O151" s="19"/>
      <c r="P151" s="19">
        <v>58</v>
      </c>
      <c r="Q151" s="19">
        <v>62</v>
      </c>
      <c r="R151" s="19"/>
      <c r="S151" s="69">
        <v>4.5</v>
      </c>
      <c r="T151" s="69">
        <v>6</v>
      </c>
      <c r="U151" s="19"/>
      <c r="V151" s="19">
        <v>16</v>
      </c>
      <c r="W151" s="19">
        <v>15</v>
      </c>
      <c r="X151" s="19"/>
      <c r="Y151" s="19"/>
      <c r="Z151" s="19"/>
      <c r="AA151" s="19"/>
      <c r="AB151" s="19"/>
      <c r="AC151" s="21"/>
      <c r="AD151" s="19"/>
      <c r="AE151" s="22"/>
      <c r="AF151" s="19"/>
      <c r="AG151" s="19"/>
      <c r="AH151" s="19"/>
      <c r="AI151" s="19"/>
      <c r="AJ151" s="19"/>
    </row>
    <row r="152" spans="1:36">
      <c r="A152" s="28"/>
      <c r="B152" s="10">
        <v>3</v>
      </c>
      <c r="C152" s="2"/>
      <c r="D152" s="35">
        <v>207</v>
      </c>
      <c r="E152" s="35">
        <v>215</v>
      </c>
      <c r="F152" s="35"/>
      <c r="G152" s="19">
        <v>5</v>
      </c>
      <c r="H152" s="19">
        <v>4</v>
      </c>
      <c r="I152" s="19"/>
      <c r="J152" s="19">
        <v>7</v>
      </c>
      <c r="K152" s="19">
        <v>5</v>
      </c>
      <c r="L152" s="19"/>
      <c r="M152" s="19">
        <v>70</v>
      </c>
      <c r="N152" s="19">
        <v>66</v>
      </c>
      <c r="O152" s="19"/>
      <c r="P152" s="19">
        <v>40</v>
      </c>
      <c r="Q152" s="19">
        <v>48</v>
      </c>
      <c r="R152" s="19"/>
      <c r="S152" s="69">
        <v>5.7</v>
      </c>
      <c r="T152" s="69">
        <v>5.8</v>
      </c>
      <c r="U152" s="19"/>
      <c r="V152" s="19">
        <v>19</v>
      </c>
      <c r="W152" s="19">
        <v>12</v>
      </c>
      <c r="X152" s="19"/>
      <c r="Y152" s="19"/>
      <c r="Z152" s="19"/>
      <c r="AA152" s="19"/>
      <c r="AB152" s="19"/>
      <c r="AC152" s="21"/>
      <c r="AD152" s="19"/>
      <c r="AE152" s="22"/>
      <c r="AF152" s="19"/>
      <c r="AG152" s="19"/>
      <c r="AH152" s="19"/>
      <c r="AI152" s="19"/>
      <c r="AJ152" s="19"/>
    </row>
    <row r="153" spans="1:36">
      <c r="A153" s="28"/>
      <c r="B153" s="10">
        <v>4</v>
      </c>
      <c r="C153" s="2"/>
      <c r="D153" s="35">
        <v>200</v>
      </c>
      <c r="E153" s="35">
        <v>200</v>
      </c>
      <c r="F153" s="35"/>
      <c r="G153" s="19">
        <v>5</v>
      </c>
      <c r="H153" s="19">
        <v>5</v>
      </c>
      <c r="I153" s="19"/>
      <c r="J153" s="19">
        <v>7</v>
      </c>
      <c r="K153" s="19">
        <v>3</v>
      </c>
      <c r="L153" s="19"/>
      <c r="M153" s="19">
        <v>64</v>
      </c>
      <c r="N153" s="19">
        <v>80</v>
      </c>
      <c r="O153" s="19"/>
      <c r="P153" s="19">
        <v>52</v>
      </c>
      <c r="Q153" s="19">
        <v>48</v>
      </c>
      <c r="R153" s="19"/>
      <c r="S153" s="69">
        <v>4.5</v>
      </c>
      <c r="T153" s="69">
        <v>5</v>
      </c>
      <c r="U153" s="19"/>
      <c r="V153" s="19">
        <v>14</v>
      </c>
      <c r="W153" s="19">
        <v>13</v>
      </c>
      <c r="X153" s="19"/>
      <c r="Y153" s="19"/>
      <c r="Z153" s="19"/>
      <c r="AA153" s="19"/>
      <c r="AB153" s="19"/>
      <c r="AC153" s="21"/>
      <c r="AD153" s="19"/>
      <c r="AE153" s="22"/>
      <c r="AF153" s="19"/>
      <c r="AG153" s="19"/>
      <c r="AH153" s="19"/>
      <c r="AI153" s="19"/>
      <c r="AJ153" s="19"/>
    </row>
    <row r="154" spans="1:36">
      <c r="A154" s="28"/>
      <c r="B154" s="10">
        <v>5</v>
      </c>
      <c r="C154" s="2"/>
      <c r="D154" s="35">
        <v>205</v>
      </c>
      <c r="E154" s="35">
        <v>215</v>
      </c>
      <c r="F154" s="35"/>
      <c r="G154" s="19">
        <v>7</v>
      </c>
      <c r="H154" s="19">
        <v>5</v>
      </c>
      <c r="I154" s="19"/>
      <c r="J154" s="19">
        <v>5</v>
      </c>
      <c r="K154" s="19">
        <v>6</v>
      </c>
      <c r="L154" s="19"/>
      <c r="M154" s="19">
        <v>52</v>
      </c>
      <c r="N154" s="19">
        <v>72</v>
      </c>
      <c r="O154" s="19"/>
      <c r="P154" s="19">
        <v>50</v>
      </c>
      <c r="Q154" s="19">
        <v>56</v>
      </c>
      <c r="R154" s="19"/>
      <c r="S154" s="69">
        <v>5.2</v>
      </c>
      <c r="T154" s="69">
        <v>4.7</v>
      </c>
      <c r="U154" s="19"/>
      <c r="V154" s="19">
        <v>14</v>
      </c>
      <c r="W154" s="19">
        <v>14</v>
      </c>
      <c r="X154" s="19"/>
      <c r="Y154" s="19"/>
      <c r="Z154" s="19"/>
      <c r="AA154" s="19"/>
      <c r="AB154" s="19"/>
      <c r="AC154" s="21"/>
      <c r="AD154" s="19"/>
      <c r="AE154" s="22"/>
      <c r="AF154" s="19"/>
      <c r="AG154" s="19"/>
      <c r="AH154" s="19"/>
      <c r="AI154" s="19"/>
      <c r="AJ154" s="19"/>
    </row>
    <row r="155" spans="1:36">
      <c r="A155" s="28"/>
      <c r="B155" s="10" t="s">
        <v>16</v>
      </c>
      <c r="C155" s="2"/>
      <c r="D155" s="35">
        <f>AVERAGE(D150:D154)</f>
        <v>203.6</v>
      </c>
      <c r="E155" s="35">
        <f t="shared" ref="E155:AI155" si="62">AVERAGE(E150:E154)</f>
        <v>208</v>
      </c>
      <c r="F155" s="35"/>
      <c r="G155" s="35">
        <f t="shared" si="62"/>
        <v>5.8</v>
      </c>
      <c r="H155" s="35">
        <f t="shared" si="62"/>
        <v>5.4</v>
      </c>
      <c r="I155" s="35"/>
      <c r="J155" s="35">
        <f t="shared" si="62"/>
        <v>7.8</v>
      </c>
      <c r="K155" s="35">
        <f t="shared" si="62"/>
        <v>7.4</v>
      </c>
      <c r="L155" s="35"/>
      <c r="M155" s="35">
        <f t="shared" si="62"/>
        <v>80</v>
      </c>
      <c r="N155" s="35">
        <f t="shared" si="62"/>
        <v>71.400000000000006</v>
      </c>
      <c r="O155" s="35"/>
      <c r="P155" s="35">
        <f t="shared" si="62"/>
        <v>54.4</v>
      </c>
      <c r="Q155" s="35">
        <f t="shared" si="62"/>
        <v>52.4</v>
      </c>
      <c r="R155" s="35"/>
      <c r="S155" s="68">
        <f>AVERAGE(S150:S154)</f>
        <v>5.18</v>
      </c>
      <c r="T155" s="68">
        <f t="shared" ref="T155:W155" si="63">AVERAGE(T150:T154)</f>
        <v>5.38</v>
      </c>
      <c r="U155" s="68"/>
      <c r="V155" s="68">
        <f t="shared" si="63"/>
        <v>15.6</v>
      </c>
      <c r="W155" s="68">
        <f t="shared" si="63"/>
        <v>14.2</v>
      </c>
      <c r="X155" s="35"/>
      <c r="Y155" s="35">
        <f t="shared" si="62"/>
        <v>5.2</v>
      </c>
      <c r="Z155" s="35">
        <f t="shared" si="62"/>
        <v>5</v>
      </c>
      <c r="AA155" s="35"/>
      <c r="AB155" s="35">
        <f t="shared" si="62"/>
        <v>748</v>
      </c>
      <c r="AC155" s="35">
        <f t="shared" si="62"/>
        <v>939</v>
      </c>
      <c r="AD155" s="35"/>
      <c r="AE155" s="35"/>
      <c r="AF155" s="35"/>
      <c r="AG155" s="35"/>
      <c r="AH155" s="35">
        <f t="shared" si="62"/>
        <v>59</v>
      </c>
      <c r="AI155" s="35">
        <f t="shared" si="62"/>
        <v>85</v>
      </c>
      <c r="AJ155" s="35"/>
    </row>
    <row r="156" spans="1:36">
      <c r="A156" s="28">
        <v>24</v>
      </c>
      <c r="B156" s="10">
        <v>1</v>
      </c>
      <c r="C156" s="2" t="s">
        <v>50</v>
      </c>
      <c r="D156" s="35">
        <v>187</v>
      </c>
      <c r="E156" s="35">
        <v>205</v>
      </c>
      <c r="F156" s="35"/>
      <c r="G156" s="19">
        <v>6</v>
      </c>
      <c r="H156" s="19">
        <v>6</v>
      </c>
      <c r="I156" s="19"/>
      <c r="J156" s="19">
        <v>11</v>
      </c>
      <c r="K156" s="19">
        <v>11</v>
      </c>
      <c r="L156" s="19"/>
      <c r="M156" s="19">
        <v>72</v>
      </c>
      <c r="N156" s="19">
        <v>92</v>
      </c>
      <c r="O156" s="19"/>
      <c r="P156" s="19">
        <v>44</v>
      </c>
      <c r="Q156" s="19">
        <v>52</v>
      </c>
      <c r="R156" s="19"/>
      <c r="S156" s="69">
        <v>4.7</v>
      </c>
      <c r="T156" s="69">
        <v>5.2</v>
      </c>
      <c r="U156" s="19"/>
      <c r="V156" s="19">
        <v>16</v>
      </c>
      <c r="W156" s="19">
        <v>14</v>
      </c>
      <c r="X156" s="19"/>
      <c r="Y156" s="20">
        <v>4.9000000000000004</v>
      </c>
      <c r="Z156" s="20">
        <v>5</v>
      </c>
      <c r="AA156" s="19"/>
      <c r="AB156" s="19">
        <v>1630</v>
      </c>
      <c r="AC156" s="21">
        <v>1165</v>
      </c>
      <c r="AD156" s="19"/>
      <c r="AE156" s="22"/>
      <c r="AF156" s="19"/>
      <c r="AG156" s="19"/>
      <c r="AH156" s="19">
        <v>117</v>
      </c>
      <c r="AI156" s="19">
        <v>109</v>
      </c>
      <c r="AJ156" s="19"/>
    </row>
    <row r="157" spans="1:36">
      <c r="A157" s="28"/>
      <c r="B157" s="10">
        <v>2</v>
      </c>
      <c r="C157" s="27"/>
      <c r="D157" s="35">
        <v>200</v>
      </c>
      <c r="E157" s="35">
        <v>200</v>
      </c>
      <c r="F157" s="35"/>
      <c r="G157" s="19">
        <v>6</v>
      </c>
      <c r="H157" s="19">
        <v>6</v>
      </c>
      <c r="I157" s="19"/>
      <c r="J157" s="19">
        <v>15</v>
      </c>
      <c r="K157" s="19">
        <v>12</v>
      </c>
      <c r="L157" s="19"/>
      <c r="M157" s="19">
        <v>90</v>
      </c>
      <c r="N157" s="19">
        <v>85</v>
      </c>
      <c r="O157" s="19"/>
      <c r="P157" s="19">
        <v>58</v>
      </c>
      <c r="Q157" s="19">
        <v>54</v>
      </c>
      <c r="R157" s="19"/>
      <c r="S157" s="69">
        <v>4.9000000000000004</v>
      </c>
      <c r="T157" s="69">
        <v>4.9000000000000004</v>
      </c>
      <c r="U157" s="19"/>
      <c r="V157" s="19">
        <v>13</v>
      </c>
      <c r="W157" s="19">
        <v>16</v>
      </c>
      <c r="X157" s="19"/>
      <c r="Y157" s="19"/>
      <c r="Z157" s="19"/>
      <c r="AA157" s="19"/>
      <c r="AB157" s="19"/>
      <c r="AC157" s="21"/>
      <c r="AD157" s="19"/>
      <c r="AE157" s="22"/>
      <c r="AF157" s="19"/>
      <c r="AG157" s="19"/>
      <c r="AH157" s="19"/>
      <c r="AI157" s="19"/>
      <c r="AJ157" s="19"/>
    </row>
    <row r="158" spans="1:36">
      <c r="A158" s="28"/>
      <c r="B158" s="10">
        <v>3</v>
      </c>
      <c r="C158" s="2"/>
      <c r="D158" s="35">
        <v>189</v>
      </c>
      <c r="E158" s="35">
        <v>210</v>
      </c>
      <c r="F158" s="35"/>
      <c r="G158" s="19">
        <v>7</v>
      </c>
      <c r="H158" s="19">
        <v>5</v>
      </c>
      <c r="I158" s="19"/>
      <c r="J158" s="19">
        <v>9</v>
      </c>
      <c r="K158" s="19">
        <v>7</v>
      </c>
      <c r="L158" s="19"/>
      <c r="M158" s="19">
        <v>82</v>
      </c>
      <c r="N158" s="19">
        <v>74</v>
      </c>
      <c r="O158" s="19"/>
      <c r="P158" s="19">
        <v>52</v>
      </c>
      <c r="Q158" s="19">
        <v>45</v>
      </c>
      <c r="R158" s="19"/>
      <c r="S158" s="69">
        <v>5.3</v>
      </c>
      <c r="T158" s="69">
        <v>4.2</v>
      </c>
      <c r="U158" s="19"/>
      <c r="V158" s="19">
        <v>11</v>
      </c>
      <c r="W158" s="19">
        <v>16</v>
      </c>
      <c r="X158" s="19"/>
      <c r="Y158" s="19"/>
      <c r="Z158" s="19"/>
      <c r="AA158" s="19"/>
      <c r="AB158" s="19"/>
      <c r="AC158" s="21"/>
      <c r="AD158" s="19"/>
      <c r="AE158" s="22"/>
      <c r="AF158" s="19"/>
      <c r="AG158" s="19"/>
      <c r="AH158" s="19"/>
      <c r="AI158" s="19"/>
      <c r="AJ158" s="19"/>
    </row>
    <row r="159" spans="1:36">
      <c r="A159" s="28"/>
      <c r="B159" s="10">
        <v>4</v>
      </c>
      <c r="C159" s="2"/>
      <c r="D159" s="35">
        <v>193</v>
      </c>
      <c r="E159" s="35">
        <v>203</v>
      </c>
      <c r="F159" s="35"/>
      <c r="G159" s="19">
        <v>7</v>
      </c>
      <c r="H159" s="19">
        <v>7</v>
      </c>
      <c r="I159" s="19"/>
      <c r="J159" s="19">
        <v>9</v>
      </c>
      <c r="K159" s="19">
        <v>13</v>
      </c>
      <c r="L159" s="19"/>
      <c r="M159" s="19">
        <v>84</v>
      </c>
      <c r="N159" s="19">
        <v>71</v>
      </c>
      <c r="O159" s="19"/>
      <c r="P159" s="19">
        <v>62</v>
      </c>
      <c r="Q159" s="19">
        <v>52</v>
      </c>
      <c r="R159" s="19"/>
      <c r="S159" s="69">
        <v>5.4</v>
      </c>
      <c r="T159" s="69">
        <v>4.8</v>
      </c>
      <c r="U159" s="19"/>
      <c r="V159" s="19">
        <v>18</v>
      </c>
      <c r="W159" s="19">
        <v>13</v>
      </c>
      <c r="X159" s="19"/>
      <c r="Y159" s="19"/>
      <c r="Z159" s="19"/>
      <c r="AA159" s="19"/>
      <c r="AB159" s="19"/>
      <c r="AC159" s="21"/>
      <c r="AD159" s="19"/>
      <c r="AE159" s="22"/>
      <c r="AF159" s="19"/>
      <c r="AG159" s="19"/>
      <c r="AH159" s="19"/>
      <c r="AI159" s="19"/>
      <c r="AJ159" s="19"/>
    </row>
    <row r="160" spans="1:36">
      <c r="A160" s="28"/>
      <c r="B160" s="10">
        <v>5</v>
      </c>
      <c r="C160" s="2"/>
      <c r="D160" s="35">
        <v>207</v>
      </c>
      <c r="E160" s="35">
        <v>216</v>
      </c>
      <c r="F160" s="35"/>
      <c r="G160" s="19">
        <v>6</v>
      </c>
      <c r="H160" s="19">
        <v>8</v>
      </c>
      <c r="I160" s="19"/>
      <c r="J160" s="19">
        <v>11</v>
      </c>
      <c r="K160" s="19">
        <v>16</v>
      </c>
      <c r="L160" s="19"/>
      <c r="M160" s="19">
        <v>84</v>
      </c>
      <c r="N160" s="19">
        <v>67</v>
      </c>
      <c r="O160" s="19"/>
      <c r="P160" s="19">
        <v>64</v>
      </c>
      <c r="Q160" s="19">
        <v>62</v>
      </c>
      <c r="R160" s="19"/>
      <c r="S160" s="69">
        <v>5.4</v>
      </c>
      <c r="T160" s="69">
        <v>5.3</v>
      </c>
      <c r="U160" s="19"/>
      <c r="V160" s="19">
        <v>13</v>
      </c>
      <c r="W160" s="19">
        <v>15</v>
      </c>
      <c r="X160" s="19"/>
      <c r="Y160" s="19"/>
      <c r="Z160" s="19"/>
      <c r="AA160" s="19"/>
      <c r="AB160" s="19"/>
      <c r="AC160" s="21"/>
      <c r="AD160" s="19"/>
      <c r="AE160" s="22"/>
      <c r="AF160" s="19"/>
      <c r="AG160" s="19"/>
      <c r="AH160" s="19"/>
      <c r="AI160" s="19"/>
      <c r="AJ160" s="19"/>
    </row>
    <row r="161" spans="1:36">
      <c r="A161" s="28"/>
      <c r="B161" s="10" t="s">
        <v>16</v>
      </c>
      <c r="C161" s="2"/>
      <c r="D161" s="35">
        <f>AVERAGE(D156:D160)</f>
        <v>195.2</v>
      </c>
      <c r="E161" s="35">
        <f t="shared" ref="E161:AI161" si="64">AVERAGE(E156:E160)</f>
        <v>206.8</v>
      </c>
      <c r="F161" s="35"/>
      <c r="G161" s="35">
        <f t="shared" si="64"/>
        <v>6.4</v>
      </c>
      <c r="H161" s="35">
        <f t="shared" si="64"/>
        <v>6.4</v>
      </c>
      <c r="I161" s="35"/>
      <c r="J161" s="35">
        <f t="shared" si="64"/>
        <v>11</v>
      </c>
      <c r="K161" s="35">
        <f t="shared" si="64"/>
        <v>11.8</v>
      </c>
      <c r="L161" s="35"/>
      <c r="M161" s="35">
        <f t="shared" si="64"/>
        <v>82.4</v>
      </c>
      <c r="N161" s="35">
        <f t="shared" si="64"/>
        <v>77.8</v>
      </c>
      <c r="O161" s="35"/>
      <c r="P161" s="35">
        <f t="shared" si="64"/>
        <v>56</v>
      </c>
      <c r="Q161" s="35">
        <f t="shared" si="64"/>
        <v>53</v>
      </c>
      <c r="R161" s="35"/>
      <c r="S161" s="68">
        <f>AVERAGE(S156:S160)</f>
        <v>5.1400000000000006</v>
      </c>
      <c r="T161" s="68">
        <f t="shared" ref="T161:W161" si="65">AVERAGE(T156:T160)</f>
        <v>4.8800000000000008</v>
      </c>
      <c r="U161" s="68"/>
      <c r="V161" s="68">
        <f t="shared" si="65"/>
        <v>14.2</v>
      </c>
      <c r="W161" s="68">
        <f t="shared" si="65"/>
        <v>14.8</v>
      </c>
      <c r="X161" s="35"/>
      <c r="Y161" s="35">
        <f t="shared" si="64"/>
        <v>4.9000000000000004</v>
      </c>
      <c r="Z161" s="35">
        <f t="shared" si="64"/>
        <v>5</v>
      </c>
      <c r="AA161" s="35"/>
      <c r="AB161" s="35">
        <f t="shared" si="64"/>
        <v>1630</v>
      </c>
      <c r="AC161" s="35">
        <f t="shared" si="64"/>
        <v>1165</v>
      </c>
      <c r="AD161" s="35"/>
      <c r="AE161" s="35"/>
      <c r="AF161" s="35"/>
      <c r="AG161" s="35"/>
      <c r="AH161" s="35">
        <f t="shared" si="64"/>
        <v>117</v>
      </c>
      <c r="AI161" s="35">
        <f t="shared" si="64"/>
        <v>109</v>
      </c>
      <c r="AJ161" s="35"/>
    </row>
    <row r="162" spans="1:36">
      <c r="A162" s="28">
        <v>25</v>
      </c>
      <c r="B162" s="10">
        <v>1</v>
      </c>
      <c r="C162" s="2" t="s">
        <v>36</v>
      </c>
      <c r="D162" s="38">
        <v>200</v>
      </c>
      <c r="E162" s="35">
        <v>210</v>
      </c>
      <c r="F162" s="35"/>
      <c r="G162" s="19">
        <v>4</v>
      </c>
      <c r="H162" s="19">
        <v>9</v>
      </c>
      <c r="I162" s="19"/>
      <c r="J162" s="19">
        <v>3</v>
      </c>
      <c r="K162" s="19">
        <v>15</v>
      </c>
      <c r="L162" s="19"/>
      <c r="M162" s="19">
        <v>83</v>
      </c>
      <c r="N162" s="19">
        <v>104</v>
      </c>
      <c r="O162" s="19"/>
      <c r="P162" s="19">
        <v>46</v>
      </c>
      <c r="Q162" s="19">
        <v>82</v>
      </c>
      <c r="R162" s="19"/>
      <c r="S162" s="69">
        <v>4.5</v>
      </c>
      <c r="T162" s="69">
        <v>4.2</v>
      </c>
      <c r="U162" s="19"/>
      <c r="V162" s="19">
        <v>14</v>
      </c>
      <c r="W162" s="19">
        <v>10</v>
      </c>
      <c r="X162" s="19"/>
      <c r="Y162" s="20">
        <v>5.5</v>
      </c>
      <c r="Z162" s="20">
        <v>5</v>
      </c>
      <c r="AA162" s="19"/>
      <c r="AB162" s="19">
        <v>1288</v>
      </c>
      <c r="AC162" s="21">
        <v>1089</v>
      </c>
      <c r="AD162" s="19"/>
      <c r="AE162" s="22"/>
      <c r="AF162" s="19"/>
      <c r="AG162" s="19"/>
      <c r="AH162" s="19">
        <v>107</v>
      </c>
      <c r="AI162" s="19">
        <v>100</v>
      </c>
      <c r="AJ162" s="19"/>
    </row>
    <row r="163" spans="1:36">
      <c r="A163" s="28"/>
      <c r="B163" s="10">
        <v>2</v>
      </c>
      <c r="C163" s="2"/>
      <c r="D163" s="35">
        <v>187</v>
      </c>
      <c r="E163" s="35">
        <v>202</v>
      </c>
      <c r="F163" s="35"/>
      <c r="G163" s="19">
        <v>5</v>
      </c>
      <c r="H163" s="19">
        <v>5</v>
      </c>
      <c r="I163" s="19"/>
      <c r="J163" s="19">
        <v>7</v>
      </c>
      <c r="K163" s="19">
        <v>7</v>
      </c>
      <c r="L163" s="19"/>
      <c r="M163" s="19">
        <v>90</v>
      </c>
      <c r="N163" s="19">
        <v>85</v>
      </c>
      <c r="O163" s="19"/>
      <c r="P163" s="19">
        <v>52</v>
      </c>
      <c r="Q163" s="19">
        <v>56</v>
      </c>
      <c r="R163" s="19"/>
      <c r="S163" s="69">
        <v>4.4000000000000004</v>
      </c>
      <c r="T163" s="69">
        <v>4.8</v>
      </c>
      <c r="U163" s="19"/>
      <c r="V163" s="19">
        <v>14</v>
      </c>
      <c r="W163" s="19">
        <v>13</v>
      </c>
      <c r="X163" s="19"/>
      <c r="Y163" s="19"/>
      <c r="Z163" s="19"/>
      <c r="AA163" s="19"/>
      <c r="AB163" s="19"/>
      <c r="AC163" s="21"/>
      <c r="AD163" s="19"/>
      <c r="AE163" s="22"/>
      <c r="AF163" s="19"/>
      <c r="AG163" s="19"/>
      <c r="AH163" s="19"/>
      <c r="AI163" s="19"/>
      <c r="AJ163" s="19"/>
    </row>
    <row r="164" spans="1:36">
      <c r="A164" s="28"/>
      <c r="B164" s="10">
        <v>3</v>
      </c>
      <c r="C164" s="2"/>
      <c r="D164" s="35">
        <v>172</v>
      </c>
      <c r="E164" s="35">
        <v>210</v>
      </c>
      <c r="F164" s="35"/>
      <c r="G164" s="19">
        <v>4</v>
      </c>
      <c r="H164" s="19">
        <v>5</v>
      </c>
      <c r="I164" s="19"/>
      <c r="J164" s="19">
        <v>5</v>
      </c>
      <c r="K164" s="19">
        <v>3</v>
      </c>
      <c r="L164" s="19"/>
      <c r="M164" s="19">
        <v>81</v>
      </c>
      <c r="N164" s="19">
        <v>75</v>
      </c>
      <c r="O164" s="19"/>
      <c r="P164" s="19">
        <v>50</v>
      </c>
      <c r="Q164" s="19">
        <v>58</v>
      </c>
      <c r="R164" s="19"/>
      <c r="S164" s="69">
        <v>4.2</v>
      </c>
      <c r="T164" s="69">
        <v>5</v>
      </c>
      <c r="U164" s="19"/>
      <c r="V164" s="19">
        <v>14</v>
      </c>
      <c r="W164" s="19">
        <v>15</v>
      </c>
      <c r="X164" s="19"/>
      <c r="Y164" s="19"/>
      <c r="Z164" s="19"/>
      <c r="AA164" s="19"/>
      <c r="AB164" s="19"/>
      <c r="AC164" s="21"/>
      <c r="AD164" s="19"/>
      <c r="AE164" s="22"/>
      <c r="AF164" s="19"/>
      <c r="AG164" s="19"/>
      <c r="AH164" s="19"/>
      <c r="AI164" s="19"/>
      <c r="AJ164" s="19"/>
    </row>
    <row r="165" spans="1:36">
      <c r="A165" s="28"/>
      <c r="B165" s="10">
        <v>4</v>
      </c>
      <c r="C165" s="2"/>
      <c r="D165" s="35">
        <v>187</v>
      </c>
      <c r="E165" s="35">
        <v>200</v>
      </c>
      <c r="F165" s="35"/>
      <c r="G165" s="19">
        <v>6</v>
      </c>
      <c r="H165" s="19">
        <v>6</v>
      </c>
      <c r="I165" s="19"/>
      <c r="J165" s="19">
        <v>7</v>
      </c>
      <c r="K165" s="19">
        <v>8</v>
      </c>
      <c r="L165" s="19"/>
      <c r="M165" s="19">
        <v>74</v>
      </c>
      <c r="N165" s="19">
        <v>90</v>
      </c>
      <c r="O165" s="19"/>
      <c r="P165" s="19">
        <v>38</v>
      </c>
      <c r="Q165" s="19">
        <v>61</v>
      </c>
      <c r="R165" s="19"/>
      <c r="S165" s="69">
        <v>4.4000000000000004</v>
      </c>
      <c r="T165" s="69">
        <v>4.5999999999999996</v>
      </c>
      <c r="U165" s="19"/>
      <c r="V165" s="19">
        <v>13</v>
      </c>
      <c r="W165" s="19">
        <v>12</v>
      </c>
      <c r="X165" s="19"/>
      <c r="Y165" s="19"/>
      <c r="Z165" s="19"/>
      <c r="AA165" s="19"/>
      <c r="AB165" s="19"/>
      <c r="AC165" s="21"/>
      <c r="AD165" s="19"/>
      <c r="AE165" s="22"/>
      <c r="AF165" s="19"/>
      <c r="AG165" s="19"/>
      <c r="AH165" s="19"/>
      <c r="AI165" s="19"/>
      <c r="AJ165" s="19"/>
    </row>
    <row r="166" spans="1:36">
      <c r="A166" s="28"/>
      <c r="B166" s="10">
        <v>5</v>
      </c>
      <c r="C166" s="2"/>
      <c r="D166" s="35">
        <v>190</v>
      </c>
      <c r="E166" s="35">
        <v>205</v>
      </c>
      <c r="F166" s="35"/>
      <c r="G166" s="19">
        <v>4</v>
      </c>
      <c r="H166" s="19">
        <v>9</v>
      </c>
      <c r="I166" s="19"/>
      <c r="J166" s="19">
        <v>7</v>
      </c>
      <c r="K166" s="19">
        <v>12</v>
      </c>
      <c r="L166" s="19"/>
      <c r="M166" s="19">
        <v>90</v>
      </c>
      <c r="N166" s="19">
        <v>93</v>
      </c>
      <c r="O166" s="19"/>
      <c r="P166" s="19">
        <v>52</v>
      </c>
      <c r="Q166" s="19">
        <v>66</v>
      </c>
      <c r="R166" s="19"/>
      <c r="S166" s="69">
        <v>4.5</v>
      </c>
      <c r="T166" s="69">
        <v>4.8</v>
      </c>
      <c r="U166" s="19"/>
      <c r="V166" s="19">
        <v>12</v>
      </c>
      <c r="W166" s="19">
        <v>15</v>
      </c>
      <c r="X166" s="19"/>
      <c r="Y166" s="19"/>
      <c r="Z166" s="19"/>
      <c r="AA166" s="19"/>
      <c r="AB166" s="19"/>
      <c r="AC166" s="21"/>
      <c r="AD166" s="19"/>
      <c r="AE166" s="22"/>
      <c r="AF166" s="19"/>
      <c r="AG166" s="19"/>
      <c r="AH166" s="19"/>
      <c r="AI166" s="19"/>
      <c r="AJ166" s="19"/>
    </row>
    <row r="167" spans="1:36">
      <c r="A167" s="28"/>
      <c r="B167" s="10" t="s">
        <v>16</v>
      </c>
      <c r="C167" s="2"/>
      <c r="D167" s="35">
        <f>AVERAGE(D162:D166)</f>
        <v>187.2</v>
      </c>
      <c r="E167" s="35">
        <f t="shared" ref="E167:AI167" si="66">AVERAGE(E162:E166)</f>
        <v>205.4</v>
      </c>
      <c r="F167" s="35"/>
      <c r="G167" s="35">
        <f t="shared" si="66"/>
        <v>4.5999999999999996</v>
      </c>
      <c r="H167" s="35">
        <f t="shared" si="66"/>
        <v>6.8</v>
      </c>
      <c r="I167" s="35"/>
      <c r="J167" s="35">
        <f t="shared" si="66"/>
        <v>5.8</v>
      </c>
      <c r="K167" s="35">
        <f t="shared" si="66"/>
        <v>9</v>
      </c>
      <c r="L167" s="35"/>
      <c r="M167" s="35">
        <f t="shared" si="66"/>
        <v>83.6</v>
      </c>
      <c r="N167" s="35">
        <f t="shared" si="66"/>
        <v>89.4</v>
      </c>
      <c r="O167" s="35"/>
      <c r="P167" s="35">
        <f t="shared" si="66"/>
        <v>47.6</v>
      </c>
      <c r="Q167" s="35">
        <f t="shared" si="66"/>
        <v>64.599999999999994</v>
      </c>
      <c r="R167" s="35"/>
      <c r="S167" s="68">
        <f>AVERAGE(S162:S166)</f>
        <v>4.4000000000000004</v>
      </c>
      <c r="T167" s="68">
        <f t="shared" ref="T167:W167" si="67">AVERAGE(T162:T166)</f>
        <v>4.6800000000000006</v>
      </c>
      <c r="U167" s="68"/>
      <c r="V167" s="68">
        <f t="shared" si="67"/>
        <v>13.4</v>
      </c>
      <c r="W167" s="68">
        <f t="shared" si="67"/>
        <v>13</v>
      </c>
      <c r="X167" s="35"/>
      <c r="Y167" s="35">
        <f t="shared" si="66"/>
        <v>5.5</v>
      </c>
      <c r="Z167" s="35">
        <f t="shared" si="66"/>
        <v>5</v>
      </c>
      <c r="AA167" s="35"/>
      <c r="AB167" s="35">
        <f t="shared" si="66"/>
        <v>1288</v>
      </c>
      <c r="AC167" s="35">
        <f t="shared" si="66"/>
        <v>1089</v>
      </c>
      <c r="AD167" s="35"/>
      <c r="AE167" s="35"/>
      <c r="AF167" s="35"/>
      <c r="AG167" s="35"/>
      <c r="AH167" s="35">
        <f t="shared" si="66"/>
        <v>107</v>
      </c>
      <c r="AI167" s="35">
        <f t="shared" si="66"/>
        <v>100</v>
      </c>
      <c r="AJ167" s="35"/>
    </row>
    <row r="168" spans="1:36">
      <c r="A168" s="28">
        <v>26</v>
      </c>
      <c r="B168" s="10">
        <v>1</v>
      </c>
      <c r="C168" s="2" t="s">
        <v>30</v>
      </c>
      <c r="D168" s="35">
        <v>205</v>
      </c>
      <c r="E168" s="35">
        <v>195</v>
      </c>
      <c r="F168" s="35"/>
      <c r="G168" s="19">
        <v>4</v>
      </c>
      <c r="H168" s="19">
        <v>6</v>
      </c>
      <c r="I168" s="19"/>
      <c r="J168" s="19">
        <v>11</v>
      </c>
      <c r="K168" s="19">
        <v>9</v>
      </c>
      <c r="L168" s="19"/>
      <c r="M168" s="19">
        <v>87</v>
      </c>
      <c r="N168" s="19">
        <v>80</v>
      </c>
      <c r="O168" s="19"/>
      <c r="P168" s="19">
        <v>48</v>
      </c>
      <c r="Q168" s="19">
        <v>47</v>
      </c>
      <c r="R168" s="19"/>
      <c r="S168" s="69">
        <v>4.5</v>
      </c>
      <c r="T168" s="69">
        <v>4.3</v>
      </c>
      <c r="U168" s="19"/>
      <c r="V168" s="19">
        <v>14</v>
      </c>
      <c r="W168" s="19">
        <v>14</v>
      </c>
      <c r="X168" s="19"/>
      <c r="Y168" s="20">
        <v>5.2</v>
      </c>
      <c r="Z168" s="20">
        <v>5.0999999999999996</v>
      </c>
      <c r="AA168" s="19"/>
      <c r="AB168" s="19">
        <v>1140</v>
      </c>
      <c r="AC168" s="21">
        <v>1090</v>
      </c>
      <c r="AD168" s="19"/>
      <c r="AE168" s="22"/>
      <c r="AF168" s="19"/>
      <c r="AG168" s="19"/>
      <c r="AH168" s="19">
        <v>81</v>
      </c>
      <c r="AI168" s="19">
        <v>98</v>
      </c>
      <c r="AJ168" s="19"/>
    </row>
    <row r="169" spans="1:36">
      <c r="A169" s="28"/>
      <c r="B169" s="10">
        <v>2</v>
      </c>
      <c r="C169" s="2"/>
      <c r="D169" s="35">
        <v>200</v>
      </c>
      <c r="E169" s="35">
        <v>185</v>
      </c>
      <c r="F169" s="35"/>
      <c r="G169" s="19">
        <v>4</v>
      </c>
      <c r="H169" s="19">
        <v>4</v>
      </c>
      <c r="I169" s="19"/>
      <c r="J169" s="19">
        <v>14</v>
      </c>
      <c r="K169" s="19">
        <v>3</v>
      </c>
      <c r="L169" s="19"/>
      <c r="M169" s="19">
        <v>85</v>
      </c>
      <c r="N169" s="19">
        <v>73</v>
      </c>
      <c r="O169" s="19"/>
      <c r="P169" s="19">
        <v>34</v>
      </c>
      <c r="Q169" s="19">
        <v>42</v>
      </c>
      <c r="R169" s="19"/>
      <c r="S169" s="69">
        <v>4.5999999999999996</v>
      </c>
      <c r="T169" s="69">
        <v>4.8</v>
      </c>
      <c r="U169" s="19"/>
      <c r="V169" s="19">
        <v>14</v>
      </c>
      <c r="W169" s="19">
        <v>15</v>
      </c>
      <c r="X169" s="19"/>
      <c r="Y169" s="19"/>
      <c r="Z169" s="19"/>
      <c r="AA169" s="19"/>
      <c r="AB169" s="19"/>
      <c r="AC169" s="21"/>
      <c r="AD169" s="19"/>
      <c r="AE169" s="22"/>
      <c r="AF169" s="19"/>
      <c r="AG169" s="19"/>
      <c r="AH169" s="19"/>
      <c r="AI169" s="19"/>
      <c r="AJ169" s="19"/>
    </row>
    <row r="170" spans="1:36">
      <c r="A170" s="28"/>
      <c r="B170" s="10">
        <v>3</v>
      </c>
      <c r="C170" s="2"/>
      <c r="D170" s="35">
        <v>187</v>
      </c>
      <c r="E170" s="35">
        <v>185</v>
      </c>
      <c r="F170" s="35"/>
      <c r="G170" s="19">
        <v>5</v>
      </c>
      <c r="H170" s="19">
        <v>6</v>
      </c>
      <c r="I170" s="19"/>
      <c r="J170" s="19">
        <v>11</v>
      </c>
      <c r="K170" s="19">
        <v>7</v>
      </c>
      <c r="L170" s="19"/>
      <c r="M170" s="19">
        <v>95</v>
      </c>
      <c r="N170" s="19">
        <v>72</v>
      </c>
      <c r="O170" s="19"/>
      <c r="P170" s="19">
        <v>62</v>
      </c>
      <c r="Q170" s="19">
        <v>40</v>
      </c>
      <c r="R170" s="19"/>
      <c r="S170" s="69">
        <v>4.8</v>
      </c>
      <c r="T170" s="69">
        <v>4.8</v>
      </c>
      <c r="U170" s="19"/>
      <c r="V170" s="19">
        <v>15</v>
      </c>
      <c r="W170" s="19">
        <v>13</v>
      </c>
      <c r="X170" s="19"/>
      <c r="Y170" s="19"/>
      <c r="Z170" s="19"/>
      <c r="AA170" s="19"/>
      <c r="AB170" s="19"/>
      <c r="AC170" s="21"/>
      <c r="AD170" s="19"/>
      <c r="AE170" s="22"/>
      <c r="AF170" s="19"/>
      <c r="AG170" s="19"/>
      <c r="AH170" s="19"/>
      <c r="AI170" s="19"/>
      <c r="AJ170" s="19"/>
    </row>
    <row r="171" spans="1:36">
      <c r="A171" s="28"/>
      <c r="B171" s="10">
        <v>4</v>
      </c>
      <c r="C171" s="2"/>
      <c r="D171" s="35">
        <v>185</v>
      </c>
      <c r="E171" s="35">
        <v>208</v>
      </c>
      <c r="F171" s="35"/>
      <c r="G171" s="19">
        <v>6</v>
      </c>
      <c r="H171" s="19">
        <v>8</v>
      </c>
      <c r="I171" s="19"/>
      <c r="J171" s="19">
        <v>10</v>
      </c>
      <c r="K171" s="19">
        <v>10</v>
      </c>
      <c r="L171" s="19"/>
      <c r="M171" s="19">
        <v>87</v>
      </c>
      <c r="N171" s="19">
        <v>69</v>
      </c>
      <c r="O171" s="19"/>
      <c r="P171" s="19">
        <v>50</v>
      </c>
      <c r="Q171" s="19">
        <v>48</v>
      </c>
      <c r="R171" s="19"/>
      <c r="S171" s="69">
        <v>4.5</v>
      </c>
      <c r="T171" s="69">
        <v>4.9000000000000004</v>
      </c>
      <c r="U171" s="19"/>
      <c r="V171" s="19">
        <v>15</v>
      </c>
      <c r="W171" s="19">
        <v>14</v>
      </c>
      <c r="X171" s="19"/>
      <c r="Y171" s="19"/>
      <c r="Z171" s="19"/>
      <c r="AA171" s="19"/>
      <c r="AB171" s="19"/>
      <c r="AC171" s="21"/>
      <c r="AD171" s="19"/>
      <c r="AE171" s="22"/>
      <c r="AF171" s="19"/>
      <c r="AG171" s="19"/>
      <c r="AH171" s="19"/>
      <c r="AI171" s="19"/>
      <c r="AJ171" s="19"/>
    </row>
    <row r="172" spans="1:36">
      <c r="A172" s="28"/>
      <c r="B172" s="10">
        <v>5</v>
      </c>
      <c r="C172" s="2"/>
      <c r="D172" s="35">
        <v>188</v>
      </c>
      <c r="E172" s="35">
        <v>212</v>
      </c>
      <c r="F172" s="35"/>
      <c r="G172" s="19">
        <v>6</v>
      </c>
      <c r="H172" s="19">
        <v>5</v>
      </c>
      <c r="I172" s="19"/>
      <c r="J172" s="19">
        <v>13</v>
      </c>
      <c r="K172" s="19">
        <v>9</v>
      </c>
      <c r="L172" s="19"/>
      <c r="M172" s="19">
        <v>70</v>
      </c>
      <c r="N172" s="19">
        <v>68</v>
      </c>
      <c r="O172" s="19"/>
      <c r="P172" s="19">
        <v>54</v>
      </c>
      <c r="Q172" s="19">
        <v>56</v>
      </c>
      <c r="R172" s="19"/>
      <c r="S172" s="69">
        <v>4.9000000000000004</v>
      </c>
      <c r="T172" s="69">
        <v>4.9000000000000004</v>
      </c>
      <c r="U172" s="19"/>
      <c r="V172" s="19">
        <v>17</v>
      </c>
      <c r="W172" s="19">
        <v>15</v>
      </c>
      <c r="X172" s="19"/>
      <c r="Y172" s="19"/>
      <c r="Z172" s="19"/>
      <c r="AA172" s="19"/>
      <c r="AB172" s="19"/>
      <c r="AC172" s="21"/>
      <c r="AD172" s="19"/>
      <c r="AE172" s="22"/>
      <c r="AF172" s="19"/>
      <c r="AG172" s="19"/>
      <c r="AH172" s="19"/>
      <c r="AI172" s="19"/>
      <c r="AJ172" s="19"/>
    </row>
    <row r="173" spans="1:36">
      <c r="A173" s="28"/>
      <c r="B173" s="10" t="s">
        <v>16</v>
      </c>
      <c r="C173" s="2"/>
      <c r="D173" s="35">
        <f>AVERAGE(D168:D172)</f>
        <v>193</v>
      </c>
      <c r="E173" s="35">
        <f t="shared" ref="E173:AI173" si="68">AVERAGE(E168:E172)</f>
        <v>197</v>
      </c>
      <c r="F173" s="35"/>
      <c r="G173" s="35">
        <f t="shared" si="68"/>
        <v>5</v>
      </c>
      <c r="H173" s="35">
        <f t="shared" si="68"/>
        <v>5.8</v>
      </c>
      <c r="I173" s="35"/>
      <c r="J173" s="35">
        <f t="shared" si="68"/>
        <v>11.8</v>
      </c>
      <c r="K173" s="35">
        <f t="shared" si="68"/>
        <v>7.6</v>
      </c>
      <c r="L173" s="35"/>
      <c r="M173" s="35">
        <f t="shared" si="68"/>
        <v>84.8</v>
      </c>
      <c r="N173" s="35">
        <f t="shared" si="68"/>
        <v>72.400000000000006</v>
      </c>
      <c r="O173" s="35"/>
      <c r="P173" s="35">
        <f t="shared" si="68"/>
        <v>49.6</v>
      </c>
      <c r="Q173" s="35">
        <f t="shared" si="68"/>
        <v>46.6</v>
      </c>
      <c r="R173" s="35"/>
      <c r="S173" s="68">
        <f>AVERAGE(S168:S172)</f>
        <v>4.6599999999999993</v>
      </c>
      <c r="T173" s="68">
        <f t="shared" ref="T173:W173" si="69">AVERAGE(T168:T172)</f>
        <v>4.7399999999999993</v>
      </c>
      <c r="U173" s="68"/>
      <c r="V173" s="68">
        <f t="shared" si="69"/>
        <v>15</v>
      </c>
      <c r="W173" s="68">
        <f t="shared" si="69"/>
        <v>14.2</v>
      </c>
      <c r="X173" s="35"/>
      <c r="Y173" s="35">
        <f t="shared" si="68"/>
        <v>5.2</v>
      </c>
      <c r="Z173" s="35">
        <f t="shared" si="68"/>
        <v>5.0999999999999996</v>
      </c>
      <c r="AA173" s="35"/>
      <c r="AB173" s="35">
        <f t="shared" si="68"/>
        <v>1140</v>
      </c>
      <c r="AC173" s="35">
        <f t="shared" si="68"/>
        <v>1090</v>
      </c>
      <c r="AD173" s="35"/>
      <c r="AE173" s="35"/>
      <c r="AF173" s="35"/>
      <c r="AG173" s="35"/>
      <c r="AH173" s="35">
        <f t="shared" si="68"/>
        <v>81</v>
      </c>
      <c r="AI173" s="35">
        <f t="shared" si="68"/>
        <v>98</v>
      </c>
      <c r="AJ173" s="35"/>
    </row>
    <row r="174" spans="1:36">
      <c r="A174" s="28">
        <v>27</v>
      </c>
      <c r="B174" s="10">
        <v>1</v>
      </c>
      <c r="C174" s="9" t="s">
        <v>23</v>
      </c>
      <c r="D174" s="35">
        <v>205</v>
      </c>
      <c r="E174" s="35">
        <v>200</v>
      </c>
      <c r="F174" s="35"/>
      <c r="G174" s="19">
        <v>4</v>
      </c>
      <c r="H174" s="19">
        <v>6</v>
      </c>
      <c r="I174" s="19"/>
      <c r="J174" s="19">
        <v>5</v>
      </c>
      <c r="K174" s="19">
        <v>9</v>
      </c>
      <c r="L174" s="19"/>
      <c r="M174" s="19">
        <v>64</v>
      </c>
      <c r="N174" s="19">
        <v>78</v>
      </c>
      <c r="O174" s="19"/>
      <c r="P174" s="19">
        <v>44</v>
      </c>
      <c r="Q174" s="19">
        <v>54</v>
      </c>
      <c r="R174" s="19"/>
      <c r="S174" s="69">
        <v>5.5</v>
      </c>
      <c r="T174" s="69">
        <v>4.8</v>
      </c>
      <c r="U174" s="19"/>
      <c r="V174" s="19">
        <v>16</v>
      </c>
      <c r="W174" s="19">
        <v>15</v>
      </c>
      <c r="X174" s="19"/>
      <c r="Y174" s="20">
        <v>5.4</v>
      </c>
      <c r="Z174" s="20">
        <v>5.0999999999999996</v>
      </c>
      <c r="AA174" s="19"/>
      <c r="AB174" s="19">
        <v>846</v>
      </c>
      <c r="AC174" s="21">
        <v>982</v>
      </c>
      <c r="AD174" s="19"/>
      <c r="AE174" s="22"/>
      <c r="AF174" s="19"/>
      <c r="AG174" s="19"/>
      <c r="AH174" s="19">
        <v>62</v>
      </c>
      <c r="AI174" s="19">
        <v>75</v>
      </c>
      <c r="AJ174" s="19"/>
    </row>
    <row r="175" spans="1:36">
      <c r="A175" s="28"/>
      <c r="B175" s="10">
        <v>2</v>
      </c>
      <c r="C175" s="2"/>
      <c r="D175" s="35">
        <v>195</v>
      </c>
      <c r="E175" s="35">
        <v>176</v>
      </c>
      <c r="F175" s="35"/>
      <c r="G175" s="19">
        <v>4</v>
      </c>
      <c r="H175" s="19">
        <v>7</v>
      </c>
      <c r="I175" s="19"/>
      <c r="J175" s="19">
        <v>6</v>
      </c>
      <c r="K175" s="19">
        <v>11</v>
      </c>
      <c r="L175" s="19"/>
      <c r="M175" s="19">
        <v>36</v>
      </c>
      <c r="N175" s="19">
        <v>67</v>
      </c>
      <c r="O175" s="19"/>
      <c r="P175" s="19">
        <v>28</v>
      </c>
      <c r="Q175" s="19">
        <v>42</v>
      </c>
      <c r="R175" s="19"/>
      <c r="S175" s="69">
        <v>5.2</v>
      </c>
      <c r="T175" s="69">
        <v>4.2</v>
      </c>
      <c r="U175" s="19"/>
      <c r="V175" s="19">
        <v>18</v>
      </c>
      <c r="W175" s="19">
        <v>14</v>
      </c>
      <c r="X175" s="19"/>
      <c r="Y175" s="19"/>
      <c r="Z175" s="19"/>
      <c r="AA175" s="19"/>
      <c r="AB175" s="19"/>
      <c r="AC175" s="21"/>
      <c r="AD175" s="19"/>
      <c r="AE175" s="22"/>
      <c r="AF175" s="19"/>
      <c r="AG175" s="19"/>
      <c r="AH175" s="19"/>
      <c r="AI175" s="19"/>
      <c r="AJ175" s="19"/>
    </row>
    <row r="176" spans="1:36">
      <c r="A176" s="28"/>
      <c r="B176" s="10">
        <v>3</v>
      </c>
      <c r="C176" s="2"/>
      <c r="D176" s="35">
        <v>175</v>
      </c>
      <c r="E176" s="35">
        <v>200</v>
      </c>
      <c r="F176" s="35"/>
      <c r="G176" s="19">
        <v>5</v>
      </c>
      <c r="H176" s="19">
        <v>6</v>
      </c>
      <c r="I176" s="19"/>
      <c r="J176" s="19">
        <v>7</v>
      </c>
      <c r="K176" s="19">
        <v>13</v>
      </c>
      <c r="L176" s="19"/>
      <c r="M176" s="19">
        <v>70</v>
      </c>
      <c r="N176" s="19">
        <v>81</v>
      </c>
      <c r="O176" s="19"/>
      <c r="P176" s="19">
        <v>44</v>
      </c>
      <c r="Q176" s="19">
        <v>56</v>
      </c>
      <c r="R176" s="19"/>
      <c r="S176" s="69">
        <v>5.2</v>
      </c>
      <c r="T176" s="69">
        <v>5</v>
      </c>
      <c r="U176" s="19"/>
      <c r="V176" s="19">
        <v>16</v>
      </c>
      <c r="W176" s="19">
        <v>16</v>
      </c>
      <c r="X176" s="19"/>
      <c r="Y176" s="19"/>
      <c r="Z176" s="19"/>
      <c r="AA176" s="19"/>
      <c r="AB176" s="19"/>
      <c r="AC176" s="21"/>
      <c r="AD176" s="19"/>
      <c r="AE176" s="22"/>
      <c r="AF176" s="19"/>
      <c r="AG176" s="19"/>
      <c r="AH176" s="19"/>
      <c r="AI176" s="19"/>
      <c r="AJ176" s="19"/>
    </row>
    <row r="177" spans="1:36">
      <c r="A177" s="28"/>
      <c r="B177" s="10">
        <v>4</v>
      </c>
      <c r="C177" s="2"/>
      <c r="D177" s="35">
        <v>178</v>
      </c>
      <c r="E177" s="35">
        <v>205</v>
      </c>
      <c r="F177" s="35"/>
      <c r="G177" s="19">
        <v>4</v>
      </c>
      <c r="H177" s="19">
        <v>5</v>
      </c>
      <c r="I177" s="19"/>
      <c r="J177" s="19">
        <v>2</v>
      </c>
      <c r="K177" s="19">
        <v>7</v>
      </c>
      <c r="L177" s="19"/>
      <c r="M177" s="19">
        <v>65</v>
      </c>
      <c r="N177" s="19">
        <v>75</v>
      </c>
      <c r="O177" s="19"/>
      <c r="P177" s="19">
        <v>35</v>
      </c>
      <c r="Q177" s="19">
        <v>48</v>
      </c>
      <c r="R177" s="19"/>
      <c r="S177" s="69">
        <v>5</v>
      </c>
      <c r="T177" s="69">
        <v>5.4</v>
      </c>
      <c r="U177" s="19"/>
      <c r="V177" s="19">
        <v>19</v>
      </c>
      <c r="W177" s="19">
        <v>15</v>
      </c>
      <c r="X177" s="19"/>
      <c r="Y177" s="19"/>
      <c r="Z177" s="19"/>
      <c r="AA177" s="19"/>
      <c r="AB177" s="19"/>
      <c r="AC177" s="21"/>
      <c r="AD177" s="19"/>
      <c r="AE177" s="22"/>
      <c r="AF177" s="19"/>
      <c r="AG177" s="19"/>
      <c r="AH177" s="19"/>
      <c r="AI177" s="19"/>
      <c r="AJ177" s="19"/>
    </row>
    <row r="178" spans="1:36">
      <c r="A178" s="28"/>
      <c r="B178" s="10">
        <v>5</v>
      </c>
      <c r="C178" s="2"/>
      <c r="D178" s="35">
        <v>180</v>
      </c>
      <c r="E178" s="35">
        <v>214</v>
      </c>
      <c r="F178" s="35"/>
      <c r="G178" s="19">
        <v>4</v>
      </c>
      <c r="H178" s="19">
        <v>5</v>
      </c>
      <c r="I178" s="19"/>
      <c r="J178" s="19">
        <v>7</v>
      </c>
      <c r="K178" s="19">
        <v>9</v>
      </c>
      <c r="L178" s="19"/>
      <c r="M178" s="23">
        <v>56</v>
      </c>
      <c r="N178" s="19">
        <v>80</v>
      </c>
      <c r="O178" s="19"/>
      <c r="P178" s="19">
        <v>42</v>
      </c>
      <c r="Q178" s="19">
        <v>52</v>
      </c>
      <c r="R178" s="19"/>
      <c r="S178" s="69">
        <v>5.3</v>
      </c>
      <c r="T178" s="69">
        <v>5</v>
      </c>
      <c r="U178" s="19"/>
      <c r="V178" s="19">
        <v>16</v>
      </c>
      <c r="W178" s="19">
        <v>17</v>
      </c>
      <c r="X178" s="19"/>
      <c r="Y178" s="19"/>
      <c r="Z178" s="19"/>
      <c r="AA178" s="19"/>
      <c r="AB178" s="19"/>
      <c r="AC178" s="21"/>
      <c r="AD178" s="19"/>
      <c r="AE178" s="22"/>
      <c r="AF178" s="19"/>
      <c r="AG178" s="19"/>
      <c r="AH178" s="19"/>
      <c r="AI178" s="19"/>
      <c r="AJ178" s="19"/>
    </row>
    <row r="179" spans="1:36">
      <c r="A179" s="28"/>
      <c r="B179" s="10" t="s">
        <v>16</v>
      </c>
      <c r="C179" s="2"/>
      <c r="D179" s="35">
        <f>AVERAGE(D174:D178)</f>
        <v>186.6</v>
      </c>
      <c r="E179" s="35">
        <f t="shared" ref="E179:AI179" si="70">AVERAGE(E174:E178)</f>
        <v>199</v>
      </c>
      <c r="F179" s="35"/>
      <c r="G179" s="35">
        <f t="shared" si="70"/>
        <v>4.2</v>
      </c>
      <c r="H179" s="35">
        <f t="shared" si="70"/>
        <v>5.8</v>
      </c>
      <c r="I179" s="35"/>
      <c r="J179" s="35">
        <f t="shared" si="70"/>
        <v>5.4</v>
      </c>
      <c r="K179" s="35">
        <f t="shared" si="70"/>
        <v>9.8000000000000007</v>
      </c>
      <c r="L179" s="35"/>
      <c r="M179" s="35">
        <f t="shared" si="70"/>
        <v>58.2</v>
      </c>
      <c r="N179" s="35">
        <f t="shared" si="70"/>
        <v>76.2</v>
      </c>
      <c r="O179" s="35"/>
      <c r="P179" s="35">
        <f t="shared" si="70"/>
        <v>38.6</v>
      </c>
      <c r="Q179" s="35">
        <f t="shared" si="70"/>
        <v>50.4</v>
      </c>
      <c r="R179" s="35"/>
      <c r="S179" s="68">
        <f>AVERAGE(S174:S178)</f>
        <v>5.24</v>
      </c>
      <c r="T179" s="68">
        <f t="shared" ref="T179:W179" si="71">AVERAGE(T174:T178)</f>
        <v>4.88</v>
      </c>
      <c r="U179" s="68"/>
      <c r="V179" s="68">
        <f t="shared" si="71"/>
        <v>17</v>
      </c>
      <c r="W179" s="68">
        <f t="shared" si="71"/>
        <v>15.4</v>
      </c>
      <c r="X179" s="35"/>
      <c r="Y179" s="35">
        <f t="shared" si="70"/>
        <v>5.4</v>
      </c>
      <c r="Z179" s="35">
        <f t="shared" si="70"/>
        <v>5.0999999999999996</v>
      </c>
      <c r="AA179" s="35"/>
      <c r="AB179" s="35">
        <f t="shared" si="70"/>
        <v>846</v>
      </c>
      <c r="AC179" s="35">
        <f t="shared" si="70"/>
        <v>982</v>
      </c>
      <c r="AD179" s="35"/>
      <c r="AE179" s="35"/>
      <c r="AF179" s="35"/>
      <c r="AG179" s="35"/>
      <c r="AH179" s="35">
        <f t="shared" si="70"/>
        <v>62</v>
      </c>
      <c r="AI179" s="35">
        <f t="shared" si="70"/>
        <v>75</v>
      </c>
      <c r="AJ179" s="35"/>
    </row>
    <row r="180" spans="1:36">
      <c r="A180" s="28">
        <v>28</v>
      </c>
      <c r="B180" s="10">
        <v>1</v>
      </c>
      <c r="C180" s="2" t="s">
        <v>53</v>
      </c>
      <c r="D180" s="35">
        <v>270</v>
      </c>
      <c r="E180" s="35">
        <v>240</v>
      </c>
      <c r="F180" s="35"/>
      <c r="G180" s="19">
        <v>5</v>
      </c>
      <c r="H180" s="19">
        <v>6</v>
      </c>
      <c r="I180" s="19"/>
      <c r="J180" s="19">
        <v>6</v>
      </c>
      <c r="K180" s="19">
        <v>12</v>
      </c>
      <c r="L180" s="19"/>
      <c r="M180" s="19">
        <v>69</v>
      </c>
      <c r="N180" s="19">
        <v>86</v>
      </c>
      <c r="O180" s="19"/>
      <c r="P180" s="19">
        <v>52</v>
      </c>
      <c r="Q180" s="19">
        <v>56</v>
      </c>
      <c r="R180" s="19"/>
      <c r="S180" s="69">
        <v>5.3</v>
      </c>
      <c r="T180" s="69">
        <v>4.7</v>
      </c>
      <c r="U180" s="19"/>
      <c r="V180" s="19">
        <v>14</v>
      </c>
      <c r="W180" s="19">
        <v>11</v>
      </c>
      <c r="X180" s="19"/>
      <c r="Y180" s="20">
        <v>4.8</v>
      </c>
      <c r="Z180" s="20">
        <v>4.7</v>
      </c>
      <c r="AA180" s="19"/>
      <c r="AB180" s="19">
        <v>1590</v>
      </c>
      <c r="AC180" s="21">
        <v>1389</v>
      </c>
      <c r="AD180" s="19"/>
      <c r="AE180" s="22"/>
      <c r="AF180" s="19"/>
      <c r="AG180" s="19"/>
      <c r="AH180" s="19">
        <v>112</v>
      </c>
      <c r="AI180" s="19">
        <v>119</v>
      </c>
      <c r="AJ180" s="19"/>
    </row>
    <row r="181" spans="1:36">
      <c r="A181" s="28"/>
      <c r="B181" s="10">
        <v>2</v>
      </c>
      <c r="C181" s="2"/>
      <c r="D181" s="35">
        <v>244</v>
      </c>
      <c r="E181" s="35">
        <v>225</v>
      </c>
      <c r="F181" s="35"/>
      <c r="G181" s="19">
        <v>5</v>
      </c>
      <c r="H181" s="19">
        <v>5</v>
      </c>
      <c r="I181" s="19"/>
      <c r="J181" s="19">
        <v>11</v>
      </c>
      <c r="K181" s="19">
        <v>4</v>
      </c>
      <c r="L181" s="19"/>
      <c r="M181" s="19">
        <v>91</v>
      </c>
      <c r="N181" s="19">
        <v>74</v>
      </c>
      <c r="O181" s="19"/>
      <c r="P181" s="19">
        <v>52</v>
      </c>
      <c r="Q181" s="19">
        <v>60</v>
      </c>
      <c r="R181" s="19"/>
      <c r="S181" s="69">
        <v>4.8</v>
      </c>
      <c r="T181" s="69">
        <v>4.3</v>
      </c>
      <c r="U181" s="19"/>
      <c r="V181" s="19">
        <v>12</v>
      </c>
      <c r="W181" s="19">
        <v>15</v>
      </c>
      <c r="X181" s="19"/>
      <c r="Y181" s="19"/>
      <c r="Z181" s="19"/>
      <c r="AA181" s="19"/>
      <c r="AB181" s="19"/>
      <c r="AC181" s="21"/>
      <c r="AD181" s="19"/>
      <c r="AE181" s="22"/>
      <c r="AF181" s="19"/>
      <c r="AG181" s="19"/>
      <c r="AH181" s="19"/>
      <c r="AI181" s="19"/>
      <c r="AJ181" s="19"/>
    </row>
    <row r="182" spans="1:36">
      <c r="A182" s="28"/>
      <c r="B182" s="10">
        <v>3</v>
      </c>
      <c r="C182" s="2"/>
      <c r="D182" s="35">
        <v>265</v>
      </c>
      <c r="E182" s="35">
        <v>215</v>
      </c>
      <c r="F182" s="35"/>
      <c r="G182" s="19">
        <v>5</v>
      </c>
      <c r="H182" s="19">
        <v>5</v>
      </c>
      <c r="I182" s="19"/>
      <c r="J182" s="19">
        <v>9</v>
      </c>
      <c r="K182" s="19">
        <v>3</v>
      </c>
      <c r="L182" s="19"/>
      <c r="M182" s="19">
        <v>66</v>
      </c>
      <c r="N182" s="19">
        <v>54</v>
      </c>
      <c r="O182" s="19"/>
      <c r="P182" s="19">
        <v>60</v>
      </c>
      <c r="Q182" s="19">
        <v>52</v>
      </c>
      <c r="R182" s="19"/>
      <c r="S182" s="69">
        <v>4.7</v>
      </c>
      <c r="T182" s="69">
        <v>4.2</v>
      </c>
      <c r="U182" s="19"/>
      <c r="V182" s="19">
        <v>15</v>
      </c>
      <c r="W182" s="19">
        <v>13</v>
      </c>
      <c r="X182" s="19"/>
      <c r="Y182" s="19"/>
      <c r="Z182" s="19"/>
      <c r="AA182" s="19"/>
      <c r="AB182" s="19"/>
      <c r="AC182" s="21"/>
      <c r="AD182" s="19"/>
      <c r="AE182" s="22"/>
      <c r="AF182" s="19"/>
      <c r="AG182" s="19"/>
      <c r="AH182" s="19"/>
      <c r="AI182" s="19"/>
      <c r="AJ182" s="19"/>
    </row>
    <row r="183" spans="1:36">
      <c r="A183" s="28"/>
      <c r="B183" s="10">
        <v>4</v>
      </c>
      <c r="C183" s="2"/>
      <c r="D183" s="35">
        <v>240</v>
      </c>
      <c r="E183" s="35">
        <v>226</v>
      </c>
      <c r="F183" s="35"/>
      <c r="G183" s="19">
        <v>5</v>
      </c>
      <c r="H183" s="19">
        <v>4</v>
      </c>
      <c r="I183" s="19"/>
      <c r="J183" s="19">
        <v>4</v>
      </c>
      <c r="K183" s="19">
        <v>4</v>
      </c>
      <c r="L183" s="19"/>
      <c r="M183" s="19">
        <v>81</v>
      </c>
      <c r="N183" s="19">
        <v>74</v>
      </c>
      <c r="O183" s="19"/>
      <c r="P183" s="19">
        <v>48</v>
      </c>
      <c r="Q183" s="19">
        <v>52</v>
      </c>
      <c r="R183" s="19"/>
      <c r="S183" s="69">
        <v>5.2</v>
      </c>
      <c r="T183" s="69">
        <v>4.7</v>
      </c>
      <c r="U183" s="19"/>
      <c r="V183" s="19">
        <v>14</v>
      </c>
      <c r="W183" s="19">
        <v>15</v>
      </c>
      <c r="X183" s="19"/>
      <c r="Y183" s="19"/>
      <c r="Z183" s="19"/>
      <c r="AA183" s="19"/>
      <c r="AB183" s="19"/>
      <c r="AC183" s="21"/>
      <c r="AD183" s="19"/>
      <c r="AE183" s="22"/>
      <c r="AF183" s="19"/>
      <c r="AG183" s="19"/>
      <c r="AH183" s="19"/>
      <c r="AI183" s="19"/>
      <c r="AJ183" s="19"/>
    </row>
    <row r="184" spans="1:36">
      <c r="A184" s="28"/>
      <c r="B184" s="10">
        <v>5</v>
      </c>
      <c r="C184" s="2"/>
      <c r="D184" s="35">
        <v>234</v>
      </c>
      <c r="E184" s="35">
        <v>228</v>
      </c>
      <c r="F184" s="35"/>
      <c r="G184" s="19">
        <v>6</v>
      </c>
      <c r="H184" s="19">
        <v>3</v>
      </c>
      <c r="I184" s="19"/>
      <c r="J184" s="19">
        <v>9</v>
      </c>
      <c r="K184" s="19">
        <v>13</v>
      </c>
      <c r="L184" s="19"/>
      <c r="M184" s="19">
        <v>83</v>
      </c>
      <c r="N184" s="19">
        <v>110</v>
      </c>
      <c r="O184" s="19"/>
      <c r="P184" s="19">
        <v>72</v>
      </c>
      <c r="Q184" s="19">
        <v>72</v>
      </c>
      <c r="R184" s="19"/>
      <c r="S184" s="69">
        <v>5.2</v>
      </c>
      <c r="T184" s="69">
        <v>4.9000000000000004</v>
      </c>
      <c r="U184" s="19"/>
      <c r="V184" s="19">
        <v>13</v>
      </c>
      <c r="W184" s="19">
        <v>14</v>
      </c>
      <c r="X184" s="19"/>
      <c r="Y184" s="19"/>
      <c r="Z184" s="19"/>
      <c r="AA184" s="19"/>
      <c r="AB184" s="19"/>
      <c r="AC184" s="21"/>
      <c r="AD184" s="19"/>
      <c r="AE184" s="22"/>
      <c r="AF184" s="19"/>
      <c r="AG184" s="19"/>
      <c r="AH184" s="19"/>
      <c r="AI184" s="19"/>
      <c r="AJ184" s="19"/>
    </row>
    <row r="185" spans="1:36">
      <c r="A185" s="28"/>
      <c r="B185" s="10" t="s">
        <v>16</v>
      </c>
      <c r="C185" s="2"/>
      <c r="D185" s="35">
        <f>AVERAGE(D180:D184)</f>
        <v>250.6</v>
      </c>
      <c r="E185" s="35">
        <f t="shared" ref="E185:AI185" si="72">AVERAGE(E180:E184)</f>
        <v>226.8</v>
      </c>
      <c r="F185" s="35"/>
      <c r="G185" s="35">
        <f t="shared" si="72"/>
        <v>5.2</v>
      </c>
      <c r="H185" s="35">
        <f t="shared" si="72"/>
        <v>4.5999999999999996</v>
      </c>
      <c r="I185" s="35"/>
      <c r="J185" s="35">
        <f t="shared" si="72"/>
        <v>7.8</v>
      </c>
      <c r="K185" s="35">
        <f t="shared" si="72"/>
        <v>7.2</v>
      </c>
      <c r="L185" s="35"/>
      <c r="M185" s="35">
        <f t="shared" si="72"/>
        <v>78</v>
      </c>
      <c r="N185" s="35">
        <f t="shared" si="72"/>
        <v>79.599999999999994</v>
      </c>
      <c r="O185" s="35"/>
      <c r="P185" s="35">
        <f t="shared" si="72"/>
        <v>56.8</v>
      </c>
      <c r="Q185" s="35">
        <f t="shared" si="72"/>
        <v>58.4</v>
      </c>
      <c r="R185" s="35"/>
      <c r="S185" s="68">
        <f>AVERAGE(S180:S184)</f>
        <v>5.04</v>
      </c>
      <c r="T185" s="68">
        <f t="shared" ref="T185:W185" si="73">AVERAGE(T180:T184)</f>
        <v>4.5599999999999996</v>
      </c>
      <c r="U185" s="68"/>
      <c r="V185" s="68">
        <f t="shared" si="73"/>
        <v>13.6</v>
      </c>
      <c r="W185" s="68">
        <f t="shared" si="73"/>
        <v>13.6</v>
      </c>
      <c r="X185" s="35"/>
      <c r="Y185" s="35">
        <f t="shared" si="72"/>
        <v>4.8</v>
      </c>
      <c r="Z185" s="35">
        <f t="shared" si="72"/>
        <v>4.7</v>
      </c>
      <c r="AA185" s="35"/>
      <c r="AB185" s="35">
        <f t="shared" si="72"/>
        <v>1590</v>
      </c>
      <c r="AC185" s="35">
        <f t="shared" si="72"/>
        <v>1389</v>
      </c>
      <c r="AD185" s="35"/>
      <c r="AE185" s="35"/>
      <c r="AF185" s="35"/>
      <c r="AG185" s="35"/>
      <c r="AH185" s="35">
        <f t="shared" si="72"/>
        <v>112</v>
      </c>
      <c r="AI185" s="35">
        <f t="shared" si="72"/>
        <v>119</v>
      </c>
      <c r="AJ185" s="35"/>
    </row>
    <row r="186" spans="1:36">
      <c r="A186" s="28">
        <v>29</v>
      </c>
      <c r="B186" s="10">
        <v>1</v>
      </c>
      <c r="C186" s="2" t="s">
        <v>44</v>
      </c>
      <c r="D186" s="35">
        <v>232</v>
      </c>
      <c r="E186" s="35">
        <v>240</v>
      </c>
      <c r="F186" s="35"/>
      <c r="G186" s="19">
        <v>4</v>
      </c>
      <c r="H186" s="19">
        <v>6</v>
      </c>
      <c r="I186" s="19"/>
      <c r="J186" s="19">
        <v>6</v>
      </c>
      <c r="K186" s="19">
        <v>10</v>
      </c>
      <c r="L186" s="19"/>
      <c r="M186" s="19">
        <v>63</v>
      </c>
      <c r="N186" s="19">
        <v>53</v>
      </c>
      <c r="O186" s="19"/>
      <c r="P186" s="19">
        <v>40</v>
      </c>
      <c r="Q186" s="19">
        <v>52</v>
      </c>
      <c r="R186" s="19"/>
      <c r="S186" s="69">
        <v>5.5</v>
      </c>
      <c r="T186" s="69">
        <v>5</v>
      </c>
      <c r="U186" s="19"/>
      <c r="V186" s="19">
        <v>14</v>
      </c>
      <c r="W186" s="19">
        <v>13</v>
      </c>
      <c r="X186" s="19"/>
      <c r="Y186" s="20">
        <v>4.7</v>
      </c>
      <c r="Z186" s="20">
        <v>4.9000000000000004</v>
      </c>
      <c r="AA186" s="19"/>
      <c r="AB186" s="19">
        <v>1189</v>
      </c>
      <c r="AC186" s="21">
        <v>1161</v>
      </c>
      <c r="AD186" s="19"/>
      <c r="AE186" s="22"/>
      <c r="AF186" s="19"/>
      <c r="AG186" s="19"/>
      <c r="AH186" s="19">
        <v>102</v>
      </c>
      <c r="AI186" s="19">
        <v>118</v>
      </c>
      <c r="AJ186" s="19"/>
    </row>
    <row r="187" spans="1:36">
      <c r="A187" s="28"/>
      <c r="B187" s="10">
        <v>2</v>
      </c>
      <c r="C187" s="27"/>
      <c r="D187" s="35">
        <v>210</v>
      </c>
      <c r="E187" s="35">
        <v>235</v>
      </c>
      <c r="F187" s="35"/>
      <c r="G187" s="19">
        <v>4</v>
      </c>
      <c r="H187" s="19">
        <v>8</v>
      </c>
      <c r="I187" s="19"/>
      <c r="J187" s="19">
        <v>5</v>
      </c>
      <c r="K187" s="19">
        <v>12</v>
      </c>
      <c r="L187" s="19"/>
      <c r="M187" s="19">
        <v>84</v>
      </c>
      <c r="N187" s="19">
        <v>51</v>
      </c>
      <c r="O187" s="19"/>
      <c r="P187" s="19">
        <v>50</v>
      </c>
      <c r="Q187" s="19">
        <v>42</v>
      </c>
      <c r="R187" s="19"/>
      <c r="S187" s="69">
        <v>5</v>
      </c>
      <c r="T187" s="69">
        <v>4.7</v>
      </c>
      <c r="U187" s="19"/>
      <c r="V187" s="19">
        <v>15</v>
      </c>
      <c r="W187" s="19">
        <v>13</v>
      </c>
      <c r="X187" s="19"/>
      <c r="Y187" s="19"/>
      <c r="Z187" s="19"/>
      <c r="AA187" s="19"/>
      <c r="AB187" s="19"/>
      <c r="AC187" s="21"/>
      <c r="AD187" s="19"/>
      <c r="AE187" s="22"/>
      <c r="AF187" s="19"/>
      <c r="AG187" s="19"/>
      <c r="AH187" s="19"/>
      <c r="AI187" s="19"/>
      <c r="AJ187" s="19"/>
    </row>
    <row r="188" spans="1:36">
      <c r="A188" s="28"/>
      <c r="B188" s="10">
        <v>3</v>
      </c>
      <c r="C188" s="2"/>
      <c r="D188" s="35">
        <v>222</v>
      </c>
      <c r="E188" s="35">
        <v>228</v>
      </c>
      <c r="F188" s="35"/>
      <c r="G188" s="19">
        <v>4</v>
      </c>
      <c r="H188" s="19">
        <v>8</v>
      </c>
      <c r="I188" s="19"/>
      <c r="J188" s="19">
        <v>6</v>
      </c>
      <c r="K188" s="19">
        <v>8</v>
      </c>
      <c r="L188" s="19"/>
      <c r="M188" s="19">
        <v>70</v>
      </c>
      <c r="N188" s="19">
        <v>60</v>
      </c>
      <c r="O188" s="19"/>
      <c r="P188" s="19">
        <v>38</v>
      </c>
      <c r="Q188" s="19">
        <v>44</v>
      </c>
      <c r="R188" s="19"/>
      <c r="S188" s="69">
        <v>5</v>
      </c>
      <c r="T188" s="69">
        <v>4.5</v>
      </c>
      <c r="U188" s="19"/>
      <c r="V188" s="19">
        <v>14</v>
      </c>
      <c r="W188" s="19">
        <v>11</v>
      </c>
      <c r="X188" s="19"/>
      <c r="Y188" s="19"/>
      <c r="Z188" s="19"/>
      <c r="AA188" s="19"/>
      <c r="AB188" s="19"/>
      <c r="AC188" s="21"/>
      <c r="AD188" s="19"/>
      <c r="AE188" s="22"/>
      <c r="AF188" s="19"/>
      <c r="AG188" s="19"/>
      <c r="AH188" s="19"/>
      <c r="AI188" s="19"/>
      <c r="AJ188" s="19"/>
    </row>
    <row r="189" spans="1:36">
      <c r="A189" s="28"/>
      <c r="B189" s="10">
        <v>4</v>
      </c>
      <c r="C189" s="2"/>
      <c r="D189" s="35">
        <v>216</v>
      </c>
      <c r="E189" s="35">
        <v>206</v>
      </c>
      <c r="F189" s="35"/>
      <c r="G189" s="19">
        <v>4</v>
      </c>
      <c r="H189" s="19">
        <v>6</v>
      </c>
      <c r="I189" s="19"/>
      <c r="J189" s="19">
        <v>12</v>
      </c>
      <c r="K189" s="19">
        <v>10</v>
      </c>
      <c r="L189" s="19"/>
      <c r="M189" s="19">
        <v>100</v>
      </c>
      <c r="N189" s="19">
        <v>59</v>
      </c>
      <c r="O189" s="19"/>
      <c r="P189" s="19">
        <v>54</v>
      </c>
      <c r="Q189" s="19">
        <v>50</v>
      </c>
      <c r="R189" s="19"/>
      <c r="S189" s="69">
        <v>4.9000000000000004</v>
      </c>
      <c r="T189" s="69">
        <v>4.8</v>
      </c>
      <c r="U189" s="19"/>
      <c r="V189" s="19">
        <v>16</v>
      </c>
      <c r="W189" s="19">
        <v>14</v>
      </c>
      <c r="X189" s="19"/>
      <c r="Y189" s="19"/>
      <c r="Z189" s="19"/>
      <c r="AA189" s="19"/>
      <c r="AB189" s="19"/>
      <c r="AC189" s="21"/>
      <c r="AD189" s="19"/>
      <c r="AE189" s="22"/>
      <c r="AF189" s="19"/>
      <c r="AG189" s="19"/>
      <c r="AH189" s="19"/>
      <c r="AI189" s="19"/>
      <c r="AJ189" s="19"/>
    </row>
    <row r="190" spans="1:36">
      <c r="A190" s="28"/>
      <c r="B190" s="10">
        <v>5</v>
      </c>
      <c r="C190" s="2"/>
      <c r="D190" s="35">
        <v>206</v>
      </c>
      <c r="E190" s="35">
        <v>216</v>
      </c>
      <c r="F190" s="35"/>
      <c r="G190" s="19">
        <v>5</v>
      </c>
      <c r="H190" s="19">
        <v>5</v>
      </c>
      <c r="I190" s="19"/>
      <c r="J190" s="19">
        <v>10</v>
      </c>
      <c r="K190" s="19">
        <v>12</v>
      </c>
      <c r="L190" s="19"/>
      <c r="M190" s="19">
        <v>96</v>
      </c>
      <c r="N190" s="19">
        <v>75</v>
      </c>
      <c r="O190" s="19"/>
      <c r="P190" s="19">
        <v>44</v>
      </c>
      <c r="Q190" s="19">
        <v>66</v>
      </c>
      <c r="R190" s="19"/>
      <c r="S190" s="69">
        <v>5.4</v>
      </c>
      <c r="T190" s="69">
        <v>4.5</v>
      </c>
      <c r="U190" s="19"/>
      <c r="V190" s="19">
        <v>15</v>
      </c>
      <c r="W190" s="19">
        <v>15</v>
      </c>
      <c r="X190" s="19"/>
      <c r="Y190" s="19"/>
      <c r="Z190" s="19"/>
      <c r="AA190" s="19"/>
      <c r="AB190" s="19"/>
      <c r="AC190" s="21"/>
      <c r="AD190" s="19"/>
      <c r="AE190" s="22"/>
      <c r="AF190" s="19"/>
      <c r="AG190" s="19"/>
      <c r="AH190" s="19"/>
      <c r="AI190" s="19"/>
      <c r="AJ190" s="19"/>
    </row>
    <row r="191" spans="1:36">
      <c r="A191" s="28"/>
      <c r="B191" s="10" t="s">
        <v>16</v>
      </c>
      <c r="C191" s="2"/>
      <c r="D191" s="35">
        <f>AVERAGE(D186:D190)</f>
        <v>217.2</v>
      </c>
      <c r="E191" s="35">
        <f t="shared" ref="E191:AI191" si="74">AVERAGE(E186:E190)</f>
        <v>225</v>
      </c>
      <c r="F191" s="35"/>
      <c r="G191" s="35">
        <f t="shared" si="74"/>
        <v>4.2</v>
      </c>
      <c r="H191" s="35">
        <f t="shared" si="74"/>
        <v>6.6</v>
      </c>
      <c r="I191" s="35"/>
      <c r="J191" s="35">
        <f t="shared" si="74"/>
        <v>7.8</v>
      </c>
      <c r="K191" s="35">
        <f t="shared" si="74"/>
        <v>10.4</v>
      </c>
      <c r="L191" s="35"/>
      <c r="M191" s="35">
        <f t="shared" si="74"/>
        <v>82.6</v>
      </c>
      <c r="N191" s="35">
        <f t="shared" si="74"/>
        <v>59.6</v>
      </c>
      <c r="O191" s="35"/>
      <c r="P191" s="35">
        <f t="shared" si="74"/>
        <v>45.2</v>
      </c>
      <c r="Q191" s="35">
        <f t="shared" si="74"/>
        <v>50.8</v>
      </c>
      <c r="R191" s="35"/>
      <c r="S191" s="68">
        <f>AVERAGE(S186:S190)</f>
        <v>5.1599999999999993</v>
      </c>
      <c r="T191" s="68">
        <f t="shared" ref="T191:W191" si="75">AVERAGE(T186:T190)</f>
        <v>4.7</v>
      </c>
      <c r="U191" s="68"/>
      <c r="V191" s="68">
        <f t="shared" si="75"/>
        <v>14.8</v>
      </c>
      <c r="W191" s="68">
        <f t="shared" si="75"/>
        <v>13.2</v>
      </c>
      <c r="X191" s="35"/>
      <c r="Y191" s="35">
        <f t="shared" si="74"/>
        <v>4.7</v>
      </c>
      <c r="Z191" s="35">
        <f t="shared" si="74"/>
        <v>4.9000000000000004</v>
      </c>
      <c r="AA191" s="35"/>
      <c r="AB191" s="35">
        <f t="shared" si="74"/>
        <v>1189</v>
      </c>
      <c r="AC191" s="35">
        <f t="shared" si="74"/>
        <v>1161</v>
      </c>
      <c r="AD191" s="35"/>
      <c r="AE191" s="35"/>
      <c r="AF191" s="35"/>
      <c r="AG191" s="35"/>
      <c r="AH191" s="35">
        <f t="shared" si="74"/>
        <v>102</v>
      </c>
      <c r="AI191" s="35">
        <f t="shared" si="74"/>
        <v>118</v>
      </c>
      <c r="AJ191" s="35"/>
    </row>
    <row r="192" spans="1:36">
      <c r="A192" s="29" t="s">
        <v>26</v>
      </c>
      <c r="B192" s="10">
        <v>1</v>
      </c>
      <c r="C192" s="2" t="s">
        <v>57</v>
      </c>
      <c r="D192" s="35">
        <v>247</v>
      </c>
      <c r="E192" s="35">
        <v>210</v>
      </c>
      <c r="F192" s="35"/>
      <c r="G192" s="19">
        <v>8</v>
      </c>
      <c r="H192" s="19">
        <v>5</v>
      </c>
      <c r="I192" s="19"/>
      <c r="J192" s="19">
        <v>12</v>
      </c>
      <c r="K192" s="19">
        <v>5</v>
      </c>
      <c r="L192" s="19"/>
      <c r="M192" s="19">
        <v>68</v>
      </c>
      <c r="N192" s="19">
        <v>68</v>
      </c>
      <c r="O192" s="19"/>
      <c r="P192" s="19">
        <v>52</v>
      </c>
      <c r="Q192" s="19">
        <v>48</v>
      </c>
      <c r="R192" s="19"/>
      <c r="S192" s="69">
        <v>5</v>
      </c>
      <c r="T192" s="69">
        <v>4.9000000000000004</v>
      </c>
      <c r="U192" s="19"/>
      <c r="V192" s="19">
        <v>14</v>
      </c>
      <c r="W192" s="19">
        <v>15</v>
      </c>
      <c r="X192" s="19"/>
      <c r="Y192" s="20">
        <v>4.8</v>
      </c>
      <c r="Z192" s="20">
        <v>4.9000000000000004</v>
      </c>
      <c r="AA192" s="19"/>
      <c r="AB192" s="19">
        <v>1060</v>
      </c>
      <c r="AC192" s="21">
        <v>970</v>
      </c>
      <c r="AD192" s="19"/>
      <c r="AE192" s="22"/>
      <c r="AF192" s="19"/>
      <c r="AG192" s="19"/>
      <c r="AH192" s="19">
        <v>87</v>
      </c>
      <c r="AI192" s="19">
        <v>83</v>
      </c>
      <c r="AJ192" s="19"/>
    </row>
    <row r="193" spans="1:36">
      <c r="A193" s="28"/>
      <c r="B193" s="10">
        <v>2</v>
      </c>
      <c r="C193" s="2"/>
      <c r="D193" s="35">
        <v>236</v>
      </c>
      <c r="E193" s="35">
        <v>200</v>
      </c>
      <c r="F193" s="35"/>
      <c r="G193" s="19">
        <v>8</v>
      </c>
      <c r="H193" s="19">
        <v>5</v>
      </c>
      <c r="I193" s="19"/>
      <c r="J193" s="19">
        <v>9</v>
      </c>
      <c r="K193" s="19">
        <v>11</v>
      </c>
      <c r="L193" s="19"/>
      <c r="M193" s="19">
        <v>64</v>
      </c>
      <c r="N193" s="19">
        <v>92</v>
      </c>
      <c r="O193" s="19"/>
      <c r="P193" s="19">
        <v>40</v>
      </c>
      <c r="Q193" s="19">
        <v>62</v>
      </c>
      <c r="R193" s="19"/>
      <c r="S193" s="69">
        <v>4.8</v>
      </c>
      <c r="T193" s="69">
        <v>4.5</v>
      </c>
      <c r="U193" s="19"/>
      <c r="V193" s="19">
        <v>15</v>
      </c>
      <c r="W193" s="19">
        <v>13</v>
      </c>
      <c r="X193" s="19"/>
      <c r="Y193" s="19"/>
      <c r="Z193" s="19"/>
      <c r="AA193" s="19"/>
      <c r="AB193" s="19"/>
      <c r="AC193" s="21"/>
      <c r="AD193" s="19"/>
      <c r="AE193" s="22"/>
      <c r="AF193" s="19"/>
      <c r="AG193" s="19"/>
      <c r="AH193" s="19"/>
      <c r="AI193" s="19"/>
      <c r="AJ193" s="19"/>
    </row>
    <row r="194" spans="1:36">
      <c r="A194" s="28"/>
      <c r="B194" s="10">
        <v>3</v>
      </c>
      <c r="C194" s="2"/>
      <c r="D194" s="35">
        <v>231</v>
      </c>
      <c r="E194" s="35">
        <v>195</v>
      </c>
      <c r="F194" s="35"/>
      <c r="G194" s="19">
        <v>7</v>
      </c>
      <c r="H194" s="19">
        <v>5</v>
      </c>
      <c r="I194" s="19"/>
      <c r="J194" s="19">
        <v>13</v>
      </c>
      <c r="K194" s="19">
        <v>10</v>
      </c>
      <c r="L194" s="19"/>
      <c r="M194" s="19">
        <v>55</v>
      </c>
      <c r="N194" s="19">
        <v>95</v>
      </c>
      <c r="O194" s="19"/>
      <c r="P194" s="19">
        <v>44</v>
      </c>
      <c r="Q194" s="19">
        <v>42</v>
      </c>
      <c r="R194" s="19"/>
      <c r="S194" s="69">
        <v>5.2</v>
      </c>
      <c r="T194" s="69">
        <v>5.2</v>
      </c>
      <c r="U194" s="19"/>
      <c r="V194" s="19">
        <v>13</v>
      </c>
      <c r="W194" s="19">
        <v>14</v>
      </c>
      <c r="X194" s="19"/>
      <c r="Y194" s="19"/>
      <c r="Z194" s="19"/>
      <c r="AA194" s="19"/>
      <c r="AB194" s="19"/>
      <c r="AC194" s="21"/>
      <c r="AD194" s="19"/>
      <c r="AE194" s="22"/>
      <c r="AF194" s="19"/>
      <c r="AG194" s="19"/>
      <c r="AH194" s="19"/>
      <c r="AI194" s="19"/>
      <c r="AJ194" s="19"/>
    </row>
    <row r="195" spans="1:36">
      <c r="A195" s="28"/>
      <c r="B195" s="10">
        <v>4</v>
      </c>
      <c r="C195" s="2"/>
      <c r="D195" s="35">
        <v>238</v>
      </c>
      <c r="E195" s="35">
        <v>198</v>
      </c>
      <c r="F195" s="35"/>
      <c r="G195" s="19">
        <v>5</v>
      </c>
      <c r="H195" s="19">
        <v>5</v>
      </c>
      <c r="I195" s="19"/>
      <c r="J195" s="19">
        <v>14</v>
      </c>
      <c r="K195" s="19">
        <v>12</v>
      </c>
      <c r="L195" s="19"/>
      <c r="M195" s="19">
        <v>105</v>
      </c>
      <c r="N195" s="19">
        <v>78</v>
      </c>
      <c r="O195" s="19"/>
      <c r="P195" s="19">
        <v>66</v>
      </c>
      <c r="Q195" s="19">
        <v>52</v>
      </c>
      <c r="R195" s="19"/>
      <c r="S195" s="69">
        <v>5</v>
      </c>
      <c r="T195" s="69">
        <v>5</v>
      </c>
      <c r="U195" s="19"/>
      <c r="V195" s="19">
        <v>16</v>
      </c>
      <c r="W195" s="19">
        <v>17</v>
      </c>
      <c r="X195" s="19"/>
      <c r="Y195" s="19"/>
      <c r="Z195" s="19"/>
      <c r="AA195" s="19"/>
      <c r="AB195" s="19"/>
      <c r="AC195" s="21"/>
      <c r="AD195" s="19"/>
      <c r="AE195" s="22"/>
      <c r="AF195" s="19"/>
      <c r="AG195" s="19"/>
      <c r="AH195" s="19"/>
      <c r="AI195" s="19"/>
      <c r="AJ195" s="19"/>
    </row>
    <row r="196" spans="1:36">
      <c r="A196" s="28"/>
      <c r="B196" s="10">
        <v>5</v>
      </c>
      <c r="C196" s="2"/>
      <c r="D196" s="35">
        <v>240</v>
      </c>
      <c r="E196" s="35">
        <v>220</v>
      </c>
      <c r="F196" s="35"/>
      <c r="G196" s="19">
        <v>8</v>
      </c>
      <c r="H196" s="19">
        <v>4</v>
      </c>
      <c r="I196" s="19"/>
      <c r="J196" s="19">
        <v>13</v>
      </c>
      <c r="K196" s="19">
        <v>2</v>
      </c>
      <c r="L196" s="19"/>
      <c r="M196" s="19">
        <v>67</v>
      </c>
      <c r="N196" s="19">
        <v>82</v>
      </c>
      <c r="O196" s="19"/>
      <c r="P196" s="19">
        <v>48</v>
      </c>
      <c r="Q196" s="19">
        <v>52</v>
      </c>
      <c r="R196" s="19"/>
      <c r="S196" s="69">
        <v>4.7</v>
      </c>
      <c r="T196" s="69">
        <v>4.8</v>
      </c>
      <c r="U196" s="19"/>
      <c r="V196" s="19">
        <v>14</v>
      </c>
      <c r="W196" s="19">
        <v>13</v>
      </c>
      <c r="X196" s="19"/>
      <c r="Y196" s="19"/>
      <c r="Z196" s="19"/>
      <c r="AA196" s="19"/>
      <c r="AB196" s="19"/>
      <c r="AC196" s="21"/>
      <c r="AD196" s="19"/>
      <c r="AE196" s="22"/>
      <c r="AF196" s="19"/>
      <c r="AG196" s="19"/>
      <c r="AH196" s="19"/>
      <c r="AI196" s="19"/>
      <c r="AJ196" s="19"/>
    </row>
    <row r="197" spans="1:36">
      <c r="A197" s="28"/>
      <c r="B197" s="10" t="s">
        <v>16</v>
      </c>
      <c r="C197" s="2"/>
      <c r="D197" s="35">
        <f>AVERAGE(D192:D196)</f>
        <v>238.4</v>
      </c>
      <c r="E197" s="35">
        <f t="shared" ref="E197:AI197" si="76">AVERAGE(E192:E196)</f>
        <v>204.6</v>
      </c>
      <c r="F197" s="35"/>
      <c r="G197" s="35">
        <f t="shared" si="76"/>
        <v>7.2</v>
      </c>
      <c r="H197" s="35">
        <f t="shared" si="76"/>
        <v>4.8</v>
      </c>
      <c r="I197" s="35"/>
      <c r="J197" s="35">
        <f t="shared" si="76"/>
        <v>12.2</v>
      </c>
      <c r="K197" s="35">
        <f t="shared" si="76"/>
        <v>8</v>
      </c>
      <c r="L197" s="35"/>
      <c r="M197" s="35">
        <f t="shared" si="76"/>
        <v>71.8</v>
      </c>
      <c r="N197" s="35">
        <f t="shared" si="76"/>
        <v>83</v>
      </c>
      <c r="O197" s="35"/>
      <c r="P197" s="35">
        <f t="shared" si="76"/>
        <v>50</v>
      </c>
      <c r="Q197" s="35">
        <f t="shared" si="76"/>
        <v>51.2</v>
      </c>
      <c r="R197" s="35"/>
      <c r="S197" s="68">
        <f>AVERAGE(S192:S196)</f>
        <v>4.9399999999999995</v>
      </c>
      <c r="T197" s="68">
        <f t="shared" ref="T197:W197" si="77">AVERAGE(T192:T196)</f>
        <v>4.8800000000000008</v>
      </c>
      <c r="U197" s="68"/>
      <c r="V197" s="68">
        <f t="shared" si="77"/>
        <v>14.4</v>
      </c>
      <c r="W197" s="68">
        <f t="shared" si="77"/>
        <v>14.4</v>
      </c>
      <c r="X197" s="35"/>
      <c r="Y197" s="35">
        <f t="shared" si="76"/>
        <v>4.8</v>
      </c>
      <c r="Z197" s="35">
        <f t="shared" si="76"/>
        <v>4.9000000000000004</v>
      </c>
      <c r="AA197" s="35"/>
      <c r="AB197" s="35">
        <f t="shared" si="76"/>
        <v>1060</v>
      </c>
      <c r="AC197" s="35">
        <f t="shared" si="76"/>
        <v>970</v>
      </c>
      <c r="AD197" s="35"/>
      <c r="AE197" s="35"/>
      <c r="AF197" s="35"/>
      <c r="AG197" s="35"/>
      <c r="AH197" s="35">
        <f t="shared" si="76"/>
        <v>87</v>
      </c>
      <c r="AI197" s="35">
        <f t="shared" si="76"/>
        <v>83</v>
      </c>
      <c r="AJ197" s="35"/>
    </row>
    <row r="198" spans="1:36">
      <c r="A198" s="29">
        <v>30</v>
      </c>
      <c r="B198" s="10">
        <v>1</v>
      </c>
      <c r="C198" s="2" t="s">
        <v>48</v>
      </c>
      <c r="D198" s="35">
        <v>233</v>
      </c>
      <c r="E198" s="35">
        <v>219</v>
      </c>
      <c r="F198" s="35"/>
      <c r="G198" s="19">
        <v>5</v>
      </c>
      <c r="H198" s="19">
        <v>6</v>
      </c>
      <c r="I198" s="19"/>
      <c r="J198" s="19">
        <v>7</v>
      </c>
      <c r="K198" s="19">
        <v>12</v>
      </c>
      <c r="L198" s="19"/>
      <c r="M198" s="19">
        <v>76</v>
      </c>
      <c r="N198" s="19">
        <v>71</v>
      </c>
      <c r="O198" s="19"/>
      <c r="P198" s="19">
        <v>56</v>
      </c>
      <c r="Q198" s="19">
        <v>56</v>
      </c>
      <c r="R198" s="19"/>
      <c r="S198" s="69">
        <v>4.7</v>
      </c>
      <c r="T198" s="69">
        <v>4.3</v>
      </c>
      <c r="U198" s="19"/>
      <c r="V198" s="19">
        <v>15</v>
      </c>
      <c r="W198" s="19">
        <v>11</v>
      </c>
      <c r="X198" s="19"/>
      <c r="Y198" s="20">
        <v>5.3</v>
      </c>
      <c r="Z198" s="20">
        <v>5.4</v>
      </c>
      <c r="AA198" s="19"/>
      <c r="AB198" s="19">
        <v>1150</v>
      </c>
      <c r="AC198" s="21">
        <v>1281</v>
      </c>
      <c r="AD198" s="19"/>
      <c r="AE198" s="22"/>
      <c r="AF198" s="19"/>
      <c r="AG198" s="19"/>
      <c r="AH198" s="19">
        <v>98</v>
      </c>
      <c r="AI198" s="19">
        <v>100</v>
      </c>
      <c r="AJ198" s="19"/>
    </row>
    <row r="199" spans="1:36">
      <c r="A199" s="28"/>
      <c r="B199" s="10">
        <v>2</v>
      </c>
      <c r="C199" s="2"/>
      <c r="D199" s="35">
        <v>240</v>
      </c>
      <c r="E199" s="35">
        <v>215</v>
      </c>
      <c r="F199" s="35"/>
      <c r="G199" s="19">
        <v>5</v>
      </c>
      <c r="H199" s="19">
        <v>7</v>
      </c>
      <c r="I199" s="19"/>
      <c r="J199" s="19">
        <v>2</v>
      </c>
      <c r="K199" s="19">
        <v>15</v>
      </c>
      <c r="L199" s="19"/>
      <c r="M199" s="19">
        <v>77</v>
      </c>
      <c r="N199" s="19">
        <v>91</v>
      </c>
      <c r="O199" s="19"/>
      <c r="P199" s="19">
        <v>64</v>
      </c>
      <c r="Q199" s="19">
        <v>62</v>
      </c>
      <c r="R199" s="19"/>
      <c r="S199" s="69">
        <v>4.4000000000000004</v>
      </c>
      <c r="T199" s="69">
        <v>4.7</v>
      </c>
      <c r="U199" s="19"/>
      <c r="V199" s="19">
        <v>14</v>
      </c>
      <c r="W199" s="19">
        <v>14</v>
      </c>
      <c r="X199" s="19"/>
      <c r="Y199" s="19"/>
      <c r="Z199" s="19"/>
      <c r="AA199" s="19"/>
      <c r="AB199" s="19"/>
      <c r="AC199" s="21"/>
      <c r="AD199" s="19"/>
      <c r="AE199" s="22"/>
      <c r="AF199" s="19"/>
      <c r="AG199" s="19"/>
      <c r="AH199" s="19"/>
      <c r="AI199" s="19"/>
      <c r="AJ199" s="19"/>
    </row>
    <row r="200" spans="1:36">
      <c r="A200" s="28"/>
      <c r="B200" s="10">
        <v>3</v>
      </c>
      <c r="C200" s="2"/>
      <c r="D200" s="35">
        <v>235</v>
      </c>
      <c r="E200" s="35">
        <v>225</v>
      </c>
      <c r="F200" s="35"/>
      <c r="G200" s="19">
        <v>4</v>
      </c>
      <c r="H200" s="19">
        <v>7</v>
      </c>
      <c r="I200" s="19"/>
      <c r="J200" s="19">
        <v>7</v>
      </c>
      <c r="K200" s="19">
        <v>11</v>
      </c>
      <c r="L200" s="19"/>
      <c r="M200" s="19">
        <v>85</v>
      </c>
      <c r="N200" s="19">
        <v>82</v>
      </c>
      <c r="O200" s="19"/>
      <c r="P200" s="19">
        <v>48</v>
      </c>
      <c r="Q200" s="19">
        <v>65</v>
      </c>
      <c r="R200" s="19"/>
      <c r="S200" s="69">
        <v>4.5</v>
      </c>
      <c r="T200" s="69">
        <v>4</v>
      </c>
      <c r="U200" s="19"/>
      <c r="V200" s="19">
        <v>14</v>
      </c>
      <c r="W200" s="19">
        <v>12</v>
      </c>
      <c r="X200" s="19"/>
      <c r="Y200" s="19"/>
      <c r="Z200" s="19"/>
      <c r="AA200" s="19"/>
      <c r="AB200" s="19"/>
      <c r="AC200" s="21"/>
      <c r="AD200" s="19"/>
      <c r="AE200" s="22"/>
      <c r="AF200" s="19"/>
      <c r="AG200" s="19"/>
      <c r="AH200" s="19"/>
      <c r="AI200" s="19"/>
      <c r="AJ200" s="19"/>
    </row>
    <row r="201" spans="1:36">
      <c r="A201" s="28"/>
      <c r="B201" s="10">
        <v>4</v>
      </c>
      <c r="C201" s="2"/>
      <c r="D201" s="35">
        <v>239</v>
      </c>
      <c r="E201" s="35">
        <v>232</v>
      </c>
      <c r="F201" s="35"/>
      <c r="G201" s="19">
        <v>6</v>
      </c>
      <c r="H201" s="19">
        <v>7</v>
      </c>
      <c r="I201" s="19"/>
      <c r="J201" s="19">
        <v>7</v>
      </c>
      <c r="K201" s="19">
        <v>2</v>
      </c>
      <c r="L201" s="19"/>
      <c r="M201" s="19">
        <v>84</v>
      </c>
      <c r="N201" s="19">
        <v>75</v>
      </c>
      <c r="O201" s="19"/>
      <c r="P201" s="19">
        <v>62</v>
      </c>
      <c r="Q201" s="19">
        <v>48</v>
      </c>
      <c r="R201" s="19"/>
      <c r="S201" s="69">
        <v>4.0999999999999996</v>
      </c>
      <c r="T201" s="69">
        <v>4.3</v>
      </c>
      <c r="U201" s="19"/>
      <c r="V201" s="19">
        <v>13</v>
      </c>
      <c r="W201" s="19">
        <v>14</v>
      </c>
      <c r="X201" s="19"/>
      <c r="Y201" s="19"/>
      <c r="Z201" s="19"/>
      <c r="AA201" s="19"/>
      <c r="AB201" s="19"/>
      <c r="AC201" s="21"/>
      <c r="AD201" s="19"/>
      <c r="AE201" s="22"/>
      <c r="AF201" s="19"/>
      <c r="AG201" s="19"/>
      <c r="AH201" s="19"/>
      <c r="AI201" s="19"/>
      <c r="AJ201" s="19"/>
    </row>
    <row r="202" spans="1:36">
      <c r="A202" s="28"/>
      <c r="B202" s="10">
        <v>5</v>
      </c>
      <c r="C202" s="2"/>
      <c r="D202" s="35">
        <v>243</v>
      </c>
      <c r="E202" s="35">
        <v>222</v>
      </c>
      <c r="F202" s="35"/>
      <c r="G202" s="19">
        <v>6</v>
      </c>
      <c r="H202" s="19">
        <v>6</v>
      </c>
      <c r="I202" s="19"/>
      <c r="J202" s="19">
        <v>11</v>
      </c>
      <c r="K202" s="19">
        <v>10</v>
      </c>
      <c r="L202" s="19"/>
      <c r="M202" s="19">
        <v>75</v>
      </c>
      <c r="N202" s="19">
        <v>56</v>
      </c>
      <c r="O202" s="19"/>
      <c r="P202" s="19">
        <v>72</v>
      </c>
      <c r="Q202" s="19">
        <v>51</v>
      </c>
      <c r="R202" s="19"/>
      <c r="S202" s="69">
        <v>4.5</v>
      </c>
      <c r="T202" s="69">
        <v>4.5</v>
      </c>
      <c r="U202" s="19"/>
      <c r="V202" s="19">
        <v>15</v>
      </c>
      <c r="W202" s="19">
        <v>15</v>
      </c>
      <c r="X202" s="19"/>
      <c r="Y202" s="19"/>
      <c r="Z202" s="19"/>
      <c r="AA202" s="19"/>
      <c r="AB202" s="19"/>
      <c r="AC202" s="21"/>
      <c r="AD202" s="19"/>
      <c r="AE202" s="22"/>
      <c r="AF202" s="19"/>
      <c r="AG202" s="19"/>
      <c r="AH202" s="19"/>
      <c r="AI202" s="19"/>
      <c r="AJ202" s="19"/>
    </row>
    <row r="203" spans="1:36">
      <c r="A203" s="28"/>
      <c r="B203" s="10" t="s">
        <v>16</v>
      </c>
      <c r="C203" s="2"/>
      <c r="D203" s="35">
        <f>AVERAGE(D198:D202)</f>
        <v>238</v>
      </c>
      <c r="E203" s="35">
        <f t="shared" ref="E203:AI203" si="78">AVERAGE(E198:E202)</f>
        <v>222.6</v>
      </c>
      <c r="F203" s="35"/>
      <c r="G203" s="35">
        <f t="shared" si="78"/>
        <v>5.2</v>
      </c>
      <c r="H203" s="35">
        <f t="shared" si="78"/>
        <v>6.6</v>
      </c>
      <c r="I203" s="35"/>
      <c r="J203" s="35">
        <f t="shared" si="78"/>
        <v>6.8</v>
      </c>
      <c r="K203" s="35">
        <f t="shared" si="78"/>
        <v>10</v>
      </c>
      <c r="L203" s="35"/>
      <c r="M203" s="35">
        <f t="shared" si="78"/>
        <v>79.400000000000006</v>
      </c>
      <c r="N203" s="35">
        <f t="shared" si="78"/>
        <v>75</v>
      </c>
      <c r="O203" s="35"/>
      <c r="P203" s="35">
        <f t="shared" si="78"/>
        <v>60.4</v>
      </c>
      <c r="Q203" s="35">
        <f t="shared" si="78"/>
        <v>56.4</v>
      </c>
      <c r="R203" s="35"/>
      <c r="S203" s="68">
        <f>AVERAGE(S198:S202)</f>
        <v>4.4400000000000004</v>
      </c>
      <c r="T203" s="68">
        <f t="shared" ref="T203:W203" si="79">AVERAGE(T198:T202)</f>
        <v>4.3600000000000003</v>
      </c>
      <c r="U203" s="68"/>
      <c r="V203" s="68">
        <f t="shared" si="79"/>
        <v>14.2</v>
      </c>
      <c r="W203" s="68">
        <f t="shared" si="79"/>
        <v>13.2</v>
      </c>
      <c r="X203" s="35"/>
      <c r="Y203" s="35">
        <f t="shared" si="78"/>
        <v>5.3</v>
      </c>
      <c r="Z203" s="35">
        <f t="shared" si="78"/>
        <v>5.4</v>
      </c>
      <c r="AA203" s="35"/>
      <c r="AB203" s="35">
        <f t="shared" si="78"/>
        <v>1150</v>
      </c>
      <c r="AC203" s="35">
        <f t="shared" si="78"/>
        <v>1281</v>
      </c>
      <c r="AD203" s="35"/>
      <c r="AE203" s="35"/>
      <c r="AF203" s="35"/>
      <c r="AG203" s="35"/>
      <c r="AH203" s="35">
        <f t="shared" si="78"/>
        <v>98</v>
      </c>
      <c r="AI203" s="35">
        <f t="shared" si="78"/>
        <v>100</v>
      </c>
      <c r="AJ203" s="35"/>
    </row>
    <row r="204" spans="1:36">
      <c r="A204" s="28">
        <v>31</v>
      </c>
      <c r="B204" s="10">
        <v>1</v>
      </c>
      <c r="C204" s="2" t="s">
        <v>46</v>
      </c>
      <c r="D204" s="35">
        <v>230</v>
      </c>
      <c r="E204" s="35">
        <v>215</v>
      </c>
      <c r="F204" s="35"/>
      <c r="G204" s="19">
        <v>7</v>
      </c>
      <c r="H204" s="19">
        <v>5</v>
      </c>
      <c r="I204" s="19"/>
      <c r="J204" s="19">
        <v>9</v>
      </c>
      <c r="K204" s="19">
        <v>7</v>
      </c>
      <c r="L204" s="19"/>
      <c r="M204" s="19">
        <v>63</v>
      </c>
      <c r="N204" s="19">
        <v>60</v>
      </c>
      <c r="O204" s="19"/>
      <c r="P204" s="19">
        <v>48</v>
      </c>
      <c r="Q204" s="19">
        <v>50</v>
      </c>
      <c r="R204" s="19"/>
      <c r="S204" s="69">
        <v>3.8</v>
      </c>
      <c r="T204" s="69">
        <v>3.6</v>
      </c>
      <c r="U204" s="19"/>
      <c r="V204" s="19">
        <v>15</v>
      </c>
      <c r="W204" s="19">
        <v>10</v>
      </c>
      <c r="X204" s="19"/>
      <c r="Y204" s="20">
        <v>4.8</v>
      </c>
      <c r="Z204" s="20">
        <v>5</v>
      </c>
      <c r="AA204" s="19"/>
      <c r="AB204" s="19">
        <v>1278</v>
      </c>
      <c r="AC204" s="21">
        <v>1225</v>
      </c>
      <c r="AD204" s="19"/>
      <c r="AE204" s="22"/>
      <c r="AF204" s="19"/>
      <c r="AG204" s="19"/>
      <c r="AH204" s="19">
        <v>103</v>
      </c>
      <c r="AI204" s="19">
        <v>108</v>
      </c>
      <c r="AJ204" s="19"/>
    </row>
    <row r="205" spans="1:36">
      <c r="A205" s="28"/>
      <c r="B205" s="10">
        <v>2</v>
      </c>
      <c r="C205" s="2"/>
      <c r="D205" s="35">
        <v>219</v>
      </c>
      <c r="E205" s="35">
        <v>234</v>
      </c>
      <c r="F205" s="35"/>
      <c r="G205" s="19">
        <v>6</v>
      </c>
      <c r="H205" s="19">
        <v>6</v>
      </c>
      <c r="I205" s="19"/>
      <c r="J205" s="19">
        <v>4</v>
      </c>
      <c r="K205" s="19">
        <v>10</v>
      </c>
      <c r="L205" s="19"/>
      <c r="M205" s="19">
        <v>55</v>
      </c>
      <c r="N205" s="19">
        <v>110</v>
      </c>
      <c r="O205" s="19"/>
      <c r="P205" s="19">
        <v>46</v>
      </c>
      <c r="Q205" s="19">
        <v>84</v>
      </c>
      <c r="R205" s="19"/>
      <c r="S205" s="69">
        <v>4</v>
      </c>
      <c r="T205" s="69">
        <v>3.9</v>
      </c>
      <c r="U205" s="19"/>
      <c r="V205" s="19">
        <v>14</v>
      </c>
      <c r="W205" s="19">
        <v>14</v>
      </c>
      <c r="X205" s="19"/>
      <c r="Y205" s="19"/>
      <c r="Z205" s="19"/>
      <c r="AA205" s="19"/>
      <c r="AB205" s="19"/>
      <c r="AC205" s="21"/>
      <c r="AD205" s="19"/>
      <c r="AE205" s="22"/>
      <c r="AF205" s="19"/>
      <c r="AG205" s="19"/>
      <c r="AH205" s="19"/>
      <c r="AI205" s="19"/>
      <c r="AJ205" s="19"/>
    </row>
    <row r="206" spans="1:36">
      <c r="A206" s="28"/>
      <c r="B206" s="10">
        <v>3</v>
      </c>
      <c r="C206" s="2"/>
      <c r="D206" s="35">
        <v>215</v>
      </c>
      <c r="E206" s="35">
        <v>224</v>
      </c>
      <c r="F206" s="35"/>
      <c r="G206" s="19">
        <v>6</v>
      </c>
      <c r="H206" s="19">
        <v>7</v>
      </c>
      <c r="I206" s="19"/>
      <c r="J206" s="19">
        <v>8</v>
      </c>
      <c r="K206" s="19">
        <v>18</v>
      </c>
      <c r="L206" s="19"/>
      <c r="M206" s="19">
        <v>69</v>
      </c>
      <c r="N206" s="19">
        <v>87</v>
      </c>
      <c r="O206" s="19"/>
      <c r="P206" s="19">
        <v>48</v>
      </c>
      <c r="Q206" s="19">
        <v>58</v>
      </c>
      <c r="R206" s="19"/>
      <c r="S206" s="69">
        <v>3.4</v>
      </c>
      <c r="T206" s="69">
        <v>3.5</v>
      </c>
      <c r="U206" s="19"/>
      <c r="V206" s="19">
        <v>12</v>
      </c>
      <c r="W206" s="19">
        <v>10</v>
      </c>
      <c r="X206" s="19"/>
      <c r="Y206" s="19"/>
      <c r="Z206" s="19"/>
      <c r="AA206" s="19"/>
      <c r="AB206" s="19"/>
      <c r="AC206" s="21"/>
      <c r="AD206" s="19"/>
      <c r="AE206" s="22"/>
      <c r="AF206" s="19"/>
      <c r="AG206" s="19"/>
      <c r="AH206" s="19"/>
      <c r="AI206" s="19"/>
      <c r="AJ206" s="19"/>
    </row>
    <row r="207" spans="1:36">
      <c r="A207" s="28"/>
      <c r="B207" s="10">
        <v>4</v>
      </c>
      <c r="C207" s="2"/>
      <c r="D207" s="35">
        <v>211</v>
      </c>
      <c r="E207" s="35">
        <v>219</v>
      </c>
      <c r="F207" s="35"/>
      <c r="G207" s="19">
        <v>5</v>
      </c>
      <c r="H207" s="19">
        <v>5</v>
      </c>
      <c r="I207" s="19"/>
      <c r="J207" s="19">
        <v>7</v>
      </c>
      <c r="K207" s="19">
        <v>8</v>
      </c>
      <c r="L207" s="19"/>
      <c r="M207" s="19">
        <v>81</v>
      </c>
      <c r="N207" s="19">
        <v>70</v>
      </c>
      <c r="O207" s="19"/>
      <c r="P207" s="19">
        <v>44</v>
      </c>
      <c r="Q207" s="19">
        <v>62</v>
      </c>
      <c r="R207" s="19"/>
      <c r="S207" s="69">
        <v>4</v>
      </c>
      <c r="T207" s="69">
        <v>4</v>
      </c>
      <c r="U207" s="19"/>
      <c r="V207" s="19">
        <v>12</v>
      </c>
      <c r="W207" s="19">
        <v>15</v>
      </c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</row>
    <row r="208" spans="1:36">
      <c r="A208" s="28"/>
      <c r="B208" s="10">
        <v>5</v>
      </c>
      <c r="C208" s="2"/>
      <c r="D208" s="35">
        <v>220</v>
      </c>
      <c r="E208" s="35">
        <v>205</v>
      </c>
      <c r="F208" s="35"/>
      <c r="G208" s="19">
        <v>4</v>
      </c>
      <c r="H208" s="19">
        <v>6</v>
      </c>
      <c r="I208" s="19"/>
      <c r="J208" s="19">
        <v>11</v>
      </c>
      <c r="K208" s="19">
        <v>12</v>
      </c>
      <c r="L208" s="19"/>
      <c r="M208" s="19">
        <v>100</v>
      </c>
      <c r="N208" s="19">
        <v>115</v>
      </c>
      <c r="O208" s="19"/>
      <c r="P208" s="19">
        <v>65</v>
      </c>
      <c r="Q208" s="19">
        <v>72</v>
      </c>
      <c r="R208" s="19"/>
      <c r="S208" s="69">
        <v>3.8</v>
      </c>
      <c r="T208" s="69">
        <v>4.3</v>
      </c>
      <c r="U208" s="19"/>
      <c r="V208" s="19">
        <v>15</v>
      </c>
      <c r="W208" s="19">
        <v>15</v>
      </c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</row>
    <row r="209" spans="1:36">
      <c r="A209" s="28"/>
      <c r="B209" s="10" t="s">
        <v>16</v>
      </c>
      <c r="C209" s="2"/>
      <c r="D209" s="35">
        <f>AVERAGE(D204:D208)</f>
        <v>219</v>
      </c>
      <c r="E209" s="35">
        <f t="shared" ref="E209:AI209" si="80">AVERAGE(E204:E208)</f>
        <v>219.4</v>
      </c>
      <c r="F209" s="35"/>
      <c r="G209" s="35">
        <f t="shared" si="80"/>
        <v>5.6</v>
      </c>
      <c r="H209" s="35">
        <f t="shared" si="80"/>
        <v>5.8</v>
      </c>
      <c r="I209" s="35"/>
      <c r="J209" s="35">
        <f t="shared" si="80"/>
        <v>7.8</v>
      </c>
      <c r="K209" s="35">
        <f t="shared" si="80"/>
        <v>11</v>
      </c>
      <c r="L209" s="35"/>
      <c r="M209" s="35">
        <f t="shared" si="80"/>
        <v>73.599999999999994</v>
      </c>
      <c r="N209" s="35">
        <f t="shared" si="80"/>
        <v>88.4</v>
      </c>
      <c r="O209" s="35"/>
      <c r="P209" s="35">
        <f t="shared" si="80"/>
        <v>50.2</v>
      </c>
      <c r="Q209" s="35">
        <f t="shared" si="80"/>
        <v>65.2</v>
      </c>
      <c r="R209" s="35"/>
      <c r="S209" s="68">
        <f>AVERAGE(S204:S208)</f>
        <v>3.8</v>
      </c>
      <c r="T209" s="68">
        <f t="shared" ref="T209:W209" si="81">AVERAGE(T204:T208)</f>
        <v>3.8600000000000003</v>
      </c>
      <c r="U209" s="68"/>
      <c r="V209" s="68">
        <f t="shared" si="81"/>
        <v>13.6</v>
      </c>
      <c r="W209" s="68">
        <f t="shared" si="81"/>
        <v>12.8</v>
      </c>
      <c r="X209" s="35"/>
      <c r="Y209" s="35">
        <f t="shared" si="80"/>
        <v>4.8</v>
      </c>
      <c r="Z209" s="35">
        <f t="shared" si="80"/>
        <v>5</v>
      </c>
      <c r="AA209" s="35"/>
      <c r="AB209" s="35">
        <f t="shared" si="80"/>
        <v>1278</v>
      </c>
      <c r="AC209" s="35">
        <f t="shared" si="80"/>
        <v>1225</v>
      </c>
      <c r="AD209" s="35"/>
      <c r="AE209" s="35"/>
      <c r="AF209" s="35"/>
      <c r="AG209" s="35"/>
      <c r="AH209" s="35">
        <f t="shared" si="80"/>
        <v>103</v>
      </c>
      <c r="AI209" s="35">
        <f t="shared" si="80"/>
        <v>108</v>
      </c>
      <c r="AJ209" s="35"/>
    </row>
    <row r="210" spans="1:36">
      <c r="A210" s="28">
        <v>32</v>
      </c>
      <c r="B210" s="10">
        <v>1</v>
      </c>
      <c r="C210" s="9" t="s">
        <v>31</v>
      </c>
      <c r="D210" s="35">
        <v>205</v>
      </c>
      <c r="E210" s="35">
        <v>227</v>
      </c>
      <c r="F210" s="35"/>
      <c r="G210" s="19">
        <v>4</v>
      </c>
      <c r="H210" s="19">
        <v>5</v>
      </c>
      <c r="I210" s="19"/>
      <c r="J210" s="19">
        <v>6</v>
      </c>
      <c r="K210" s="19">
        <v>8</v>
      </c>
      <c r="L210" s="19"/>
      <c r="M210" s="19">
        <v>71</v>
      </c>
      <c r="N210" s="19">
        <v>65</v>
      </c>
      <c r="O210" s="19"/>
      <c r="P210" s="19">
        <v>36</v>
      </c>
      <c r="Q210" s="19">
        <v>60</v>
      </c>
      <c r="R210" s="19"/>
      <c r="S210" s="69">
        <v>4</v>
      </c>
      <c r="T210" s="69">
        <v>4.7</v>
      </c>
      <c r="U210" s="19"/>
      <c r="V210" s="19">
        <v>11</v>
      </c>
      <c r="W210" s="19">
        <v>16</v>
      </c>
      <c r="X210" s="19"/>
      <c r="Y210" s="20">
        <v>5.3</v>
      </c>
      <c r="Z210" s="20">
        <v>5.5</v>
      </c>
      <c r="AA210" s="19"/>
      <c r="AB210" s="19">
        <v>1940</v>
      </c>
      <c r="AC210" s="19">
        <v>1759</v>
      </c>
      <c r="AD210" s="19"/>
      <c r="AE210" s="19"/>
      <c r="AF210" s="19"/>
      <c r="AG210" s="19"/>
      <c r="AH210" s="19">
        <v>119</v>
      </c>
      <c r="AI210" s="19">
        <v>105</v>
      </c>
      <c r="AJ210" s="19"/>
    </row>
    <row r="211" spans="1:36">
      <c r="A211" s="28"/>
      <c r="B211" s="10">
        <v>2</v>
      </c>
      <c r="C211" s="2"/>
      <c r="D211" s="35">
        <v>215</v>
      </c>
      <c r="E211" s="35">
        <v>195</v>
      </c>
      <c r="F211" s="35"/>
      <c r="G211" s="19">
        <v>4</v>
      </c>
      <c r="H211" s="19">
        <v>5</v>
      </c>
      <c r="I211" s="19"/>
      <c r="J211" s="19">
        <v>5</v>
      </c>
      <c r="K211" s="19">
        <v>2</v>
      </c>
      <c r="L211" s="19"/>
      <c r="M211" s="19">
        <v>63</v>
      </c>
      <c r="N211" s="19">
        <v>62</v>
      </c>
      <c r="O211" s="19"/>
      <c r="P211" s="19">
        <v>46</v>
      </c>
      <c r="Q211" s="19">
        <v>44</v>
      </c>
      <c r="R211" s="19"/>
      <c r="S211" s="69">
        <v>4.5</v>
      </c>
      <c r="T211" s="69">
        <v>4.3</v>
      </c>
      <c r="U211" s="19"/>
      <c r="V211" s="19">
        <v>14</v>
      </c>
      <c r="W211" s="19">
        <v>13</v>
      </c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</row>
    <row r="212" spans="1:36">
      <c r="A212" s="28"/>
      <c r="B212" s="10">
        <v>3</v>
      </c>
      <c r="C212" s="2"/>
      <c r="D212" s="35">
        <v>220</v>
      </c>
      <c r="E212" s="35">
        <v>210</v>
      </c>
      <c r="F212" s="35"/>
      <c r="G212" s="19">
        <v>4</v>
      </c>
      <c r="H212" s="19">
        <v>4</v>
      </c>
      <c r="I212" s="19"/>
      <c r="J212" s="19">
        <v>3</v>
      </c>
      <c r="K212" s="19">
        <v>5</v>
      </c>
      <c r="L212" s="19"/>
      <c r="M212" s="19">
        <v>76</v>
      </c>
      <c r="N212" s="19">
        <v>67</v>
      </c>
      <c r="O212" s="19"/>
      <c r="P212" s="19">
        <v>45</v>
      </c>
      <c r="Q212" s="19">
        <v>46</v>
      </c>
      <c r="R212" s="19"/>
      <c r="S212" s="69">
        <v>4.3</v>
      </c>
      <c r="T212" s="69">
        <v>4</v>
      </c>
      <c r="U212" s="19"/>
      <c r="V212" s="19">
        <v>14</v>
      </c>
      <c r="W212" s="19">
        <v>13</v>
      </c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</row>
    <row r="213" spans="1:36">
      <c r="A213" s="28"/>
      <c r="B213" s="10">
        <v>4</v>
      </c>
      <c r="C213" s="2"/>
      <c r="D213" s="35">
        <v>231</v>
      </c>
      <c r="E213" s="35">
        <v>198</v>
      </c>
      <c r="F213" s="35"/>
      <c r="G213" s="19">
        <v>5</v>
      </c>
      <c r="H213" s="19">
        <v>4</v>
      </c>
      <c r="I213" s="19"/>
      <c r="J213" s="19">
        <v>2</v>
      </c>
      <c r="K213" s="19">
        <v>13</v>
      </c>
      <c r="L213" s="19"/>
      <c r="M213" s="19">
        <v>77</v>
      </c>
      <c r="N213" s="19">
        <v>53</v>
      </c>
      <c r="O213" s="19"/>
      <c r="P213" s="19">
        <v>50</v>
      </c>
      <c r="Q213" s="19">
        <v>36</v>
      </c>
      <c r="R213" s="19"/>
      <c r="S213" s="69">
        <v>4.8</v>
      </c>
      <c r="T213" s="69">
        <v>4.5</v>
      </c>
      <c r="U213" s="19"/>
      <c r="V213" s="19">
        <v>15</v>
      </c>
      <c r="W213" s="19">
        <v>14</v>
      </c>
      <c r="X213" s="19"/>
      <c r="Y213" s="19"/>
      <c r="Z213" s="19"/>
      <c r="AA213" s="19"/>
      <c r="AB213" s="19"/>
      <c r="AC213" s="21"/>
      <c r="AD213" s="19"/>
      <c r="AE213" s="22"/>
      <c r="AF213" s="19"/>
      <c r="AG213" s="19"/>
      <c r="AH213" s="19"/>
      <c r="AI213" s="19"/>
      <c r="AJ213" s="19"/>
    </row>
    <row r="214" spans="1:36">
      <c r="A214" s="28"/>
      <c r="B214" s="10">
        <v>5</v>
      </c>
      <c r="C214" s="2"/>
      <c r="D214" s="35">
        <v>232</v>
      </c>
      <c r="E214" s="35">
        <v>200</v>
      </c>
      <c r="F214" s="35"/>
      <c r="G214" s="19">
        <v>4</v>
      </c>
      <c r="H214" s="19">
        <v>5</v>
      </c>
      <c r="I214" s="19"/>
      <c r="J214" s="19">
        <v>3</v>
      </c>
      <c r="K214" s="19">
        <v>10</v>
      </c>
      <c r="L214" s="19"/>
      <c r="M214" s="19">
        <v>69</v>
      </c>
      <c r="N214" s="19">
        <v>58</v>
      </c>
      <c r="O214" s="19"/>
      <c r="P214" s="19">
        <v>44</v>
      </c>
      <c r="Q214" s="19">
        <v>45</v>
      </c>
      <c r="R214" s="19"/>
      <c r="S214" s="69">
        <v>4.3</v>
      </c>
      <c r="T214" s="69">
        <v>4.8</v>
      </c>
      <c r="U214" s="19"/>
      <c r="V214" s="19">
        <v>14</v>
      </c>
      <c r="W214" s="19">
        <v>15</v>
      </c>
      <c r="X214" s="19"/>
      <c r="Y214" s="19"/>
      <c r="Z214" s="19"/>
      <c r="AA214" s="19"/>
      <c r="AB214" s="19"/>
      <c r="AC214" s="21"/>
      <c r="AD214" s="19"/>
      <c r="AE214" s="22"/>
      <c r="AF214" s="19"/>
      <c r="AG214" s="19"/>
      <c r="AH214" s="19"/>
      <c r="AI214" s="19"/>
      <c r="AJ214" s="19"/>
    </row>
    <row r="215" spans="1:36">
      <c r="A215" s="28"/>
      <c r="B215" s="10" t="s">
        <v>16</v>
      </c>
      <c r="C215" s="2"/>
      <c r="D215" s="35">
        <f>AVERAGE(D210:D214)</f>
        <v>220.6</v>
      </c>
      <c r="E215" s="35">
        <f t="shared" ref="E215:AI215" si="82">AVERAGE(E210:E214)</f>
        <v>206</v>
      </c>
      <c r="F215" s="35"/>
      <c r="G215" s="35">
        <f t="shared" si="82"/>
        <v>4.2</v>
      </c>
      <c r="H215" s="35">
        <f t="shared" si="82"/>
        <v>4.5999999999999996</v>
      </c>
      <c r="I215" s="35"/>
      <c r="J215" s="35">
        <f t="shared" si="82"/>
        <v>3.8</v>
      </c>
      <c r="K215" s="35">
        <f t="shared" si="82"/>
        <v>7.6</v>
      </c>
      <c r="L215" s="35"/>
      <c r="M215" s="35">
        <f t="shared" si="82"/>
        <v>71.2</v>
      </c>
      <c r="N215" s="35">
        <f t="shared" si="82"/>
        <v>61</v>
      </c>
      <c r="O215" s="35"/>
      <c r="P215" s="35">
        <f t="shared" si="82"/>
        <v>44.2</v>
      </c>
      <c r="Q215" s="35">
        <f t="shared" si="82"/>
        <v>46.2</v>
      </c>
      <c r="R215" s="35"/>
      <c r="S215" s="68">
        <f>AVERAGE(S210:S214)</f>
        <v>4.3800000000000008</v>
      </c>
      <c r="T215" s="68">
        <f t="shared" ref="T215:W215" si="83">AVERAGE(T210:T214)</f>
        <v>4.46</v>
      </c>
      <c r="U215" s="68"/>
      <c r="V215" s="68">
        <f t="shared" si="83"/>
        <v>13.6</v>
      </c>
      <c r="W215" s="68">
        <f t="shared" si="83"/>
        <v>14.2</v>
      </c>
      <c r="X215" s="35"/>
      <c r="Y215" s="35">
        <f t="shared" si="82"/>
        <v>5.3</v>
      </c>
      <c r="Z215" s="35">
        <f t="shared" si="82"/>
        <v>5.5</v>
      </c>
      <c r="AA215" s="35"/>
      <c r="AB215" s="35">
        <f t="shared" si="82"/>
        <v>1940</v>
      </c>
      <c r="AC215" s="35">
        <f t="shared" si="82"/>
        <v>1759</v>
      </c>
      <c r="AD215" s="35"/>
      <c r="AE215" s="35"/>
      <c r="AF215" s="35"/>
      <c r="AG215" s="35"/>
      <c r="AH215" s="35">
        <f t="shared" si="82"/>
        <v>119</v>
      </c>
      <c r="AI215" s="35">
        <f t="shared" si="82"/>
        <v>105</v>
      </c>
      <c r="AJ215" s="35"/>
    </row>
    <row r="216" spans="1:36">
      <c r="A216" s="28">
        <v>33</v>
      </c>
      <c r="B216" s="10">
        <v>1</v>
      </c>
      <c r="C216" s="2" t="s">
        <v>22</v>
      </c>
      <c r="D216" s="35">
        <v>205</v>
      </c>
      <c r="E216" s="35">
        <v>221</v>
      </c>
      <c r="F216" s="35"/>
      <c r="G216" s="19">
        <v>6</v>
      </c>
      <c r="H216" s="19">
        <v>3</v>
      </c>
      <c r="I216" s="19"/>
      <c r="J216" s="19">
        <v>9</v>
      </c>
      <c r="K216" s="19">
        <v>7</v>
      </c>
      <c r="L216" s="19"/>
      <c r="M216" s="19">
        <v>83</v>
      </c>
      <c r="N216" s="19">
        <v>62</v>
      </c>
      <c r="O216" s="19"/>
      <c r="P216" s="19">
        <v>56</v>
      </c>
      <c r="Q216" s="19">
        <v>45</v>
      </c>
      <c r="R216" s="19"/>
      <c r="S216" s="69">
        <v>5</v>
      </c>
      <c r="T216" s="69">
        <v>4.5</v>
      </c>
      <c r="U216" s="19"/>
      <c r="V216" s="19">
        <v>14</v>
      </c>
      <c r="W216" s="19">
        <v>16</v>
      </c>
      <c r="X216" s="19"/>
      <c r="Y216" s="20">
        <v>4.8</v>
      </c>
      <c r="Z216" s="20">
        <v>4.9000000000000004</v>
      </c>
      <c r="AA216" s="19"/>
      <c r="AB216" s="19">
        <v>923</v>
      </c>
      <c r="AC216" s="21">
        <v>1023</v>
      </c>
      <c r="AD216" s="19"/>
      <c r="AE216" s="22"/>
      <c r="AF216" s="19"/>
      <c r="AG216" s="19"/>
      <c r="AH216" s="19">
        <v>70</v>
      </c>
      <c r="AI216" s="19">
        <v>81</v>
      </c>
      <c r="AJ216" s="19"/>
    </row>
    <row r="217" spans="1:36">
      <c r="A217" s="28"/>
      <c r="B217" s="10">
        <v>2</v>
      </c>
      <c r="C217" s="2"/>
      <c r="D217" s="35">
        <v>208</v>
      </c>
      <c r="E217" s="35">
        <v>225</v>
      </c>
      <c r="F217" s="35"/>
      <c r="G217" s="19">
        <v>3</v>
      </c>
      <c r="H217" s="19">
        <v>6</v>
      </c>
      <c r="I217" s="19"/>
      <c r="J217" s="19">
        <v>4</v>
      </c>
      <c r="K217" s="19">
        <v>10</v>
      </c>
      <c r="L217" s="19"/>
      <c r="M217" s="19">
        <v>89</v>
      </c>
      <c r="N217" s="19">
        <v>70</v>
      </c>
      <c r="O217" s="19"/>
      <c r="P217" s="19">
        <v>44</v>
      </c>
      <c r="Q217" s="19">
        <v>60</v>
      </c>
      <c r="R217" s="19"/>
      <c r="S217" s="69">
        <v>4</v>
      </c>
      <c r="T217" s="69">
        <v>5</v>
      </c>
      <c r="U217" s="19"/>
      <c r="V217" s="19">
        <v>13</v>
      </c>
      <c r="W217" s="19">
        <v>15</v>
      </c>
      <c r="X217" s="19"/>
      <c r="Y217" s="19"/>
      <c r="Z217" s="19"/>
      <c r="AA217" s="19"/>
      <c r="AB217" s="19"/>
      <c r="AC217" s="21"/>
      <c r="AD217" s="19"/>
      <c r="AE217" s="22"/>
      <c r="AF217" s="19"/>
      <c r="AG217" s="19"/>
      <c r="AH217" s="19"/>
      <c r="AI217" s="19"/>
      <c r="AJ217" s="19"/>
    </row>
    <row r="218" spans="1:36">
      <c r="A218" s="28"/>
      <c r="B218" s="10">
        <v>3</v>
      </c>
      <c r="C218" s="2"/>
      <c r="D218" s="35">
        <v>210</v>
      </c>
      <c r="E218" s="35">
        <v>215</v>
      </c>
      <c r="F218" s="35"/>
      <c r="G218" s="19">
        <v>5</v>
      </c>
      <c r="H218" s="19">
        <v>5</v>
      </c>
      <c r="I218" s="19"/>
      <c r="J218" s="19">
        <v>9</v>
      </c>
      <c r="K218" s="19">
        <v>7</v>
      </c>
      <c r="L218" s="19"/>
      <c r="M218" s="19">
        <v>85</v>
      </c>
      <c r="N218" s="19">
        <v>78</v>
      </c>
      <c r="O218" s="19"/>
      <c r="P218" s="19">
        <v>50</v>
      </c>
      <c r="Q218" s="19">
        <v>52</v>
      </c>
      <c r="R218" s="19"/>
      <c r="S218" s="69">
        <v>4.5</v>
      </c>
      <c r="T218" s="69">
        <v>4</v>
      </c>
      <c r="U218" s="19"/>
      <c r="V218" s="19">
        <v>13</v>
      </c>
      <c r="W218" s="19">
        <v>12</v>
      </c>
      <c r="X218" s="19"/>
      <c r="Y218" s="19"/>
      <c r="Z218" s="19"/>
      <c r="AA218" s="19"/>
      <c r="AB218" s="19"/>
      <c r="AC218" s="21"/>
      <c r="AD218" s="19"/>
      <c r="AE218" s="22"/>
      <c r="AF218" s="19"/>
      <c r="AG218" s="19"/>
      <c r="AH218" s="19"/>
      <c r="AI218" s="19"/>
      <c r="AJ218" s="19"/>
    </row>
    <row r="219" spans="1:36">
      <c r="A219" s="28"/>
      <c r="B219" s="10">
        <v>4</v>
      </c>
      <c r="C219" s="2"/>
      <c r="D219" s="35">
        <v>215</v>
      </c>
      <c r="E219" s="35">
        <v>230</v>
      </c>
      <c r="F219" s="35"/>
      <c r="G219" s="19">
        <v>4</v>
      </c>
      <c r="H219" s="19">
        <v>5</v>
      </c>
      <c r="I219" s="19"/>
      <c r="J219" s="19">
        <v>7</v>
      </c>
      <c r="K219" s="19">
        <v>6</v>
      </c>
      <c r="L219" s="19"/>
      <c r="M219" s="19">
        <v>93</v>
      </c>
      <c r="N219" s="19">
        <v>75</v>
      </c>
      <c r="O219" s="19"/>
      <c r="P219" s="19">
        <v>52</v>
      </c>
      <c r="Q219" s="19">
        <v>65</v>
      </c>
      <c r="R219" s="19"/>
      <c r="S219" s="69">
        <v>4.8</v>
      </c>
      <c r="T219" s="69">
        <v>4.8</v>
      </c>
      <c r="U219" s="19"/>
      <c r="V219" s="19">
        <v>14</v>
      </c>
      <c r="W219" s="19">
        <v>16</v>
      </c>
      <c r="X219" s="19"/>
      <c r="Y219" s="19"/>
      <c r="Z219" s="19"/>
      <c r="AA219" s="19"/>
      <c r="AB219" s="19"/>
      <c r="AC219" s="21"/>
      <c r="AD219" s="19"/>
      <c r="AE219" s="22"/>
      <c r="AF219" s="19"/>
      <c r="AG219" s="19"/>
      <c r="AH219" s="19"/>
      <c r="AI219" s="19"/>
      <c r="AJ219" s="19"/>
    </row>
    <row r="220" spans="1:36">
      <c r="A220" s="28"/>
      <c r="B220" s="10">
        <v>5</v>
      </c>
      <c r="C220" s="2"/>
      <c r="D220" s="35">
        <v>210</v>
      </c>
      <c r="E220" s="35">
        <v>221</v>
      </c>
      <c r="F220" s="35"/>
      <c r="G220" s="19">
        <v>5</v>
      </c>
      <c r="H220" s="19">
        <v>3</v>
      </c>
      <c r="I220" s="19"/>
      <c r="J220" s="19">
        <v>8</v>
      </c>
      <c r="K220" s="19">
        <v>7</v>
      </c>
      <c r="L220" s="19"/>
      <c r="M220" s="19">
        <v>98</v>
      </c>
      <c r="N220" s="19">
        <v>82</v>
      </c>
      <c r="O220" s="19"/>
      <c r="P220" s="19">
        <v>60</v>
      </c>
      <c r="Q220" s="19">
        <v>42</v>
      </c>
      <c r="R220" s="19"/>
      <c r="S220" s="69">
        <v>5.4</v>
      </c>
      <c r="T220" s="69">
        <v>4.5</v>
      </c>
      <c r="U220" s="19"/>
      <c r="V220" s="19">
        <v>15</v>
      </c>
      <c r="W220" s="19">
        <v>13</v>
      </c>
      <c r="X220" s="19"/>
      <c r="Y220" s="19"/>
      <c r="Z220" s="19"/>
      <c r="AA220" s="19"/>
      <c r="AB220" s="19"/>
      <c r="AC220" s="21"/>
      <c r="AD220" s="19"/>
      <c r="AE220" s="22"/>
      <c r="AF220" s="19"/>
      <c r="AG220" s="19"/>
      <c r="AH220" s="19"/>
      <c r="AI220" s="19"/>
      <c r="AJ220" s="19"/>
    </row>
    <row r="221" spans="1:36">
      <c r="A221" s="28"/>
      <c r="B221" s="10" t="s">
        <v>16</v>
      </c>
      <c r="C221" s="2"/>
      <c r="D221" s="35">
        <f>AVERAGE(D216:D220)</f>
        <v>209.6</v>
      </c>
      <c r="E221" s="35">
        <f t="shared" ref="E221:AI221" si="84">AVERAGE(E216:E220)</f>
        <v>222.4</v>
      </c>
      <c r="F221" s="35"/>
      <c r="G221" s="35">
        <f t="shared" si="84"/>
        <v>4.5999999999999996</v>
      </c>
      <c r="H221" s="35">
        <f t="shared" si="84"/>
        <v>4.4000000000000004</v>
      </c>
      <c r="I221" s="35"/>
      <c r="J221" s="35">
        <f t="shared" si="84"/>
        <v>7.4</v>
      </c>
      <c r="K221" s="35">
        <f t="shared" si="84"/>
        <v>7.4</v>
      </c>
      <c r="L221" s="35"/>
      <c r="M221" s="35">
        <f t="shared" si="84"/>
        <v>89.6</v>
      </c>
      <c r="N221" s="35">
        <f t="shared" si="84"/>
        <v>73.400000000000006</v>
      </c>
      <c r="O221" s="35"/>
      <c r="P221" s="35">
        <f t="shared" si="84"/>
        <v>52.4</v>
      </c>
      <c r="Q221" s="35">
        <f t="shared" si="84"/>
        <v>52.8</v>
      </c>
      <c r="R221" s="35"/>
      <c r="S221" s="68">
        <f>AVERAGE(S216:S220)</f>
        <v>4.74</v>
      </c>
      <c r="T221" s="68">
        <f t="shared" ref="T221:W221" si="85">AVERAGE(T216:T220)</f>
        <v>4.5600000000000005</v>
      </c>
      <c r="U221" s="68"/>
      <c r="V221" s="68">
        <f t="shared" si="85"/>
        <v>13.8</v>
      </c>
      <c r="W221" s="68">
        <f t="shared" si="85"/>
        <v>14.4</v>
      </c>
      <c r="X221" s="35"/>
      <c r="Y221" s="35">
        <f t="shared" si="84"/>
        <v>4.8</v>
      </c>
      <c r="Z221" s="35">
        <f t="shared" si="84"/>
        <v>4.9000000000000004</v>
      </c>
      <c r="AA221" s="35"/>
      <c r="AB221" s="35">
        <f t="shared" si="84"/>
        <v>923</v>
      </c>
      <c r="AC221" s="35">
        <f t="shared" si="84"/>
        <v>1023</v>
      </c>
      <c r="AD221" s="35"/>
      <c r="AE221" s="35"/>
      <c r="AF221" s="35"/>
      <c r="AG221" s="35"/>
      <c r="AH221" s="35">
        <f t="shared" si="84"/>
        <v>70</v>
      </c>
      <c r="AI221" s="35">
        <f t="shared" si="84"/>
        <v>81</v>
      </c>
      <c r="AJ221" s="35"/>
    </row>
    <row r="222" spans="1:36">
      <c r="A222" s="28">
        <v>34</v>
      </c>
      <c r="B222" s="10">
        <v>1</v>
      </c>
      <c r="C222" s="2" t="s">
        <v>29</v>
      </c>
      <c r="D222" s="35">
        <v>219</v>
      </c>
      <c r="E222" s="35">
        <v>225</v>
      </c>
      <c r="F222" s="35"/>
      <c r="G222" s="19">
        <v>6</v>
      </c>
      <c r="H222" s="19">
        <v>4</v>
      </c>
      <c r="I222" s="19"/>
      <c r="J222" s="19">
        <v>3</v>
      </c>
      <c r="K222" s="19">
        <v>8</v>
      </c>
      <c r="L222" s="19"/>
      <c r="M222" s="19">
        <v>70</v>
      </c>
      <c r="N222" s="19">
        <v>57</v>
      </c>
      <c r="O222" s="19"/>
      <c r="P222" s="19">
        <v>54</v>
      </c>
      <c r="Q222" s="19">
        <v>52</v>
      </c>
      <c r="R222" s="19"/>
      <c r="S222" s="69">
        <v>4.3</v>
      </c>
      <c r="T222" s="69">
        <v>3.9</v>
      </c>
      <c r="U222" s="19"/>
      <c r="V222" s="19">
        <v>15</v>
      </c>
      <c r="W222" s="19">
        <v>18</v>
      </c>
      <c r="X222" s="19"/>
      <c r="Y222" s="20">
        <v>4.9000000000000004</v>
      </c>
      <c r="Z222" s="20">
        <v>4.7</v>
      </c>
      <c r="AA222" s="20"/>
      <c r="AB222" s="19">
        <v>870</v>
      </c>
      <c r="AC222" s="21">
        <v>951</v>
      </c>
      <c r="AD222" s="19"/>
      <c r="AE222" s="22"/>
      <c r="AF222" s="19"/>
      <c r="AG222" s="19"/>
      <c r="AH222" s="19">
        <v>65</v>
      </c>
      <c r="AI222" s="19">
        <v>71</v>
      </c>
      <c r="AJ222" s="19"/>
    </row>
    <row r="223" spans="1:36">
      <c r="A223" s="28"/>
      <c r="B223" s="10">
        <v>2</v>
      </c>
      <c r="C223" s="27"/>
      <c r="D223" s="35">
        <v>200</v>
      </c>
      <c r="E223" s="35">
        <v>222</v>
      </c>
      <c r="F223" s="35"/>
      <c r="G223" s="19">
        <v>5</v>
      </c>
      <c r="H223" s="19">
        <v>7</v>
      </c>
      <c r="I223" s="19"/>
      <c r="J223" s="19">
        <v>9</v>
      </c>
      <c r="K223" s="19">
        <v>11</v>
      </c>
      <c r="L223" s="19"/>
      <c r="M223" s="19">
        <v>75</v>
      </c>
      <c r="N223" s="19">
        <v>65</v>
      </c>
      <c r="O223" s="19"/>
      <c r="P223" s="19">
        <v>55</v>
      </c>
      <c r="Q223" s="19">
        <v>58</v>
      </c>
      <c r="R223" s="19"/>
      <c r="S223" s="69">
        <v>4.7</v>
      </c>
      <c r="T223" s="69">
        <v>3.3</v>
      </c>
      <c r="U223" s="19"/>
      <c r="V223" s="19">
        <v>18</v>
      </c>
      <c r="W223" s="19">
        <v>10</v>
      </c>
      <c r="X223" s="19"/>
      <c r="Y223" s="19"/>
      <c r="Z223" s="19"/>
      <c r="AA223" s="19"/>
      <c r="AB223" s="19"/>
      <c r="AC223" s="21"/>
      <c r="AD223" s="19"/>
      <c r="AE223" s="22"/>
      <c r="AF223" s="19"/>
      <c r="AG223" s="19"/>
      <c r="AH223" s="19"/>
      <c r="AI223" s="19"/>
      <c r="AJ223" s="19"/>
    </row>
    <row r="224" spans="1:36">
      <c r="A224" s="28"/>
      <c r="B224" s="10">
        <v>3</v>
      </c>
      <c r="C224" s="2"/>
      <c r="D224" s="35">
        <v>210</v>
      </c>
      <c r="E224" s="35">
        <v>210</v>
      </c>
      <c r="F224" s="35"/>
      <c r="G224" s="19">
        <v>4</v>
      </c>
      <c r="H224" s="19">
        <v>5</v>
      </c>
      <c r="I224" s="19"/>
      <c r="J224" s="19">
        <v>2</v>
      </c>
      <c r="K224" s="19">
        <v>8</v>
      </c>
      <c r="L224" s="19"/>
      <c r="M224" s="19">
        <v>69</v>
      </c>
      <c r="N224" s="19">
        <v>69</v>
      </c>
      <c r="O224" s="19"/>
      <c r="P224" s="19">
        <v>40</v>
      </c>
      <c r="Q224" s="19">
        <v>50</v>
      </c>
      <c r="R224" s="19"/>
      <c r="S224" s="69">
        <v>4.3</v>
      </c>
      <c r="T224" s="69">
        <v>3.8</v>
      </c>
      <c r="U224" s="19"/>
      <c r="V224" s="19">
        <v>16</v>
      </c>
      <c r="W224" s="19">
        <v>16</v>
      </c>
      <c r="X224" s="19"/>
      <c r="Y224" s="19"/>
      <c r="Z224" s="19"/>
      <c r="AA224" s="19"/>
      <c r="AB224" s="19"/>
      <c r="AC224" s="21"/>
      <c r="AD224" s="19"/>
      <c r="AE224" s="22"/>
      <c r="AF224" s="19"/>
      <c r="AG224" s="19"/>
      <c r="AH224" s="19"/>
      <c r="AI224" s="19"/>
      <c r="AJ224" s="19"/>
    </row>
    <row r="225" spans="1:36">
      <c r="A225" s="28"/>
      <c r="B225" s="10">
        <v>4</v>
      </c>
      <c r="C225" s="2"/>
      <c r="D225" s="35">
        <v>215</v>
      </c>
      <c r="E225" s="35">
        <v>215</v>
      </c>
      <c r="F225" s="35"/>
      <c r="G225" s="19">
        <v>4</v>
      </c>
      <c r="H225" s="19">
        <v>6</v>
      </c>
      <c r="I225" s="19"/>
      <c r="J225" s="19">
        <v>7</v>
      </c>
      <c r="K225" s="19">
        <v>7</v>
      </c>
      <c r="L225" s="19"/>
      <c r="M225" s="19">
        <v>72</v>
      </c>
      <c r="N225" s="19">
        <v>82</v>
      </c>
      <c r="O225" s="19"/>
      <c r="P225" s="19">
        <v>48</v>
      </c>
      <c r="Q225" s="19">
        <v>48</v>
      </c>
      <c r="R225" s="19"/>
      <c r="S225" s="69">
        <v>4.3</v>
      </c>
      <c r="T225" s="69">
        <v>5</v>
      </c>
      <c r="U225" s="19"/>
      <c r="V225" s="19">
        <v>13</v>
      </c>
      <c r="W225" s="19">
        <v>14</v>
      </c>
      <c r="X225" s="19"/>
      <c r="Y225" s="19"/>
      <c r="Z225" s="19"/>
      <c r="AA225" s="19"/>
      <c r="AB225" s="19"/>
      <c r="AC225" s="21"/>
      <c r="AD225" s="19"/>
      <c r="AE225" s="22"/>
      <c r="AF225" s="19"/>
      <c r="AG225" s="19"/>
      <c r="AH225" s="19"/>
      <c r="AI225" s="19"/>
      <c r="AJ225" s="19"/>
    </row>
    <row r="226" spans="1:36">
      <c r="A226" s="28"/>
      <c r="B226" s="10">
        <v>5</v>
      </c>
      <c r="C226" s="2"/>
      <c r="D226" s="35">
        <v>210</v>
      </c>
      <c r="E226" s="35">
        <v>205</v>
      </c>
      <c r="F226" s="35"/>
      <c r="G226" s="19">
        <v>4</v>
      </c>
      <c r="H226" s="19">
        <v>6</v>
      </c>
      <c r="I226" s="19"/>
      <c r="J226" s="19">
        <v>2</v>
      </c>
      <c r="K226" s="19">
        <v>7</v>
      </c>
      <c r="L226" s="19"/>
      <c r="M226" s="19">
        <v>45</v>
      </c>
      <c r="N226" s="19">
        <v>83</v>
      </c>
      <c r="O226" s="19"/>
      <c r="P226" s="19">
        <v>35</v>
      </c>
      <c r="Q226" s="19">
        <v>46</v>
      </c>
      <c r="R226" s="19"/>
      <c r="S226" s="69">
        <v>5.4</v>
      </c>
      <c r="T226" s="69">
        <v>5.3</v>
      </c>
      <c r="U226" s="19"/>
      <c r="V226" s="19">
        <v>17</v>
      </c>
      <c r="W226" s="19">
        <v>17</v>
      </c>
      <c r="X226" s="19"/>
      <c r="Y226" s="19"/>
      <c r="Z226" s="19"/>
      <c r="AA226" s="19"/>
      <c r="AB226" s="19"/>
      <c r="AC226" s="21"/>
      <c r="AD226" s="19"/>
      <c r="AE226" s="22"/>
      <c r="AF226" s="19"/>
      <c r="AG226" s="19"/>
      <c r="AH226" s="19"/>
      <c r="AI226" s="19"/>
      <c r="AJ226" s="19"/>
    </row>
    <row r="227" spans="1:36">
      <c r="A227" s="28"/>
      <c r="B227" s="10" t="s">
        <v>16</v>
      </c>
      <c r="C227" s="2"/>
      <c r="D227" s="35">
        <f>AVERAGE(D222:D226)</f>
        <v>210.8</v>
      </c>
      <c r="E227" s="35">
        <f t="shared" ref="E227:AI227" si="86">AVERAGE(E222:E226)</f>
        <v>215.4</v>
      </c>
      <c r="F227" s="35"/>
      <c r="G227" s="35">
        <f t="shared" si="86"/>
        <v>4.5999999999999996</v>
      </c>
      <c r="H227" s="35">
        <f t="shared" si="86"/>
        <v>5.6</v>
      </c>
      <c r="I227" s="35"/>
      <c r="J227" s="35">
        <f t="shared" si="86"/>
        <v>4.5999999999999996</v>
      </c>
      <c r="K227" s="35">
        <f t="shared" si="86"/>
        <v>8.1999999999999993</v>
      </c>
      <c r="L227" s="35"/>
      <c r="M227" s="35">
        <f t="shared" si="86"/>
        <v>66.2</v>
      </c>
      <c r="N227" s="35">
        <f t="shared" si="86"/>
        <v>71.2</v>
      </c>
      <c r="O227" s="35"/>
      <c r="P227" s="35">
        <f t="shared" si="86"/>
        <v>46.4</v>
      </c>
      <c r="Q227" s="35">
        <f t="shared" si="86"/>
        <v>50.8</v>
      </c>
      <c r="R227" s="35"/>
      <c r="S227" s="68">
        <f>AVERAGE(S222:S226)</f>
        <v>4.5999999999999996</v>
      </c>
      <c r="T227" s="68">
        <f t="shared" ref="T227:W227" si="87">AVERAGE(T222:T226)</f>
        <v>4.26</v>
      </c>
      <c r="U227" s="68"/>
      <c r="V227" s="68">
        <f t="shared" si="87"/>
        <v>15.8</v>
      </c>
      <c r="W227" s="68">
        <f t="shared" si="87"/>
        <v>15</v>
      </c>
      <c r="X227" s="35"/>
      <c r="Y227" s="35">
        <f t="shared" si="86"/>
        <v>4.9000000000000004</v>
      </c>
      <c r="Z227" s="35">
        <f t="shared" si="86"/>
        <v>4.7</v>
      </c>
      <c r="AA227" s="35"/>
      <c r="AB227" s="35">
        <f t="shared" si="86"/>
        <v>870</v>
      </c>
      <c r="AC227" s="35">
        <f t="shared" si="86"/>
        <v>951</v>
      </c>
      <c r="AD227" s="35"/>
      <c r="AE227" s="35"/>
      <c r="AF227" s="35"/>
      <c r="AG227" s="35"/>
      <c r="AH227" s="35">
        <f t="shared" si="86"/>
        <v>65</v>
      </c>
      <c r="AI227" s="35">
        <f t="shared" si="86"/>
        <v>71</v>
      </c>
      <c r="AJ227" s="35"/>
    </row>
    <row r="228" spans="1:36">
      <c r="A228" s="28">
        <v>35</v>
      </c>
      <c r="B228" s="10">
        <v>1</v>
      </c>
      <c r="C228" s="2" t="s">
        <v>65</v>
      </c>
      <c r="D228" s="35">
        <v>226</v>
      </c>
      <c r="E228" s="35">
        <v>226</v>
      </c>
      <c r="F228" s="35"/>
      <c r="G228" s="19">
        <v>3</v>
      </c>
      <c r="H228" s="19">
        <v>6</v>
      </c>
      <c r="I228" s="19"/>
      <c r="J228" s="19">
        <v>4</v>
      </c>
      <c r="K228" s="19">
        <v>8</v>
      </c>
      <c r="L228" s="19"/>
      <c r="M228" s="19">
        <v>65</v>
      </c>
      <c r="N228" s="19">
        <v>84</v>
      </c>
      <c r="O228" s="19"/>
      <c r="P228" s="19">
        <v>70</v>
      </c>
      <c r="Q228" s="19">
        <v>60</v>
      </c>
      <c r="R228" s="19"/>
      <c r="S228" s="69">
        <v>4.5</v>
      </c>
      <c r="T228" s="69">
        <v>5</v>
      </c>
      <c r="U228" s="19"/>
      <c r="V228" s="19">
        <v>14</v>
      </c>
      <c r="W228" s="19">
        <v>16</v>
      </c>
      <c r="X228" s="19"/>
      <c r="Y228" s="20">
        <v>5.0999999999999996</v>
      </c>
      <c r="Z228" s="20">
        <v>5</v>
      </c>
      <c r="AA228" s="19"/>
      <c r="AB228" s="19">
        <v>1530</v>
      </c>
      <c r="AC228" s="21">
        <v>1270</v>
      </c>
      <c r="AD228" s="19"/>
      <c r="AE228" s="22"/>
      <c r="AF228" s="19"/>
      <c r="AG228" s="19"/>
      <c r="AH228" s="19">
        <v>87</v>
      </c>
      <c r="AI228" s="19">
        <v>95</v>
      </c>
      <c r="AJ228" s="19"/>
    </row>
    <row r="229" spans="1:36">
      <c r="A229" s="28"/>
      <c r="B229" s="10">
        <v>2</v>
      </c>
      <c r="C229" s="2"/>
      <c r="D229" s="35">
        <v>210</v>
      </c>
      <c r="E229" s="35">
        <v>208</v>
      </c>
      <c r="F229" s="35"/>
      <c r="G229" s="19">
        <v>4</v>
      </c>
      <c r="H229" s="19">
        <v>4</v>
      </c>
      <c r="I229" s="19"/>
      <c r="J229" s="19">
        <v>9</v>
      </c>
      <c r="K229" s="19">
        <v>2</v>
      </c>
      <c r="L229" s="19"/>
      <c r="M229" s="19">
        <v>81</v>
      </c>
      <c r="N229" s="19">
        <v>82</v>
      </c>
      <c r="O229" s="19"/>
      <c r="P229" s="19">
        <v>54</v>
      </c>
      <c r="Q229" s="19">
        <v>38</v>
      </c>
      <c r="R229" s="19"/>
      <c r="S229" s="69">
        <v>4.7</v>
      </c>
      <c r="T229" s="69">
        <v>4.7</v>
      </c>
      <c r="U229" s="19"/>
      <c r="V229" s="19">
        <v>15</v>
      </c>
      <c r="W229" s="19">
        <v>13</v>
      </c>
      <c r="X229" s="19"/>
      <c r="Y229" s="19"/>
      <c r="Z229" s="19"/>
      <c r="AA229" s="19"/>
      <c r="AB229" s="19"/>
      <c r="AC229" s="21"/>
      <c r="AD229" s="19"/>
      <c r="AE229" s="22"/>
      <c r="AF229" s="19"/>
      <c r="AG229" s="19"/>
      <c r="AH229" s="19"/>
      <c r="AI229" s="19"/>
      <c r="AJ229" s="19"/>
    </row>
    <row r="230" spans="1:36">
      <c r="A230" s="28"/>
      <c r="B230" s="10">
        <v>3</v>
      </c>
      <c r="C230" s="2"/>
      <c r="D230" s="35">
        <v>215</v>
      </c>
      <c r="E230" s="35">
        <v>220</v>
      </c>
      <c r="F230" s="35"/>
      <c r="G230" s="19">
        <v>5</v>
      </c>
      <c r="H230" s="19">
        <v>7</v>
      </c>
      <c r="I230" s="19"/>
      <c r="J230" s="19">
        <v>11</v>
      </c>
      <c r="K230" s="19">
        <v>12</v>
      </c>
      <c r="L230" s="19"/>
      <c r="M230" s="19">
        <v>100</v>
      </c>
      <c r="N230" s="19">
        <v>69</v>
      </c>
      <c r="O230" s="19"/>
      <c r="P230" s="19">
        <v>66</v>
      </c>
      <c r="Q230" s="19">
        <v>52</v>
      </c>
      <c r="R230" s="19"/>
      <c r="S230" s="69">
        <v>5</v>
      </c>
      <c r="T230" s="69">
        <v>4.7</v>
      </c>
      <c r="U230" s="19"/>
      <c r="V230" s="19">
        <v>15</v>
      </c>
      <c r="W230" s="19">
        <v>14</v>
      </c>
      <c r="X230" s="19"/>
      <c r="Y230" s="19"/>
      <c r="Z230" s="19"/>
      <c r="AA230" s="19"/>
      <c r="AB230" s="19"/>
      <c r="AC230" s="21"/>
      <c r="AD230" s="19"/>
      <c r="AE230" s="22"/>
      <c r="AF230" s="19"/>
      <c r="AG230" s="19"/>
      <c r="AH230" s="19"/>
      <c r="AI230" s="19"/>
      <c r="AJ230" s="19"/>
    </row>
    <row r="231" spans="1:36">
      <c r="A231" s="28"/>
      <c r="B231" s="10">
        <v>4</v>
      </c>
      <c r="C231" s="2"/>
      <c r="D231" s="35">
        <v>208</v>
      </c>
      <c r="E231" s="35">
        <v>230</v>
      </c>
      <c r="F231" s="35"/>
      <c r="G231" s="19">
        <v>5</v>
      </c>
      <c r="H231" s="19">
        <v>7</v>
      </c>
      <c r="I231" s="19"/>
      <c r="J231" s="19">
        <v>3</v>
      </c>
      <c r="K231" s="19">
        <v>15</v>
      </c>
      <c r="L231" s="19"/>
      <c r="M231" s="19">
        <v>65</v>
      </c>
      <c r="N231" s="19">
        <v>73</v>
      </c>
      <c r="O231" s="19"/>
      <c r="P231" s="19">
        <v>58</v>
      </c>
      <c r="Q231" s="19">
        <v>52</v>
      </c>
      <c r="R231" s="19"/>
      <c r="S231" s="69">
        <v>4.7</v>
      </c>
      <c r="T231" s="69">
        <v>5</v>
      </c>
      <c r="U231" s="19"/>
      <c r="V231" s="19">
        <v>14</v>
      </c>
      <c r="W231" s="19">
        <v>12</v>
      </c>
      <c r="X231" s="19"/>
      <c r="Y231" s="19"/>
      <c r="Z231" s="19"/>
      <c r="AA231" s="19"/>
      <c r="AB231" s="19"/>
      <c r="AC231" s="21"/>
      <c r="AD231" s="19"/>
      <c r="AE231" s="22"/>
      <c r="AF231" s="19"/>
      <c r="AG231" s="19"/>
      <c r="AH231" s="19"/>
      <c r="AI231" s="19"/>
      <c r="AJ231" s="19"/>
    </row>
    <row r="232" spans="1:36">
      <c r="A232" s="28"/>
      <c r="B232" s="10">
        <v>5</v>
      </c>
      <c r="C232" s="2"/>
      <c r="D232" s="35">
        <v>220</v>
      </c>
      <c r="E232" s="35">
        <v>213</v>
      </c>
      <c r="F232" s="35"/>
      <c r="G232" s="19">
        <v>4</v>
      </c>
      <c r="H232" s="19">
        <v>6</v>
      </c>
      <c r="I232" s="19"/>
      <c r="J232" s="19">
        <v>5</v>
      </c>
      <c r="K232" s="19">
        <v>10</v>
      </c>
      <c r="L232" s="19"/>
      <c r="M232" s="19">
        <v>54</v>
      </c>
      <c r="N232" s="19">
        <v>77</v>
      </c>
      <c r="O232" s="19"/>
      <c r="P232" s="19">
        <v>42</v>
      </c>
      <c r="Q232" s="19">
        <v>54</v>
      </c>
      <c r="R232" s="19"/>
      <c r="S232" s="69">
        <v>4.5</v>
      </c>
      <c r="T232" s="69">
        <v>5.2</v>
      </c>
      <c r="U232" s="19"/>
      <c r="V232" s="19">
        <v>13</v>
      </c>
      <c r="W232" s="19">
        <v>15</v>
      </c>
      <c r="X232" s="19"/>
      <c r="Y232" s="19"/>
      <c r="Z232" s="19"/>
      <c r="AA232" s="19"/>
      <c r="AB232" s="19"/>
      <c r="AC232" s="21"/>
      <c r="AD232" s="19"/>
      <c r="AE232" s="22"/>
      <c r="AF232" s="19"/>
      <c r="AG232" s="19"/>
      <c r="AH232" s="19"/>
      <c r="AI232" s="19"/>
      <c r="AJ232" s="19"/>
    </row>
    <row r="233" spans="1:36">
      <c r="A233" s="28"/>
      <c r="B233" s="10" t="s">
        <v>16</v>
      </c>
      <c r="C233" s="2"/>
      <c r="D233" s="35">
        <f>AVERAGE(D228:D232)</f>
        <v>215.8</v>
      </c>
      <c r="E233" s="35">
        <f t="shared" ref="E233:AI233" si="88">AVERAGE(E228:E232)</f>
        <v>219.4</v>
      </c>
      <c r="F233" s="35"/>
      <c r="G233" s="35">
        <f t="shared" si="88"/>
        <v>4.2</v>
      </c>
      <c r="H233" s="35">
        <f t="shared" si="88"/>
        <v>6</v>
      </c>
      <c r="I233" s="35"/>
      <c r="J233" s="35">
        <f t="shared" si="88"/>
        <v>6.4</v>
      </c>
      <c r="K233" s="35">
        <f t="shared" si="88"/>
        <v>9.4</v>
      </c>
      <c r="L233" s="35"/>
      <c r="M233" s="35">
        <f t="shared" si="88"/>
        <v>73</v>
      </c>
      <c r="N233" s="35">
        <f t="shared" si="88"/>
        <v>77</v>
      </c>
      <c r="O233" s="35"/>
      <c r="P233" s="35">
        <f t="shared" si="88"/>
        <v>58</v>
      </c>
      <c r="Q233" s="35">
        <f t="shared" si="88"/>
        <v>51.2</v>
      </c>
      <c r="R233" s="35"/>
      <c r="S233" s="68">
        <f>AVERAGE(S228:S232)</f>
        <v>4.68</v>
      </c>
      <c r="T233" s="68">
        <f t="shared" ref="T233:W233" si="89">AVERAGE(T228:T232)</f>
        <v>4.92</v>
      </c>
      <c r="U233" s="68"/>
      <c r="V233" s="68">
        <f t="shared" si="89"/>
        <v>14.2</v>
      </c>
      <c r="W233" s="68">
        <f t="shared" si="89"/>
        <v>14</v>
      </c>
      <c r="X233" s="35"/>
      <c r="Y233" s="35">
        <f t="shared" si="88"/>
        <v>5.0999999999999996</v>
      </c>
      <c r="Z233" s="35">
        <f t="shared" si="88"/>
        <v>5</v>
      </c>
      <c r="AA233" s="35"/>
      <c r="AB233" s="35">
        <f t="shared" si="88"/>
        <v>1530</v>
      </c>
      <c r="AC233" s="35">
        <f t="shared" si="88"/>
        <v>1270</v>
      </c>
      <c r="AD233" s="35"/>
      <c r="AE233" s="35"/>
      <c r="AF233" s="35"/>
      <c r="AG233" s="35"/>
      <c r="AH233" s="35">
        <f t="shared" si="88"/>
        <v>87</v>
      </c>
      <c r="AI233" s="35">
        <f t="shared" si="88"/>
        <v>95</v>
      </c>
      <c r="AJ233" s="35"/>
    </row>
    <row r="234" spans="1:36">
      <c r="A234" s="28">
        <v>36</v>
      </c>
      <c r="B234" s="10">
        <v>1</v>
      </c>
      <c r="C234" s="2" t="s">
        <v>28</v>
      </c>
      <c r="D234" s="35">
        <v>215</v>
      </c>
      <c r="E234" s="35">
        <v>200</v>
      </c>
      <c r="F234" s="35"/>
      <c r="G234" s="19">
        <v>3</v>
      </c>
      <c r="H234" s="19">
        <v>4</v>
      </c>
      <c r="I234" s="19"/>
      <c r="J234" s="19">
        <v>2</v>
      </c>
      <c r="K234" s="19">
        <v>2</v>
      </c>
      <c r="L234" s="19"/>
      <c r="M234" s="19">
        <v>52</v>
      </c>
      <c r="N234" s="19">
        <v>66</v>
      </c>
      <c r="O234" s="19"/>
      <c r="P234" s="19">
        <v>44</v>
      </c>
      <c r="Q234" s="19">
        <v>56</v>
      </c>
      <c r="R234" s="19"/>
      <c r="S234" s="69">
        <v>5.5</v>
      </c>
      <c r="T234" s="69">
        <v>4.9000000000000004</v>
      </c>
      <c r="U234" s="19"/>
      <c r="V234" s="19">
        <v>17</v>
      </c>
      <c r="W234" s="19">
        <v>13</v>
      </c>
      <c r="X234" s="19"/>
      <c r="Y234" s="20">
        <v>5.7</v>
      </c>
      <c r="Z234" s="20">
        <v>5.7</v>
      </c>
      <c r="AA234" s="19"/>
      <c r="AB234" s="19">
        <v>1370</v>
      </c>
      <c r="AC234" s="21">
        <v>1040</v>
      </c>
      <c r="AD234" s="19"/>
      <c r="AE234" s="22"/>
      <c r="AF234" s="19"/>
      <c r="AG234" s="19"/>
      <c r="AH234" s="19">
        <v>100</v>
      </c>
      <c r="AI234" s="19">
        <v>98</v>
      </c>
      <c r="AJ234" s="19"/>
    </row>
    <row r="235" spans="1:36">
      <c r="A235" s="28"/>
      <c r="B235" s="10">
        <v>2</v>
      </c>
      <c r="C235" s="2"/>
      <c r="D235" s="35">
        <v>200</v>
      </c>
      <c r="E235" s="35">
        <v>205</v>
      </c>
      <c r="F235" s="35"/>
      <c r="G235" s="19">
        <v>4</v>
      </c>
      <c r="H235" s="19">
        <v>5</v>
      </c>
      <c r="I235" s="19"/>
      <c r="J235" s="19">
        <v>7</v>
      </c>
      <c r="K235" s="19">
        <v>5</v>
      </c>
      <c r="L235" s="19"/>
      <c r="M235" s="19">
        <v>75</v>
      </c>
      <c r="N235" s="19">
        <v>86</v>
      </c>
      <c r="O235" s="19"/>
      <c r="P235" s="19">
        <v>48</v>
      </c>
      <c r="Q235" s="19">
        <v>52</v>
      </c>
      <c r="R235" s="19"/>
      <c r="S235" s="69">
        <v>5.3</v>
      </c>
      <c r="T235" s="69">
        <v>5.6</v>
      </c>
      <c r="U235" s="19"/>
      <c r="V235" s="19">
        <v>16</v>
      </c>
      <c r="W235" s="19">
        <v>16</v>
      </c>
      <c r="X235" s="19"/>
      <c r="Y235" s="19"/>
      <c r="Z235" s="19"/>
      <c r="AA235" s="19"/>
      <c r="AB235" s="19"/>
      <c r="AC235" s="21"/>
      <c r="AD235" s="19"/>
      <c r="AE235" s="22"/>
      <c r="AF235" s="19"/>
      <c r="AG235" s="19"/>
      <c r="AH235" s="19"/>
      <c r="AI235" s="19"/>
      <c r="AJ235" s="19"/>
    </row>
    <row r="236" spans="1:36">
      <c r="A236" s="28"/>
      <c r="B236" s="10">
        <v>3</v>
      </c>
      <c r="C236" s="2"/>
      <c r="D236" s="35">
        <v>205</v>
      </c>
      <c r="E236" s="35">
        <v>220</v>
      </c>
      <c r="F236" s="35"/>
      <c r="G236" s="19">
        <v>5</v>
      </c>
      <c r="H236" s="19">
        <v>4</v>
      </c>
      <c r="I236" s="19"/>
      <c r="J236" s="19">
        <v>7</v>
      </c>
      <c r="K236" s="19">
        <v>3</v>
      </c>
      <c r="L236" s="19"/>
      <c r="M236" s="19">
        <v>80</v>
      </c>
      <c r="N236" s="19">
        <v>58</v>
      </c>
      <c r="O236" s="19"/>
      <c r="P236" s="19">
        <v>52</v>
      </c>
      <c r="Q236" s="19">
        <v>48</v>
      </c>
      <c r="R236" s="19"/>
      <c r="S236" s="69">
        <v>5.5</v>
      </c>
      <c r="T236" s="69">
        <v>5.4</v>
      </c>
      <c r="U236" s="19"/>
      <c r="V236" s="19">
        <v>14</v>
      </c>
      <c r="W236" s="19">
        <v>14</v>
      </c>
      <c r="X236" s="19"/>
      <c r="Y236" s="19"/>
      <c r="Z236" s="19"/>
      <c r="AA236" s="19"/>
      <c r="AB236" s="19"/>
      <c r="AC236" s="21"/>
      <c r="AD236" s="19"/>
      <c r="AE236" s="22"/>
      <c r="AF236" s="19"/>
      <c r="AG236" s="19"/>
      <c r="AH236" s="19"/>
      <c r="AI236" s="19"/>
      <c r="AJ236" s="19"/>
    </row>
    <row r="237" spans="1:36">
      <c r="A237" s="28"/>
      <c r="B237" s="10">
        <v>4</v>
      </c>
      <c r="C237" s="2"/>
      <c r="D237" s="35">
        <v>204</v>
      </c>
      <c r="E237" s="35">
        <v>211</v>
      </c>
      <c r="F237" s="35"/>
      <c r="G237" s="19">
        <v>4</v>
      </c>
      <c r="H237" s="19">
        <v>5</v>
      </c>
      <c r="I237" s="19"/>
      <c r="J237" s="19">
        <v>5</v>
      </c>
      <c r="K237" s="19">
        <v>4</v>
      </c>
      <c r="L237" s="19"/>
      <c r="M237" s="19">
        <v>66</v>
      </c>
      <c r="N237" s="19">
        <v>40</v>
      </c>
      <c r="O237" s="19"/>
      <c r="P237" s="19">
        <v>56</v>
      </c>
      <c r="Q237" s="19">
        <v>52</v>
      </c>
      <c r="R237" s="19"/>
      <c r="S237" s="69">
        <v>5.8</v>
      </c>
      <c r="T237" s="69">
        <v>5.2</v>
      </c>
      <c r="U237" s="19"/>
      <c r="V237" s="19">
        <v>15</v>
      </c>
      <c r="W237" s="19">
        <v>15</v>
      </c>
      <c r="X237" s="19"/>
      <c r="Y237" s="19"/>
      <c r="Z237" s="19"/>
      <c r="AA237" s="19"/>
      <c r="AB237" s="19"/>
      <c r="AC237" s="21"/>
      <c r="AD237" s="19"/>
      <c r="AE237" s="22"/>
      <c r="AF237" s="19"/>
      <c r="AG237" s="19"/>
      <c r="AH237" s="19"/>
      <c r="AI237" s="19"/>
      <c r="AJ237" s="19"/>
    </row>
    <row r="238" spans="1:36">
      <c r="A238" s="28"/>
      <c r="B238" s="10">
        <v>5</v>
      </c>
      <c r="C238" s="2"/>
      <c r="D238" s="35">
        <v>208</v>
      </c>
      <c r="E238" s="35">
        <v>215</v>
      </c>
      <c r="F238" s="35"/>
      <c r="G238" s="19">
        <v>5</v>
      </c>
      <c r="H238" s="19">
        <v>6</v>
      </c>
      <c r="I238" s="19"/>
      <c r="J238" s="19">
        <v>6</v>
      </c>
      <c r="K238" s="19">
        <v>10</v>
      </c>
      <c r="L238" s="19"/>
      <c r="M238" s="23">
        <v>77</v>
      </c>
      <c r="N238" s="19">
        <v>54</v>
      </c>
      <c r="O238" s="19"/>
      <c r="P238" s="19">
        <v>50</v>
      </c>
      <c r="Q238" s="19">
        <v>44</v>
      </c>
      <c r="R238" s="19"/>
      <c r="S238" s="69">
        <v>5</v>
      </c>
      <c r="T238" s="69">
        <v>5</v>
      </c>
      <c r="U238" s="19"/>
      <c r="V238" s="19">
        <v>15</v>
      </c>
      <c r="W238" s="19">
        <v>14</v>
      </c>
      <c r="X238" s="19"/>
      <c r="Y238" s="19"/>
      <c r="Z238" s="19"/>
      <c r="AA238" s="19"/>
      <c r="AB238" s="19"/>
      <c r="AC238" s="21"/>
      <c r="AD238" s="19"/>
      <c r="AE238" s="22"/>
      <c r="AF238" s="19"/>
      <c r="AG238" s="19"/>
      <c r="AH238" s="19"/>
      <c r="AI238" s="19"/>
      <c r="AJ238" s="19"/>
    </row>
    <row r="239" spans="1:36">
      <c r="A239" s="28"/>
      <c r="B239" s="10" t="s">
        <v>16</v>
      </c>
      <c r="C239" s="2"/>
      <c r="D239" s="35">
        <f>AVERAGE(D234:D238)</f>
        <v>206.4</v>
      </c>
      <c r="E239" s="35">
        <f t="shared" ref="E239:AI239" si="90">AVERAGE(E234:E238)</f>
        <v>210.2</v>
      </c>
      <c r="F239" s="35"/>
      <c r="G239" s="35">
        <f t="shared" si="90"/>
        <v>4.2</v>
      </c>
      <c r="H239" s="35">
        <f t="shared" si="90"/>
        <v>4.8</v>
      </c>
      <c r="I239" s="35"/>
      <c r="J239" s="35">
        <f t="shared" si="90"/>
        <v>5.4</v>
      </c>
      <c r="K239" s="35">
        <f t="shared" si="90"/>
        <v>4.8</v>
      </c>
      <c r="L239" s="35"/>
      <c r="M239" s="35">
        <f t="shared" si="90"/>
        <v>70</v>
      </c>
      <c r="N239" s="35">
        <f t="shared" si="90"/>
        <v>60.8</v>
      </c>
      <c r="O239" s="35"/>
      <c r="P239" s="35">
        <f t="shared" si="90"/>
        <v>50</v>
      </c>
      <c r="Q239" s="35">
        <f t="shared" si="90"/>
        <v>50.4</v>
      </c>
      <c r="R239" s="35"/>
      <c r="S239" s="68">
        <f>AVERAGE(S234:S238)</f>
        <v>5.42</v>
      </c>
      <c r="T239" s="68">
        <f t="shared" ref="T239:W239" si="91">AVERAGE(T234:T238)</f>
        <v>5.2200000000000006</v>
      </c>
      <c r="U239" s="68"/>
      <c r="V239" s="68">
        <f t="shared" si="91"/>
        <v>15.4</v>
      </c>
      <c r="W239" s="68">
        <f t="shared" si="91"/>
        <v>14.4</v>
      </c>
      <c r="X239" s="35"/>
      <c r="Y239" s="35">
        <f t="shared" si="90"/>
        <v>5.7</v>
      </c>
      <c r="Z239" s="35">
        <f t="shared" si="90"/>
        <v>5.7</v>
      </c>
      <c r="AA239" s="35"/>
      <c r="AB239" s="35">
        <f t="shared" si="90"/>
        <v>1370</v>
      </c>
      <c r="AC239" s="35">
        <f t="shared" si="90"/>
        <v>1040</v>
      </c>
      <c r="AD239" s="35"/>
      <c r="AE239" s="35"/>
      <c r="AF239" s="35"/>
      <c r="AG239" s="35"/>
      <c r="AH239" s="35">
        <f t="shared" si="90"/>
        <v>100</v>
      </c>
      <c r="AI239" s="35">
        <f t="shared" si="90"/>
        <v>98</v>
      </c>
      <c r="AJ239" s="35"/>
    </row>
    <row r="240" spans="1:36">
      <c r="A240" s="28">
        <v>37</v>
      </c>
      <c r="B240" s="10">
        <v>1</v>
      </c>
      <c r="C240" s="9" t="s">
        <v>47</v>
      </c>
      <c r="D240" s="35">
        <v>210</v>
      </c>
      <c r="E240" s="35">
        <v>210</v>
      </c>
      <c r="F240" s="35"/>
      <c r="G240" s="19">
        <v>4</v>
      </c>
      <c r="H240" s="19">
        <v>6</v>
      </c>
      <c r="I240" s="19"/>
      <c r="J240" s="19">
        <v>6</v>
      </c>
      <c r="K240" s="19">
        <v>14</v>
      </c>
      <c r="L240" s="19"/>
      <c r="M240" s="19">
        <v>65</v>
      </c>
      <c r="N240" s="19">
        <v>105</v>
      </c>
      <c r="O240" s="19"/>
      <c r="P240" s="19">
        <v>48</v>
      </c>
      <c r="Q240" s="19">
        <v>68</v>
      </c>
      <c r="R240" s="19"/>
      <c r="S240" s="69">
        <v>4.5</v>
      </c>
      <c r="T240" s="69">
        <v>5.2</v>
      </c>
      <c r="U240" s="19"/>
      <c r="V240" s="19">
        <v>14</v>
      </c>
      <c r="W240" s="19">
        <v>16</v>
      </c>
      <c r="X240" s="19"/>
      <c r="Y240" s="20">
        <v>5.0999999999999996</v>
      </c>
      <c r="Z240" s="20">
        <v>5.4</v>
      </c>
      <c r="AA240" s="19"/>
      <c r="AB240" s="19">
        <v>1570</v>
      </c>
      <c r="AC240" s="21">
        <v>1340</v>
      </c>
      <c r="AD240" s="19"/>
      <c r="AE240" s="22"/>
      <c r="AF240" s="19"/>
      <c r="AG240" s="19"/>
      <c r="AH240" s="19">
        <v>105</v>
      </c>
      <c r="AI240" s="19">
        <v>100</v>
      </c>
      <c r="AJ240" s="19"/>
    </row>
    <row r="241" spans="1:36">
      <c r="A241" s="28"/>
      <c r="B241" s="10">
        <v>2</v>
      </c>
      <c r="C241" s="2"/>
      <c r="D241" s="35">
        <v>200</v>
      </c>
      <c r="E241" s="35">
        <v>208</v>
      </c>
      <c r="F241" s="35"/>
      <c r="G241" s="19">
        <v>4</v>
      </c>
      <c r="H241" s="19">
        <v>6</v>
      </c>
      <c r="I241" s="19"/>
      <c r="J241" s="19">
        <v>5</v>
      </c>
      <c r="K241" s="19">
        <v>13</v>
      </c>
      <c r="L241" s="19"/>
      <c r="M241" s="19">
        <v>70</v>
      </c>
      <c r="N241" s="19">
        <v>98</v>
      </c>
      <c r="O241" s="19"/>
      <c r="P241" s="19">
        <v>52</v>
      </c>
      <c r="Q241" s="19">
        <v>64</v>
      </c>
      <c r="R241" s="19"/>
      <c r="S241" s="69">
        <v>4.5</v>
      </c>
      <c r="T241" s="69">
        <v>4.5</v>
      </c>
      <c r="U241" s="19"/>
      <c r="V241" s="19">
        <v>14</v>
      </c>
      <c r="W241" s="19">
        <v>12</v>
      </c>
      <c r="X241" s="19"/>
      <c r="Y241" s="19"/>
      <c r="Z241" s="19"/>
      <c r="AA241" s="19"/>
      <c r="AB241" s="19"/>
      <c r="AC241" s="21"/>
      <c r="AD241" s="19"/>
      <c r="AE241" s="22"/>
      <c r="AF241" s="19"/>
      <c r="AG241" s="19"/>
      <c r="AH241" s="19"/>
      <c r="AI241" s="19"/>
      <c r="AJ241" s="19"/>
    </row>
    <row r="242" spans="1:36">
      <c r="A242" s="28"/>
      <c r="B242" s="10">
        <v>3</v>
      </c>
      <c r="C242" s="2"/>
      <c r="D242" s="35">
        <v>205</v>
      </c>
      <c r="E242" s="35">
        <v>205</v>
      </c>
      <c r="F242" s="35"/>
      <c r="G242" s="19">
        <v>4</v>
      </c>
      <c r="H242" s="19">
        <v>5</v>
      </c>
      <c r="I242" s="19"/>
      <c r="J242" s="19">
        <v>2</v>
      </c>
      <c r="K242" s="19">
        <v>5</v>
      </c>
      <c r="L242" s="19"/>
      <c r="M242" s="19">
        <v>62</v>
      </c>
      <c r="N242" s="19">
        <v>86</v>
      </c>
      <c r="O242" s="19"/>
      <c r="P242" s="19">
        <v>40</v>
      </c>
      <c r="Q242" s="19">
        <v>54</v>
      </c>
      <c r="R242" s="19"/>
      <c r="S242" s="69">
        <v>5</v>
      </c>
      <c r="T242" s="69">
        <v>4.7</v>
      </c>
      <c r="U242" s="19"/>
      <c r="V242" s="19">
        <v>16</v>
      </c>
      <c r="W242" s="19">
        <v>15</v>
      </c>
      <c r="X242" s="19"/>
      <c r="Y242" s="19"/>
      <c r="Z242" s="19"/>
      <c r="AA242" s="19"/>
      <c r="AB242" s="19"/>
      <c r="AC242" s="21"/>
      <c r="AD242" s="19"/>
      <c r="AE242" s="22"/>
      <c r="AF242" s="19"/>
      <c r="AG242" s="19"/>
      <c r="AH242" s="19"/>
      <c r="AI242" s="19"/>
      <c r="AJ242" s="19"/>
    </row>
    <row r="243" spans="1:36">
      <c r="A243" s="28"/>
      <c r="B243" s="10">
        <v>4</v>
      </c>
      <c r="C243" s="2"/>
      <c r="D243" s="35">
        <v>210</v>
      </c>
      <c r="E243" s="35">
        <v>210</v>
      </c>
      <c r="F243" s="35"/>
      <c r="G243" s="19">
        <v>7</v>
      </c>
      <c r="H243" s="19">
        <v>5</v>
      </c>
      <c r="I243" s="19"/>
      <c r="J243" s="19">
        <v>4</v>
      </c>
      <c r="K243" s="19">
        <v>7</v>
      </c>
      <c r="L243" s="19"/>
      <c r="M243" s="19">
        <v>55</v>
      </c>
      <c r="N243" s="19">
        <v>70</v>
      </c>
      <c r="O243" s="19"/>
      <c r="P243" s="19">
        <v>47</v>
      </c>
      <c r="Q243" s="19">
        <v>56</v>
      </c>
      <c r="R243" s="19"/>
      <c r="S243" s="69">
        <v>4.3</v>
      </c>
      <c r="T243" s="69">
        <v>4.5999999999999996</v>
      </c>
      <c r="U243" s="19"/>
      <c r="V243" s="19">
        <v>13</v>
      </c>
      <c r="W243" s="19">
        <v>15</v>
      </c>
      <c r="X243" s="19"/>
      <c r="Y243" s="19"/>
      <c r="Z243" s="19"/>
      <c r="AA243" s="19"/>
      <c r="AB243" s="19"/>
      <c r="AC243" s="21"/>
      <c r="AD243" s="19"/>
      <c r="AE243" s="22"/>
      <c r="AF243" s="19"/>
      <c r="AG243" s="19"/>
      <c r="AH243" s="19"/>
      <c r="AI243" s="19"/>
      <c r="AJ243" s="19"/>
    </row>
    <row r="244" spans="1:36">
      <c r="A244" s="28"/>
      <c r="B244" s="10">
        <v>5</v>
      </c>
      <c r="C244" s="2"/>
      <c r="D244" s="35">
        <v>200</v>
      </c>
      <c r="E244" s="35">
        <v>205</v>
      </c>
      <c r="F244" s="35"/>
      <c r="G244" s="19">
        <v>3</v>
      </c>
      <c r="H244" s="19">
        <v>5</v>
      </c>
      <c r="I244" s="19"/>
      <c r="J244" s="19">
        <v>3</v>
      </c>
      <c r="K244" s="19">
        <v>12</v>
      </c>
      <c r="L244" s="19"/>
      <c r="M244" s="19">
        <v>76</v>
      </c>
      <c r="N244" s="19">
        <v>90</v>
      </c>
      <c r="O244" s="19"/>
      <c r="P244" s="19">
        <v>54</v>
      </c>
      <c r="Q244" s="19">
        <v>60</v>
      </c>
      <c r="R244" s="19"/>
      <c r="S244" s="69">
        <v>4.5</v>
      </c>
      <c r="T244" s="69">
        <v>4</v>
      </c>
      <c r="U244" s="19"/>
      <c r="V244" s="19">
        <v>15</v>
      </c>
      <c r="W244" s="19">
        <v>13</v>
      </c>
      <c r="X244" s="19"/>
      <c r="Y244" s="19"/>
      <c r="Z244" s="19"/>
      <c r="AA244" s="19"/>
      <c r="AB244" s="19"/>
      <c r="AC244" s="21"/>
      <c r="AD244" s="19"/>
      <c r="AE244" s="22"/>
      <c r="AF244" s="19"/>
      <c r="AG244" s="19"/>
      <c r="AH244" s="19"/>
      <c r="AI244" s="19"/>
      <c r="AJ244" s="19"/>
    </row>
    <row r="245" spans="1:36">
      <c r="A245" s="28"/>
      <c r="B245" s="10" t="s">
        <v>16</v>
      </c>
      <c r="C245" s="2"/>
      <c r="D245" s="35">
        <f>AVERAGE(D240:D244)</f>
        <v>205</v>
      </c>
      <c r="E245" s="35">
        <f t="shared" ref="E245:AI245" si="92">AVERAGE(E240:E244)</f>
        <v>207.6</v>
      </c>
      <c r="F245" s="35"/>
      <c r="G245" s="35">
        <f t="shared" si="92"/>
        <v>4.4000000000000004</v>
      </c>
      <c r="H245" s="35">
        <f t="shared" si="92"/>
        <v>5.4</v>
      </c>
      <c r="I245" s="35"/>
      <c r="J245" s="35">
        <f t="shared" si="92"/>
        <v>4</v>
      </c>
      <c r="K245" s="35">
        <f t="shared" si="92"/>
        <v>10.199999999999999</v>
      </c>
      <c r="L245" s="35"/>
      <c r="M245" s="35">
        <f t="shared" si="92"/>
        <v>65.599999999999994</v>
      </c>
      <c r="N245" s="35">
        <f t="shared" si="92"/>
        <v>89.8</v>
      </c>
      <c r="O245" s="35"/>
      <c r="P245" s="35">
        <f t="shared" si="92"/>
        <v>48.2</v>
      </c>
      <c r="Q245" s="35">
        <f t="shared" si="92"/>
        <v>60.4</v>
      </c>
      <c r="R245" s="35"/>
      <c r="S245" s="68">
        <f>AVERAGE(S240:S244)</f>
        <v>4.5600000000000005</v>
      </c>
      <c r="T245" s="68">
        <f t="shared" ref="T245:W245" si="93">AVERAGE(T240:T244)</f>
        <v>4.5999999999999996</v>
      </c>
      <c r="U245" s="68"/>
      <c r="V245" s="68">
        <f t="shared" si="93"/>
        <v>14.4</v>
      </c>
      <c r="W245" s="68">
        <f t="shared" si="93"/>
        <v>14.2</v>
      </c>
      <c r="X245" s="35"/>
      <c r="Y245" s="35">
        <f t="shared" si="92"/>
        <v>5.0999999999999996</v>
      </c>
      <c r="Z245" s="35">
        <f t="shared" si="92"/>
        <v>5.4</v>
      </c>
      <c r="AA245" s="35"/>
      <c r="AB245" s="35">
        <f t="shared" si="92"/>
        <v>1570</v>
      </c>
      <c r="AC245" s="35">
        <f t="shared" si="92"/>
        <v>1340</v>
      </c>
      <c r="AD245" s="35"/>
      <c r="AE245" s="35"/>
      <c r="AF245" s="35"/>
      <c r="AG245" s="35"/>
      <c r="AH245" s="35">
        <f t="shared" si="92"/>
        <v>105</v>
      </c>
      <c r="AI245" s="35">
        <f t="shared" si="92"/>
        <v>100</v>
      </c>
      <c r="AJ245" s="35"/>
    </row>
    <row r="246" spans="1:36">
      <c r="A246" s="28">
        <v>38</v>
      </c>
      <c r="B246" s="10">
        <v>1</v>
      </c>
      <c r="C246" s="2" t="s">
        <v>45</v>
      </c>
      <c r="D246" s="38">
        <v>221</v>
      </c>
      <c r="E246" s="35">
        <v>205</v>
      </c>
      <c r="F246" s="35"/>
      <c r="G246" s="19">
        <v>7</v>
      </c>
      <c r="H246" s="19">
        <v>5</v>
      </c>
      <c r="I246" s="19"/>
      <c r="J246" s="19">
        <v>9</v>
      </c>
      <c r="K246" s="19">
        <v>13</v>
      </c>
      <c r="L246" s="19"/>
      <c r="M246" s="19">
        <v>66</v>
      </c>
      <c r="N246" s="19">
        <v>86</v>
      </c>
      <c r="O246" s="19"/>
      <c r="P246" s="19">
        <v>52</v>
      </c>
      <c r="Q246" s="19">
        <v>60</v>
      </c>
      <c r="R246" s="19"/>
      <c r="S246" s="69">
        <v>4.2</v>
      </c>
      <c r="T246" s="69">
        <v>4.2</v>
      </c>
      <c r="U246" s="19"/>
      <c r="V246" s="19">
        <v>14</v>
      </c>
      <c r="W246" s="19">
        <v>13</v>
      </c>
      <c r="X246" s="19"/>
      <c r="Y246" s="20">
        <v>5.8</v>
      </c>
      <c r="Z246" s="20">
        <v>5.5</v>
      </c>
      <c r="AA246" s="20"/>
      <c r="AB246" s="19">
        <v>1318</v>
      </c>
      <c r="AC246" s="21">
        <v>1400</v>
      </c>
      <c r="AD246" s="19"/>
      <c r="AE246" s="22"/>
      <c r="AF246" s="19"/>
      <c r="AG246" s="19"/>
      <c r="AH246" s="19">
        <v>109</v>
      </c>
      <c r="AI246" s="19">
        <v>114</v>
      </c>
      <c r="AJ246" s="19"/>
    </row>
    <row r="247" spans="1:36">
      <c r="A247" s="28"/>
      <c r="B247" s="10">
        <v>2</v>
      </c>
      <c r="C247" s="2"/>
      <c r="D247" s="35">
        <v>218</v>
      </c>
      <c r="E247" s="35">
        <v>204</v>
      </c>
      <c r="F247" s="35"/>
      <c r="G247" s="19">
        <v>3</v>
      </c>
      <c r="H247" s="19">
        <v>6</v>
      </c>
      <c r="I247" s="19"/>
      <c r="J247" s="19">
        <v>8</v>
      </c>
      <c r="K247" s="19">
        <v>8</v>
      </c>
      <c r="L247" s="19"/>
      <c r="M247" s="19">
        <v>77</v>
      </c>
      <c r="N247" s="19">
        <v>67</v>
      </c>
      <c r="O247" s="19"/>
      <c r="P247" s="19">
        <v>52</v>
      </c>
      <c r="Q247" s="19">
        <v>62</v>
      </c>
      <c r="R247" s="19"/>
      <c r="S247" s="69">
        <v>4.5999999999999996</v>
      </c>
      <c r="T247" s="69">
        <v>3.5</v>
      </c>
      <c r="U247" s="19"/>
      <c r="V247" s="19">
        <v>14</v>
      </c>
      <c r="W247" s="19">
        <v>12</v>
      </c>
      <c r="X247" s="19"/>
      <c r="Y247" s="19"/>
      <c r="Z247" s="19"/>
      <c r="AA247" s="19"/>
      <c r="AB247" s="19"/>
      <c r="AC247" s="21"/>
      <c r="AD247" s="19"/>
      <c r="AE247" s="22"/>
      <c r="AF247" s="19"/>
      <c r="AG247" s="19"/>
      <c r="AH247" s="19"/>
      <c r="AI247" s="19"/>
      <c r="AJ247" s="19"/>
    </row>
    <row r="248" spans="1:36">
      <c r="A248" s="28"/>
      <c r="B248" s="10">
        <v>3</v>
      </c>
      <c r="C248" s="2"/>
      <c r="D248" s="35">
        <v>210</v>
      </c>
      <c r="E248" s="35">
        <v>215</v>
      </c>
      <c r="F248" s="35"/>
      <c r="G248" s="19">
        <v>5</v>
      </c>
      <c r="H248" s="19">
        <v>6</v>
      </c>
      <c r="I248" s="19"/>
      <c r="J248" s="19">
        <v>7</v>
      </c>
      <c r="K248" s="19">
        <v>14</v>
      </c>
      <c r="L248" s="19"/>
      <c r="M248" s="19">
        <v>100</v>
      </c>
      <c r="N248" s="19">
        <v>75</v>
      </c>
      <c r="O248" s="19"/>
      <c r="P248" s="19">
        <v>66</v>
      </c>
      <c r="Q248" s="19">
        <v>52</v>
      </c>
      <c r="R248" s="19"/>
      <c r="S248" s="69">
        <v>4.4000000000000004</v>
      </c>
      <c r="T248" s="69">
        <v>4</v>
      </c>
      <c r="U248" s="19"/>
      <c r="V248" s="19">
        <v>13</v>
      </c>
      <c r="W248" s="19">
        <v>14</v>
      </c>
      <c r="X248" s="19"/>
      <c r="Y248" s="19"/>
      <c r="Z248" s="19"/>
      <c r="AA248" s="19"/>
      <c r="AB248" s="19"/>
      <c r="AC248" s="21"/>
      <c r="AD248" s="19"/>
      <c r="AE248" s="22"/>
      <c r="AF248" s="19"/>
      <c r="AG248" s="19"/>
      <c r="AH248" s="19"/>
      <c r="AI248" s="19"/>
      <c r="AJ248" s="19"/>
    </row>
    <row r="249" spans="1:36">
      <c r="A249" s="28"/>
      <c r="B249" s="10">
        <v>4</v>
      </c>
      <c r="C249" s="2"/>
      <c r="D249" s="39">
        <v>225</v>
      </c>
      <c r="E249" s="35">
        <v>212</v>
      </c>
      <c r="F249" s="35"/>
      <c r="G249" s="19">
        <v>8</v>
      </c>
      <c r="H249" s="19">
        <v>9</v>
      </c>
      <c r="I249" s="19"/>
      <c r="J249" s="19">
        <v>11</v>
      </c>
      <c r="K249" s="19">
        <v>15</v>
      </c>
      <c r="L249" s="19"/>
      <c r="M249" s="19">
        <v>91</v>
      </c>
      <c r="N249" s="19">
        <v>86</v>
      </c>
      <c r="O249" s="19"/>
      <c r="P249" s="19">
        <v>58</v>
      </c>
      <c r="Q249" s="19">
        <v>68</v>
      </c>
      <c r="R249" s="19"/>
      <c r="S249" s="69">
        <v>4.2</v>
      </c>
      <c r="T249" s="69">
        <v>4.3</v>
      </c>
      <c r="U249" s="19"/>
      <c r="V249" s="19">
        <v>14</v>
      </c>
      <c r="W249" s="19">
        <v>14</v>
      </c>
      <c r="X249" s="19"/>
      <c r="Y249" s="19"/>
      <c r="Z249" s="19"/>
      <c r="AA249" s="19"/>
      <c r="AB249" s="19"/>
      <c r="AC249" s="21"/>
      <c r="AD249" s="19"/>
      <c r="AE249" s="22"/>
      <c r="AF249" s="19"/>
      <c r="AG249" s="19"/>
      <c r="AH249" s="19"/>
      <c r="AI249" s="19"/>
      <c r="AJ249" s="19"/>
    </row>
    <row r="250" spans="1:36">
      <c r="A250" s="28"/>
      <c r="B250" s="10">
        <v>5</v>
      </c>
      <c r="C250" s="2"/>
      <c r="D250" s="35">
        <v>220</v>
      </c>
      <c r="E250" s="35">
        <v>220</v>
      </c>
      <c r="F250" s="35"/>
      <c r="G250" s="19">
        <v>6</v>
      </c>
      <c r="H250" s="19">
        <v>7</v>
      </c>
      <c r="I250" s="19"/>
      <c r="J250" s="19">
        <v>7</v>
      </c>
      <c r="K250" s="19">
        <v>10</v>
      </c>
      <c r="L250" s="19"/>
      <c r="M250" s="19">
        <v>70</v>
      </c>
      <c r="N250" s="19">
        <v>90</v>
      </c>
      <c r="O250" s="19"/>
      <c r="P250" s="19">
        <v>44</v>
      </c>
      <c r="Q250" s="19">
        <v>72</v>
      </c>
      <c r="R250" s="19"/>
      <c r="S250" s="69">
        <v>3.6</v>
      </c>
      <c r="T250" s="69">
        <v>4.0999999999999996</v>
      </c>
      <c r="U250" s="19"/>
      <c r="V250" s="19">
        <v>13</v>
      </c>
      <c r="W250" s="19">
        <v>13</v>
      </c>
      <c r="X250" s="19"/>
      <c r="Y250" s="19"/>
      <c r="Z250" s="19"/>
      <c r="AA250" s="19"/>
      <c r="AB250" s="19"/>
      <c r="AC250" s="21"/>
      <c r="AD250" s="19"/>
      <c r="AE250" s="22"/>
      <c r="AF250" s="19"/>
      <c r="AG250" s="19"/>
      <c r="AH250" s="19"/>
      <c r="AI250" s="19"/>
      <c r="AJ250" s="19"/>
    </row>
    <row r="251" spans="1:36">
      <c r="A251" s="28"/>
      <c r="B251" s="10" t="s">
        <v>16</v>
      </c>
      <c r="C251" s="2"/>
      <c r="D251" s="35">
        <f>AVERAGE(D246:D250)</f>
        <v>218.8</v>
      </c>
      <c r="E251" s="35">
        <f t="shared" ref="E251:AI251" si="94">AVERAGE(E246:E250)</f>
        <v>211.2</v>
      </c>
      <c r="F251" s="35"/>
      <c r="G251" s="35">
        <f t="shared" si="94"/>
        <v>5.8</v>
      </c>
      <c r="H251" s="35">
        <f t="shared" si="94"/>
        <v>6.6</v>
      </c>
      <c r="I251" s="35"/>
      <c r="J251" s="35">
        <f t="shared" si="94"/>
        <v>8.4</v>
      </c>
      <c r="K251" s="35">
        <f t="shared" si="94"/>
        <v>12</v>
      </c>
      <c r="L251" s="35"/>
      <c r="M251" s="35">
        <f t="shared" si="94"/>
        <v>80.8</v>
      </c>
      <c r="N251" s="35">
        <f t="shared" si="94"/>
        <v>80.8</v>
      </c>
      <c r="O251" s="35"/>
      <c r="P251" s="35">
        <f t="shared" si="94"/>
        <v>54.4</v>
      </c>
      <c r="Q251" s="35">
        <f t="shared" si="94"/>
        <v>62.8</v>
      </c>
      <c r="R251" s="35"/>
      <c r="S251" s="68">
        <f>AVERAGE(S246:S250)</f>
        <v>4.2000000000000011</v>
      </c>
      <c r="T251" s="68">
        <f t="shared" ref="T251:W251" si="95">AVERAGE(T246:T250)</f>
        <v>4.0200000000000005</v>
      </c>
      <c r="U251" s="68"/>
      <c r="V251" s="68">
        <f t="shared" si="95"/>
        <v>13.6</v>
      </c>
      <c r="W251" s="68">
        <f t="shared" si="95"/>
        <v>13.2</v>
      </c>
      <c r="X251" s="35"/>
      <c r="Y251" s="35">
        <f t="shared" si="94"/>
        <v>5.8</v>
      </c>
      <c r="Z251" s="35">
        <f t="shared" si="94"/>
        <v>5.5</v>
      </c>
      <c r="AA251" s="35"/>
      <c r="AB251" s="35">
        <f t="shared" si="94"/>
        <v>1318</v>
      </c>
      <c r="AC251" s="35">
        <f t="shared" si="94"/>
        <v>1400</v>
      </c>
      <c r="AD251" s="35"/>
      <c r="AE251" s="35"/>
      <c r="AF251" s="35"/>
      <c r="AG251" s="35"/>
      <c r="AH251" s="35">
        <f t="shared" si="94"/>
        <v>109</v>
      </c>
      <c r="AI251" s="35">
        <f t="shared" si="94"/>
        <v>114</v>
      </c>
      <c r="AJ251" s="35"/>
    </row>
    <row r="252" spans="1:36">
      <c r="A252" s="28">
        <v>39</v>
      </c>
      <c r="B252" s="10">
        <v>1</v>
      </c>
      <c r="C252" s="2" t="s">
        <v>56</v>
      </c>
      <c r="D252" s="35">
        <v>210</v>
      </c>
      <c r="E252" s="35">
        <v>240</v>
      </c>
      <c r="F252" s="35"/>
      <c r="G252" s="19">
        <v>4</v>
      </c>
      <c r="H252" s="19">
        <v>5</v>
      </c>
      <c r="I252" s="19"/>
      <c r="J252" s="19">
        <v>5</v>
      </c>
      <c r="K252" s="19">
        <v>13</v>
      </c>
      <c r="L252" s="19"/>
      <c r="M252" s="19">
        <v>100</v>
      </c>
      <c r="N252" s="19">
        <v>82</v>
      </c>
      <c r="O252" s="19"/>
      <c r="P252" s="19">
        <v>64</v>
      </c>
      <c r="Q252" s="19">
        <v>68</v>
      </c>
      <c r="R252" s="19"/>
      <c r="S252" s="69">
        <v>6</v>
      </c>
      <c r="T252" s="69">
        <v>5.5</v>
      </c>
      <c r="U252" s="19"/>
      <c r="V252" s="19">
        <v>14</v>
      </c>
      <c r="W252" s="19">
        <v>15</v>
      </c>
      <c r="X252" s="19"/>
      <c r="Y252" s="20">
        <v>6.7</v>
      </c>
      <c r="Z252" s="20">
        <v>6.4</v>
      </c>
      <c r="AA252" s="20"/>
      <c r="AB252" s="19">
        <v>1970</v>
      </c>
      <c r="AC252" s="21">
        <v>2000</v>
      </c>
      <c r="AD252" s="19"/>
      <c r="AE252" s="22"/>
      <c r="AF252" s="19"/>
      <c r="AG252" s="19"/>
      <c r="AH252" s="19">
        <v>112</v>
      </c>
      <c r="AI252" s="19">
        <v>119</v>
      </c>
      <c r="AJ252" s="19"/>
    </row>
    <row r="253" spans="1:36">
      <c r="A253" s="28"/>
      <c r="B253" s="10">
        <v>2</v>
      </c>
      <c r="C253" s="27"/>
      <c r="D253" s="35">
        <v>226</v>
      </c>
      <c r="E253" s="35">
        <v>235</v>
      </c>
      <c r="F253" s="35"/>
      <c r="G253" s="19">
        <v>6</v>
      </c>
      <c r="H253" s="19">
        <v>6</v>
      </c>
      <c r="I253" s="19"/>
      <c r="J253" s="19">
        <v>15</v>
      </c>
      <c r="K253" s="19">
        <v>7</v>
      </c>
      <c r="L253" s="19"/>
      <c r="M253" s="19">
        <v>110</v>
      </c>
      <c r="N253" s="19">
        <v>86</v>
      </c>
      <c r="O253" s="19"/>
      <c r="P253" s="19">
        <v>80</v>
      </c>
      <c r="Q253" s="19">
        <v>68</v>
      </c>
      <c r="R253" s="19"/>
      <c r="S253" s="69">
        <v>5.5</v>
      </c>
      <c r="T253" s="69">
        <v>5.8</v>
      </c>
      <c r="U253" s="19"/>
      <c r="V253" s="19">
        <v>13</v>
      </c>
      <c r="W253" s="19">
        <v>15</v>
      </c>
      <c r="X253" s="19"/>
      <c r="Y253" s="19"/>
      <c r="Z253" s="19"/>
      <c r="AA253" s="19"/>
      <c r="AB253" s="19"/>
      <c r="AC253" s="21"/>
      <c r="AD253" s="19"/>
      <c r="AE253" s="22"/>
      <c r="AF253" s="19"/>
      <c r="AG253" s="19"/>
      <c r="AH253" s="19"/>
      <c r="AI253" s="19"/>
      <c r="AJ253" s="19"/>
    </row>
    <row r="254" spans="1:36">
      <c r="A254" s="28"/>
      <c r="B254" s="10">
        <v>3</v>
      </c>
      <c r="C254" s="2"/>
      <c r="D254" s="35">
        <v>232</v>
      </c>
      <c r="E254" s="35">
        <v>232</v>
      </c>
      <c r="F254" s="35"/>
      <c r="G254" s="19">
        <v>7</v>
      </c>
      <c r="H254" s="19">
        <v>5</v>
      </c>
      <c r="I254" s="19"/>
      <c r="J254" s="19">
        <v>10</v>
      </c>
      <c r="K254" s="19">
        <v>7</v>
      </c>
      <c r="L254" s="19"/>
      <c r="M254" s="19">
        <v>80</v>
      </c>
      <c r="N254" s="19">
        <v>103</v>
      </c>
      <c r="O254" s="19"/>
      <c r="P254" s="19">
        <v>58</v>
      </c>
      <c r="Q254" s="19">
        <v>78</v>
      </c>
      <c r="R254" s="19"/>
      <c r="S254" s="69">
        <v>5.3</v>
      </c>
      <c r="T254" s="69">
        <v>5</v>
      </c>
      <c r="U254" s="19"/>
      <c r="V254" s="19">
        <v>10</v>
      </c>
      <c r="W254" s="19">
        <v>14</v>
      </c>
      <c r="X254" s="19"/>
      <c r="Y254" s="19"/>
      <c r="Z254" s="19"/>
      <c r="AA254" s="19"/>
      <c r="AB254" s="19"/>
      <c r="AC254" s="21"/>
      <c r="AD254" s="19"/>
      <c r="AE254" s="22"/>
      <c r="AF254" s="19"/>
      <c r="AG254" s="19"/>
      <c r="AH254" s="19"/>
      <c r="AI254" s="19"/>
      <c r="AJ254" s="19"/>
    </row>
    <row r="255" spans="1:36">
      <c r="A255" s="28"/>
      <c r="B255" s="10">
        <v>4</v>
      </c>
      <c r="C255" s="2"/>
      <c r="D255" s="35">
        <v>233</v>
      </c>
      <c r="E255" s="35">
        <v>216</v>
      </c>
      <c r="F255" s="35"/>
      <c r="G255" s="19">
        <v>5</v>
      </c>
      <c r="H255" s="19">
        <v>6</v>
      </c>
      <c r="I255" s="19"/>
      <c r="J255" s="19">
        <v>5</v>
      </c>
      <c r="K255" s="19">
        <v>6</v>
      </c>
      <c r="L255" s="19"/>
      <c r="M255" s="19">
        <v>85</v>
      </c>
      <c r="N255" s="19">
        <v>74</v>
      </c>
      <c r="O255" s="19"/>
      <c r="P255" s="19">
        <v>62</v>
      </c>
      <c r="Q255" s="19">
        <v>70</v>
      </c>
      <c r="R255" s="19"/>
      <c r="S255" s="69">
        <v>5.5</v>
      </c>
      <c r="T255" s="69">
        <v>5.2</v>
      </c>
      <c r="U255" s="19"/>
      <c r="V255" s="19">
        <v>13</v>
      </c>
      <c r="W255" s="19">
        <v>15</v>
      </c>
      <c r="X255" s="19"/>
      <c r="Y255" s="19"/>
      <c r="Z255" s="19"/>
      <c r="AA255" s="19"/>
      <c r="AB255" s="19"/>
      <c r="AC255" s="21"/>
      <c r="AD255" s="19"/>
      <c r="AE255" s="22"/>
      <c r="AF255" s="19"/>
      <c r="AG255" s="19"/>
      <c r="AH255" s="19"/>
      <c r="AI255" s="19"/>
      <c r="AJ255" s="19"/>
    </row>
    <row r="256" spans="1:36">
      <c r="A256" s="28"/>
      <c r="B256" s="10">
        <v>5</v>
      </c>
      <c r="C256" s="2"/>
      <c r="D256" s="35">
        <v>238</v>
      </c>
      <c r="E256" s="35">
        <v>205</v>
      </c>
      <c r="F256" s="35"/>
      <c r="G256" s="19">
        <v>6</v>
      </c>
      <c r="H256" s="19">
        <v>6</v>
      </c>
      <c r="I256" s="19"/>
      <c r="J256" s="19">
        <v>11</v>
      </c>
      <c r="K256" s="19">
        <v>12</v>
      </c>
      <c r="L256" s="19"/>
      <c r="M256" s="19">
        <v>114</v>
      </c>
      <c r="N256" s="19">
        <v>110</v>
      </c>
      <c r="O256" s="19"/>
      <c r="P256" s="19">
        <v>70</v>
      </c>
      <c r="Q256" s="19">
        <v>80</v>
      </c>
      <c r="R256" s="19"/>
      <c r="S256" s="69">
        <v>5.4</v>
      </c>
      <c r="T256" s="69">
        <v>5</v>
      </c>
      <c r="U256" s="19"/>
      <c r="V256" s="19">
        <v>11</v>
      </c>
      <c r="W256" s="19">
        <v>14</v>
      </c>
      <c r="X256" s="19"/>
      <c r="Y256" s="19"/>
      <c r="Z256" s="19"/>
      <c r="AA256" s="19"/>
      <c r="AB256" s="19"/>
      <c r="AC256" s="21"/>
      <c r="AD256" s="19"/>
      <c r="AE256" s="22"/>
      <c r="AF256" s="19"/>
      <c r="AG256" s="19"/>
      <c r="AH256" s="19"/>
      <c r="AI256" s="19"/>
      <c r="AJ256" s="19"/>
    </row>
    <row r="257" spans="1:37">
      <c r="A257" s="28"/>
      <c r="B257" s="10" t="s">
        <v>16</v>
      </c>
      <c r="C257" s="2"/>
      <c r="D257" s="35">
        <f>AVERAGE(D252:D256)</f>
        <v>227.8</v>
      </c>
      <c r="E257" s="35">
        <f t="shared" ref="E257:AI257" si="96">AVERAGE(E252:E256)</f>
        <v>225.6</v>
      </c>
      <c r="F257" s="35"/>
      <c r="G257" s="35">
        <f t="shared" si="96"/>
        <v>5.6</v>
      </c>
      <c r="H257" s="35">
        <f t="shared" si="96"/>
        <v>5.6</v>
      </c>
      <c r="I257" s="35"/>
      <c r="J257" s="35">
        <f t="shared" si="96"/>
        <v>9.1999999999999993</v>
      </c>
      <c r="K257" s="35">
        <f t="shared" si="96"/>
        <v>9</v>
      </c>
      <c r="L257" s="35"/>
      <c r="M257" s="35">
        <f t="shared" si="96"/>
        <v>97.8</v>
      </c>
      <c r="N257" s="35">
        <f t="shared" si="96"/>
        <v>91</v>
      </c>
      <c r="O257" s="35"/>
      <c r="P257" s="35">
        <f t="shared" si="96"/>
        <v>66.8</v>
      </c>
      <c r="Q257" s="35">
        <f t="shared" si="96"/>
        <v>72.8</v>
      </c>
      <c r="R257" s="35"/>
      <c r="S257" s="68">
        <f>AVERAGE(S252:S256)</f>
        <v>5.5400000000000009</v>
      </c>
      <c r="T257" s="68">
        <f t="shared" ref="T257:W257" si="97">AVERAGE(T252:T256)</f>
        <v>5.3</v>
      </c>
      <c r="U257" s="68"/>
      <c r="V257" s="68">
        <f t="shared" si="97"/>
        <v>12.2</v>
      </c>
      <c r="W257" s="68">
        <f t="shared" si="97"/>
        <v>14.6</v>
      </c>
      <c r="X257" s="35"/>
      <c r="Y257" s="35">
        <f t="shared" si="96"/>
        <v>6.7</v>
      </c>
      <c r="Z257" s="35">
        <f t="shared" si="96"/>
        <v>6.4</v>
      </c>
      <c r="AA257" s="35"/>
      <c r="AB257" s="35">
        <f t="shared" si="96"/>
        <v>1970</v>
      </c>
      <c r="AC257" s="35">
        <f t="shared" si="96"/>
        <v>2000</v>
      </c>
      <c r="AD257" s="35"/>
      <c r="AE257" s="35"/>
      <c r="AF257" s="35"/>
      <c r="AG257" s="35"/>
      <c r="AH257" s="35">
        <f t="shared" si="96"/>
        <v>112</v>
      </c>
      <c r="AI257" s="35">
        <f t="shared" si="96"/>
        <v>119</v>
      </c>
      <c r="AJ257" s="35"/>
    </row>
    <row r="258" spans="1:37">
      <c r="A258" s="28"/>
      <c r="B258" s="50"/>
      <c r="C258" s="3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</row>
    <row r="259" spans="1:37">
      <c r="A259" s="30"/>
      <c r="B259" s="30"/>
      <c r="C259" s="30"/>
      <c r="D259" s="40"/>
      <c r="E259" s="40"/>
      <c r="F259" s="40"/>
      <c r="G259" s="96" t="s">
        <v>73</v>
      </c>
      <c r="H259" s="96"/>
      <c r="I259" s="96"/>
      <c r="J259" s="18"/>
      <c r="K259" s="97" t="s">
        <v>75</v>
      </c>
      <c r="L259" s="97"/>
      <c r="M259" s="18"/>
      <c r="N259" s="98" t="s">
        <v>74</v>
      </c>
      <c r="O259" s="99"/>
      <c r="P259" s="102" t="s">
        <v>76</v>
      </c>
      <c r="Q259" s="103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</row>
    <row r="260" spans="1:37">
      <c r="A260" s="30"/>
      <c r="B260" s="30"/>
      <c r="C260" s="30"/>
      <c r="D260" s="40"/>
      <c r="E260" s="40"/>
      <c r="F260" s="40"/>
      <c r="G260" s="96"/>
      <c r="H260" s="96"/>
      <c r="I260" s="96"/>
      <c r="J260" s="13"/>
      <c r="K260" s="97"/>
      <c r="L260" s="97"/>
      <c r="M260" s="13"/>
      <c r="N260" s="100"/>
      <c r="O260" s="101"/>
      <c r="P260" s="104"/>
      <c r="Q260" s="105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</row>
    <row r="261" spans="1:37">
      <c r="A261" s="30"/>
      <c r="B261" s="31"/>
      <c r="C261" s="31"/>
      <c r="D261" s="41"/>
      <c r="E261" s="41"/>
      <c r="F261" s="41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8"/>
    </row>
    <row r="262" spans="1:37">
      <c r="A262" s="30"/>
      <c r="B262" s="108" t="s">
        <v>0</v>
      </c>
      <c r="C262" s="109" t="s">
        <v>1</v>
      </c>
      <c r="D262" s="110" t="s">
        <v>2</v>
      </c>
      <c r="E262" s="110"/>
      <c r="F262" s="110"/>
      <c r="G262" s="91" t="s">
        <v>3</v>
      </c>
      <c r="H262" s="91"/>
      <c r="I262" s="91"/>
      <c r="J262" s="91" t="s">
        <v>4</v>
      </c>
      <c r="K262" s="91"/>
      <c r="L262" s="91"/>
      <c r="M262" s="91" t="s">
        <v>5</v>
      </c>
      <c r="N262" s="91"/>
      <c r="O262" s="91"/>
      <c r="P262" s="91" t="s">
        <v>6</v>
      </c>
      <c r="Q262" s="91"/>
      <c r="R262" s="91"/>
      <c r="S262" s="91" t="s">
        <v>7</v>
      </c>
      <c r="T262" s="91"/>
      <c r="U262" s="91"/>
      <c r="V262" s="91" t="s">
        <v>8</v>
      </c>
      <c r="W262" s="91"/>
      <c r="X262" s="91"/>
      <c r="Y262" s="91" t="s">
        <v>9</v>
      </c>
      <c r="Z262" s="91"/>
      <c r="AA262" s="91"/>
      <c r="AB262" s="91" t="s">
        <v>10</v>
      </c>
      <c r="AC262" s="91"/>
      <c r="AD262" s="91"/>
      <c r="AE262" s="91" t="s">
        <v>11</v>
      </c>
      <c r="AF262" s="91"/>
      <c r="AG262" s="91"/>
      <c r="AH262" s="91" t="s">
        <v>12</v>
      </c>
      <c r="AI262" s="91"/>
      <c r="AJ262" s="91"/>
      <c r="AK262" s="18"/>
    </row>
    <row r="263" spans="1:37">
      <c r="A263" s="30"/>
      <c r="B263" s="108"/>
      <c r="C263" s="109"/>
      <c r="D263" s="42" t="s">
        <v>13</v>
      </c>
      <c r="E263" s="42" t="s">
        <v>14</v>
      </c>
      <c r="F263" s="42" t="s">
        <v>15</v>
      </c>
      <c r="G263" s="15" t="s">
        <v>13</v>
      </c>
      <c r="H263" s="15" t="s">
        <v>14</v>
      </c>
      <c r="I263" s="15" t="s">
        <v>15</v>
      </c>
      <c r="J263" s="15" t="s">
        <v>13</v>
      </c>
      <c r="K263" s="15" t="s">
        <v>14</v>
      </c>
      <c r="L263" s="15" t="s">
        <v>15</v>
      </c>
      <c r="M263" s="15" t="s">
        <v>13</v>
      </c>
      <c r="N263" s="15" t="s">
        <v>14</v>
      </c>
      <c r="O263" s="15" t="s">
        <v>15</v>
      </c>
      <c r="P263" s="15" t="s">
        <v>13</v>
      </c>
      <c r="Q263" s="15" t="s">
        <v>14</v>
      </c>
      <c r="R263" s="15" t="s">
        <v>15</v>
      </c>
      <c r="S263" s="15" t="s">
        <v>13</v>
      </c>
      <c r="T263" s="15" t="s">
        <v>14</v>
      </c>
      <c r="U263" s="15" t="s">
        <v>15</v>
      </c>
      <c r="V263" s="15" t="s">
        <v>13</v>
      </c>
      <c r="W263" s="15" t="s">
        <v>14</v>
      </c>
      <c r="X263" s="15" t="s">
        <v>15</v>
      </c>
      <c r="Y263" s="15" t="s">
        <v>13</v>
      </c>
      <c r="Z263" s="15" t="s">
        <v>14</v>
      </c>
      <c r="AA263" s="15" t="s">
        <v>15</v>
      </c>
      <c r="AB263" s="15" t="s">
        <v>13</v>
      </c>
      <c r="AC263" s="15" t="s">
        <v>14</v>
      </c>
      <c r="AD263" s="15" t="s">
        <v>15</v>
      </c>
      <c r="AE263" s="15" t="s">
        <v>13</v>
      </c>
      <c r="AF263" s="15" t="s">
        <v>14</v>
      </c>
      <c r="AG263" s="15" t="s">
        <v>15</v>
      </c>
      <c r="AH263" s="15" t="s">
        <v>13</v>
      </c>
      <c r="AI263" s="15" t="s">
        <v>14</v>
      </c>
      <c r="AJ263" s="15" t="s">
        <v>15</v>
      </c>
      <c r="AK263" s="18"/>
    </row>
    <row r="264" spans="1:37">
      <c r="A264" s="30">
        <v>1</v>
      </c>
      <c r="B264" s="2">
        <v>1</v>
      </c>
      <c r="C264" s="32" t="s">
        <v>42</v>
      </c>
      <c r="D264" s="43">
        <v>193</v>
      </c>
      <c r="E264" s="43">
        <v>199</v>
      </c>
      <c r="F264" s="43"/>
      <c r="G264" s="24">
        <v>5</v>
      </c>
      <c r="H264" s="24">
        <v>7</v>
      </c>
      <c r="I264" s="24"/>
      <c r="J264" s="24">
        <v>5</v>
      </c>
      <c r="K264" s="24">
        <v>10</v>
      </c>
      <c r="L264" s="24"/>
      <c r="M264" s="24">
        <v>80</v>
      </c>
      <c r="N264" s="24">
        <v>77</v>
      </c>
      <c r="O264" s="24"/>
      <c r="P264" s="24">
        <v>50</v>
      </c>
      <c r="Q264" s="24">
        <v>53</v>
      </c>
      <c r="R264" s="24"/>
      <c r="S264" s="24"/>
      <c r="T264" s="24"/>
      <c r="U264" s="24"/>
      <c r="V264" s="24"/>
      <c r="W264" s="24"/>
      <c r="X264" s="24"/>
      <c r="Y264" s="25">
        <v>5.3</v>
      </c>
      <c r="Z264" s="25">
        <v>4.9000000000000004</v>
      </c>
      <c r="AA264" s="24"/>
      <c r="AB264" s="24">
        <v>867</v>
      </c>
      <c r="AC264" s="24">
        <v>729</v>
      </c>
      <c r="AD264" s="24"/>
      <c r="AE264" s="24"/>
      <c r="AF264" s="24"/>
      <c r="AG264" s="24"/>
      <c r="AH264" s="24">
        <v>68</v>
      </c>
      <c r="AI264" s="24">
        <v>57</v>
      </c>
      <c r="AJ264" s="24"/>
      <c r="AK264" s="18"/>
    </row>
    <row r="265" spans="1:37">
      <c r="A265" s="30"/>
      <c r="B265" s="2">
        <v>2</v>
      </c>
      <c r="C265" s="32"/>
      <c r="D265" s="43">
        <v>190</v>
      </c>
      <c r="E265" s="43">
        <v>196</v>
      </c>
      <c r="F265" s="43"/>
      <c r="G265" s="24">
        <v>5</v>
      </c>
      <c r="H265" s="24">
        <v>3</v>
      </c>
      <c r="I265" s="24"/>
      <c r="J265" s="24">
        <v>11</v>
      </c>
      <c r="K265" s="24">
        <v>12</v>
      </c>
      <c r="L265" s="24"/>
      <c r="M265" s="24">
        <v>75</v>
      </c>
      <c r="N265" s="24">
        <v>78</v>
      </c>
      <c r="O265" s="24"/>
      <c r="P265" s="24">
        <v>42</v>
      </c>
      <c r="Q265" s="24">
        <v>48</v>
      </c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18"/>
    </row>
    <row r="266" spans="1:37">
      <c r="A266" s="30"/>
      <c r="B266" s="2">
        <v>3</v>
      </c>
      <c r="C266" s="32"/>
      <c r="D266" s="43">
        <v>188</v>
      </c>
      <c r="E266" s="43">
        <v>190</v>
      </c>
      <c r="F266" s="43"/>
      <c r="G266" s="24">
        <v>4</v>
      </c>
      <c r="H266" s="24">
        <v>8</v>
      </c>
      <c r="I266" s="24"/>
      <c r="J266" s="24">
        <v>9</v>
      </c>
      <c r="K266" s="24">
        <v>10</v>
      </c>
      <c r="L266" s="24"/>
      <c r="M266" s="24">
        <v>70</v>
      </c>
      <c r="N266" s="24">
        <v>69</v>
      </c>
      <c r="O266" s="24"/>
      <c r="P266" s="24">
        <v>48</v>
      </c>
      <c r="Q266" s="24">
        <v>51</v>
      </c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18"/>
    </row>
    <row r="267" spans="1:37">
      <c r="A267" s="30"/>
      <c r="B267" s="2">
        <v>4</v>
      </c>
      <c r="C267" s="32"/>
      <c r="D267" s="43">
        <v>196</v>
      </c>
      <c r="E267" s="43">
        <v>185</v>
      </c>
      <c r="F267" s="43"/>
      <c r="G267" s="24">
        <v>5</v>
      </c>
      <c r="H267" s="24">
        <v>7</v>
      </c>
      <c r="I267" s="24"/>
      <c r="J267" s="24">
        <v>7</v>
      </c>
      <c r="K267" s="24">
        <v>9</v>
      </c>
      <c r="L267" s="24"/>
      <c r="M267" s="24">
        <v>66</v>
      </c>
      <c r="N267" s="24">
        <v>70</v>
      </c>
      <c r="O267" s="24"/>
      <c r="P267" s="24">
        <v>36</v>
      </c>
      <c r="Q267" s="24">
        <v>39</v>
      </c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18"/>
    </row>
    <row r="268" spans="1:37">
      <c r="A268" s="30"/>
      <c r="B268" s="2">
        <v>5</v>
      </c>
      <c r="C268" s="32"/>
      <c r="D268" s="43">
        <v>178</v>
      </c>
      <c r="E268" s="43">
        <v>180</v>
      </c>
      <c r="F268" s="43"/>
      <c r="G268" s="24">
        <v>5</v>
      </c>
      <c r="H268" s="24">
        <v>4</v>
      </c>
      <c r="I268" s="24"/>
      <c r="J268" s="24">
        <v>12</v>
      </c>
      <c r="K268" s="24">
        <v>13</v>
      </c>
      <c r="L268" s="24"/>
      <c r="M268" s="24">
        <v>81</v>
      </c>
      <c r="N268" s="24">
        <v>90</v>
      </c>
      <c r="O268" s="24"/>
      <c r="P268" s="24">
        <v>52</v>
      </c>
      <c r="Q268" s="24">
        <v>54</v>
      </c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18"/>
    </row>
    <row r="269" spans="1:37">
      <c r="A269" s="30"/>
      <c r="B269" s="2" t="s">
        <v>16</v>
      </c>
      <c r="C269" s="32"/>
      <c r="D269" s="43">
        <f>AVERAGE(D264:D268)</f>
        <v>189</v>
      </c>
      <c r="E269" s="43">
        <f t="shared" ref="E269:AI269" si="98">AVERAGE(E264:E268)</f>
        <v>190</v>
      </c>
      <c r="F269" s="43"/>
      <c r="G269" s="43">
        <f t="shared" si="98"/>
        <v>4.8</v>
      </c>
      <c r="H269" s="43">
        <f t="shared" si="98"/>
        <v>5.8</v>
      </c>
      <c r="I269" s="43"/>
      <c r="J269" s="43">
        <f t="shared" si="98"/>
        <v>8.8000000000000007</v>
      </c>
      <c r="K269" s="43">
        <f t="shared" si="98"/>
        <v>10.8</v>
      </c>
      <c r="L269" s="43"/>
      <c r="M269" s="43">
        <f t="shared" si="98"/>
        <v>74.400000000000006</v>
      </c>
      <c r="N269" s="43">
        <f t="shared" si="98"/>
        <v>76.8</v>
      </c>
      <c r="O269" s="43"/>
      <c r="P269" s="43">
        <f t="shared" si="98"/>
        <v>45.6</v>
      </c>
      <c r="Q269" s="43">
        <f t="shared" si="98"/>
        <v>49</v>
      </c>
      <c r="R269" s="43"/>
      <c r="S269" s="43"/>
      <c r="T269" s="43"/>
      <c r="U269" s="43"/>
      <c r="V269" s="43"/>
      <c r="W269" s="43"/>
      <c r="X269" s="43"/>
      <c r="Y269" s="43">
        <f t="shared" si="98"/>
        <v>5.3</v>
      </c>
      <c r="Z269" s="43">
        <f t="shared" si="98"/>
        <v>4.9000000000000004</v>
      </c>
      <c r="AA269" s="43"/>
      <c r="AB269" s="43">
        <f t="shared" si="98"/>
        <v>867</v>
      </c>
      <c r="AC269" s="43">
        <f t="shared" si="98"/>
        <v>729</v>
      </c>
      <c r="AD269" s="43"/>
      <c r="AE269" s="43"/>
      <c r="AF269" s="43"/>
      <c r="AG269" s="43"/>
      <c r="AH269" s="43">
        <f t="shared" si="98"/>
        <v>68</v>
      </c>
      <c r="AI269" s="43">
        <f t="shared" si="98"/>
        <v>57</v>
      </c>
      <c r="AJ269" s="43"/>
      <c r="AK269" s="18"/>
    </row>
    <row r="270" spans="1:37">
      <c r="A270" s="30">
        <v>2</v>
      </c>
      <c r="B270" s="2">
        <v>1</v>
      </c>
      <c r="C270" s="32" t="s">
        <v>41</v>
      </c>
      <c r="D270" s="43">
        <v>205</v>
      </c>
      <c r="E270" s="43">
        <v>200</v>
      </c>
      <c r="F270" s="43"/>
      <c r="G270" s="24">
        <v>5</v>
      </c>
      <c r="H270" s="24">
        <v>7</v>
      </c>
      <c r="I270" s="24"/>
      <c r="J270" s="24">
        <v>11</v>
      </c>
      <c r="K270" s="24">
        <v>10</v>
      </c>
      <c r="L270" s="24"/>
      <c r="M270" s="24">
        <v>73</v>
      </c>
      <c r="N270" s="24">
        <v>70</v>
      </c>
      <c r="O270" s="24"/>
      <c r="P270" s="24">
        <v>50</v>
      </c>
      <c r="Q270" s="24">
        <v>53</v>
      </c>
      <c r="R270" s="24"/>
      <c r="S270" s="24"/>
      <c r="T270" s="24"/>
      <c r="U270" s="24"/>
      <c r="V270" s="24"/>
      <c r="W270" s="24"/>
      <c r="X270" s="24"/>
      <c r="Y270" s="25">
        <v>5.0999999999999996</v>
      </c>
      <c r="Z270" s="25">
        <v>5</v>
      </c>
      <c r="AA270" s="24"/>
      <c r="AB270" s="24">
        <v>451</v>
      </c>
      <c r="AC270" s="24">
        <v>350</v>
      </c>
      <c r="AD270" s="24"/>
      <c r="AE270" s="24"/>
      <c r="AF270" s="24"/>
      <c r="AG270" s="24"/>
      <c r="AH270" s="24">
        <v>19</v>
      </c>
      <c r="AI270" s="24">
        <v>15</v>
      </c>
      <c r="AJ270" s="24"/>
      <c r="AK270" s="18"/>
    </row>
    <row r="271" spans="1:37">
      <c r="A271" s="30"/>
      <c r="B271" s="2">
        <v>2</v>
      </c>
      <c r="C271" s="32"/>
      <c r="D271" s="43">
        <v>220</v>
      </c>
      <c r="E271" s="43">
        <v>205</v>
      </c>
      <c r="F271" s="43"/>
      <c r="G271" s="24">
        <v>8</v>
      </c>
      <c r="H271" s="24">
        <v>4</v>
      </c>
      <c r="I271" s="24"/>
      <c r="J271" s="24">
        <v>12</v>
      </c>
      <c r="K271" s="24">
        <v>8</v>
      </c>
      <c r="L271" s="24"/>
      <c r="M271" s="24">
        <v>73</v>
      </c>
      <c r="N271" s="24">
        <v>75</v>
      </c>
      <c r="O271" s="24"/>
      <c r="P271" s="24">
        <v>54</v>
      </c>
      <c r="Q271" s="24">
        <v>48</v>
      </c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18"/>
    </row>
    <row r="272" spans="1:37">
      <c r="A272" s="30"/>
      <c r="B272" s="2">
        <v>3</v>
      </c>
      <c r="C272" s="32"/>
      <c r="D272" s="43">
        <v>229</v>
      </c>
      <c r="E272" s="43">
        <v>220</v>
      </c>
      <c r="F272" s="43"/>
      <c r="G272" s="24">
        <v>7</v>
      </c>
      <c r="H272" s="24">
        <v>5</v>
      </c>
      <c r="I272" s="24"/>
      <c r="J272" s="24">
        <v>13</v>
      </c>
      <c r="K272" s="24">
        <v>6</v>
      </c>
      <c r="L272" s="24"/>
      <c r="M272" s="24">
        <v>79</v>
      </c>
      <c r="N272" s="24">
        <v>81</v>
      </c>
      <c r="O272" s="24"/>
      <c r="P272" s="24">
        <v>52</v>
      </c>
      <c r="Q272" s="24">
        <v>44</v>
      </c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18"/>
    </row>
    <row r="273" spans="1:37">
      <c r="A273" s="30"/>
      <c r="B273" s="2">
        <v>4</v>
      </c>
      <c r="C273" s="32"/>
      <c r="D273" s="43">
        <v>206</v>
      </c>
      <c r="E273" s="43">
        <v>200</v>
      </c>
      <c r="F273" s="43"/>
      <c r="G273" s="24">
        <v>7</v>
      </c>
      <c r="H273" s="24">
        <v>6</v>
      </c>
      <c r="I273" s="24"/>
      <c r="J273" s="24">
        <v>8</v>
      </c>
      <c r="K273" s="24">
        <v>7</v>
      </c>
      <c r="L273" s="24"/>
      <c r="M273" s="24">
        <v>68</v>
      </c>
      <c r="N273" s="24">
        <v>73</v>
      </c>
      <c r="O273" s="24"/>
      <c r="P273" s="24">
        <v>50</v>
      </c>
      <c r="Q273" s="24">
        <v>39</v>
      </c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18"/>
    </row>
    <row r="274" spans="1:37">
      <c r="A274" s="30"/>
      <c r="B274" s="2">
        <v>5</v>
      </c>
      <c r="C274" s="32"/>
      <c r="D274" s="43">
        <v>210</v>
      </c>
      <c r="E274" s="43">
        <v>210</v>
      </c>
      <c r="F274" s="43"/>
      <c r="G274" s="24">
        <v>6</v>
      </c>
      <c r="H274" s="24">
        <v>3</v>
      </c>
      <c r="I274" s="24"/>
      <c r="J274" s="24">
        <v>9</v>
      </c>
      <c r="K274" s="24">
        <v>5</v>
      </c>
      <c r="L274" s="24"/>
      <c r="M274" s="24">
        <v>70</v>
      </c>
      <c r="N274" s="24">
        <v>75</v>
      </c>
      <c r="O274" s="24"/>
      <c r="P274" s="24">
        <v>61</v>
      </c>
      <c r="Q274" s="24">
        <v>56</v>
      </c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18"/>
    </row>
    <row r="275" spans="1:37">
      <c r="A275" s="30"/>
      <c r="B275" s="2" t="s">
        <v>16</v>
      </c>
      <c r="C275" s="32"/>
      <c r="D275" s="43">
        <f>AVERAGE(D270:D274)</f>
        <v>214</v>
      </c>
      <c r="E275" s="43">
        <f t="shared" ref="E275:AI275" si="99">AVERAGE(E270:E274)</f>
        <v>207</v>
      </c>
      <c r="F275" s="43"/>
      <c r="G275" s="43">
        <f t="shared" si="99"/>
        <v>6.6</v>
      </c>
      <c r="H275" s="43">
        <f t="shared" si="99"/>
        <v>5</v>
      </c>
      <c r="I275" s="43"/>
      <c r="J275" s="43">
        <f t="shared" si="99"/>
        <v>10.6</v>
      </c>
      <c r="K275" s="43">
        <f t="shared" si="99"/>
        <v>7.2</v>
      </c>
      <c r="L275" s="43"/>
      <c r="M275" s="43">
        <f t="shared" si="99"/>
        <v>72.599999999999994</v>
      </c>
      <c r="N275" s="43">
        <f t="shared" si="99"/>
        <v>74.8</v>
      </c>
      <c r="O275" s="43"/>
      <c r="P275" s="43">
        <f t="shared" si="99"/>
        <v>53.4</v>
      </c>
      <c r="Q275" s="43">
        <f t="shared" si="99"/>
        <v>48</v>
      </c>
      <c r="R275" s="43"/>
      <c r="S275" s="43"/>
      <c r="T275" s="43"/>
      <c r="U275" s="43"/>
      <c r="V275" s="43"/>
      <c r="W275" s="43"/>
      <c r="X275" s="43"/>
      <c r="Y275" s="43">
        <f t="shared" si="99"/>
        <v>5.0999999999999996</v>
      </c>
      <c r="Z275" s="43">
        <f t="shared" si="99"/>
        <v>5</v>
      </c>
      <c r="AA275" s="43"/>
      <c r="AB275" s="43">
        <f t="shared" si="99"/>
        <v>451</v>
      </c>
      <c r="AC275" s="43">
        <f t="shared" si="99"/>
        <v>350</v>
      </c>
      <c r="AD275" s="43"/>
      <c r="AE275" s="43"/>
      <c r="AF275" s="43"/>
      <c r="AG275" s="43"/>
      <c r="AH275" s="43">
        <f t="shared" si="99"/>
        <v>19</v>
      </c>
      <c r="AI275" s="43">
        <f t="shared" si="99"/>
        <v>15</v>
      </c>
      <c r="AJ275" s="43"/>
      <c r="AK275" s="18"/>
    </row>
    <row r="276" spans="1:37">
      <c r="A276" s="30">
        <v>3</v>
      </c>
      <c r="B276" s="2">
        <v>1</v>
      </c>
      <c r="C276" s="32" t="s">
        <v>20</v>
      </c>
      <c r="D276" s="43">
        <v>195</v>
      </c>
      <c r="E276" s="43">
        <v>178</v>
      </c>
      <c r="F276" s="43"/>
      <c r="G276" s="24">
        <v>6</v>
      </c>
      <c r="H276" s="24">
        <v>5</v>
      </c>
      <c r="I276" s="24"/>
      <c r="J276" s="24">
        <v>7</v>
      </c>
      <c r="K276" s="24">
        <v>8</v>
      </c>
      <c r="L276" s="24"/>
      <c r="M276" s="24">
        <v>65</v>
      </c>
      <c r="N276" s="24">
        <v>70</v>
      </c>
      <c r="O276" s="24"/>
      <c r="P276" s="24">
        <v>54</v>
      </c>
      <c r="Q276" s="24">
        <v>48</v>
      </c>
      <c r="R276" s="24"/>
      <c r="S276" s="24"/>
      <c r="T276" s="24"/>
      <c r="U276" s="24"/>
      <c r="V276" s="24"/>
      <c r="W276" s="24"/>
      <c r="X276" s="24"/>
      <c r="Y276" s="25">
        <v>5</v>
      </c>
      <c r="Z276" s="25">
        <v>5</v>
      </c>
      <c r="AA276" s="24"/>
      <c r="AB276" s="24">
        <v>597</v>
      </c>
      <c r="AC276" s="24">
        <v>500</v>
      </c>
      <c r="AD276" s="24"/>
      <c r="AE276" s="24"/>
      <c r="AF276" s="24"/>
      <c r="AG276" s="24"/>
      <c r="AH276" s="24">
        <v>25</v>
      </c>
      <c r="AI276" s="24">
        <v>29</v>
      </c>
      <c r="AJ276" s="24"/>
      <c r="AK276" s="18"/>
    </row>
    <row r="277" spans="1:37">
      <c r="A277" s="30"/>
      <c r="B277" s="2">
        <v>2</v>
      </c>
      <c r="C277" s="32"/>
      <c r="D277" s="43">
        <v>205</v>
      </c>
      <c r="E277" s="43">
        <v>165</v>
      </c>
      <c r="F277" s="43"/>
      <c r="G277" s="24">
        <v>8</v>
      </c>
      <c r="H277" s="24">
        <v>5</v>
      </c>
      <c r="I277" s="24"/>
      <c r="J277" s="24">
        <v>10</v>
      </c>
      <c r="K277" s="24">
        <v>6</v>
      </c>
      <c r="L277" s="24"/>
      <c r="M277" s="24">
        <v>64</v>
      </c>
      <c r="N277" s="24">
        <v>62</v>
      </c>
      <c r="O277" s="24"/>
      <c r="P277" s="24">
        <v>64</v>
      </c>
      <c r="Q277" s="24">
        <v>50</v>
      </c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18"/>
    </row>
    <row r="278" spans="1:37">
      <c r="A278" s="30"/>
      <c r="B278" s="2">
        <v>3</v>
      </c>
      <c r="C278" s="32"/>
      <c r="D278" s="43">
        <v>194</v>
      </c>
      <c r="E278" s="43">
        <v>170</v>
      </c>
      <c r="F278" s="43"/>
      <c r="G278" s="24">
        <v>6</v>
      </c>
      <c r="H278" s="24">
        <v>3</v>
      </c>
      <c r="I278" s="24"/>
      <c r="J278" s="24">
        <v>11</v>
      </c>
      <c r="K278" s="24">
        <v>4</v>
      </c>
      <c r="L278" s="24"/>
      <c r="M278" s="24">
        <v>70</v>
      </c>
      <c r="N278" s="24">
        <v>75</v>
      </c>
      <c r="O278" s="24"/>
      <c r="P278" s="24">
        <v>48</v>
      </c>
      <c r="Q278" s="24">
        <v>51</v>
      </c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18"/>
    </row>
    <row r="279" spans="1:37">
      <c r="A279" s="30"/>
      <c r="B279" s="2">
        <v>4</v>
      </c>
      <c r="C279" s="32"/>
      <c r="D279" s="43">
        <v>198</v>
      </c>
      <c r="E279" s="43">
        <v>169</v>
      </c>
      <c r="F279" s="43"/>
      <c r="G279" s="24">
        <v>5</v>
      </c>
      <c r="H279" s="24">
        <v>4</v>
      </c>
      <c r="I279" s="24"/>
      <c r="J279" s="24">
        <v>9</v>
      </c>
      <c r="K279" s="24">
        <v>5</v>
      </c>
      <c r="L279" s="24"/>
      <c r="M279" s="24">
        <v>62</v>
      </c>
      <c r="N279" s="24">
        <v>66</v>
      </c>
      <c r="O279" s="24"/>
      <c r="P279" s="24">
        <v>42</v>
      </c>
      <c r="Q279" s="24">
        <v>45</v>
      </c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18"/>
    </row>
    <row r="280" spans="1:37">
      <c r="A280" s="30"/>
      <c r="B280" s="2">
        <v>5</v>
      </c>
      <c r="C280" s="32"/>
      <c r="D280" s="43">
        <v>200</v>
      </c>
      <c r="E280" s="43">
        <v>145</v>
      </c>
      <c r="F280" s="43"/>
      <c r="G280" s="24">
        <v>7</v>
      </c>
      <c r="H280" s="24">
        <v>5</v>
      </c>
      <c r="I280" s="24"/>
      <c r="J280" s="24">
        <v>15</v>
      </c>
      <c r="K280" s="24">
        <v>9</v>
      </c>
      <c r="L280" s="24"/>
      <c r="M280" s="24">
        <v>57</v>
      </c>
      <c r="N280" s="24">
        <v>58</v>
      </c>
      <c r="O280" s="24"/>
      <c r="P280" s="24">
        <v>44</v>
      </c>
      <c r="Q280" s="24">
        <v>41</v>
      </c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18"/>
    </row>
    <row r="281" spans="1:37">
      <c r="A281" s="30"/>
      <c r="B281" s="2" t="s">
        <v>16</v>
      </c>
      <c r="C281" s="32"/>
      <c r="D281" s="43">
        <f>AVERAGE(D276:D280)</f>
        <v>198.4</v>
      </c>
      <c r="E281" s="43">
        <f t="shared" ref="E281:AI281" si="100">AVERAGE(E276:E280)</f>
        <v>165.4</v>
      </c>
      <c r="F281" s="43"/>
      <c r="G281" s="43">
        <f t="shared" si="100"/>
        <v>6.4</v>
      </c>
      <c r="H281" s="43">
        <f t="shared" si="100"/>
        <v>4.4000000000000004</v>
      </c>
      <c r="I281" s="43"/>
      <c r="J281" s="43">
        <f t="shared" si="100"/>
        <v>10.4</v>
      </c>
      <c r="K281" s="43">
        <f t="shared" si="100"/>
        <v>6.4</v>
      </c>
      <c r="L281" s="43"/>
      <c r="M281" s="43">
        <f t="shared" si="100"/>
        <v>63.6</v>
      </c>
      <c r="N281" s="43">
        <f t="shared" si="100"/>
        <v>66.2</v>
      </c>
      <c r="O281" s="43"/>
      <c r="P281" s="43">
        <f t="shared" si="100"/>
        <v>50.4</v>
      </c>
      <c r="Q281" s="43">
        <f t="shared" si="100"/>
        <v>47</v>
      </c>
      <c r="R281" s="43"/>
      <c r="S281" s="43"/>
      <c r="T281" s="43"/>
      <c r="U281" s="43"/>
      <c r="V281" s="43"/>
      <c r="W281" s="43"/>
      <c r="X281" s="43"/>
      <c r="Y281" s="43">
        <f t="shared" si="100"/>
        <v>5</v>
      </c>
      <c r="Z281" s="43">
        <f t="shared" si="100"/>
        <v>5</v>
      </c>
      <c r="AA281" s="43"/>
      <c r="AB281" s="43">
        <f t="shared" si="100"/>
        <v>597</v>
      </c>
      <c r="AC281" s="43">
        <f t="shared" si="100"/>
        <v>500</v>
      </c>
      <c r="AD281" s="43"/>
      <c r="AE281" s="43"/>
      <c r="AF281" s="43"/>
      <c r="AG281" s="43"/>
      <c r="AH281" s="43">
        <f t="shared" si="100"/>
        <v>25</v>
      </c>
      <c r="AI281" s="43">
        <f t="shared" si="100"/>
        <v>29</v>
      </c>
      <c r="AJ281" s="43"/>
      <c r="AK281" s="18"/>
    </row>
    <row r="282" spans="1:37">
      <c r="A282" s="30">
        <v>4</v>
      </c>
      <c r="B282" s="2">
        <v>1</v>
      </c>
      <c r="C282" s="32" t="s">
        <v>37</v>
      </c>
      <c r="D282" s="43">
        <v>214</v>
      </c>
      <c r="E282" s="43">
        <v>198</v>
      </c>
      <c r="F282" s="43"/>
      <c r="G282" s="24">
        <v>5</v>
      </c>
      <c r="H282" s="24">
        <v>4</v>
      </c>
      <c r="I282" s="24"/>
      <c r="J282" s="24">
        <v>8</v>
      </c>
      <c r="K282" s="24">
        <v>7</v>
      </c>
      <c r="L282" s="24"/>
      <c r="M282" s="24">
        <v>64</v>
      </c>
      <c r="N282" s="24">
        <v>72</v>
      </c>
      <c r="O282" s="24"/>
      <c r="P282" s="24">
        <v>54</v>
      </c>
      <c r="Q282" s="24">
        <v>50</v>
      </c>
      <c r="R282" s="24"/>
      <c r="S282" s="24"/>
      <c r="T282" s="24"/>
      <c r="U282" s="24"/>
      <c r="V282" s="24"/>
      <c r="W282" s="24"/>
      <c r="X282" s="24"/>
      <c r="Y282" s="25">
        <v>5.7</v>
      </c>
      <c r="Z282" s="25">
        <v>5.9</v>
      </c>
      <c r="AA282" s="24"/>
      <c r="AB282" s="24">
        <v>643</v>
      </c>
      <c r="AC282" s="24">
        <v>670</v>
      </c>
      <c r="AD282" s="24"/>
      <c r="AE282" s="24"/>
      <c r="AF282" s="24"/>
      <c r="AG282" s="24"/>
      <c r="AH282" s="24">
        <v>49</v>
      </c>
      <c r="AI282" s="24">
        <v>44</v>
      </c>
      <c r="AJ282" s="24"/>
      <c r="AK282" s="18"/>
    </row>
    <row r="283" spans="1:37">
      <c r="A283" s="30"/>
      <c r="B283" s="2">
        <v>2</v>
      </c>
      <c r="C283" s="32"/>
      <c r="D283" s="43">
        <v>205</v>
      </c>
      <c r="E283" s="43">
        <v>190</v>
      </c>
      <c r="F283" s="43"/>
      <c r="G283" s="24">
        <v>8</v>
      </c>
      <c r="H283" s="24">
        <v>6</v>
      </c>
      <c r="I283" s="24"/>
      <c r="J283" s="24">
        <v>6</v>
      </c>
      <c r="K283" s="24">
        <v>11</v>
      </c>
      <c r="L283" s="24"/>
      <c r="M283" s="24">
        <v>62</v>
      </c>
      <c r="N283" s="24">
        <v>69</v>
      </c>
      <c r="O283" s="24"/>
      <c r="P283" s="24">
        <v>50</v>
      </c>
      <c r="Q283" s="24">
        <v>51</v>
      </c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18"/>
    </row>
    <row r="284" spans="1:37">
      <c r="A284" s="27"/>
      <c r="B284" s="2">
        <v>3</v>
      </c>
      <c r="C284" s="2"/>
      <c r="D284" s="35">
        <v>220</v>
      </c>
      <c r="E284" s="35">
        <v>200</v>
      </c>
      <c r="F284" s="35"/>
      <c r="G284" s="3">
        <v>7</v>
      </c>
      <c r="H284" s="3">
        <v>5</v>
      </c>
      <c r="I284" s="3"/>
      <c r="J284" s="3">
        <v>5</v>
      </c>
      <c r="K284" s="3">
        <v>9</v>
      </c>
      <c r="L284" s="3"/>
      <c r="M284" s="3">
        <v>71</v>
      </c>
      <c r="N284" s="3">
        <v>70</v>
      </c>
      <c r="O284" s="3"/>
      <c r="P284" s="3">
        <v>48</v>
      </c>
      <c r="Q284" s="3">
        <v>45</v>
      </c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7">
      <c r="A285" s="27"/>
      <c r="B285" s="2">
        <v>4</v>
      </c>
      <c r="C285" s="2"/>
      <c r="D285" s="35">
        <v>218</v>
      </c>
      <c r="E285" s="35">
        <v>205</v>
      </c>
      <c r="F285" s="35"/>
      <c r="G285" s="3">
        <v>5</v>
      </c>
      <c r="H285" s="3">
        <v>6</v>
      </c>
      <c r="I285" s="3"/>
      <c r="J285" s="3">
        <v>4</v>
      </c>
      <c r="K285" s="3">
        <v>5</v>
      </c>
      <c r="L285" s="3"/>
      <c r="M285" s="3">
        <v>62</v>
      </c>
      <c r="N285" s="3">
        <v>59</v>
      </c>
      <c r="O285" s="3"/>
      <c r="P285" s="3">
        <v>50</v>
      </c>
      <c r="Q285" s="3">
        <v>45</v>
      </c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7">
      <c r="A286" s="27"/>
      <c r="B286" s="2">
        <v>5</v>
      </c>
      <c r="C286" s="2"/>
      <c r="D286" s="35">
        <v>215</v>
      </c>
      <c r="E286" s="35">
        <v>207</v>
      </c>
      <c r="F286" s="35"/>
      <c r="G286" s="3">
        <v>5</v>
      </c>
      <c r="H286" s="3">
        <v>6</v>
      </c>
      <c r="I286" s="3"/>
      <c r="J286" s="3">
        <v>2</v>
      </c>
      <c r="K286" s="3">
        <v>8</v>
      </c>
      <c r="L286" s="3"/>
      <c r="M286" s="3">
        <v>57</v>
      </c>
      <c r="N286" s="3">
        <v>55</v>
      </c>
      <c r="O286" s="3"/>
      <c r="P286" s="3">
        <v>52</v>
      </c>
      <c r="Q286" s="3">
        <v>36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7">
      <c r="A287" s="27"/>
      <c r="B287" s="2" t="s">
        <v>16</v>
      </c>
      <c r="C287" s="2"/>
      <c r="D287" s="35">
        <f>AVERAGE(D282:D286)</f>
        <v>214.4</v>
      </c>
      <c r="E287" s="35">
        <f t="shared" ref="E287:AI287" si="101">AVERAGE(E282:E286)</f>
        <v>200</v>
      </c>
      <c r="F287" s="35"/>
      <c r="G287" s="35">
        <f t="shared" si="101"/>
        <v>6</v>
      </c>
      <c r="H287" s="35">
        <f t="shared" si="101"/>
        <v>5.4</v>
      </c>
      <c r="I287" s="35"/>
      <c r="J287" s="35">
        <f t="shared" si="101"/>
        <v>5</v>
      </c>
      <c r="K287" s="35">
        <f t="shared" si="101"/>
        <v>8</v>
      </c>
      <c r="L287" s="35"/>
      <c r="M287" s="35">
        <f t="shared" si="101"/>
        <v>63.2</v>
      </c>
      <c r="N287" s="35">
        <f t="shared" si="101"/>
        <v>65</v>
      </c>
      <c r="O287" s="35"/>
      <c r="P287" s="35">
        <f t="shared" si="101"/>
        <v>50.8</v>
      </c>
      <c r="Q287" s="35">
        <f t="shared" si="101"/>
        <v>45.4</v>
      </c>
      <c r="R287" s="35"/>
      <c r="S287" s="35"/>
      <c r="T287" s="35"/>
      <c r="U287" s="35"/>
      <c r="V287" s="35"/>
      <c r="W287" s="35"/>
      <c r="X287" s="35"/>
      <c r="Y287" s="35">
        <f t="shared" si="101"/>
        <v>5.7</v>
      </c>
      <c r="Z287" s="35">
        <f t="shared" si="101"/>
        <v>5.9</v>
      </c>
      <c r="AA287" s="35"/>
      <c r="AB287" s="35">
        <f t="shared" si="101"/>
        <v>643</v>
      </c>
      <c r="AC287" s="35">
        <f t="shared" si="101"/>
        <v>670</v>
      </c>
      <c r="AD287" s="35"/>
      <c r="AE287" s="35"/>
      <c r="AF287" s="35"/>
      <c r="AG287" s="35"/>
      <c r="AH287" s="35">
        <f t="shared" si="101"/>
        <v>49</v>
      </c>
      <c r="AI287" s="35">
        <f t="shared" si="101"/>
        <v>44</v>
      </c>
      <c r="AJ287" s="35"/>
    </row>
    <row r="288" spans="1:37">
      <c r="A288" s="27">
        <v>5</v>
      </c>
      <c r="B288" s="2">
        <v>1</v>
      </c>
      <c r="C288" s="2" t="s">
        <v>49</v>
      </c>
      <c r="D288" s="35">
        <v>196</v>
      </c>
      <c r="E288" s="35">
        <v>181</v>
      </c>
      <c r="F288" s="35"/>
      <c r="G288" s="3">
        <v>6</v>
      </c>
      <c r="H288" s="3">
        <v>4</v>
      </c>
      <c r="I288" s="3"/>
      <c r="J288" s="3">
        <v>9</v>
      </c>
      <c r="K288" s="3">
        <v>2</v>
      </c>
      <c r="L288" s="3"/>
      <c r="M288" s="3">
        <v>69</v>
      </c>
      <c r="N288" s="3">
        <v>60</v>
      </c>
      <c r="O288" s="3"/>
      <c r="P288" s="3">
        <v>50</v>
      </c>
      <c r="Q288" s="3">
        <v>40</v>
      </c>
      <c r="R288" s="3"/>
      <c r="S288" s="3"/>
      <c r="T288" s="3"/>
      <c r="U288" s="3"/>
      <c r="V288" s="3"/>
      <c r="W288" s="3"/>
      <c r="X288" s="3"/>
      <c r="Y288" s="4">
        <v>5.0999999999999996</v>
      </c>
      <c r="Z288" s="4">
        <v>5</v>
      </c>
      <c r="AA288" s="3"/>
      <c r="AB288" s="3">
        <v>361</v>
      </c>
      <c r="AC288" s="3">
        <v>285</v>
      </c>
      <c r="AD288" s="3"/>
      <c r="AE288" s="3"/>
      <c r="AF288" s="3"/>
      <c r="AG288" s="3"/>
      <c r="AH288" s="3">
        <v>14</v>
      </c>
      <c r="AI288" s="3">
        <v>12</v>
      </c>
      <c r="AJ288" s="3"/>
    </row>
    <row r="289" spans="1:36">
      <c r="A289" s="27"/>
      <c r="B289" s="2">
        <v>2</v>
      </c>
      <c r="C289" s="2"/>
      <c r="D289" s="35">
        <v>188</v>
      </c>
      <c r="E289" s="35">
        <v>178</v>
      </c>
      <c r="F289" s="35"/>
      <c r="G289" s="3">
        <v>5</v>
      </c>
      <c r="H289" s="3">
        <v>5</v>
      </c>
      <c r="I289" s="3"/>
      <c r="J289" s="3">
        <v>7</v>
      </c>
      <c r="K289" s="3">
        <v>7</v>
      </c>
      <c r="L289" s="3"/>
      <c r="M289" s="3">
        <v>53</v>
      </c>
      <c r="N289" s="3">
        <v>55</v>
      </c>
      <c r="O289" s="3"/>
      <c r="P289" s="3">
        <v>34</v>
      </c>
      <c r="Q289" s="3">
        <v>39</v>
      </c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>
      <c r="A290" s="27"/>
      <c r="B290" s="2">
        <v>3</v>
      </c>
      <c r="C290" s="2"/>
      <c r="D290" s="35">
        <v>192</v>
      </c>
      <c r="E290" s="35">
        <v>190</v>
      </c>
      <c r="F290" s="35"/>
      <c r="G290" s="3">
        <v>6</v>
      </c>
      <c r="H290" s="3">
        <v>4</v>
      </c>
      <c r="I290" s="3"/>
      <c r="J290" s="3">
        <v>12</v>
      </c>
      <c r="K290" s="3">
        <v>5</v>
      </c>
      <c r="L290" s="3"/>
      <c r="M290" s="3">
        <v>58</v>
      </c>
      <c r="N290" s="3">
        <v>70</v>
      </c>
      <c r="O290" s="3"/>
      <c r="P290" s="3">
        <v>38</v>
      </c>
      <c r="Q290" s="3">
        <v>45</v>
      </c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>
      <c r="A291" s="27"/>
      <c r="B291" s="2">
        <v>4</v>
      </c>
      <c r="C291" s="2"/>
      <c r="D291" s="35">
        <v>184</v>
      </c>
      <c r="E291" s="35">
        <v>175</v>
      </c>
      <c r="F291" s="35"/>
      <c r="G291" s="3">
        <v>6</v>
      </c>
      <c r="H291" s="3">
        <v>4</v>
      </c>
      <c r="I291" s="3"/>
      <c r="J291" s="3">
        <v>11</v>
      </c>
      <c r="K291" s="3">
        <v>8</v>
      </c>
      <c r="L291" s="3"/>
      <c r="M291" s="3">
        <v>61</v>
      </c>
      <c r="N291" s="3">
        <v>74</v>
      </c>
      <c r="O291" s="3"/>
      <c r="P291" s="3">
        <v>44</v>
      </c>
      <c r="Q291" s="3">
        <v>41</v>
      </c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>
      <c r="A292" s="27"/>
      <c r="B292" s="2">
        <v>5</v>
      </c>
      <c r="C292" s="2"/>
      <c r="D292" s="35">
        <v>190</v>
      </c>
      <c r="E292" s="35">
        <v>195</v>
      </c>
      <c r="F292" s="35"/>
      <c r="G292" s="3">
        <v>4</v>
      </c>
      <c r="H292" s="3">
        <v>7</v>
      </c>
      <c r="I292" s="3"/>
      <c r="J292" s="3">
        <v>10</v>
      </c>
      <c r="K292" s="3">
        <v>12</v>
      </c>
      <c r="L292" s="3"/>
      <c r="M292" s="3">
        <v>54</v>
      </c>
      <c r="N292" s="3">
        <v>55</v>
      </c>
      <c r="O292" s="3"/>
      <c r="P292" s="3">
        <v>42</v>
      </c>
      <c r="Q292" s="3">
        <v>39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>
      <c r="A293" s="27"/>
      <c r="B293" s="2" t="s">
        <v>16</v>
      </c>
      <c r="C293" s="2"/>
      <c r="D293" s="35">
        <f>AVERAGE(D288:D292)</f>
        <v>190</v>
      </c>
      <c r="E293" s="35">
        <f t="shared" ref="E293:AI293" si="102">AVERAGE(E288:E292)</f>
        <v>183.8</v>
      </c>
      <c r="F293" s="35"/>
      <c r="G293" s="35">
        <f t="shared" si="102"/>
        <v>5.4</v>
      </c>
      <c r="H293" s="35">
        <f t="shared" si="102"/>
        <v>4.8</v>
      </c>
      <c r="I293" s="35"/>
      <c r="J293" s="35">
        <f t="shared" si="102"/>
        <v>9.8000000000000007</v>
      </c>
      <c r="K293" s="35">
        <f t="shared" si="102"/>
        <v>6.8</v>
      </c>
      <c r="L293" s="35"/>
      <c r="M293" s="35">
        <f t="shared" si="102"/>
        <v>59</v>
      </c>
      <c r="N293" s="35">
        <f t="shared" si="102"/>
        <v>62.8</v>
      </c>
      <c r="O293" s="35"/>
      <c r="P293" s="35">
        <f t="shared" si="102"/>
        <v>41.6</v>
      </c>
      <c r="Q293" s="35">
        <f t="shared" si="102"/>
        <v>40.799999999999997</v>
      </c>
      <c r="R293" s="35"/>
      <c r="S293" s="35"/>
      <c r="T293" s="35"/>
      <c r="U293" s="35"/>
      <c r="V293" s="35"/>
      <c r="W293" s="35"/>
      <c r="X293" s="35"/>
      <c r="Y293" s="35">
        <f t="shared" si="102"/>
        <v>5.0999999999999996</v>
      </c>
      <c r="Z293" s="35">
        <f t="shared" si="102"/>
        <v>5</v>
      </c>
      <c r="AA293" s="35"/>
      <c r="AB293" s="35">
        <f t="shared" si="102"/>
        <v>361</v>
      </c>
      <c r="AC293" s="35">
        <f t="shared" si="102"/>
        <v>285</v>
      </c>
      <c r="AD293" s="35"/>
      <c r="AE293" s="35"/>
      <c r="AF293" s="35"/>
      <c r="AG293" s="35"/>
      <c r="AH293" s="35">
        <f t="shared" si="102"/>
        <v>14</v>
      </c>
      <c r="AI293" s="35">
        <f t="shared" si="102"/>
        <v>12</v>
      </c>
      <c r="AJ293" s="35"/>
    </row>
    <row r="294" spans="1:36">
      <c r="A294" s="27">
        <v>6</v>
      </c>
      <c r="B294" s="2">
        <v>1</v>
      </c>
      <c r="C294" s="2" t="s">
        <v>61</v>
      </c>
      <c r="D294" s="35">
        <v>161</v>
      </c>
      <c r="E294" s="35">
        <v>158</v>
      </c>
      <c r="F294" s="35"/>
      <c r="G294" s="3">
        <v>6</v>
      </c>
      <c r="H294" s="3">
        <v>5</v>
      </c>
      <c r="I294" s="3"/>
      <c r="J294" s="3">
        <v>14</v>
      </c>
      <c r="K294" s="3">
        <v>11</v>
      </c>
      <c r="L294" s="3"/>
      <c r="M294" s="3">
        <v>56</v>
      </c>
      <c r="N294" s="3">
        <v>70</v>
      </c>
      <c r="O294" s="3"/>
      <c r="P294" s="3">
        <v>40</v>
      </c>
      <c r="Q294" s="3">
        <v>41</v>
      </c>
      <c r="R294" s="3"/>
      <c r="S294" s="3"/>
      <c r="T294" s="3"/>
      <c r="U294" s="3"/>
      <c r="V294" s="3"/>
      <c r="W294" s="3"/>
      <c r="X294" s="3"/>
      <c r="Y294" s="4">
        <v>4.8</v>
      </c>
      <c r="Z294" s="4">
        <v>4.5999999999999996</v>
      </c>
      <c r="AA294" s="3"/>
      <c r="AB294" s="3">
        <v>340</v>
      </c>
      <c r="AC294" s="3">
        <v>295</v>
      </c>
      <c r="AD294" s="3"/>
      <c r="AE294" s="3"/>
      <c r="AF294" s="3"/>
      <c r="AG294" s="3"/>
      <c r="AH294" s="3">
        <v>18</v>
      </c>
      <c r="AI294" s="3">
        <v>16</v>
      </c>
      <c r="AJ294" s="3"/>
    </row>
    <row r="295" spans="1:36">
      <c r="A295" s="27"/>
      <c r="B295" s="2">
        <v>2</v>
      </c>
      <c r="C295" s="2"/>
      <c r="D295" s="35">
        <v>160</v>
      </c>
      <c r="E295" s="35">
        <v>149</v>
      </c>
      <c r="F295" s="35"/>
      <c r="G295" s="3">
        <v>5</v>
      </c>
      <c r="H295" s="3">
        <v>4</v>
      </c>
      <c r="I295" s="3"/>
      <c r="J295" s="3">
        <v>10</v>
      </c>
      <c r="K295" s="3">
        <v>3</v>
      </c>
      <c r="L295" s="3"/>
      <c r="M295" s="3">
        <v>53</v>
      </c>
      <c r="N295" s="3">
        <v>58</v>
      </c>
      <c r="O295" s="3"/>
      <c r="P295" s="3">
        <v>30</v>
      </c>
      <c r="Q295" s="3">
        <v>37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>
      <c r="A296" s="27"/>
      <c r="B296" s="2">
        <v>3</v>
      </c>
      <c r="C296" s="2"/>
      <c r="D296" s="35">
        <v>163</v>
      </c>
      <c r="E296" s="35">
        <v>170</v>
      </c>
      <c r="F296" s="35"/>
      <c r="G296" s="3">
        <v>6</v>
      </c>
      <c r="H296" s="3">
        <v>4</v>
      </c>
      <c r="I296" s="3"/>
      <c r="J296" s="3">
        <v>7</v>
      </c>
      <c r="K296" s="3">
        <v>5</v>
      </c>
      <c r="L296" s="3"/>
      <c r="M296" s="3">
        <v>55</v>
      </c>
      <c r="N296" s="3">
        <v>58</v>
      </c>
      <c r="O296" s="3"/>
      <c r="P296" s="3">
        <v>34</v>
      </c>
      <c r="Q296" s="3">
        <v>40</v>
      </c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>
      <c r="A297" s="27"/>
      <c r="B297" s="2">
        <v>4</v>
      </c>
      <c r="C297" s="2"/>
      <c r="D297" s="35">
        <v>174</v>
      </c>
      <c r="E297" s="35">
        <v>174</v>
      </c>
      <c r="F297" s="35"/>
      <c r="G297" s="3">
        <v>5</v>
      </c>
      <c r="H297" s="3">
        <v>7</v>
      </c>
      <c r="I297" s="3"/>
      <c r="J297" s="3">
        <v>4</v>
      </c>
      <c r="K297" s="3">
        <v>9</v>
      </c>
      <c r="L297" s="3"/>
      <c r="M297" s="3">
        <v>70</v>
      </c>
      <c r="N297" s="3">
        <v>71</v>
      </c>
      <c r="O297" s="3"/>
      <c r="P297" s="3">
        <v>42</v>
      </c>
      <c r="Q297" s="3">
        <v>45</v>
      </c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>
      <c r="A298" s="27"/>
      <c r="B298" s="2">
        <v>5</v>
      </c>
      <c r="C298" s="2"/>
      <c r="D298" s="35">
        <v>155</v>
      </c>
      <c r="E298" s="35">
        <v>149</v>
      </c>
      <c r="F298" s="35"/>
      <c r="G298" s="3">
        <v>4</v>
      </c>
      <c r="H298" s="3">
        <v>5</v>
      </c>
      <c r="I298" s="3"/>
      <c r="J298" s="3">
        <v>6</v>
      </c>
      <c r="K298" s="3">
        <v>7</v>
      </c>
      <c r="L298" s="3"/>
      <c r="M298" s="3">
        <v>54</v>
      </c>
      <c r="N298" s="3">
        <v>45</v>
      </c>
      <c r="O298" s="3"/>
      <c r="P298" s="3">
        <v>41</v>
      </c>
      <c r="Q298" s="3">
        <v>35</v>
      </c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>
      <c r="A299" s="27"/>
      <c r="B299" s="2" t="s">
        <v>16</v>
      </c>
      <c r="C299" s="2"/>
      <c r="D299" s="35">
        <f>AVERAGE(D294:D298)</f>
        <v>162.6</v>
      </c>
      <c r="E299" s="35">
        <f t="shared" ref="E299:AI299" si="103">AVERAGE(E294:E298)</f>
        <v>160</v>
      </c>
      <c r="F299" s="35"/>
      <c r="G299" s="35">
        <f t="shared" si="103"/>
        <v>5.2</v>
      </c>
      <c r="H299" s="35">
        <f t="shared" si="103"/>
        <v>5</v>
      </c>
      <c r="I299" s="35"/>
      <c r="J299" s="35">
        <f t="shared" si="103"/>
        <v>8.1999999999999993</v>
      </c>
      <c r="K299" s="35">
        <f t="shared" si="103"/>
        <v>7</v>
      </c>
      <c r="L299" s="35"/>
      <c r="M299" s="35">
        <f t="shared" si="103"/>
        <v>57.6</v>
      </c>
      <c r="N299" s="35">
        <f t="shared" si="103"/>
        <v>60.4</v>
      </c>
      <c r="O299" s="35"/>
      <c r="P299" s="35">
        <f t="shared" si="103"/>
        <v>37.4</v>
      </c>
      <c r="Q299" s="35">
        <f t="shared" si="103"/>
        <v>39.6</v>
      </c>
      <c r="R299" s="35"/>
      <c r="S299" s="35"/>
      <c r="T299" s="35"/>
      <c r="U299" s="35"/>
      <c r="V299" s="35"/>
      <c r="W299" s="35"/>
      <c r="X299" s="35"/>
      <c r="Y299" s="35">
        <f t="shared" si="103"/>
        <v>4.8</v>
      </c>
      <c r="Z299" s="35">
        <f t="shared" si="103"/>
        <v>4.5999999999999996</v>
      </c>
      <c r="AA299" s="35"/>
      <c r="AB299" s="35">
        <f t="shared" si="103"/>
        <v>340</v>
      </c>
      <c r="AC299" s="35">
        <f t="shared" si="103"/>
        <v>295</v>
      </c>
      <c r="AD299" s="35"/>
      <c r="AE299" s="35"/>
      <c r="AF299" s="35"/>
      <c r="AG299" s="35"/>
      <c r="AH299" s="35">
        <f t="shared" si="103"/>
        <v>18</v>
      </c>
      <c r="AI299" s="35">
        <f t="shared" si="103"/>
        <v>16</v>
      </c>
      <c r="AJ299" s="35"/>
    </row>
    <row r="300" spans="1:36">
      <c r="A300" s="27">
        <v>7</v>
      </c>
      <c r="B300" s="2">
        <v>1</v>
      </c>
      <c r="C300" s="2" t="s">
        <v>35</v>
      </c>
      <c r="D300" s="35">
        <v>178</v>
      </c>
      <c r="E300" s="35">
        <v>179</v>
      </c>
      <c r="F300" s="35"/>
      <c r="G300" s="3">
        <v>4</v>
      </c>
      <c r="H300" s="3">
        <v>5</v>
      </c>
      <c r="I300" s="3"/>
      <c r="J300" s="3">
        <v>8</v>
      </c>
      <c r="K300" s="3">
        <v>8</v>
      </c>
      <c r="L300" s="3"/>
      <c r="M300" s="3">
        <v>78</v>
      </c>
      <c r="N300" s="3">
        <v>80</v>
      </c>
      <c r="O300" s="3"/>
      <c r="P300" s="3">
        <v>52</v>
      </c>
      <c r="Q300" s="3">
        <v>60</v>
      </c>
      <c r="R300" s="3"/>
      <c r="S300" s="3"/>
      <c r="T300" s="3"/>
      <c r="U300" s="3"/>
      <c r="V300" s="3"/>
      <c r="W300" s="3"/>
      <c r="X300" s="3"/>
      <c r="Y300" s="4">
        <v>4.3</v>
      </c>
      <c r="Z300" s="4">
        <v>4.5</v>
      </c>
      <c r="AA300" s="3"/>
      <c r="AB300" s="3">
        <v>310</v>
      </c>
      <c r="AC300" s="3">
        <v>391</v>
      </c>
      <c r="AD300" s="3"/>
      <c r="AE300" s="3"/>
      <c r="AF300" s="3"/>
      <c r="AG300" s="3"/>
      <c r="AH300" s="3">
        <v>21</v>
      </c>
      <c r="AI300" s="3">
        <v>24</v>
      </c>
      <c r="AJ300" s="3"/>
    </row>
    <row r="301" spans="1:36">
      <c r="A301" s="27"/>
      <c r="B301" s="2">
        <v>2</v>
      </c>
      <c r="C301" s="2"/>
      <c r="D301" s="35">
        <v>168</v>
      </c>
      <c r="E301" s="35">
        <v>170</v>
      </c>
      <c r="F301" s="35"/>
      <c r="G301" s="3">
        <v>8</v>
      </c>
      <c r="H301" s="3">
        <v>3</v>
      </c>
      <c r="I301" s="3"/>
      <c r="J301" s="3">
        <v>11</v>
      </c>
      <c r="K301" s="3">
        <v>9</v>
      </c>
      <c r="L301" s="3"/>
      <c r="M301" s="3">
        <v>53</v>
      </c>
      <c r="N301" s="3">
        <v>57</v>
      </c>
      <c r="O301" s="3"/>
      <c r="P301" s="3">
        <v>34</v>
      </c>
      <c r="Q301" s="3">
        <v>45</v>
      </c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>
      <c r="A302" s="27"/>
      <c r="B302" s="2">
        <v>3</v>
      </c>
      <c r="C302" s="2"/>
      <c r="D302" s="35">
        <v>155</v>
      </c>
      <c r="E302" s="35">
        <v>163</v>
      </c>
      <c r="F302" s="35"/>
      <c r="G302" s="3">
        <v>5</v>
      </c>
      <c r="H302" s="3">
        <v>7</v>
      </c>
      <c r="I302" s="3"/>
      <c r="J302" s="3">
        <v>12</v>
      </c>
      <c r="K302" s="3">
        <v>10</v>
      </c>
      <c r="L302" s="3"/>
      <c r="M302" s="3">
        <v>69</v>
      </c>
      <c r="N302" s="3">
        <v>73</v>
      </c>
      <c r="O302" s="3"/>
      <c r="P302" s="3">
        <v>44</v>
      </c>
      <c r="Q302" s="3">
        <v>50</v>
      </c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>
      <c r="A303" s="27"/>
      <c r="B303" s="2">
        <v>4</v>
      </c>
      <c r="C303" s="2"/>
      <c r="D303" s="35">
        <v>153</v>
      </c>
      <c r="E303" s="35">
        <v>155</v>
      </c>
      <c r="F303" s="35"/>
      <c r="G303" s="3">
        <v>6</v>
      </c>
      <c r="H303" s="3">
        <v>4</v>
      </c>
      <c r="I303" s="3"/>
      <c r="J303" s="3">
        <v>13</v>
      </c>
      <c r="K303" s="3">
        <v>10</v>
      </c>
      <c r="L303" s="3"/>
      <c r="M303" s="3">
        <v>55</v>
      </c>
      <c r="N303" s="3">
        <v>60</v>
      </c>
      <c r="O303" s="3"/>
      <c r="P303" s="3">
        <v>38</v>
      </c>
      <c r="Q303" s="3">
        <v>49</v>
      </c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>
      <c r="A304" s="27"/>
      <c r="B304" s="2">
        <v>5</v>
      </c>
      <c r="C304" s="2"/>
      <c r="D304" s="35">
        <v>155</v>
      </c>
      <c r="E304" s="35">
        <v>158</v>
      </c>
      <c r="F304" s="35"/>
      <c r="G304" s="3">
        <v>7</v>
      </c>
      <c r="H304" s="3">
        <v>3</v>
      </c>
      <c r="I304" s="3"/>
      <c r="J304" s="3">
        <v>9</v>
      </c>
      <c r="K304" s="3">
        <v>9</v>
      </c>
      <c r="L304" s="3"/>
      <c r="M304" s="3">
        <v>60</v>
      </c>
      <c r="N304" s="3">
        <v>65</v>
      </c>
      <c r="O304" s="3"/>
      <c r="P304" s="3">
        <v>44</v>
      </c>
      <c r="Q304" s="3">
        <v>51</v>
      </c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>
      <c r="A305" s="27"/>
      <c r="B305" s="2" t="s">
        <v>16</v>
      </c>
      <c r="C305" s="2"/>
      <c r="D305" s="35">
        <f>AVERAGE(D300:D304)</f>
        <v>161.80000000000001</v>
      </c>
      <c r="E305" s="35">
        <f t="shared" ref="E305:AI305" si="104">AVERAGE(E300:E304)</f>
        <v>165</v>
      </c>
      <c r="F305" s="35"/>
      <c r="G305" s="35">
        <f t="shared" si="104"/>
        <v>6</v>
      </c>
      <c r="H305" s="35">
        <f t="shared" si="104"/>
        <v>4.4000000000000004</v>
      </c>
      <c r="I305" s="35"/>
      <c r="J305" s="35">
        <f t="shared" si="104"/>
        <v>10.6</v>
      </c>
      <c r="K305" s="35">
        <f t="shared" si="104"/>
        <v>9.1999999999999993</v>
      </c>
      <c r="L305" s="35"/>
      <c r="M305" s="35">
        <f t="shared" si="104"/>
        <v>63</v>
      </c>
      <c r="N305" s="35">
        <f t="shared" si="104"/>
        <v>67</v>
      </c>
      <c r="O305" s="35"/>
      <c r="P305" s="35">
        <f t="shared" si="104"/>
        <v>42.4</v>
      </c>
      <c r="Q305" s="35">
        <f t="shared" si="104"/>
        <v>51</v>
      </c>
      <c r="R305" s="35"/>
      <c r="S305" s="35"/>
      <c r="T305" s="35"/>
      <c r="U305" s="35"/>
      <c r="V305" s="35"/>
      <c r="W305" s="35"/>
      <c r="X305" s="35"/>
      <c r="Y305" s="35">
        <f t="shared" si="104"/>
        <v>4.3</v>
      </c>
      <c r="Z305" s="35">
        <f t="shared" si="104"/>
        <v>4.5</v>
      </c>
      <c r="AA305" s="35"/>
      <c r="AB305" s="35">
        <f t="shared" si="104"/>
        <v>310</v>
      </c>
      <c r="AC305" s="35">
        <f t="shared" si="104"/>
        <v>391</v>
      </c>
      <c r="AD305" s="35"/>
      <c r="AE305" s="35"/>
      <c r="AF305" s="35"/>
      <c r="AG305" s="35"/>
      <c r="AH305" s="35">
        <f t="shared" si="104"/>
        <v>21</v>
      </c>
      <c r="AI305" s="35">
        <f t="shared" si="104"/>
        <v>24</v>
      </c>
      <c r="AJ305" s="35"/>
    </row>
    <row r="306" spans="1:36">
      <c r="A306" s="27">
        <v>8</v>
      </c>
      <c r="B306" s="2">
        <v>1</v>
      </c>
      <c r="C306" s="33" t="s">
        <v>54</v>
      </c>
      <c r="D306" s="35">
        <v>163</v>
      </c>
      <c r="E306" s="35">
        <v>169</v>
      </c>
      <c r="F306" s="35"/>
      <c r="G306" s="3">
        <v>7</v>
      </c>
      <c r="H306" s="3">
        <v>7</v>
      </c>
      <c r="I306" s="3"/>
      <c r="J306" s="3">
        <v>9</v>
      </c>
      <c r="K306" s="3">
        <v>10</v>
      </c>
      <c r="L306" s="3"/>
      <c r="M306" s="3">
        <v>55</v>
      </c>
      <c r="N306" s="3">
        <v>60</v>
      </c>
      <c r="O306" s="3"/>
      <c r="P306" s="3">
        <v>36</v>
      </c>
      <c r="Q306" s="3">
        <v>45</v>
      </c>
      <c r="R306" s="3"/>
      <c r="S306" s="3"/>
      <c r="T306" s="3"/>
      <c r="U306" s="3"/>
      <c r="V306" s="3"/>
      <c r="W306" s="3"/>
      <c r="X306" s="3"/>
      <c r="Y306" s="4">
        <v>4</v>
      </c>
      <c r="Z306" s="4">
        <v>4.3</v>
      </c>
      <c r="AA306" s="3"/>
      <c r="AB306" s="3">
        <v>256</v>
      </c>
      <c r="AC306" s="3">
        <v>196</v>
      </c>
      <c r="AD306" s="3"/>
      <c r="AE306" s="3"/>
      <c r="AF306" s="3"/>
      <c r="AG306" s="3"/>
      <c r="AH306" s="3">
        <v>16</v>
      </c>
      <c r="AI306" s="3">
        <v>12</v>
      </c>
      <c r="AJ306" s="3"/>
    </row>
    <row r="307" spans="1:36">
      <c r="A307" s="27"/>
      <c r="B307" s="2">
        <v>2</v>
      </c>
      <c r="C307" s="2"/>
      <c r="D307" s="35">
        <v>176</v>
      </c>
      <c r="E307" s="35">
        <v>177</v>
      </c>
      <c r="F307" s="35"/>
      <c r="G307" s="3">
        <v>6</v>
      </c>
      <c r="H307" s="3">
        <v>5</v>
      </c>
      <c r="I307" s="3"/>
      <c r="J307" s="3">
        <v>14</v>
      </c>
      <c r="K307" s="3">
        <v>12</v>
      </c>
      <c r="L307" s="3"/>
      <c r="M307" s="3">
        <v>68</v>
      </c>
      <c r="N307" s="3">
        <v>65</v>
      </c>
      <c r="O307" s="3"/>
      <c r="P307" s="3">
        <v>48</v>
      </c>
      <c r="Q307" s="3">
        <v>50</v>
      </c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>
      <c r="A308" s="27"/>
      <c r="B308" s="2">
        <v>3</v>
      </c>
      <c r="C308" s="2"/>
      <c r="D308" s="35">
        <v>151</v>
      </c>
      <c r="E308" s="35">
        <v>157</v>
      </c>
      <c r="F308" s="35"/>
      <c r="G308" s="3">
        <v>6</v>
      </c>
      <c r="H308" s="3">
        <v>3</v>
      </c>
      <c r="I308" s="3"/>
      <c r="J308" s="3">
        <v>7</v>
      </c>
      <c r="K308" s="3">
        <v>9</v>
      </c>
      <c r="L308" s="3"/>
      <c r="M308" s="3">
        <v>57</v>
      </c>
      <c r="N308" s="3">
        <v>62</v>
      </c>
      <c r="O308" s="3"/>
      <c r="P308" s="3">
        <v>38</v>
      </c>
      <c r="Q308" s="3">
        <v>48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>
      <c r="A309" s="27"/>
      <c r="B309" s="2">
        <v>4</v>
      </c>
      <c r="C309" s="2"/>
      <c r="D309" s="35">
        <v>170</v>
      </c>
      <c r="E309" s="35">
        <v>173</v>
      </c>
      <c r="F309" s="35"/>
      <c r="G309" s="3">
        <v>4</v>
      </c>
      <c r="H309" s="3">
        <v>4</v>
      </c>
      <c r="I309" s="3"/>
      <c r="J309" s="3">
        <v>8</v>
      </c>
      <c r="K309" s="3">
        <v>11</v>
      </c>
      <c r="L309" s="3"/>
      <c r="M309" s="3">
        <v>52</v>
      </c>
      <c r="N309" s="3">
        <v>57</v>
      </c>
      <c r="O309" s="3"/>
      <c r="P309" s="3">
        <v>34</v>
      </c>
      <c r="Q309" s="3">
        <v>39</v>
      </c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>
      <c r="A310" s="27"/>
      <c r="B310" s="2">
        <v>5</v>
      </c>
      <c r="C310" s="2"/>
      <c r="D310" s="35">
        <v>144</v>
      </c>
      <c r="E310" s="35">
        <v>150</v>
      </c>
      <c r="F310" s="35"/>
      <c r="G310" s="3">
        <v>6</v>
      </c>
      <c r="H310" s="3">
        <v>6</v>
      </c>
      <c r="I310" s="3"/>
      <c r="J310" s="3">
        <v>10</v>
      </c>
      <c r="K310" s="3">
        <v>13</v>
      </c>
      <c r="L310" s="3"/>
      <c r="M310" s="3">
        <v>58</v>
      </c>
      <c r="N310" s="3">
        <v>69</v>
      </c>
      <c r="O310" s="3"/>
      <c r="P310" s="3">
        <v>40</v>
      </c>
      <c r="Q310" s="3">
        <v>42</v>
      </c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>
      <c r="A311" s="27"/>
      <c r="B311" s="2" t="s">
        <v>16</v>
      </c>
      <c r="C311" s="2"/>
      <c r="D311" s="35">
        <f>AVERAGE(D306:D310)</f>
        <v>160.80000000000001</v>
      </c>
      <c r="E311" s="35">
        <f t="shared" ref="E311:AI311" si="105">AVERAGE(E306:E310)</f>
        <v>165.2</v>
      </c>
      <c r="F311" s="35"/>
      <c r="G311" s="35">
        <f t="shared" si="105"/>
        <v>5.8</v>
      </c>
      <c r="H311" s="35">
        <f t="shared" si="105"/>
        <v>5</v>
      </c>
      <c r="I311" s="35"/>
      <c r="J311" s="35">
        <f t="shared" si="105"/>
        <v>9.6</v>
      </c>
      <c r="K311" s="35">
        <f t="shared" si="105"/>
        <v>11</v>
      </c>
      <c r="L311" s="35"/>
      <c r="M311" s="35">
        <f t="shared" si="105"/>
        <v>58</v>
      </c>
      <c r="N311" s="35">
        <f t="shared" si="105"/>
        <v>62.6</v>
      </c>
      <c r="O311" s="35"/>
      <c r="P311" s="35">
        <f t="shared" si="105"/>
        <v>39.200000000000003</v>
      </c>
      <c r="Q311" s="35">
        <f t="shared" si="105"/>
        <v>44.8</v>
      </c>
      <c r="R311" s="35"/>
      <c r="S311" s="35"/>
      <c r="T311" s="35"/>
      <c r="U311" s="35"/>
      <c r="V311" s="35"/>
      <c r="W311" s="35"/>
      <c r="X311" s="35"/>
      <c r="Y311" s="35">
        <f t="shared" si="105"/>
        <v>4</v>
      </c>
      <c r="Z311" s="35">
        <f t="shared" si="105"/>
        <v>4.3</v>
      </c>
      <c r="AA311" s="35"/>
      <c r="AB311" s="35">
        <f t="shared" si="105"/>
        <v>256</v>
      </c>
      <c r="AC311" s="35">
        <f t="shared" si="105"/>
        <v>196</v>
      </c>
      <c r="AD311" s="35"/>
      <c r="AE311" s="35"/>
      <c r="AF311" s="35"/>
      <c r="AG311" s="35"/>
      <c r="AH311" s="35">
        <f t="shared" si="105"/>
        <v>16</v>
      </c>
      <c r="AI311" s="35">
        <f t="shared" si="105"/>
        <v>12</v>
      </c>
      <c r="AJ311" s="35"/>
    </row>
    <row r="312" spans="1:36">
      <c r="A312" s="27">
        <v>9</v>
      </c>
      <c r="B312" s="2">
        <v>1</v>
      </c>
      <c r="C312" s="2" t="s">
        <v>21</v>
      </c>
      <c r="D312" s="35">
        <v>155</v>
      </c>
      <c r="E312" s="35">
        <v>150</v>
      </c>
      <c r="F312" s="35"/>
      <c r="G312" s="3">
        <v>7</v>
      </c>
      <c r="H312" s="3">
        <v>5</v>
      </c>
      <c r="I312" s="3"/>
      <c r="J312" s="3">
        <v>9</v>
      </c>
      <c r="K312" s="3">
        <v>8</v>
      </c>
      <c r="L312" s="3"/>
      <c r="M312" s="3">
        <v>52</v>
      </c>
      <c r="N312" s="3">
        <v>60</v>
      </c>
      <c r="O312" s="3"/>
      <c r="P312" s="3">
        <v>40</v>
      </c>
      <c r="Q312" s="3">
        <v>45</v>
      </c>
      <c r="R312" s="3"/>
      <c r="S312" s="3"/>
      <c r="T312" s="3"/>
      <c r="U312" s="3"/>
      <c r="V312" s="3"/>
      <c r="W312" s="3"/>
      <c r="X312" s="3"/>
      <c r="Y312" s="4">
        <v>4.0999999999999996</v>
      </c>
      <c r="Z312" s="4">
        <v>4.5</v>
      </c>
      <c r="AA312" s="3"/>
      <c r="AB312" s="3">
        <v>440</v>
      </c>
      <c r="AC312" s="3">
        <v>395</v>
      </c>
      <c r="AD312" s="3"/>
      <c r="AE312" s="3"/>
      <c r="AF312" s="3"/>
      <c r="AG312" s="3"/>
      <c r="AH312" s="3">
        <v>20</v>
      </c>
      <c r="AI312" s="3">
        <v>17</v>
      </c>
      <c r="AJ312" s="3"/>
    </row>
    <row r="313" spans="1:36">
      <c r="A313" s="27"/>
      <c r="B313" s="2">
        <v>2</v>
      </c>
      <c r="C313" s="2"/>
      <c r="D313" s="35">
        <v>181</v>
      </c>
      <c r="E313" s="35">
        <v>178</v>
      </c>
      <c r="F313" s="35"/>
      <c r="G313" s="3">
        <v>7</v>
      </c>
      <c r="H313" s="3">
        <v>4</v>
      </c>
      <c r="I313" s="3"/>
      <c r="J313" s="3">
        <v>11</v>
      </c>
      <c r="K313" s="3">
        <v>9</v>
      </c>
      <c r="L313" s="3"/>
      <c r="M313" s="3">
        <v>44</v>
      </c>
      <c r="N313" s="3">
        <v>49</v>
      </c>
      <c r="O313" s="3"/>
      <c r="P313" s="3">
        <v>34</v>
      </c>
      <c r="Q313" s="3">
        <v>40</v>
      </c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>
      <c r="A314" s="27"/>
      <c r="B314" s="2">
        <v>3</v>
      </c>
      <c r="C314" s="2"/>
      <c r="D314" s="35">
        <v>173</v>
      </c>
      <c r="E314" s="35">
        <v>177</v>
      </c>
      <c r="F314" s="35"/>
      <c r="G314" s="3">
        <v>7</v>
      </c>
      <c r="H314" s="3">
        <v>3</v>
      </c>
      <c r="I314" s="3"/>
      <c r="J314" s="3">
        <v>12</v>
      </c>
      <c r="K314" s="3">
        <v>10</v>
      </c>
      <c r="L314" s="3"/>
      <c r="M314" s="3">
        <v>65</v>
      </c>
      <c r="N314" s="3">
        <v>71</v>
      </c>
      <c r="O314" s="3"/>
      <c r="P314" s="3">
        <v>48</v>
      </c>
      <c r="Q314" s="3">
        <v>50</v>
      </c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>
      <c r="A315" s="27"/>
      <c r="B315" s="2">
        <v>4</v>
      </c>
      <c r="C315" s="2"/>
      <c r="D315" s="35">
        <v>190</v>
      </c>
      <c r="E315" s="35">
        <v>189</v>
      </c>
      <c r="F315" s="35"/>
      <c r="G315" s="3">
        <v>7</v>
      </c>
      <c r="H315" s="3">
        <v>6</v>
      </c>
      <c r="I315" s="3"/>
      <c r="J315" s="3">
        <v>15</v>
      </c>
      <c r="K315" s="3">
        <v>13</v>
      </c>
      <c r="L315" s="3"/>
      <c r="M315" s="3">
        <v>68</v>
      </c>
      <c r="N315" s="3">
        <v>69</v>
      </c>
      <c r="O315" s="3"/>
      <c r="P315" s="3">
        <v>46</v>
      </c>
      <c r="Q315" s="3">
        <v>53</v>
      </c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>
      <c r="A316" s="27"/>
      <c r="B316" s="2">
        <v>5</v>
      </c>
      <c r="C316" s="2"/>
      <c r="D316" s="35">
        <v>158</v>
      </c>
      <c r="E316" s="35">
        <v>150</v>
      </c>
      <c r="F316" s="35"/>
      <c r="G316" s="3">
        <v>6</v>
      </c>
      <c r="H316" s="3">
        <v>7</v>
      </c>
      <c r="I316" s="3"/>
      <c r="J316" s="3">
        <v>13</v>
      </c>
      <c r="K316" s="3">
        <v>15</v>
      </c>
      <c r="L316" s="3"/>
      <c r="M316" s="3">
        <v>56</v>
      </c>
      <c r="N316" s="3">
        <v>54</v>
      </c>
      <c r="O316" s="3"/>
      <c r="P316" s="3">
        <v>56</v>
      </c>
      <c r="Q316" s="3">
        <v>51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>
      <c r="A317" s="27"/>
      <c r="B317" s="2" t="s">
        <v>16</v>
      </c>
      <c r="C317" s="2"/>
      <c r="D317" s="35">
        <f>AVERAGE(D312:D316)</f>
        <v>171.4</v>
      </c>
      <c r="E317" s="35">
        <f t="shared" ref="E317:AI317" si="106">AVERAGE(E312:E316)</f>
        <v>168.8</v>
      </c>
      <c r="F317" s="35"/>
      <c r="G317" s="35">
        <f t="shared" si="106"/>
        <v>6.8</v>
      </c>
      <c r="H317" s="35">
        <f t="shared" si="106"/>
        <v>5</v>
      </c>
      <c r="I317" s="35"/>
      <c r="J317" s="35">
        <f t="shared" si="106"/>
        <v>12</v>
      </c>
      <c r="K317" s="35">
        <f t="shared" si="106"/>
        <v>11</v>
      </c>
      <c r="L317" s="35"/>
      <c r="M317" s="35">
        <f t="shared" si="106"/>
        <v>57</v>
      </c>
      <c r="N317" s="35">
        <f t="shared" si="106"/>
        <v>60.6</v>
      </c>
      <c r="O317" s="35"/>
      <c r="P317" s="35">
        <f t="shared" si="106"/>
        <v>44.8</v>
      </c>
      <c r="Q317" s="35">
        <f t="shared" si="106"/>
        <v>47.8</v>
      </c>
      <c r="R317" s="35"/>
      <c r="S317" s="35"/>
      <c r="T317" s="35"/>
      <c r="U317" s="35"/>
      <c r="V317" s="35"/>
      <c r="W317" s="35"/>
      <c r="X317" s="35"/>
      <c r="Y317" s="35">
        <f t="shared" si="106"/>
        <v>4.0999999999999996</v>
      </c>
      <c r="Z317" s="35">
        <f t="shared" si="106"/>
        <v>4.5</v>
      </c>
      <c r="AA317" s="35"/>
      <c r="AB317" s="35">
        <f t="shared" si="106"/>
        <v>440</v>
      </c>
      <c r="AC317" s="35">
        <f t="shared" si="106"/>
        <v>395</v>
      </c>
      <c r="AD317" s="35"/>
      <c r="AE317" s="35"/>
      <c r="AF317" s="35"/>
      <c r="AG317" s="35"/>
      <c r="AH317" s="35">
        <f t="shared" si="106"/>
        <v>20</v>
      </c>
      <c r="AI317" s="35">
        <f t="shared" si="106"/>
        <v>17</v>
      </c>
      <c r="AJ317" s="35"/>
    </row>
    <row r="318" spans="1:36">
      <c r="A318" s="27">
        <v>10</v>
      </c>
      <c r="B318" s="2">
        <v>1</v>
      </c>
      <c r="C318" s="2" t="s">
        <v>43</v>
      </c>
      <c r="D318" s="35">
        <v>170</v>
      </c>
      <c r="E318" s="35">
        <v>172</v>
      </c>
      <c r="F318" s="35"/>
      <c r="G318" s="3">
        <v>4</v>
      </c>
      <c r="H318" s="3">
        <v>4</v>
      </c>
      <c r="I318" s="3"/>
      <c r="J318" s="3">
        <v>7</v>
      </c>
      <c r="K318" s="3">
        <v>5</v>
      </c>
      <c r="L318" s="3"/>
      <c r="M318" s="3">
        <v>43</v>
      </c>
      <c r="N318" s="3">
        <v>48</v>
      </c>
      <c r="O318" s="3"/>
      <c r="P318" s="3">
        <v>38</v>
      </c>
      <c r="Q318" s="3">
        <v>40</v>
      </c>
      <c r="R318" s="3"/>
      <c r="S318" s="3"/>
      <c r="T318" s="3"/>
      <c r="U318" s="3"/>
      <c r="V318" s="3"/>
      <c r="W318" s="3"/>
      <c r="X318" s="3"/>
      <c r="Y318" s="4">
        <v>4.8</v>
      </c>
      <c r="Z318" s="4">
        <v>4.7</v>
      </c>
      <c r="AA318" s="3"/>
      <c r="AB318" s="3">
        <v>261</v>
      </c>
      <c r="AC318" s="3">
        <v>170</v>
      </c>
      <c r="AD318" s="3"/>
      <c r="AE318" s="3"/>
      <c r="AF318" s="3"/>
      <c r="AG318" s="3"/>
      <c r="AH318" s="3">
        <v>19</v>
      </c>
      <c r="AI318" s="3">
        <v>21</v>
      </c>
      <c r="AJ318" s="3"/>
    </row>
    <row r="319" spans="1:36">
      <c r="A319" s="27"/>
      <c r="B319" s="2">
        <v>2</v>
      </c>
      <c r="C319" s="2"/>
      <c r="D319" s="35">
        <v>177</v>
      </c>
      <c r="E319" s="35">
        <v>165</v>
      </c>
      <c r="F319" s="35"/>
      <c r="G319" s="3">
        <v>5</v>
      </c>
      <c r="H319" s="3">
        <v>5</v>
      </c>
      <c r="I319" s="3"/>
      <c r="J319" s="3">
        <v>9</v>
      </c>
      <c r="K319" s="3">
        <v>7</v>
      </c>
      <c r="L319" s="3"/>
      <c r="M319" s="3">
        <v>63</v>
      </c>
      <c r="N319" s="3">
        <v>65</v>
      </c>
      <c r="O319" s="3"/>
      <c r="P319" s="3">
        <v>56</v>
      </c>
      <c r="Q319" s="3">
        <v>39</v>
      </c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>
      <c r="A320" s="27"/>
      <c r="B320" s="2">
        <v>3</v>
      </c>
      <c r="C320" s="2"/>
      <c r="D320" s="35">
        <v>168</v>
      </c>
      <c r="E320" s="35">
        <v>170</v>
      </c>
      <c r="F320" s="35"/>
      <c r="G320" s="3">
        <v>6</v>
      </c>
      <c r="H320" s="3">
        <v>4</v>
      </c>
      <c r="I320" s="3"/>
      <c r="J320" s="3">
        <v>7</v>
      </c>
      <c r="K320" s="3">
        <v>4</v>
      </c>
      <c r="L320" s="3"/>
      <c r="M320" s="3">
        <v>69</v>
      </c>
      <c r="N320" s="3">
        <v>45</v>
      </c>
      <c r="O320" s="3"/>
      <c r="P320" s="3">
        <v>38</v>
      </c>
      <c r="Q320" s="3">
        <v>40</v>
      </c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>
      <c r="A321" s="27"/>
      <c r="B321" s="2">
        <v>4</v>
      </c>
      <c r="C321" s="2"/>
      <c r="D321" s="35">
        <v>160</v>
      </c>
      <c r="E321" s="35">
        <v>168</v>
      </c>
      <c r="F321" s="35"/>
      <c r="G321" s="3">
        <v>4</v>
      </c>
      <c r="H321" s="3">
        <v>4</v>
      </c>
      <c r="I321" s="3"/>
      <c r="J321" s="3">
        <v>5</v>
      </c>
      <c r="K321" s="3">
        <v>8</v>
      </c>
      <c r="L321" s="3"/>
      <c r="M321" s="3">
        <v>52</v>
      </c>
      <c r="N321" s="3">
        <v>41</v>
      </c>
      <c r="O321" s="3"/>
      <c r="P321" s="3">
        <v>34</v>
      </c>
      <c r="Q321" s="3">
        <v>37</v>
      </c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>
      <c r="A322" s="27"/>
      <c r="B322" s="2">
        <v>5</v>
      </c>
      <c r="C322" s="2"/>
      <c r="D322" s="35">
        <v>154</v>
      </c>
      <c r="E322" s="35">
        <v>175</v>
      </c>
      <c r="F322" s="35"/>
      <c r="G322" s="3">
        <v>6</v>
      </c>
      <c r="H322" s="3">
        <v>5</v>
      </c>
      <c r="I322" s="3"/>
      <c r="J322" s="3">
        <v>9</v>
      </c>
      <c r="K322" s="3">
        <v>5</v>
      </c>
      <c r="L322" s="3"/>
      <c r="M322" s="3">
        <v>55</v>
      </c>
      <c r="N322" s="3">
        <v>59</v>
      </c>
      <c r="O322" s="3"/>
      <c r="P322" s="3">
        <v>38</v>
      </c>
      <c r="Q322" s="3">
        <v>35</v>
      </c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>
      <c r="A323" s="27"/>
      <c r="B323" s="2" t="s">
        <v>16</v>
      </c>
      <c r="C323" s="2"/>
      <c r="D323" s="35">
        <f>AVERAGE(D318:D322)</f>
        <v>165.8</v>
      </c>
      <c r="E323" s="35">
        <f t="shared" ref="E323:AI323" si="107">AVERAGE(E318:E322)</f>
        <v>170</v>
      </c>
      <c r="F323" s="35"/>
      <c r="G323" s="35">
        <f t="shared" si="107"/>
        <v>5</v>
      </c>
      <c r="H323" s="35">
        <f t="shared" si="107"/>
        <v>4.4000000000000004</v>
      </c>
      <c r="I323" s="35"/>
      <c r="J323" s="35">
        <f t="shared" si="107"/>
        <v>7.4</v>
      </c>
      <c r="K323" s="35">
        <f t="shared" si="107"/>
        <v>5.8</v>
      </c>
      <c r="L323" s="35"/>
      <c r="M323" s="35">
        <f t="shared" si="107"/>
        <v>56.4</v>
      </c>
      <c r="N323" s="35">
        <f t="shared" si="107"/>
        <v>51.6</v>
      </c>
      <c r="O323" s="35"/>
      <c r="P323" s="35">
        <f t="shared" si="107"/>
        <v>40.799999999999997</v>
      </c>
      <c r="Q323" s="35">
        <f t="shared" si="107"/>
        <v>38.200000000000003</v>
      </c>
      <c r="R323" s="35"/>
      <c r="S323" s="35"/>
      <c r="T323" s="35"/>
      <c r="U323" s="35"/>
      <c r="V323" s="35"/>
      <c r="W323" s="35"/>
      <c r="X323" s="35"/>
      <c r="Y323" s="35">
        <f t="shared" si="107"/>
        <v>4.8</v>
      </c>
      <c r="Z323" s="35">
        <f t="shared" si="107"/>
        <v>4.7</v>
      </c>
      <c r="AA323" s="35"/>
      <c r="AB323" s="35">
        <f t="shared" si="107"/>
        <v>261</v>
      </c>
      <c r="AC323" s="35">
        <f t="shared" si="107"/>
        <v>170</v>
      </c>
      <c r="AD323" s="35"/>
      <c r="AE323" s="35"/>
      <c r="AF323" s="35"/>
      <c r="AG323" s="35"/>
      <c r="AH323" s="35">
        <f t="shared" si="107"/>
        <v>19</v>
      </c>
      <c r="AI323" s="35">
        <f t="shared" si="107"/>
        <v>21</v>
      </c>
      <c r="AJ323" s="3"/>
    </row>
    <row r="324" spans="1:36">
      <c r="A324" s="11" t="s">
        <v>26</v>
      </c>
      <c r="B324" s="2">
        <v>1</v>
      </c>
      <c r="C324" s="2" t="s">
        <v>17</v>
      </c>
      <c r="D324" s="35">
        <v>153</v>
      </c>
      <c r="E324" s="35">
        <v>146</v>
      </c>
      <c r="F324" s="35"/>
      <c r="G324" s="3">
        <v>4</v>
      </c>
      <c r="H324" s="3">
        <v>3</v>
      </c>
      <c r="I324" s="3"/>
      <c r="J324" s="3">
        <v>4</v>
      </c>
      <c r="K324" s="3">
        <v>3</v>
      </c>
      <c r="L324" s="3"/>
      <c r="M324" s="3">
        <v>58</v>
      </c>
      <c r="N324" s="3">
        <v>70</v>
      </c>
      <c r="O324" s="3"/>
      <c r="P324" s="3">
        <v>40</v>
      </c>
      <c r="Q324" s="3">
        <v>39</v>
      </c>
      <c r="R324" s="3"/>
      <c r="S324" s="3"/>
      <c r="T324" s="3"/>
      <c r="U324" s="3"/>
      <c r="V324" s="3"/>
      <c r="W324" s="3"/>
      <c r="X324" s="3"/>
      <c r="Y324" s="4">
        <v>4.7</v>
      </c>
      <c r="Z324" s="4">
        <v>4.4000000000000004</v>
      </c>
      <c r="AA324" s="3"/>
      <c r="AB324" s="3">
        <v>250</v>
      </c>
      <c r="AC324" s="3">
        <v>220</v>
      </c>
      <c r="AD324" s="3"/>
      <c r="AE324" s="3"/>
      <c r="AF324" s="3"/>
      <c r="AG324" s="3"/>
      <c r="AH324" s="3">
        <v>20</v>
      </c>
      <c r="AI324" s="3">
        <v>16</v>
      </c>
      <c r="AJ324" s="3"/>
    </row>
    <row r="325" spans="1:36">
      <c r="A325" s="27"/>
      <c r="B325" s="2">
        <v>2</v>
      </c>
      <c r="C325" s="2"/>
      <c r="D325" s="35">
        <v>158</v>
      </c>
      <c r="E325" s="35">
        <v>170</v>
      </c>
      <c r="F325" s="35"/>
      <c r="G325" s="3">
        <v>6</v>
      </c>
      <c r="H325" s="3">
        <v>4</v>
      </c>
      <c r="I325" s="3"/>
      <c r="J325" s="3">
        <v>9</v>
      </c>
      <c r="K325" s="3">
        <v>5</v>
      </c>
      <c r="L325" s="3"/>
      <c r="M325" s="3">
        <v>63</v>
      </c>
      <c r="N325" s="3">
        <v>58</v>
      </c>
      <c r="O325" s="3"/>
      <c r="P325" s="3">
        <v>38</v>
      </c>
      <c r="Q325" s="3">
        <v>40</v>
      </c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>
      <c r="A326" s="27"/>
      <c r="B326" s="2">
        <v>3</v>
      </c>
      <c r="C326" s="2"/>
      <c r="D326" s="35">
        <v>156</v>
      </c>
      <c r="E326" s="35">
        <v>165</v>
      </c>
      <c r="F326" s="35"/>
      <c r="G326" s="3">
        <v>5</v>
      </c>
      <c r="H326" s="3">
        <v>5</v>
      </c>
      <c r="I326" s="3"/>
      <c r="J326" s="3">
        <v>7</v>
      </c>
      <c r="K326" s="3">
        <v>7</v>
      </c>
      <c r="L326" s="3"/>
      <c r="M326" s="3">
        <v>51</v>
      </c>
      <c r="N326" s="3">
        <v>66</v>
      </c>
      <c r="O326" s="3"/>
      <c r="P326" s="3">
        <v>34</v>
      </c>
      <c r="Q326" s="3">
        <v>37</v>
      </c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>
      <c r="A327" s="27"/>
      <c r="B327" s="2">
        <v>4</v>
      </c>
      <c r="C327" s="2"/>
      <c r="D327" s="35">
        <v>175</v>
      </c>
      <c r="E327" s="35">
        <v>170</v>
      </c>
      <c r="F327" s="35"/>
      <c r="G327" s="3">
        <v>5</v>
      </c>
      <c r="H327" s="3">
        <v>4</v>
      </c>
      <c r="I327" s="3"/>
      <c r="J327" s="3">
        <v>5</v>
      </c>
      <c r="K327" s="3">
        <v>6</v>
      </c>
      <c r="L327" s="3"/>
      <c r="M327" s="3">
        <v>74</v>
      </c>
      <c r="N327" s="3">
        <v>71</v>
      </c>
      <c r="O327" s="3"/>
      <c r="P327" s="3">
        <v>50</v>
      </c>
      <c r="Q327" s="3">
        <v>39</v>
      </c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>
      <c r="A328" s="27"/>
      <c r="B328" s="2">
        <v>5</v>
      </c>
      <c r="C328" s="2"/>
      <c r="D328" s="35">
        <v>164</v>
      </c>
      <c r="E328" s="35">
        <v>165</v>
      </c>
      <c r="F328" s="35"/>
      <c r="G328" s="3">
        <v>4</v>
      </c>
      <c r="H328" s="3">
        <v>4</v>
      </c>
      <c r="I328" s="3"/>
      <c r="J328" s="3">
        <v>11</v>
      </c>
      <c r="K328" s="3">
        <v>5</v>
      </c>
      <c r="L328" s="3"/>
      <c r="M328" s="3">
        <v>53</v>
      </c>
      <c r="N328" s="3">
        <v>55</v>
      </c>
      <c r="O328" s="3"/>
      <c r="P328" s="3">
        <v>40</v>
      </c>
      <c r="Q328" s="3">
        <v>45</v>
      </c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>
      <c r="A329" s="27"/>
      <c r="B329" s="2" t="s">
        <v>16</v>
      </c>
      <c r="C329" s="2"/>
      <c r="D329" s="35">
        <f>AVERAGE(D324:D328)</f>
        <v>161.19999999999999</v>
      </c>
      <c r="E329" s="35">
        <f t="shared" ref="E329:AI329" si="108">AVERAGE(E324:E328)</f>
        <v>163.19999999999999</v>
      </c>
      <c r="F329" s="35"/>
      <c r="G329" s="35">
        <f t="shared" si="108"/>
        <v>4.8</v>
      </c>
      <c r="H329" s="35">
        <f t="shared" si="108"/>
        <v>4</v>
      </c>
      <c r="I329" s="35"/>
      <c r="J329" s="35">
        <f t="shared" si="108"/>
        <v>7.2</v>
      </c>
      <c r="K329" s="35">
        <f t="shared" si="108"/>
        <v>5.2</v>
      </c>
      <c r="L329" s="35"/>
      <c r="M329" s="35">
        <f t="shared" si="108"/>
        <v>59.8</v>
      </c>
      <c r="N329" s="35">
        <f t="shared" si="108"/>
        <v>64</v>
      </c>
      <c r="O329" s="35"/>
      <c r="P329" s="35">
        <f t="shared" si="108"/>
        <v>40.4</v>
      </c>
      <c r="Q329" s="35">
        <f t="shared" si="108"/>
        <v>40</v>
      </c>
      <c r="R329" s="35"/>
      <c r="S329" s="35"/>
      <c r="T329" s="35"/>
      <c r="U329" s="35"/>
      <c r="V329" s="35"/>
      <c r="W329" s="35"/>
      <c r="X329" s="35"/>
      <c r="Y329" s="35">
        <f t="shared" si="108"/>
        <v>4.7</v>
      </c>
      <c r="Z329" s="35">
        <f t="shared" si="108"/>
        <v>4.4000000000000004</v>
      </c>
      <c r="AA329" s="35"/>
      <c r="AB329" s="35">
        <f t="shared" si="108"/>
        <v>250</v>
      </c>
      <c r="AC329" s="35">
        <f t="shared" si="108"/>
        <v>220</v>
      </c>
      <c r="AD329" s="35"/>
      <c r="AE329" s="35"/>
      <c r="AF329" s="35"/>
      <c r="AG329" s="35"/>
      <c r="AH329" s="35">
        <f t="shared" si="108"/>
        <v>20</v>
      </c>
      <c r="AI329" s="35">
        <f t="shared" si="108"/>
        <v>16</v>
      </c>
      <c r="AJ329" s="35"/>
    </row>
    <row r="330" spans="1:36">
      <c r="A330" s="27">
        <v>11</v>
      </c>
      <c r="B330" s="2">
        <v>1</v>
      </c>
      <c r="C330" s="2" t="s">
        <v>19</v>
      </c>
      <c r="D330" s="35">
        <v>163</v>
      </c>
      <c r="E330" s="35">
        <v>165</v>
      </c>
      <c r="F330" s="35"/>
      <c r="G330" s="3">
        <v>5</v>
      </c>
      <c r="H330" s="3">
        <v>5</v>
      </c>
      <c r="I330" s="3"/>
      <c r="J330" s="3">
        <v>7</v>
      </c>
      <c r="K330" s="3">
        <v>5</v>
      </c>
      <c r="L330" s="3"/>
      <c r="M330" s="3">
        <v>69</v>
      </c>
      <c r="N330" s="3">
        <v>70</v>
      </c>
      <c r="O330" s="3"/>
      <c r="P330" s="3">
        <v>52</v>
      </c>
      <c r="Q330" s="3">
        <v>46</v>
      </c>
      <c r="R330" s="3"/>
      <c r="S330" s="3"/>
      <c r="T330" s="3"/>
      <c r="U330" s="3"/>
      <c r="V330" s="3"/>
      <c r="W330" s="3"/>
      <c r="X330" s="3"/>
      <c r="Y330" s="4">
        <v>4.5</v>
      </c>
      <c r="Z330" s="4">
        <v>4.5</v>
      </c>
      <c r="AA330" s="3"/>
      <c r="AB330" s="3">
        <v>345</v>
      </c>
      <c r="AC330" s="3">
        <v>318</v>
      </c>
      <c r="AD330" s="3"/>
      <c r="AE330" s="3"/>
      <c r="AF330" s="3"/>
      <c r="AG330" s="3"/>
      <c r="AH330" s="3">
        <v>22</v>
      </c>
      <c r="AI330" s="3">
        <v>19</v>
      </c>
      <c r="AJ330" s="3"/>
    </row>
    <row r="331" spans="1:36">
      <c r="A331" s="27"/>
      <c r="B331" s="2">
        <v>2</v>
      </c>
      <c r="C331" s="2"/>
      <c r="D331" s="35">
        <v>158</v>
      </c>
      <c r="E331" s="35">
        <v>170</v>
      </c>
      <c r="F331" s="35"/>
      <c r="G331" s="3">
        <v>6</v>
      </c>
      <c r="H331" s="3">
        <v>5</v>
      </c>
      <c r="I331" s="3"/>
      <c r="J331" s="3">
        <v>5</v>
      </c>
      <c r="K331" s="3">
        <v>8</v>
      </c>
      <c r="L331" s="3"/>
      <c r="M331" s="3">
        <v>56</v>
      </c>
      <c r="N331" s="3">
        <v>68</v>
      </c>
      <c r="O331" s="3"/>
      <c r="P331" s="3">
        <v>45</v>
      </c>
      <c r="Q331" s="3">
        <v>39</v>
      </c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>
      <c r="A332" s="27"/>
      <c r="B332" s="2">
        <v>3</v>
      </c>
      <c r="C332" s="2"/>
      <c r="D332" s="35">
        <v>162</v>
      </c>
      <c r="E332" s="35">
        <v>158</v>
      </c>
      <c r="F332" s="35"/>
      <c r="G332" s="3">
        <v>5</v>
      </c>
      <c r="H332" s="3">
        <v>3</v>
      </c>
      <c r="I332" s="3"/>
      <c r="J332" s="3">
        <v>5</v>
      </c>
      <c r="K332" s="3">
        <v>4</v>
      </c>
      <c r="L332" s="3"/>
      <c r="M332" s="3">
        <v>61</v>
      </c>
      <c r="N332" s="3">
        <v>70</v>
      </c>
      <c r="O332" s="3"/>
      <c r="P332" s="3">
        <v>42</v>
      </c>
      <c r="Q332" s="3">
        <v>45</v>
      </c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>
      <c r="A333" s="27"/>
      <c r="B333" s="2">
        <v>4</v>
      </c>
      <c r="C333" s="2"/>
      <c r="D333" s="35">
        <v>170</v>
      </c>
      <c r="E333" s="35">
        <v>165</v>
      </c>
      <c r="F333" s="35"/>
      <c r="G333" s="3">
        <v>7</v>
      </c>
      <c r="H333" s="3">
        <v>5</v>
      </c>
      <c r="I333" s="3"/>
      <c r="J333" s="3">
        <v>11</v>
      </c>
      <c r="K333" s="3">
        <v>5</v>
      </c>
      <c r="L333" s="3"/>
      <c r="M333" s="3">
        <v>87</v>
      </c>
      <c r="N333" s="3">
        <v>69</v>
      </c>
      <c r="O333" s="3"/>
      <c r="P333" s="3">
        <v>48</v>
      </c>
      <c r="Q333" s="3">
        <v>40</v>
      </c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>
      <c r="A334" s="27"/>
      <c r="B334" s="2">
        <v>5</v>
      </c>
      <c r="C334" s="2"/>
      <c r="D334" s="35">
        <v>154</v>
      </c>
      <c r="E334" s="35">
        <v>146</v>
      </c>
      <c r="F334" s="35"/>
      <c r="G334" s="3">
        <v>3</v>
      </c>
      <c r="H334" s="3">
        <v>6</v>
      </c>
      <c r="I334" s="3"/>
      <c r="J334" s="3">
        <v>6</v>
      </c>
      <c r="K334" s="3">
        <v>7</v>
      </c>
      <c r="L334" s="3"/>
      <c r="M334" s="3">
        <v>50</v>
      </c>
      <c r="N334" s="3">
        <v>48</v>
      </c>
      <c r="O334" s="3"/>
      <c r="P334" s="3">
        <v>44</v>
      </c>
      <c r="Q334" s="3">
        <v>39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>
      <c r="A335" s="27"/>
      <c r="B335" s="2" t="s">
        <v>16</v>
      </c>
      <c r="C335" s="2"/>
      <c r="D335" s="35">
        <f>AVERAGE(D330:D334)</f>
        <v>161.4</v>
      </c>
      <c r="E335" s="35">
        <f t="shared" ref="E335:AI335" si="109">AVERAGE(E330:E334)</f>
        <v>160.80000000000001</v>
      </c>
      <c r="F335" s="35"/>
      <c r="G335" s="35">
        <f t="shared" si="109"/>
        <v>5.2</v>
      </c>
      <c r="H335" s="35">
        <f t="shared" si="109"/>
        <v>4.8</v>
      </c>
      <c r="I335" s="35"/>
      <c r="J335" s="35">
        <f t="shared" si="109"/>
        <v>6.8</v>
      </c>
      <c r="K335" s="35">
        <f t="shared" si="109"/>
        <v>5.8</v>
      </c>
      <c r="L335" s="35"/>
      <c r="M335" s="35">
        <f t="shared" si="109"/>
        <v>64.599999999999994</v>
      </c>
      <c r="N335" s="35">
        <f t="shared" si="109"/>
        <v>65</v>
      </c>
      <c r="O335" s="35"/>
      <c r="P335" s="35">
        <f t="shared" si="109"/>
        <v>46.2</v>
      </c>
      <c r="Q335" s="35">
        <f t="shared" si="109"/>
        <v>41.8</v>
      </c>
      <c r="R335" s="35"/>
      <c r="S335" s="35"/>
      <c r="T335" s="35"/>
      <c r="U335" s="35"/>
      <c r="V335" s="35"/>
      <c r="W335" s="35"/>
      <c r="X335" s="35"/>
      <c r="Y335" s="35">
        <f t="shared" si="109"/>
        <v>4.5</v>
      </c>
      <c r="Z335" s="35">
        <f t="shared" si="109"/>
        <v>4.5</v>
      </c>
      <c r="AA335" s="35"/>
      <c r="AB335" s="35">
        <f t="shared" si="109"/>
        <v>345</v>
      </c>
      <c r="AC335" s="35">
        <f t="shared" si="109"/>
        <v>318</v>
      </c>
      <c r="AD335" s="35"/>
      <c r="AE335" s="35"/>
      <c r="AF335" s="35"/>
      <c r="AG335" s="35"/>
      <c r="AH335" s="35">
        <f t="shared" si="109"/>
        <v>22</v>
      </c>
      <c r="AI335" s="35">
        <f t="shared" si="109"/>
        <v>19</v>
      </c>
      <c r="AJ335" s="35"/>
    </row>
    <row r="336" spans="1:36">
      <c r="A336" s="27">
        <v>12</v>
      </c>
      <c r="B336" s="2">
        <v>1</v>
      </c>
      <c r="C336" s="2" t="s">
        <v>39</v>
      </c>
      <c r="D336" s="35">
        <v>162</v>
      </c>
      <c r="E336" s="35">
        <v>150</v>
      </c>
      <c r="F336" s="35"/>
      <c r="G336" s="3">
        <v>4</v>
      </c>
      <c r="H336" s="3">
        <v>3</v>
      </c>
      <c r="I336" s="3"/>
      <c r="J336" s="3">
        <v>3</v>
      </c>
      <c r="K336" s="3">
        <v>4</v>
      </c>
      <c r="L336" s="3"/>
      <c r="M336" s="3">
        <v>70</v>
      </c>
      <c r="N336" s="3">
        <v>61</v>
      </c>
      <c r="O336" s="3"/>
      <c r="P336" s="3">
        <v>51</v>
      </c>
      <c r="Q336" s="3">
        <v>38</v>
      </c>
      <c r="R336" s="3"/>
      <c r="S336" s="3"/>
      <c r="T336" s="3"/>
      <c r="U336" s="3"/>
      <c r="V336" s="3"/>
      <c r="W336" s="3"/>
      <c r="X336" s="3"/>
      <c r="Y336" s="4">
        <v>3</v>
      </c>
      <c r="Z336" s="4">
        <v>3.5</v>
      </c>
      <c r="AA336" s="3"/>
      <c r="AB336" s="3">
        <v>345</v>
      </c>
      <c r="AC336" s="3">
        <v>319</v>
      </c>
      <c r="AD336" s="3"/>
      <c r="AE336" s="3"/>
      <c r="AF336" s="3"/>
      <c r="AG336" s="3"/>
      <c r="AH336" s="3">
        <v>24</v>
      </c>
      <c r="AI336" s="3">
        <v>21</v>
      </c>
      <c r="AJ336" s="3"/>
    </row>
    <row r="337" spans="1:36">
      <c r="A337" s="27"/>
      <c r="B337" s="2">
        <v>2</v>
      </c>
      <c r="C337" s="2"/>
      <c r="D337" s="35">
        <v>163</v>
      </c>
      <c r="E337" s="35">
        <v>170</v>
      </c>
      <c r="F337" s="35"/>
      <c r="G337" s="3">
        <v>4</v>
      </c>
      <c r="H337" s="3">
        <v>5</v>
      </c>
      <c r="I337" s="3"/>
      <c r="J337" s="3">
        <v>7</v>
      </c>
      <c r="K337" s="3">
        <v>5</v>
      </c>
      <c r="L337" s="3"/>
      <c r="M337" s="3">
        <v>54</v>
      </c>
      <c r="N337" s="3">
        <v>58</v>
      </c>
      <c r="O337" s="3"/>
      <c r="P337" s="3">
        <v>38</v>
      </c>
      <c r="Q337" s="3">
        <v>37</v>
      </c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>
      <c r="A338" s="27"/>
      <c r="B338" s="2">
        <v>3</v>
      </c>
      <c r="C338" s="2"/>
      <c r="D338" s="35">
        <v>176</v>
      </c>
      <c r="E338" s="35">
        <v>165</v>
      </c>
      <c r="F338" s="35"/>
      <c r="G338" s="3">
        <v>5</v>
      </c>
      <c r="H338" s="3">
        <v>3</v>
      </c>
      <c r="I338" s="3"/>
      <c r="J338" s="3">
        <v>8</v>
      </c>
      <c r="K338" s="3">
        <v>2</v>
      </c>
      <c r="L338" s="3"/>
      <c r="M338" s="3">
        <v>55</v>
      </c>
      <c r="N338" s="3">
        <v>65</v>
      </c>
      <c r="O338" s="3"/>
      <c r="P338" s="3">
        <v>44</v>
      </c>
      <c r="Q338" s="3">
        <v>39</v>
      </c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>
      <c r="A339" s="27"/>
      <c r="B339" s="2">
        <v>4</v>
      </c>
      <c r="C339" s="2"/>
      <c r="D339" s="35">
        <v>170</v>
      </c>
      <c r="E339" s="35">
        <v>145</v>
      </c>
      <c r="F339" s="35"/>
      <c r="G339" s="3">
        <v>5</v>
      </c>
      <c r="H339" s="3">
        <v>4</v>
      </c>
      <c r="I339" s="3"/>
      <c r="J339" s="3">
        <v>7</v>
      </c>
      <c r="K339" s="3">
        <v>7</v>
      </c>
      <c r="L339" s="3"/>
      <c r="M339" s="3">
        <v>64</v>
      </c>
      <c r="N339" s="3">
        <v>70</v>
      </c>
      <c r="O339" s="3"/>
      <c r="P339" s="3">
        <v>50</v>
      </c>
      <c r="Q339" s="3">
        <v>45</v>
      </c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>
      <c r="A340" s="27"/>
      <c r="B340" s="2">
        <v>5</v>
      </c>
      <c r="C340" s="2"/>
      <c r="D340" s="35">
        <v>162</v>
      </c>
      <c r="E340" s="35">
        <v>140</v>
      </c>
      <c r="F340" s="35"/>
      <c r="G340" s="3">
        <v>5</v>
      </c>
      <c r="H340" s="3">
        <v>4</v>
      </c>
      <c r="I340" s="3"/>
      <c r="J340" s="3">
        <v>8</v>
      </c>
      <c r="K340" s="3">
        <v>5</v>
      </c>
      <c r="L340" s="3"/>
      <c r="M340" s="3">
        <v>61</v>
      </c>
      <c r="N340" s="3">
        <v>66</v>
      </c>
      <c r="O340" s="3"/>
      <c r="P340" s="3">
        <v>52</v>
      </c>
      <c r="Q340" s="3">
        <v>45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>
      <c r="A341" s="27"/>
      <c r="B341" s="2" t="s">
        <v>16</v>
      </c>
      <c r="C341" s="2"/>
      <c r="D341" s="35">
        <f>AVERAGE(D336:D340)</f>
        <v>166.6</v>
      </c>
      <c r="E341" s="35">
        <f t="shared" ref="E341:AI341" si="110">AVERAGE(E336:E340)</f>
        <v>154</v>
      </c>
      <c r="F341" s="35"/>
      <c r="G341" s="35">
        <f t="shared" si="110"/>
        <v>4.5999999999999996</v>
      </c>
      <c r="H341" s="35">
        <f t="shared" si="110"/>
        <v>3.8</v>
      </c>
      <c r="I341" s="35"/>
      <c r="J341" s="35">
        <f t="shared" si="110"/>
        <v>6.6</v>
      </c>
      <c r="K341" s="35">
        <f t="shared" si="110"/>
        <v>4.5999999999999996</v>
      </c>
      <c r="L341" s="35"/>
      <c r="M341" s="35">
        <f t="shared" si="110"/>
        <v>60.8</v>
      </c>
      <c r="N341" s="35">
        <f t="shared" si="110"/>
        <v>64</v>
      </c>
      <c r="O341" s="35"/>
      <c r="P341" s="35">
        <f t="shared" si="110"/>
        <v>47</v>
      </c>
      <c r="Q341" s="35">
        <f t="shared" si="110"/>
        <v>40.799999999999997</v>
      </c>
      <c r="R341" s="35"/>
      <c r="S341" s="35"/>
      <c r="T341" s="35"/>
      <c r="U341" s="35"/>
      <c r="V341" s="35"/>
      <c r="W341" s="35"/>
      <c r="X341" s="35"/>
      <c r="Y341" s="35">
        <f t="shared" si="110"/>
        <v>3</v>
      </c>
      <c r="Z341" s="35">
        <f t="shared" si="110"/>
        <v>3.5</v>
      </c>
      <c r="AA341" s="35"/>
      <c r="AB341" s="35">
        <f t="shared" si="110"/>
        <v>345</v>
      </c>
      <c r="AC341" s="35">
        <f t="shared" si="110"/>
        <v>319</v>
      </c>
      <c r="AD341" s="35"/>
      <c r="AE341" s="35"/>
      <c r="AF341" s="35"/>
      <c r="AG341" s="35"/>
      <c r="AH341" s="35">
        <f t="shared" si="110"/>
        <v>24</v>
      </c>
      <c r="AI341" s="35">
        <f t="shared" si="110"/>
        <v>21</v>
      </c>
      <c r="AJ341" s="35"/>
    </row>
    <row r="342" spans="1:36">
      <c r="A342" s="27">
        <v>13</v>
      </c>
      <c r="B342" s="2">
        <v>1</v>
      </c>
      <c r="C342" s="2" t="s">
        <v>40</v>
      </c>
      <c r="D342" s="35">
        <v>156</v>
      </c>
      <c r="E342" s="35">
        <v>148</v>
      </c>
      <c r="F342" s="35"/>
      <c r="G342" s="3">
        <v>5</v>
      </c>
      <c r="H342" s="3">
        <v>4</v>
      </c>
      <c r="I342" s="3"/>
      <c r="J342" s="3">
        <v>8</v>
      </c>
      <c r="K342" s="3">
        <v>5</v>
      </c>
      <c r="L342" s="3"/>
      <c r="M342" s="3">
        <v>62</v>
      </c>
      <c r="N342" s="3">
        <v>70</v>
      </c>
      <c r="O342" s="3"/>
      <c r="P342" s="3">
        <v>44</v>
      </c>
      <c r="Q342" s="3">
        <v>40</v>
      </c>
      <c r="R342" s="3"/>
      <c r="S342" s="3"/>
      <c r="T342" s="3"/>
      <c r="U342" s="3"/>
      <c r="V342" s="3"/>
      <c r="W342" s="3"/>
      <c r="X342" s="3"/>
      <c r="Y342" s="4">
        <v>4.0999999999999996</v>
      </c>
      <c r="Z342" s="4">
        <v>4.5999999999999996</v>
      </c>
      <c r="AA342" s="3"/>
      <c r="AB342" s="3">
        <v>247</v>
      </c>
      <c r="AC342" s="3">
        <v>185</v>
      </c>
      <c r="AD342" s="3"/>
      <c r="AE342" s="3"/>
      <c r="AF342" s="3"/>
      <c r="AG342" s="3"/>
      <c r="AH342" s="3">
        <v>15</v>
      </c>
      <c r="AI342" s="3">
        <v>12</v>
      </c>
      <c r="AJ342" s="3"/>
    </row>
    <row r="343" spans="1:36">
      <c r="A343" s="27"/>
      <c r="B343" s="2">
        <v>2</v>
      </c>
      <c r="C343" s="2"/>
      <c r="D343" s="35">
        <v>149</v>
      </c>
      <c r="E343" s="35">
        <v>151</v>
      </c>
      <c r="F343" s="35"/>
      <c r="G343" s="3">
        <v>5</v>
      </c>
      <c r="H343" s="3">
        <v>4</v>
      </c>
      <c r="I343" s="3"/>
      <c r="J343" s="3">
        <v>3</v>
      </c>
      <c r="K343" s="3">
        <v>7</v>
      </c>
      <c r="L343" s="3"/>
      <c r="M343" s="3">
        <v>49</v>
      </c>
      <c r="N343" s="3">
        <v>55</v>
      </c>
      <c r="O343" s="3"/>
      <c r="P343" s="3">
        <v>36</v>
      </c>
      <c r="Q343" s="3">
        <v>43</v>
      </c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>
      <c r="A344" s="27"/>
      <c r="B344" s="2">
        <v>3</v>
      </c>
      <c r="C344" s="2"/>
      <c r="D344" s="35">
        <v>154</v>
      </c>
      <c r="E344" s="35">
        <v>155</v>
      </c>
      <c r="F344" s="35"/>
      <c r="G344" s="3">
        <v>4</v>
      </c>
      <c r="H344" s="3">
        <v>2</v>
      </c>
      <c r="I344" s="3"/>
      <c r="J344" s="3">
        <v>7</v>
      </c>
      <c r="K344" s="3">
        <v>4</v>
      </c>
      <c r="L344" s="3"/>
      <c r="M344" s="3">
        <v>75</v>
      </c>
      <c r="N344" s="3">
        <v>61</v>
      </c>
      <c r="O344" s="3"/>
      <c r="P344" s="3">
        <v>48</v>
      </c>
      <c r="Q344" s="3">
        <v>39</v>
      </c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>
      <c r="A345" s="27"/>
      <c r="B345" s="2">
        <v>4</v>
      </c>
      <c r="C345" s="2"/>
      <c r="D345" s="35">
        <v>147</v>
      </c>
      <c r="E345" s="35">
        <v>147</v>
      </c>
      <c r="F345" s="35"/>
      <c r="G345" s="3">
        <v>5</v>
      </c>
      <c r="H345" s="3">
        <v>5</v>
      </c>
      <c r="I345" s="3"/>
      <c r="J345" s="3">
        <v>11</v>
      </c>
      <c r="K345" s="3">
        <v>3</v>
      </c>
      <c r="L345" s="3"/>
      <c r="M345" s="3">
        <v>53</v>
      </c>
      <c r="N345" s="3">
        <v>52</v>
      </c>
      <c r="O345" s="3"/>
      <c r="P345" s="3">
        <v>35</v>
      </c>
      <c r="Q345" s="3">
        <v>37</v>
      </c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>
      <c r="A346" s="27"/>
      <c r="B346" s="2">
        <v>5</v>
      </c>
      <c r="C346" s="2"/>
      <c r="D346" s="35">
        <v>152</v>
      </c>
      <c r="E346" s="35">
        <v>150</v>
      </c>
      <c r="F346" s="35"/>
      <c r="G346" s="3">
        <v>6</v>
      </c>
      <c r="H346" s="3">
        <v>4</v>
      </c>
      <c r="I346" s="3"/>
      <c r="J346" s="3">
        <v>5</v>
      </c>
      <c r="K346" s="3">
        <v>6</v>
      </c>
      <c r="L346" s="3"/>
      <c r="M346" s="3">
        <v>51</v>
      </c>
      <c r="N346" s="3">
        <v>47</v>
      </c>
      <c r="O346" s="3"/>
      <c r="P346" s="3">
        <v>48</v>
      </c>
      <c r="Q346" s="3">
        <v>32</v>
      </c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>
      <c r="A347" s="27"/>
      <c r="B347" s="2" t="s">
        <v>16</v>
      </c>
      <c r="C347" s="2"/>
      <c r="D347" s="35">
        <f>AVERAGE(D342:D346)</f>
        <v>151.6</v>
      </c>
      <c r="E347" s="35">
        <f t="shared" ref="E347:AI347" si="111">AVERAGE(E342:E346)</f>
        <v>150.19999999999999</v>
      </c>
      <c r="F347" s="35"/>
      <c r="G347" s="35">
        <f t="shared" si="111"/>
        <v>5</v>
      </c>
      <c r="H347" s="35">
        <f t="shared" si="111"/>
        <v>3.8</v>
      </c>
      <c r="I347" s="35"/>
      <c r="J347" s="35">
        <f t="shared" si="111"/>
        <v>6.8</v>
      </c>
      <c r="K347" s="35">
        <f t="shared" si="111"/>
        <v>5</v>
      </c>
      <c r="L347" s="35"/>
      <c r="M347" s="35">
        <f t="shared" si="111"/>
        <v>58</v>
      </c>
      <c r="N347" s="35">
        <f t="shared" si="111"/>
        <v>57</v>
      </c>
      <c r="O347" s="35"/>
      <c r="P347" s="35">
        <f t="shared" si="111"/>
        <v>42.2</v>
      </c>
      <c r="Q347" s="35">
        <f t="shared" si="111"/>
        <v>38.200000000000003</v>
      </c>
      <c r="R347" s="35"/>
      <c r="S347" s="35"/>
      <c r="T347" s="35"/>
      <c r="U347" s="35"/>
      <c r="V347" s="35"/>
      <c r="W347" s="35"/>
      <c r="X347" s="35"/>
      <c r="Y347" s="35">
        <f t="shared" si="111"/>
        <v>4.0999999999999996</v>
      </c>
      <c r="Z347" s="35">
        <f t="shared" si="111"/>
        <v>4.5999999999999996</v>
      </c>
      <c r="AA347" s="35"/>
      <c r="AB347" s="35">
        <f t="shared" si="111"/>
        <v>247</v>
      </c>
      <c r="AC347" s="35">
        <f t="shared" si="111"/>
        <v>185</v>
      </c>
      <c r="AD347" s="35"/>
      <c r="AE347" s="35"/>
      <c r="AF347" s="35"/>
      <c r="AG347" s="35"/>
      <c r="AH347" s="35">
        <f t="shared" si="111"/>
        <v>15</v>
      </c>
      <c r="AI347" s="35">
        <f t="shared" si="111"/>
        <v>12</v>
      </c>
      <c r="AJ347" s="35"/>
    </row>
    <row r="348" spans="1:36">
      <c r="A348" s="27">
        <v>14</v>
      </c>
      <c r="B348" s="2">
        <v>1</v>
      </c>
      <c r="C348" s="2" t="s">
        <v>67</v>
      </c>
      <c r="D348" s="35">
        <v>155</v>
      </c>
      <c r="E348" s="35">
        <v>130</v>
      </c>
      <c r="F348" s="35"/>
      <c r="G348" s="3">
        <v>5</v>
      </c>
      <c r="H348" s="3">
        <v>5</v>
      </c>
      <c r="I348" s="3"/>
      <c r="J348" s="3">
        <v>6</v>
      </c>
      <c r="K348" s="3">
        <v>5</v>
      </c>
      <c r="L348" s="3"/>
      <c r="M348" s="3">
        <v>64</v>
      </c>
      <c r="N348" s="3">
        <v>70</v>
      </c>
      <c r="O348" s="3"/>
      <c r="P348" s="3">
        <v>38</v>
      </c>
      <c r="Q348" s="3">
        <v>39</v>
      </c>
      <c r="R348" s="3"/>
      <c r="S348" s="3"/>
      <c r="T348" s="3"/>
      <c r="U348" s="3"/>
      <c r="V348" s="3"/>
      <c r="W348" s="3"/>
      <c r="X348" s="3"/>
      <c r="Y348" s="4">
        <v>5</v>
      </c>
      <c r="Z348" s="4">
        <v>5.0999999999999996</v>
      </c>
      <c r="AA348" s="3"/>
      <c r="AB348" s="3">
        <v>330</v>
      </c>
      <c r="AC348" s="3">
        <v>386</v>
      </c>
      <c r="AD348" s="3"/>
      <c r="AE348" s="3"/>
      <c r="AF348" s="3"/>
      <c r="AG348" s="3"/>
      <c r="AH348" s="3">
        <v>23</v>
      </c>
      <c r="AI348" s="3">
        <v>21</v>
      </c>
      <c r="AJ348" s="3"/>
    </row>
    <row r="349" spans="1:36">
      <c r="A349" s="27"/>
      <c r="B349" s="2">
        <v>2</v>
      </c>
      <c r="C349" s="2"/>
      <c r="D349" s="35">
        <v>147</v>
      </c>
      <c r="E349" s="35">
        <v>140</v>
      </c>
      <c r="F349" s="35"/>
      <c r="G349" s="3">
        <v>4</v>
      </c>
      <c r="H349" s="3">
        <v>4</v>
      </c>
      <c r="I349" s="3"/>
      <c r="J349" s="3">
        <v>5</v>
      </c>
      <c r="K349" s="3">
        <v>6</v>
      </c>
      <c r="L349" s="3"/>
      <c r="M349" s="3">
        <v>81</v>
      </c>
      <c r="N349" s="3">
        <v>65</v>
      </c>
      <c r="O349" s="3"/>
      <c r="P349" s="3">
        <v>48</v>
      </c>
      <c r="Q349" s="3">
        <v>40</v>
      </c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>
      <c r="A350" s="27"/>
      <c r="B350" s="2">
        <v>3</v>
      </c>
      <c r="C350" s="2"/>
      <c r="D350" s="35">
        <v>145</v>
      </c>
      <c r="E350" s="35">
        <v>146</v>
      </c>
      <c r="F350" s="35"/>
      <c r="G350" s="3">
        <v>4</v>
      </c>
      <c r="H350" s="3">
        <v>5</v>
      </c>
      <c r="I350" s="3"/>
      <c r="J350" s="3">
        <v>6</v>
      </c>
      <c r="K350" s="3">
        <v>9</v>
      </c>
      <c r="L350" s="3"/>
      <c r="M350" s="3">
        <v>51</v>
      </c>
      <c r="N350" s="3">
        <v>75</v>
      </c>
      <c r="O350" s="3"/>
      <c r="P350" s="3">
        <v>38</v>
      </c>
      <c r="Q350" s="3">
        <v>45</v>
      </c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>
      <c r="A351" s="27"/>
      <c r="B351" s="2">
        <v>4</v>
      </c>
      <c r="C351" s="2"/>
      <c r="D351" s="35">
        <v>153</v>
      </c>
      <c r="E351" s="35">
        <v>154</v>
      </c>
      <c r="F351" s="35"/>
      <c r="G351" s="3">
        <v>4</v>
      </c>
      <c r="H351" s="3">
        <v>5</v>
      </c>
      <c r="I351" s="3"/>
      <c r="J351" s="3">
        <v>7</v>
      </c>
      <c r="K351" s="3">
        <v>5</v>
      </c>
      <c r="L351" s="3"/>
      <c r="M351" s="3">
        <v>72</v>
      </c>
      <c r="N351" s="3">
        <v>66</v>
      </c>
      <c r="O351" s="3"/>
      <c r="P351" s="3">
        <v>44</v>
      </c>
      <c r="Q351" s="3">
        <v>37</v>
      </c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>
      <c r="A352" s="27"/>
      <c r="B352" s="2">
        <v>5</v>
      </c>
      <c r="C352" s="2"/>
      <c r="D352" s="35">
        <v>146</v>
      </c>
      <c r="E352" s="35">
        <v>155</v>
      </c>
      <c r="F352" s="35"/>
      <c r="G352" s="3">
        <v>7</v>
      </c>
      <c r="H352" s="3">
        <v>2</v>
      </c>
      <c r="I352" s="3"/>
      <c r="J352" s="3">
        <v>8</v>
      </c>
      <c r="K352" s="3">
        <v>1</v>
      </c>
      <c r="L352" s="3"/>
      <c r="M352" s="3">
        <v>48</v>
      </c>
      <c r="N352" s="3">
        <v>59</v>
      </c>
      <c r="O352" s="3"/>
      <c r="P352" s="3">
        <v>36</v>
      </c>
      <c r="Q352" s="3">
        <v>32</v>
      </c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>
      <c r="A353" s="27"/>
      <c r="B353" s="2" t="s">
        <v>16</v>
      </c>
      <c r="C353" s="2"/>
      <c r="D353" s="35">
        <f>AVERAGE(D348:D352)</f>
        <v>149.19999999999999</v>
      </c>
      <c r="E353" s="35">
        <f t="shared" ref="E353:AI353" si="112">AVERAGE(E348:E352)</f>
        <v>145</v>
      </c>
      <c r="F353" s="35"/>
      <c r="G353" s="35">
        <f t="shared" si="112"/>
        <v>4.8</v>
      </c>
      <c r="H353" s="35">
        <f t="shared" si="112"/>
        <v>4.2</v>
      </c>
      <c r="I353" s="35"/>
      <c r="J353" s="35">
        <f t="shared" si="112"/>
        <v>6.4</v>
      </c>
      <c r="K353" s="35">
        <f t="shared" si="112"/>
        <v>5.2</v>
      </c>
      <c r="L353" s="35"/>
      <c r="M353" s="35">
        <f t="shared" si="112"/>
        <v>63.2</v>
      </c>
      <c r="N353" s="35">
        <f t="shared" si="112"/>
        <v>67</v>
      </c>
      <c r="O353" s="35"/>
      <c r="P353" s="35">
        <f t="shared" si="112"/>
        <v>40.799999999999997</v>
      </c>
      <c r="Q353" s="35">
        <f t="shared" si="112"/>
        <v>38.6</v>
      </c>
      <c r="R353" s="35"/>
      <c r="S353" s="35"/>
      <c r="T353" s="35"/>
      <c r="U353" s="35"/>
      <c r="V353" s="35"/>
      <c r="W353" s="35"/>
      <c r="X353" s="35"/>
      <c r="Y353" s="35">
        <f t="shared" si="112"/>
        <v>5</v>
      </c>
      <c r="Z353" s="35">
        <f t="shared" si="112"/>
        <v>5.0999999999999996</v>
      </c>
      <c r="AA353" s="35"/>
      <c r="AB353" s="35">
        <f t="shared" si="112"/>
        <v>330</v>
      </c>
      <c r="AC353" s="35">
        <f t="shared" si="112"/>
        <v>386</v>
      </c>
      <c r="AD353" s="35"/>
      <c r="AE353" s="35"/>
      <c r="AF353" s="35"/>
      <c r="AG353" s="35"/>
      <c r="AH353" s="35">
        <f t="shared" si="112"/>
        <v>23</v>
      </c>
      <c r="AI353" s="35">
        <f t="shared" si="112"/>
        <v>21</v>
      </c>
      <c r="AJ353" s="35"/>
    </row>
    <row r="354" spans="1:36">
      <c r="A354" s="27">
        <v>15</v>
      </c>
      <c r="B354" s="2">
        <v>1</v>
      </c>
      <c r="C354" s="2" t="s">
        <v>38</v>
      </c>
      <c r="D354" s="35">
        <v>163</v>
      </c>
      <c r="E354" s="35">
        <v>160</v>
      </c>
      <c r="F354" s="35"/>
      <c r="G354" s="3">
        <v>5</v>
      </c>
      <c r="H354" s="3">
        <v>5</v>
      </c>
      <c r="I354" s="3"/>
      <c r="J354" s="3">
        <v>9</v>
      </c>
      <c r="K354" s="3">
        <v>3</v>
      </c>
      <c r="L354" s="3"/>
      <c r="M354" s="3">
        <v>73</v>
      </c>
      <c r="N354" s="3">
        <v>60</v>
      </c>
      <c r="O354" s="3"/>
      <c r="P354" s="3">
        <v>44</v>
      </c>
      <c r="Q354" s="3">
        <v>39</v>
      </c>
      <c r="R354" s="3"/>
      <c r="S354" s="3"/>
      <c r="T354" s="3"/>
      <c r="U354" s="3"/>
      <c r="V354" s="3"/>
      <c r="W354" s="3"/>
      <c r="X354" s="3"/>
      <c r="Y354" s="4">
        <v>3.8</v>
      </c>
      <c r="Z354" s="4">
        <v>3.6</v>
      </c>
      <c r="AA354" s="3"/>
      <c r="AB354" s="3">
        <v>358</v>
      </c>
      <c r="AC354" s="3">
        <v>400</v>
      </c>
      <c r="AD354" s="3"/>
      <c r="AE354" s="3"/>
      <c r="AF354" s="3"/>
      <c r="AG354" s="3"/>
      <c r="AH354" s="3">
        <v>20</v>
      </c>
      <c r="AI354" s="3">
        <v>24</v>
      </c>
      <c r="AJ354" s="3"/>
    </row>
    <row r="355" spans="1:36">
      <c r="A355" s="27"/>
      <c r="B355" s="2">
        <v>2</v>
      </c>
      <c r="C355" s="2"/>
      <c r="D355" s="35">
        <v>168</v>
      </c>
      <c r="E355" s="35">
        <v>165</v>
      </c>
      <c r="F355" s="35"/>
      <c r="G355" s="3">
        <v>5</v>
      </c>
      <c r="H355" s="3">
        <v>3</v>
      </c>
      <c r="I355" s="3"/>
      <c r="J355" s="3">
        <v>8</v>
      </c>
      <c r="K355" s="3">
        <v>4</v>
      </c>
      <c r="L355" s="3"/>
      <c r="M355" s="3">
        <v>70</v>
      </c>
      <c r="N355" s="3">
        <v>58</v>
      </c>
      <c r="O355" s="3"/>
      <c r="P355" s="3">
        <v>42</v>
      </c>
      <c r="Q355" s="3">
        <v>40</v>
      </c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>
      <c r="A356" s="27"/>
      <c r="B356" s="2">
        <v>3</v>
      </c>
      <c r="C356" s="2"/>
      <c r="D356" s="35">
        <v>155</v>
      </c>
      <c r="E356" s="35">
        <v>149</v>
      </c>
      <c r="F356" s="35"/>
      <c r="G356" s="3">
        <v>8</v>
      </c>
      <c r="H356" s="3">
        <v>3</v>
      </c>
      <c r="I356" s="3"/>
      <c r="J356" s="3">
        <v>6</v>
      </c>
      <c r="K356" s="3">
        <v>3</v>
      </c>
      <c r="L356" s="3"/>
      <c r="M356" s="3">
        <v>55</v>
      </c>
      <c r="N356" s="3">
        <v>59</v>
      </c>
      <c r="O356" s="3"/>
      <c r="P356" s="3">
        <v>38</v>
      </c>
      <c r="Q356" s="3">
        <v>35</v>
      </c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>
      <c r="A357" s="27"/>
      <c r="B357" s="2">
        <v>4</v>
      </c>
      <c r="C357" s="2"/>
      <c r="D357" s="35">
        <v>158</v>
      </c>
      <c r="E357" s="35">
        <v>145</v>
      </c>
      <c r="F357" s="35"/>
      <c r="G357" s="3">
        <v>8</v>
      </c>
      <c r="H357" s="3">
        <v>2</v>
      </c>
      <c r="I357" s="3"/>
      <c r="J357" s="3">
        <v>6</v>
      </c>
      <c r="K357" s="3">
        <v>5</v>
      </c>
      <c r="L357" s="3"/>
      <c r="M357" s="3">
        <v>62</v>
      </c>
      <c r="N357" s="3">
        <v>71</v>
      </c>
      <c r="O357" s="3"/>
      <c r="P357" s="3">
        <v>34</v>
      </c>
      <c r="Q357" s="3">
        <v>44</v>
      </c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>
      <c r="A358" s="27"/>
      <c r="B358" s="2">
        <v>5</v>
      </c>
      <c r="C358" s="2"/>
      <c r="D358" s="35">
        <v>152</v>
      </c>
      <c r="E358" s="35">
        <v>150</v>
      </c>
      <c r="F358" s="35"/>
      <c r="G358" s="3">
        <v>6</v>
      </c>
      <c r="H358" s="3">
        <v>5</v>
      </c>
      <c r="I358" s="3"/>
      <c r="J358" s="3">
        <v>5</v>
      </c>
      <c r="K358" s="3">
        <v>6</v>
      </c>
      <c r="L358" s="3"/>
      <c r="M358" s="3">
        <v>59</v>
      </c>
      <c r="N358" s="3">
        <v>48</v>
      </c>
      <c r="O358" s="3"/>
      <c r="P358" s="3">
        <v>44</v>
      </c>
      <c r="Q358" s="3">
        <v>40</v>
      </c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>
      <c r="A359" s="27"/>
      <c r="B359" s="2" t="s">
        <v>16</v>
      </c>
      <c r="C359" s="2"/>
      <c r="D359" s="35">
        <f>AVERAGE(D354:D358)</f>
        <v>159.19999999999999</v>
      </c>
      <c r="E359" s="35">
        <f t="shared" ref="E359:AI359" si="113">AVERAGE(E354:E358)</f>
        <v>153.80000000000001</v>
      </c>
      <c r="F359" s="35"/>
      <c r="G359" s="35">
        <f t="shared" si="113"/>
        <v>6.4</v>
      </c>
      <c r="H359" s="35">
        <f t="shared" si="113"/>
        <v>3.6</v>
      </c>
      <c r="I359" s="35"/>
      <c r="J359" s="35">
        <f t="shared" si="113"/>
        <v>6.8</v>
      </c>
      <c r="K359" s="35">
        <f t="shared" si="113"/>
        <v>4.2</v>
      </c>
      <c r="L359" s="35"/>
      <c r="M359" s="35">
        <f t="shared" si="113"/>
        <v>63.8</v>
      </c>
      <c r="N359" s="35">
        <f t="shared" si="113"/>
        <v>59.2</v>
      </c>
      <c r="O359" s="35"/>
      <c r="P359" s="35">
        <f t="shared" si="113"/>
        <v>40.4</v>
      </c>
      <c r="Q359" s="35">
        <f t="shared" si="113"/>
        <v>39.6</v>
      </c>
      <c r="R359" s="35"/>
      <c r="S359" s="35"/>
      <c r="T359" s="35"/>
      <c r="U359" s="35"/>
      <c r="V359" s="35"/>
      <c r="W359" s="35"/>
      <c r="X359" s="35"/>
      <c r="Y359" s="35">
        <f t="shared" si="113"/>
        <v>3.8</v>
      </c>
      <c r="Z359" s="35">
        <f t="shared" si="113"/>
        <v>3.6</v>
      </c>
      <c r="AA359" s="35"/>
      <c r="AB359" s="35">
        <f t="shared" si="113"/>
        <v>358</v>
      </c>
      <c r="AC359" s="35">
        <f t="shared" si="113"/>
        <v>400</v>
      </c>
      <c r="AD359" s="35"/>
      <c r="AE359" s="35"/>
      <c r="AF359" s="35"/>
      <c r="AG359" s="35"/>
      <c r="AH359" s="35">
        <f t="shared" si="113"/>
        <v>20</v>
      </c>
      <c r="AI359" s="35">
        <f t="shared" si="113"/>
        <v>24</v>
      </c>
      <c r="AJ359" s="35"/>
    </row>
    <row r="360" spans="1:36">
      <c r="A360" s="27">
        <v>16</v>
      </c>
      <c r="B360" s="2">
        <v>1</v>
      </c>
      <c r="C360" s="2" t="s">
        <v>32</v>
      </c>
      <c r="D360" s="35">
        <v>142</v>
      </c>
      <c r="E360" s="35">
        <v>138</v>
      </c>
      <c r="F360" s="35"/>
      <c r="G360" s="3">
        <v>3</v>
      </c>
      <c r="H360" s="3">
        <v>3</v>
      </c>
      <c r="I360" s="3"/>
      <c r="J360" s="3">
        <v>1</v>
      </c>
      <c r="K360" s="3">
        <v>2</v>
      </c>
      <c r="L360" s="3"/>
      <c r="M360" s="3">
        <v>47</v>
      </c>
      <c r="N360" s="3">
        <v>50</v>
      </c>
      <c r="O360" s="3"/>
      <c r="P360" s="3">
        <v>26</v>
      </c>
      <c r="Q360" s="3">
        <v>30</v>
      </c>
      <c r="R360" s="3"/>
      <c r="S360" s="3"/>
      <c r="T360" s="3"/>
      <c r="U360" s="3"/>
      <c r="V360" s="3"/>
      <c r="W360" s="3"/>
      <c r="X360" s="3"/>
      <c r="Y360" s="4">
        <v>3.2</v>
      </c>
      <c r="Z360" s="4">
        <v>3.4</v>
      </c>
      <c r="AA360" s="3"/>
      <c r="AB360" s="3">
        <v>188</v>
      </c>
      <c r="AC360" s="3">
        <v>215</v>
      </c>
      <c r="AD360" s="3"/>
      <c r="AE360" s="3"/>
      <c r="AF360" s="3"/>
      <c r="AG360" s="3"/>
      <c r="AH360" s="3">
        <v>10</v>
      </c>
      <c r="AI360" s="3">
        <v>13</v>
      </c>
      <c r="AJ360" s="3"/>
    </row>
    <row r="361" spans="1:36">
      <c r="A361" s="27"/>
      <c r="B361" s="2">
        <v>2</v>
      </c>
      <c r="C361" s="2"/>
      <c r="D361" s="35">
        <v>144</v>
      </c>
      <c r="E361" s="35">
        <v>145</v>
      </c>
      <c r="F361" s="35"/>
      <c r="G361" s="3">
        <v>5</v>
      </c>
      <c r="H361" s="3">
        <v>5</v>
      </c>
      <c r="I361" s="3"/>
      <c r="J361" s="3">
        <v>6</v>
      </c>
      <c r="K361" s="3">
        <v>5</v>
      </c>
      <c r="L361" s="3"/>
      <c r="M361" s="3">
        <v>54</v>
      </c>
      <c r="N361" s="3">
        <v>55</v>
      </c>
      <c r="O361" s="3"/>
      <c r="P361" s="3">
        <v>35</v>
      </c>
      <c r="Q361" s="3">
        <v>35</v>
      </c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>
      <c r="A362" s="27"/>
      <c r="B362" s="2">
        <v>3</v>
      </c>
      <c r="C362" s="2"/>
      <c r="D362" s="35">
        <v>144</v>
      </c>
      <c r="E362" s="35">
        <v>130</v>
      </c>
      <c r="F362" s="35"/>
      <c r="G362" s="3">
        <v>6</v>
      </c>
      <c r="H362" s="3">
        <v>4</v>
      </c>
      <c r="I362" s="3"/>
      <c r="J362" s="3">
        <v>12</v>
      </c>
      <c r="K362" s="3">
        <v>8</v>
      </c>
      <c r="L362" s="3"/>
      <c r="M362" s="3">
        <v>78</v>
      </c>
      <c r="N362" s="3">
        <v>61</v>
      </c>
      <c r="O362" s="3"/>
      <c r="P362" s="3">
        <v>52</v>
      </c>
      <c r="Q362" s="3">
        <v>32</v>
      </c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>
      <c r="A363" s="27"/>
      <c r="B363" s="2">
        <v>4</v>
      </c>
      <c r="C363" s="2"/>
      <c r="D363" s="35">
        <v>162</v>
      </c>
      <c r="E363" s="35">
        <v>150</v>
      </c>
      <c r="F363" s="35"/>
      <c r="G363" s="3">
        <v>5</v>
      </c>
      <c r="H363" s="3">
        <v>4</v>
      </c>
      <c r="I363" s="3"/>
      <c r="J363" s="3">
        <v>10</v>
      </c>
      <c r="K363" s="3">
        <v>5</v>
      </c>
      <c r="L363" s="3"/>
      <c r="M363" s="3">
        <v>60</v>
      </c>
      <c r="N363" s="3">
        <v>59</v>
      </c>
      <c r="O363" s="3"/>
      <c r="P363" s="3">
        <v>38</v>
      </c>
      <c r="Q363" s="3">
        <v>39</v>
      </c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>
      <c r="A364" s="27"/>
      <c r="B364" s="2">
        <v>5</v>
      </c>
      <c r="C364" s="2"/>
      <c r="D364" s="35">
        <v>155</v>
      </c>
      <c r="E364" s="35">
        <v>144</v>
      </c>
      <c r="F364" s="35"/>
      <c r="G364" s="3">
        <v>5</v>
      </c>
      <c r="H364" s="3">
        <v>4</v>
      </c>
      <c r="I364" s="3"/>
      <c r="J364" s="3">
        <v>13</v>
      </c>
      <c r="K364" s="3">
        <v>7</v>
      </c>
      <c r="L364" s="3"/>
      <c r="M364" s="3">
        <v>62</v>
      </c>
      <c r="N364" s="3">
        <v>48</v>
      </c>
      <c r="O364" s="3"/>
      <c r="P364" s="3">
        <v>46</v>
      </c>
      <c r="Q364" s="3">
        <v>31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>
      <c r="A365" s="27"/>
      <c r="B365" s="2" t="s">
        <v>16</v>
      </c>
      <c r="C365" s="2"/>
      <c r="D365" s="35">
        <f>AVERAGE(D360:D364)</f>
        <v>149.4</v>
      </c>
      <c r="E365" s="35">
        <f t="shared" ref="E365:AI365" si="114">AVERAGE(E360:E364)</f>
        <v>141.4</v>
      </c>
      <c r="F365" s="35"/>
      <c r="G365" s="35">
        <f t="shared" si="114"/>
        <v>4.8</v>
      </c>
      <c r="H365" s="35">
        <f t="shared" si="114"/>
        <v>4</v>
      </c>
      <c r="I365" s="35"/>
      <c r="J365" s="35">
        <f t="shared" si="114"/>
        <v>8.4</v>
      </c>
      <c r="K365" s="35">
        <f t="shared" si="114"/>
        <v>5.4</v>
      </c>
      <c r="L365" s="35"/>
      <c r="M365" s="35">
        <f t="shared" si="114"/>
        <v>60.2</v>
      </c>
      <c r="N365" s="35">
        <f t="shared" si="114"/>
        <v>54.6</v>
      </c>
      <c r="O365" s="35"/>
      <c r="P365" s="35">
        <f t="shared" si="114"/>
        <v>39.4</v>
      </c>
      <c r="Q365" s="35">
        <f t="shared" si="114"/>
        <v>33.4</v>
      </c>
      <c r="R365" s="35"/>
      <c r="S365" s="35"/>
      <c r="T365" s="35"/>
      <c r="U365" s="35"/>
      <c r="V365" s="35"/>
      <c r="W365" s="35"/>
      <c r="X365" s="35"/>
      <c r="Y365" s="35">
        <f t="shared" si="114"/>
        <v>3.2</v>
      </c>
      <c r="Z365" s="35">
        <f t="shared" si="114"/>
        <v>3.4</v>
      </c>
      <c r="AA365" s="35"/>
      <c r="AB365" s="35">
        <f t="shared" si="114"/>
        <v>188</v>
      </c>
      <c r="AC365" s="35">
        <f t="shared" si="114"/>
        <v>215</v>
      </c>
      <c r="AD365" s="35"/>
      <c r="AE365" s="35"/>
      <c r="AF365" s="35"/>
      <c r="AG365" s="35"/>
      <c r="AH365" s="35">
        <f t="shared" si="114"/>
        <v>10</v>
      </c>
      <c r="AI365" s="35">
        <f t="shared" si="114"/>
        <v>13</v>
      </c>
      <c r="AJ365" s="35"/>
    </row>
    <row r="366" spans="1:36">
      <c r="A366" s="27">
        <v>17</v>
      </c>
      <c r="B366" s="2">
        <v>1</v>
      </c>
      <c r="C366" s="2" t="s">
        <v>63</v>
      </c>
      <c r="D366" s="35">
        <v>146</v>
      </c>
      <c r="E366" s="35">
        <v>130</v>
      </c>
      <c r="F366" s="35"/>
      <c r="G366" s="3">
        <v>5</v>
      </c>
      <c r="H366" s="3">
        <v>4</v>
      </c>
      <c r="I366" s="3"/>
      <c r="J366" s="3">
        <v>6</v>
      </c>
      <c r="K366" s="3">
        <v>5</v>
      </c>
      <c r="L366" s="3"/>
      <c r="M366" s="3">
        <v>50</v>
      </c>
      <c r="N366" s="3">
        <v>41</v>
      </c>
      <c r="O366" s="3"/>
      <c r="P366" s="3">
        <v>34</v>
      </c>
      <c r="Q366" s="3">
        <v>35</v>
      </c>
      <c r="R366" s="3"/>
      <c r="S366" s="3"/>
      <c r="T366" s="3"/>
      <c r="U366" s="3"/>
      <c r="V366" s="3"/>
      <c r="W366" s="3"/>
      <c r="X366" s="3"/>
      <c r="Y366" s="4">
        <v>3.6</v>
      </c>
      <c r="Z366" s="4">
        <v>3.9</v>
      </c>
      <c r="AA366" s="3"/>
      <c r="AB366" s="3">
        <v>171</v>
      </c>
      <c r="AC366" s="3">
        <v>124</v>
      </c>
      <c r="AD366" s="3"/>
      <c r="AE366" s="3"/>
      <c r="AF366" s="3"/>
      <c r="AG366" s="3"/>
      <c r="AH366" s="3">
        <v>8</v>
      </c>
      <c r="AI366" s="3">
        <v>6</v>
      </c>
      <c r="AJ366" s="3"/>
    </row>
    <row r="367" spans="1:36">
      <c r="A367" s="27"/>
      <c r="B367" s="2">
        <v>2</v>
      </c>
      <c r="C367" s="2"/>
      <c r="D367" s="35">
        <v>153</v>
      </c>
      <c r="E367" s="35">
        <v>140</v>
      </c>
      <c r="F367" s="35"/>
      <c r="G367" s="3">
        <v>7</v>
      </c>
      <c r="H367" s="3">
        <v>4</v>
      </c>
      <c r="I367" s="3"/>
      <c r="J367" s="3">
        <v>11</v>
      </c>
      <c r="K367" s="3">
        <v>7</v>
      </c>
      <c r="L367" s="3"/>
      <c r="M367" s="3">
        <v>43</v>
      </c>
      <c r="N367" s="3">
        <v>45</v>
      </c>
      <c r="O367" s="3"/>
      <c r="P367" s="3">
        <v>36</v>
      </c>
      <c r="Q367" s="3">
        <v>39</v>
      </c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>
      <c r="A368" s="27"/>
      <c r="B368" s="2">
        <v>3</v>
      </c>
      <c r="C368" s="2"/>
      <c r="D368" s="35">
        <v>152</v>
      </c>
      <c r="E368" s="35">
        <v>150</v>
      </c>
      <c r="F368" s="35"/>
      <c r="G368" s="3">
        <v>5</v>
      </c>
      <c r="H368" s="3">
        <v>4</v>
      </c>
      <c r="I368" s="3"/>
      <c r="J368" s="3">
        <v>5</v>
      </c>
      <c r="K368" s="3">
        <v>3</v>
      </c>
      <c r="L368" s="3"/>
      <c r="M368" s="3">
        <v>49</v>
      </c>
      <c r="N368" s="3">
        <v>55</v>
      </c>
      <c r="O368" s="3"/>
      <c r="P368" s="3">
        <v>38</v>
      </c>
      <c r="Q368" s="3">
        <v>31</v>
      </c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>
      <c r="A369" s="27"/>
      <c r="B369" s="2">
        <v>4</v>
      </c>
      <c r="C369" s="2"/>
      <c r="D369" s="35">
        <v>147</v>
      </c>
      <c r="E369" s="35">
        <v>147</v>
      </c>
      <c r="F369" s="35"/>
      <c r="G369" s="3">
        <v>5</v>
      </c>
      <c r="H369" s="3">
        <v>5</v>
      </c>
      <c r="I369" s="3"/>
      <c r="J369" s="3">
        <v>4</v>
      </c>
      <c r="K369" s="3">
        <v>6</v>
      </c>
      <c r="L369" s="3"/>
      <c r="M369" s="3">
        <v>53</v>
      </c>
      <c r="N369" s="3">
        <v>58</v>
      </c>
      <c r="O369" s="3"/>
      <c r="P369" s="3">
        <v>38</v>
      </c>
      <c r="Q369" s="3">
        <v>35</v>
      </c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>
      <c r="A370" s="27"/>
      <c r="B370" s="2">
        <v>5</v>
      </c>
      <c r="C370" s="2"/>
      <c r="D370" s="35">
        <v>140</v>
      </c>
      <c r="E370" s="35">
        <v>139</v>
      </c>
      <c r="F370" s="35"/>
      <c r="G370" s="3">
        <v>6</v>
      </c>
      <c r="H370" s="3">
        <v>3</v>
      </c>
      <c r="I370" s="3"/>
      <c r="J370" s="3">
        <v>15</v>
      </c>
      <c r="K370" s="3">
        <v>2</v>
      </c>
      <c r="L370" s="3"/>
      <c r="M370" s="3">
        <v>40</v>
      </c>
      <c r="N370" s="3">
        <v>50</v>
      </c>
      <c r="O370" s="3"/>
      <c r="P370" s="3">
        <v>36</v>
      </c>
      <c r="Q370" s="3">
        <v>34</v>
      </c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>
      <c r="A371" s="27"/>
      <c r="B371" s="2" t="s">
        <v>16</v>
      </c>
      <c r="C371" s="2"/>
      <c r="D371" s="35">
        <f>AVERAGE(D366:D370)</f>
        <v>147.6</v>
      </c>
      <c r="E371" s="35">
        <f t="shared" ref="E371:AI371" si="115">AVERAGE(E366:E370)</f>
        <v>141.19999999999999</v>
      </c>
      <c r="F371" s="35"/>
      <c r="G371" s="35">
        <f t="shared" si="115"/>
        <v>5.6</v>
      </c>
      <c r="H371" s="35">
        <f t="shared" si="115"/>
        <v>4</v>
      </c>
      <c r="I371" s="35"/>
      <c r="J371" s="35">
        <f t="shared" si="115"/>
        <v>8.1999999999999993</v>
      </c>
      <c r="K371" s="35">
        <f t="shared" si="115"/>
        <v>4.5999999999999996</v>
      </c>
      <c r="L371" s="35"/>
      <c r="M371" s="35">
        <f t="shared" si="115"/>
        <v>47</v>
      </c>
      <c r="N371" s="35">
        <f t="shared" si="115"/>
        <v>49.8</v>
      </c>
      <c r="O371" s="35"/>
      <c r="P371" s="35">
        <f t="shared" si="115"/>
        <v>36.4</v>
      </c>
      <c r="Q371" s="35">
        <f t="shared" si="115"/>
        <v>34.799999999999997</v>
      </c>
      <c r="R371" s="35"/>
      <c r="S371" s="35"/>
      <c r="T371" s="35"/>
      <c r="U371" s="35"/>
      <c r="V371" s="35"/>
      <c r="W371" s="35"/>
      <c r="X371" s="35"/>
      <c r="Y371" s="35">
        <f t="shared" si="115"/>
        <v>3.6</v>
      </c>
      <c r="Z371" s="35">
        <f t="shared" si="115"/>
        <v>3.9</v>
      </c>
      <c r="AA371" s="35"/>
      <c r="AB371" s="35">
        <f t="shared" si="115"/>
        <v>171</v>
      </c>
      <c r="AC371" s="35">
        <f t="shared" si="115"/>
        <v>124</v>
      </c>
      <c r="AD371" s="35"/>
      <c r="AE371" s="35"/>
      <c r="AF371" s="35"/>
      <c r="AG371" s="35"/>
      <c r="AH371" s="35">
        <f t="shared" si="115"/>
        <v>8</v>
      </c>
      <c r="AI371" s="35">
        <f t="shared" si="115"/>
        <v>6</v>
      </c>
      <c r="AJ371" s="35"/>
    </row>
    <row r="372" spans="1:36">
      <c r="A372" s="27">
        <v>18</v>
      </c>
      <c r="B372" s="2">
        <v>1</v>
      </c>
      <c r="C372" s="2" t="s">
        <v>51</v>
      </c>
      <c r="D372" s="35">
        <v>144</v>
      </c>
      <c r="E372" s="35">
        <v>149</v>
      </c>
      <c r="F372" s="35"/>
      <c r="G372" s="3">
        <v>4</v>
      </c>
      <c r="H372" s="3">
        <v>5</v>
      </c>
      <c r="I372" s="3"/>
      <c r="J372" s="3">
        <v>5</v>
      </c>
      <c r="K372" s="3">
        <v>7</v>
      </c>
      <c r="L372" s="3"/>
      <c r="M372" s="3">
        <v>76</v>
      </c>
      <c r="N372" s="3">
        <v>66</v>
      </c>
      <c r="O372" s="3"/>
      <c r="P372" s="3">
        <v>48</v>
      </c>
      <c r="Q372" s="3">
        <v>45</v>
      </c>
      <c r="R372" s="3"/>
      <c r="S372" s="3"/>
      <c r="T372" s="3"/>
      <c r="U372" s="3"/>
      <c r="V372" s="3"/>
      <c r="W372" s="3"/>
      <c r="X372" s="3"/>
      <c r="Y372" s="4">
        <v>3.4</v>
      </c>
      <c r="Z372" s="4">
        <v>3.7</v>
      </c>
      <c r="AA372" s="3"/>
      <c r="AB372" s="3">
        <v>122</v>
      </c>
      <c r="AC372" s="3">
        <v>196</v>
      </c>
      <c r="AD372" s="3"/>
      <c r="AE372" s="3"/>
      <c r="AF372" s="3"/>
      <c r="AG372" s="3"/>
      <c r="AH372" s="3">
        <v>16</v>
      </c>
      <c r="AI372" s="3">
        <v>22</v>
      </c>
      <c r="AJ372" s="3"/>
    </row>
    <row r="373" spans="1:36">
      <c r="A373" s="27"/>
      <c r="B373" s="2">
        <v>2</v>
      </c>
      <c r="C373" s="2"/>
      <c r="D373" s="35">
        <v>175</v>
      </c>
      <c r="E373" s="35">
        <v>170</v>
      </c>
      <c r="F373" s="35"/>
      <c r="G373" s="3">
        <v>6</v>
      </c>
      <c r="H373" s="3">
        <v>4</v>
      </c>
      <c r="I373" s="3"/>
      <c r="J373" s="3">
        <v>8</v>
      </c>
      <c r="K373" s="3">
        <v>8</v>
      </c>
      <c r="L373" s="3"/>
      <c r="M373" s="3">
        <v>75</v>
      </c>
      <c r="N373" s="3">
        <v>65</v>
      </c>
      <c r="O373" s="3"/>
      <c r="P373" s="3">
        <v>52</v>
      </c>
      <c r="Q373" s="3">
        <v>39</v>
      </c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>
      <c r="A374" s="27"/>
      <c r="B374" s="2">
        <v>3</v>
      </c>
      <c r="C374" s="2"/>
      <c r="D374" s="35">
        <v>156</v>
      </c>
      <c r="E374" s="35">
        <v>169</v>
      </c>
      <c r="F374" s="35"/>
      <c r="G374" s="3">
        <v>6</v>
      </c>
      <c r="H374" s="3">
        <v>4</v>
      </c>
      <c r="I374" s="3"/>
      <c r="J374" s="3">
        <v>6</v>
      </c>
      <c r="K374" s="3">
        <v>5</v>
      </c>
      <c r="L374" s="3"/>
      <c r="M374" s="3">
        <v>55</v>
      </c>
      <c r="N374" s="3">
        <v>70</v>
      </c>
      <c r="O374" s="3"/>
      <c r="P374" s="3">
        <v>28</v>
      </c>
      <c r="Q374" s="3">
        <v>44</v>
      </c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>
      <c r="A375" s="27"/>
      <c r="B375" s="2">
        <v>4</v>
      </c>
      <c r="C375" s="2"/>
      <c r="D375" s="35">
        <v>162</v>
      </c>
      <c r="E375" s="35">
        <v>150</v>
      </c>
      <c r="F375" s="35"/>
      <c r="G375" s="3">
        <v>6</v>
      </c>
      <c r="H375" s="3">
        <v>3</v>
      </c>
      <c r="I375" s="3"/>
      <c r="J375" s="3">
        <v>7</v>
      </c>
      <c r="K375" s="3">
        <v>2</v>
      </c>
      <c r="L375" s="3"/>
      <c r="M375" s="3">
        <v>51</v>
      </c>
      <c r="N375" s="3">
        <v>59</v>
      </c>
      <c r="O375" s="3"/>
      <c r="P375" s="3">
        <v>38</v>
      </c>
      <c r="Q375" s="3">
        <v>35</v>
      </c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>
      <c r="A376" s="27"/>
      <c r="B376" s="2">
        <v>5</v>
      </c>
      <c r="C376" s="2"/>
      <c r="D376" s="35">
        <v>142</v>
      </c>
      <c r="E376" s="35">
        <v>145</v>
      </c>
      <c r="F376" s="35"/>
      <c r="G376" s="3">
        <v>5</v>
      </c>
      <c r="H376" s="3">
        <v>5</v>
      </c>
      <c r="I376" s="3"/>
      <c r="J376" s="3">
        <v>8</v>
      </c>
      <c r="K376" s="3">
        <v>7</v>
      </c>
      <c r="L376" s="3"/>
      <c r="M376" s="3">
        <v>40</v>
      </c>
      <c r="N376" s="3">
        <v>55</v>
      </c>
      <c r="O376" s="3"/>
      <c r="P376" s="3">
        <v>28</v>
      </c>
      <c r="Q376" s="3">
        <v>37</v>
      </c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>
      <c r="A377" s="27"/>
      <c r="B377" s="2" t="s">
        <v>16</v>
      </c>
      <c r="C377" s="2"/>
      <c r="D377" s="35">
        <f>AVERAGE(D372:D376)</f>
        <v>155.80000000000001</v>
      </c>
      <c r="E377" s="35">
        <f t="shared" ref="E377:AI377" si="116">AVERAGE(E372:E376)</f>
        <v>156.6</v>
      </c>
      <c r="F377" s="35"/>
      <c r="G377" s="35">
        <f t="shared" si="116"/>
        <v>5.4</v>
      </c>
      <c r="H377" s="35">
        <f t="shared" si="116"/>
        <v>4.2</v>
      </c>
      <c r="I377" s="35"/>
      <c r="J377" s="35">
        <f t="shared" si="116"/>
        <v>6.8</v>
      </c>
      <c r="K377" s="35">
        <f t="shared" si="116"/>
        <v>5.8</v>
      </c>
      <c r="L377" s="35"/>
      <c r="M377" s="35">
        <f t="shared" si="116"/>
        <v>59.4</v>
      </c>
      <c r="N377" s="35">
        <f t="shared" si="116"/>
        <v>63</v>
      </c>
      <c r="O377" s="35"/>
      <c r="P377" s="35">
        <f t="shared" si="116"/>
        <v>38.799999999999997</v>
      </c>
      <c r="Q377" s="35">
        <f t="shared" si="116"/>
        <v>40</v>
      </c>
      <c r="R377" s="35"/>
      <c r="S377" s="35"/>
      <c r="T377" s="35"/>
      <c r="U377" s="35"/>
      <c r="V377" s="35"/>
      <c r="W377" s="35"/>
      <c r="X377" s="35"/>
      <c r="Y377" s="35">
        <f t="shared" si="116"/>
        <v>3.4</v>
      </c>
      <c r="Z377" s="35">
        <f t="shared" si="116"/>
        <v>3.7</v>
      </c>
      <c r="AA377" s="35"/>
      <c r="AB377" s="35">
        <f t="shared" si="116"/>
        <v>122</v>
      </c>
      <c r="AC377" s="35">
        <f t="shared" si="116"/>
        <v>196</v>
      </c>
      <c r="AD377" s="35"/>
      <c r="AE377" s="35"/>
      <c r="AF377" s="35"/>
      <c r="AG377" s="35"/>
      <c r="AH377" s="35">
        <f t="shared" si="116"/>
        <v>16</v>
      </c>
      <c r="AI377" s="35">
        <f t="shared" si="116"/>
        <v>22</v>
      </c>
      <c r="AJ377" s="35"/>
    </row>
    <row r="378" spans="1:36">
      <c r="A378" s="27">
        <v>19</v>
      </c>
      <c r="B378" s="2">
        <v>1</v>
      </c>
      <c r="C378" s="2" t="s">
        <v>33</v>
      </c>
      <c r="D378" s="35">
        <v>155</v>
      </c>
      <c r="E378" s="35">
        <v>139</v>
      </c>
      <c r="F378" s="35"/>
      <c r="G378" s="3">
        <v>6</v>
      </c>
      <c r="H378" s="3">
        <v>5</v>
      </c>
      <c r="I378" s="3"/>
      <c r="J378" s="3">
        <v>16</v>
      </c>
      <c r="K378" s="3">
        <v>7</v>
      </c>
      <c r="L378" s="3"/>
      <c r="M378" s="3">
        <v>70</v>
      </c>
      <c r="N378" s="3">
        <v>55</v>
      </c>
      <c r="O378" s="3"/>
      <c r="P378" s="3">
        <v>40</v>
      </c>
      <c r="Q378" s="3">
        <v>39</v>
      </c>
      <c r="R378" s="3"/>
      <c r="S378" s="3"/>
      <c r="T378" s="3"/>
      <c r="U378" s="3"/>
      <c r="V378" s="3"/>
      <c r="W378" s="3"/>
      <c r="X378" s="3"/>
      <c r="Y378" s="4">
        <v>3.8</v>
      </c>
      <c r="Z378" s="4">
        <v>3.9</v>
      </c>
      <c r="AA378" s="3"/>
      <c r="AB378" s="3">
        <v>190</v>
      </c>
      <c r="AC378" s="3">
        <v>170</v>
      </c>
      <c r="AD378" s="3"/>
      <c r="AE378" s="3"/>
      <c r="AF378" s="3"/>
      <c r="AG378" s="3"/>
      <c r="AH378" s="3">
        <v>11</v>
      </c>
      <c r="AI378" s="3">
        <v>9</v>
      </c>
      <c r="AJ378" s="3"/>
    </row>
    <row r="379" spans="1:36">
      <c r="A379" s="27"/>
      <c r="B379" s="2">
        <v>2</v>
      </c>
      <c r="C379" s="2"/>
      <c r="D379" s="35">
        <v>153</v>
      </c>
      <c r="E379" s="35">
        <v>145</v>
      </c>
      <c r="F379" s="35"/>
      <c r="G379" s="3">
        <v>5</v>
      </c>
      <c r="H379" s="3">
        <v>3</v>
      </c>
      <c r="I379" s="3"/>
      <c r="J379" s="3">
        <v>5</v>
      </c>
      <c r="K379" s="3">
        <v>3</v>
      </c>
      <c r="L379" s="3"/>
      <c r="M379" s="3">
        <v>51</v>
      </c>
      <c r="N379" s="3">
        <v>71</v>
      </c>
      <c r="O379" s="3"/>
      <c r="P379" s="3">
        <v>24</v>
      </c>
      <c r="Q379" s="3">
        <v>45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>
      <c r="A380" s="27"/>
      <c r="B380" s="2">
        <v>3</v>
      </c>
      <c r="C380" s="2"/>
      <c r="D380" s="35">
        <v>152</v>
      </c>
      <c r="E380" s="35">
        <v>140</v>
      </c>
      <c r="F380" s="35"/>
      <c r="G380" s="3">
        <v>5</v>
      </c>
      <c r="H380" s="3">
        <v>3</v>
      </c>
      <c r="I380" s="3"/>
      <c r="J380" s="3">
        <v>12</v>
      </c>
      <c r="K380" s="3">
        <v>5</v>
      </c>
      <c r="L380" s="3"/>
      <c r="M380" s="3">
        <v>69</v>
      </c>
      <c r="N380" s="3">
        <v>62</v>
      </c>
      <c r="O380" s="3"/>
      <c r="P380" s="3">
        <v>40</v>
      </c>
      <c r="Q380" s="3">
        <v>40</v>
      </c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>
      <c r="A381" s="27"/>
      <c r="B381" s="2">
        <v>4</v>
      </c>
      <c r="C381" s="2"/>
      <c r="D381" s="35">
        <v>170</v>
      </c>
      <c r="E381" s="35">
        <v>150</v>
      </c>
      <c r="F381" s="35"/>
      <c r="G381" s="3">
        <v>5</v>
      </c>
      <c r="H381" s="3">
        <v>2</v>
      </c>
      <c r="I381" s="3"/>
      <c r="J381" s="3">
        <v>5</v>
      </c>
      <c r="K381" s="3">
        <v>2</v>
      </c>
      <c r="L381" s="3"/>
      <c r="M381" s="3">
        <v>70</v>
      </c>
      <c r="N381" s="3">
        <v>73</v>
      </c>
      <c r="O381" s="3"/>
      <c r="P381" s="3">
        <v>50</v>
      </c>
      <c r="Q381" s="3">
        <v>46</v>
      </c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>
      <c r="A382" s="27"/>
      <c r="B382" s="2">
        <v>5</v>
      </c>
      <c r="C382" s="2"/>
      <c r="D382" s="35">
        <v>147</v>
      </c>
      <c r="E382" s="35">
        <v>159</v>
      </c>
      <c r="F382" s="35"/>
      <c r="G382" s="3">
        <v>6</v>
      </c>
      <c r="H382" s="3">
        <v>6</v>
      </c>
      <c r="I382" s="3"/>
      <c r="J382" s="3">
        <v>5</v>
      </c>
      <c r="K382" s="3">
        <v>5</v>
      </c>
      <c r="L382" s="3"/>
      <c r="M382" s="3">
        <v>59</v>
      </c>
      <c r="N382" s="3">
        <v>65</v>
      </c>
      <c r="O382" s="3"/>
      <c r="P382" s="3">
        <v>32</v>
      </c>
      <c r="Q382" s="3">
        <v>38</v>
      </c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>
      <c r="A383" s="27"/>
      <c r="B383" s="2" t="s">
        <v>16</v>
      </c>
      <c r="C383" s="2"/>
      <c r="D383" s="35">
        <f>AVERAGE(D378:D382)</f>
        <v>155.4</v>
      </c>
      <c r="E383" s="35">
        <f t="shared" ref="E383:AI383" si="117">AVERAGE(E378:E382)</f>
        <v>146.6</v>
      </c>
      <c r="F383" s="35"/>
      <c r="G383" s="35">
        <f t="shared" si="117"/>
        <v>5.4</v>
      </c>
      <c r="H383" s="35">
        <f t="shared" si="117"/>
        <v>3.8</v>
      </c>
      <c r="I383" s="35"/>
      <c r="J383" s="35">
        <f t="shared" si="117"/>
        <v>8.6</v>
      </c>
      <c r="K383" s="35">
        <f t="shared" si="117"/>
        <v>4.4000000000000004</v>
      </c>
      <c r="L383" s="35"/>
      <c r="M383" s="35">
        <f t="shared" si="117"/>
        <v>63.8</v>
      </c>
      <c r="N383" s="35">
        <f t="shared" si="117"/>
        <v>65.2</v>
      </c>
      <c r="O383" s="35"/>
      <c r="P383" s="35">
        <f t="shared" si="117"/>
        <v>37.200000000000003</v>
      </c>
      <c r="Q383" s="35">
        <f t="shared" si="117"/>
        <v>41.6</v>
      </c>
      <c r="R383" s="35"/>
      <c r="S383" s="35"/>
      <c r="T383" s="35"/>
      <c r="U383" s="35"/>
      <c r="V383" s="35"/>
      <c r="W383" s="35"/>
      <c r="X383" s="35"/>
      <c r="Y383" s="35">
        <f t="shared" si="117"/>
        <v>3.8</v>
      </c>
      <c r="Z383" s="35">
        <f t="shared" si="117"/>
        <v>3.9</v>
      </c>
      <c r="AA383" s="35"/>
      <c r="AB383" s="35">
        <f t="shared" si="117"/>
        <v>190</v>
      </c>
      <c r="AC383" s="35">
        <f t="shared" si="117"/>
        <v>170</v>
      </c>
      <c r="AD383" s="35"/>
      <c r="AE383" s="35"/>
      <c r="AF383" s="35"/>
      <c r="AG383" s="35"/>
      <c r="AH383" s="35">
        <f t="shared" si="117"/>
        <v>11</v>
      </c>
      <c r="AI383" s="35">
        <f t="shared" si="117"/>
        <v>9</v>
      </c>
      <c r="AJ383" s="35"/>
    </row>
    <row r="384" spans="1:36">
      <c r="A384" s="27">
        <v>20</v>
      </c>
      <c r="B384" s="2">
        <v>1</v>
      </c>
      <c r="C384" s="2" t="s">
        <v>18</v>
      </c>
      <c r="D384" s="35">
        <v>178</v>
      </c>
      <c r="E384" s="35">
        <v>165</v>
      </c>
      <c r="F384" s="35"/>
      <c r="G384" s="3">
        <v>6</v>
      </c>
      <c r="H384" s="3">
        <v>5</v>
      </c>
      <c r="I384" s="3"/>
      <c r="J384" s="3">
        <v>7</v>
      </c>
      <c r="K384" s="3">
        <v>7</v>
      </c>
      <c r="L384" s="3"/>
      <c r="M384" s="3">
        <v>72</v>
      </c>
      <c r="N384" s="3">
        <v>69</v>
      </c>
      <c r="O384" s="3"/>
      <c r="P384" s="3">
        <v>42</v>
      </c>
      <c r="Q384" s="3">
        <v>39</v>
      </c>
      <c r="R384" s="3"/>
      <c r="S384" s="3"/>
      <c r="T384" s="3"/>
      <c r="U384" s="3"/>
      <c r="V384" s="3"/>
      <c r="W384" s="3"/>
      <c r="X384" s="3"/>
      <c r="Y384" s="4">
        <v>3.9</v>
      </c>
      <c r="Z384" s="4">
        <v>3.8</v>
      </c>
      <c r="AA384" s="3"/>
      <c r="AB384" s="3">
        <v>316</v>
      </c>
      <c r="AC384" s="3">
        <v>229</v>
      </c>
      <c r="AD384" s="3"/>
      <c r="AE384" s="3"/>
      <c r="AF384" s="3"/>
      <c r="AG384" s="3"/>
      <c r="AH384" s="3">
        <v>14</v>
      </c>
      <c r="AI384" s="3">
        <v>10</v>
      </c>
      <c r="AJ384" s="3"/>
    </row>
    <row r="385" spans="1:36">
      <c r="A385" s="27"/>
      <c r="B385" s="2">
        <v>2</v>
      </c>
      <c r="C385" s="2"/>
      <c r="D385" s="35">
        <v>168</v>
      </c>
      <c r="E385" s="35">
        <v>170</v>
      </c>
      <c r="F385" s="35"/>
      <c r="G385" s="3">
        <v>4</v>
      </c>
      <c r="H385" s="3">
        <v>5</v>
      </c>
      <c r="I385" s="3"/>
      <c r="J385" s="3">
        <v>2</v>
      </c>
      <c r="K385" s="3">
        <v>5</v>
      </c>
      <c r="L385" s="3"/>
      <c r="M385" s="3">
        <v>71</v>
      </c>
      <c r="N385" s="3">
        <v>75</v>
      </c>
      <c r="O385" s="3"/>
      <c r="P385" s="3">
        <v>42</v>
      </c>
      <c r="Q385" s="3">
        <v>42</v>
      </c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>
      <c r="A386" s="27"/>
      <c r="B386" s="2">
        <v>3</v>
      </c>
      <c r="C386" s="2"/>
      <c r="D386" s="35">
        <v>192</v>
      </c>
      <c r="E386" s="35">
        <v>180</v>
      </c>
      <c r="F386" s="35"/>
      <c r="G386" s="3">
        <v>4</v>
      </c>
      <c r="H386" s="3">
        <v>3</v>
      </c>
      <c r="I386" s="3"/>
      <c r="J386" s="3">
        <v>7</v>
      </c>
      <c r="K386" s="3">
        <v>4</v>
      </c>
      <c r="L386" s="3"/>
      <c r="M386" s="3">
        <v>69</v>
      </c>
      <c r="N386" s="3">
        <v>60</v>
      </c>
      <c r="O386" s="3"/>
      <c r="P386" s="3">
        <v>39</v>
      </c>
      <c r="Q386" s="3">
        <v>35</v>
      </c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>
      <c r="A387" s="27"/>
      <c r="B387" s="2">
        <v>4</v>
      </c>
      <c r="C387" s="2"/>
      <c r="D387" s="35">
        <v>140</v>
      </c>
      <c r="E387" s="35">
        <v>149</v>
      </c>
      <c r="F387" s="35"/>
      <c r="G387" s="3">
        <v>4</v>
      </c>
      <c r="H387" s="3">
        <v>5</v>
      </c>
      <c r="I387" s="3"/>
      <c r="J387" s="3">
        <v>4</v>
      </c>
      <c r="K387" s="3">
        <v>8</v>
      </c>
      <c r="L387" s="3"/>
      <c r="M387" s="3">
        <v>64</v>
      </c>
      <c r="N387" s="3">
        <v>65</v>
      </c>
      <c r="O387" s="3"/>
      <c r="P387" s="3">
        <v>40</v>
      </c>
      <c r="Q387" s="3">
        <v>39</v>
      </c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>
      <c r="A388" s="27"/>
      <c r="B388" s="2">
        <v>5</v>
      </c>
      <c r="C388" s="2"/>
      <c r="D388" s="35">
        <v>176</v>
      </c>
      <c r="E388" s="35">
        <v>158</v>
      </c>
      <c r="F388" s="35"/>
      <c r="G388" s="3">
        <v>6</v>
      </c>
      <c r="H388" s="3">
        <v>6</v>
      </c>
      <c r="I388" s="3"/>
      <c r="J388" s="3">
        <v>5</v>
      </c>
      <c r="K388" s="3">
        <v>10</v>
      </c>
      <c r="L388" s="3"/>
      <c r="M388" s="3">
        <v>70</v>
      </c>
      <c r="N388" s="3">
        <v>66</v>
      </c>
      <c r="O388" s="3"/>
      <c r="P388" s="3">
        <v>54</v>
      </c>
      <c r="Q388" s="3">
        <v>45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>
      <c r="A389" s="27"/>
      <c r="B389" s="2" t="s">
        <v>16</v>
      </c>
      <c r="C389" s="2"/>
      <c r="D389" s="35">
        <f>AVERAGE(D384:D388)</f>
        <v>170.8</v>
      </c>
      <c r="E389" s="35">
        <f t="shared" ref="E389:AI389" si="118">AVERAGE(E384:E388)</f>
        <v>164.4</v>
      </c>
      <c r="F389" s="35"/>
      <c r="G389" s="35">
        <f t="shared" si="118"/>
        <v>4.8</v>
      </c>
      <c r="H389" s="35">
        <f t="shared" si="118"/>
        <v>4.8</v>
      </c>
      <c r="I389" s="35"/>
      <c r="J389" s="35">
        <f t="shared" si="118"/>
        <v>5</v>
      </c>
      <c r="K389" s="35">
        <f t="shared" si="118"/>
        <v>6.8</v>
      </c>
      <c r="L389" s="35"/>
      <c r="M389" s="35">
        <f t="shared" si="118"/>
        <v>69.2</v>
      </c>
      <c r="N389" s="35">
        <f t="shared" si="118"/>
        <v>67</v>
      </c>
      <c r="O389" s="35"/>
      <c r="P389" s="35">
        <f t="shared" si="118"/>
        <v>43.4</v>
      </c>
      <c r="Q389" s="35">
        <f t="shared" si="118"/>
        <v>40</v>
      </c>
      <c r="R389" s="35"/>
      <c r="S389" s="35"/>
      <c r="T389" s="35"/>
      <c r="U389" s="35"/>
      <c r="V389" s="35"/>
      <c r="W389" s="35"/>
      <c r="X389" s="35"/>
      <c r="Y389" s="35">
        <f t="shared" si="118"/>
        <v>3.9</v>
      </c>
      <c r="Z389" s="35">
        <f t="shared" si="118"/>
        <v>3.8</v>
      </c>
      <c r="AA389" s="35"/>
      <c r="AB389" s="35">
        <f t="shared" si="118"/>
        <v>316</v>
      </c>
      <c r="AC389" s="35">
        <f t="shared" si="118"/>
        <v>229</v>
      </c>
      <c r="AD389" s="35"/>
      <c r="AE389" s="35"/>
      <c r="AF389" s="35"/>
      <c r="AG389" s="35"/>
      <c r="AH389" s="35">
        <f t="shared" si="118"/>
        <v>14</v>
      </c>
      <c r="AI389" s="35">
        <f t="shared" si="118"/>
        <v>10</v>
      </c>
      <c r="AJ389" s="35"/>
    </row>
    <row r="390" spans="1:36">
      <c r="A390" s="11" t="s">
        <v>26</v>
      </c>
      <c r="B390" s="10">
        <v>1</v>
      </c>
      <c r="C390" s="2" t="s">
        <v>68</v>
      </c>
      <c r="D390" s="35">
        <v>164</v>
      </c>
      <c r="E390" s="35">
        <v>145</v>
      </c>
      <c r="F390" s="35"/>
      <c r="G390" s="3">
        <v>3</v>
      </c>
      <c r="H390" s="3">
        <v>3</v>
      </c>
      <c r="I390" s="3"/>
      <c r="J390" s="3">
        <v>2</v>
      </c>
      <c r="K390" s="3">
        <v>1</v>
      </c>
      <c r="L390" s="3"/>
      <c r="M390" s="3">
        <v>95</v>
      </c>
      <c r="N390" s="3">
        <v>42</v>
      </c>
      <c r="O390" s="3"/>
      <c r="P390" s="3">
        <v>68</v>
      </c>
      <c r="Q390" s="3">
        <v>39</v>
      </c>
      <c r="R390" s="3"/>
      <c r="S390" s="3"/>
      <c r="T390" s="3"/>
      <c r="U390" s="3"/>
      <c r="V390" s="3"/>
      <c r="W390" s="3"/>
      <c r="X390" s="3"/>
      <c r="Y390" s="4">
        <v>3.6</v>
      </c>
      <c r="Z390" s="4">
        <v>3.5</v>
      </c>
      <c r="AA390" s="3"/>
      <c r="AB390" s="3">
        <v>129</v>
      </c>
      <c r="AC390" s="3">
        <v>98</v>
      </c>
      <c r="AD390" s="3"/>
      <c r="AE390" s="3"/>
      <c r="AF390" s="3"/>
      <c r="AG390" s="3"/>
      <c r="AH390" s="3">
        <v>8</v>
      </c>
      <c r="AI390" s="3">
        <v>5</v>
      </c>
      <c r="AJ390" s="3"/>
    </row>
    <row r="391" spans="1:36">
      <c r="A391" s="27"/>
      <c r="B391" s="10">
        <v>2</v>
      </c>
      <c r="C391" s="2"/>
      <c r="D391" s="35">
        <v>147</v>
      </c>
      <c r="E391" s="35">
        <v>139</v>
      </c>
      <c r="F391" s="35"/>
      <c r="G391" s="3">
        <v>3</v>
      </c>
      <c r="H391" s="3">
        <v>5</v>
      </c>
      <c r="I391" s="3"/>
      <c r="J391" s="3">
        <v>6</v>
      </c>
      <c r="K391" s="3">
        <v>7</v>
      </c>
      <c r="L391" s="3"/>
      <c r="M391" s="3">
        <v>65</v>
      </c>
      <c r="N391" s="3">
        <v>56</v>
      </c>
      <c r="O391" s="3"/>
      <c r="P391" s="3">
        <v>44</v>
      </c>
      <c r="Q391" s="3">
        <v>40</v>
      </c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>
      <c r="A392" s="27"/>
      <c r="B392" s="10">
        <v>3</v>
      </c>
      <c r="C392" s="2"/>
      <c r="D392" s="35">
        <v>166</v>
      </c>
      <c r="E392" s="35">
        <v>150</v>
      </c>
      <c r="F392" s="35"/>
      <c r="G392" s="3">
        <v>6</v>
      </c>
      <c r="H392" s="3">
        <v>4</v>
      </c>
      <c r="I392" s="3"/>
      <c r="J392" s="3">
        <v>6</v>
      </c>
      <c r="K392" s="3">
        <v>2</v>
      </c>
      <c r="L392" s="3"/>
      <c r="M392" s="3">
        <v>71</v>
      </c>
      <c r="N392" s="3">
        <v>60</v>
      </c>
      <c r="O392" s="3"/>
      <c r="P392" s="3">
        <v>44</v>
      </c>
      <c r="Q392" s="3">
        <v>39</v>
      </c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>
      <c r="A393" s="27"/>
      <c r="B393" s="10">
        <v>4</v>
      </c>
      <c r="C393" s="2"/>
      <c r="D393" s="35">
        <v>165</v>
      </c>
      <c r="E393" s="35">
        <v>170</v>
      </c>
      <c r="F393" s="35"/>
      <c r="G393" s="3">
        <v>4</v>
      </c>
      <c r="H393" s="3">
        <v>3</v>
      </c>
      <c r="I393" s="3"/>
      <c r="J393" s="3">
        <v>6</v>
      </c>
      <c r="K393" s="3">
        <v>5</v>
      </c>
      <c r="L393" s="3"/>
      <c r="M393" s="3">
        <v>65</v>
      </c>
      <c r="N393" s="3">
        <v>65</v>
      </c>
      <c r="O393" s="3"/>
      <c r="P393" s="3">
        <v>48</v>
      </c>
      <c r="Q393" s="3">
        <v>40</v>
      </c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>
      <c r="A394" s="27"/>
      <c r="B394" s="10">
        <v>5</v>
      </c>
      <c r="C394" s="2"/>
      <c r="D394" s="35">
        <v>138</v>
      </c>
      <c r="E394" s="35">
        <v>145</v>
      </c>
      <c r="F394" s="35"/>
      <c r="G394" s="3">
        <v>4</v>
      </c>
      <c r="H394" s="3">
        <v>3</v>
      </c>
      <c r="I394" s="3"/>
      <c r="J394" s="3">
        <v>3</v>
      </c>
      <c r="K394" s="3">
        <v>4</v>
      </c>
      <c r="L394" s="3"/>
      <c r="M394" s="3">
        <v>65</v>
      </c>
      <c r="N394" s="3">
        <v>57</v>
      </c>
      <c r="O394" s="3"/>
      <c r="P394" s="3">
        <v>57</v>
      </c>
      <c r="Q394" s="3">
        <v>40</v>
      </c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>
      <c r="A395" s="27"/>
      <c r="B395" s="10" t="s">
        <v>16</v>
      </c>
      <c r="C395" s="2"/>
      <c r="D395" s="35">
        <f>AVERAGE(D390:D394)</f>
        <v>156</v>
      </c>
      <c r="E395" s="35">
        <f t="shared" ref="E395:AI395" si="119">AVERAGE(E390:E394)</f>
        <v>149.80000000000001</v>
      </c>
      <c r="F395" s="35"/>
      <c r="G395" s="35">
        <f t="shared" si="119"/>
        <v>4</v>
      </c>
      <c r="H395" s="35">
        <f t="shared" si="119"/>
        <v>3.6</v>
      </c>
      <c r="I395" s="35"/>
      <c r="J395" s="35">
        <f t="shared" si="119"/>
        <v>4.5999999999999996</v>
      </c>
      <c r="K395" s="35">
        <f t="shared" si="119"/>
        <v>3.8</v>
      </c>
      <c r="L395" s="35"/>
      <c r="M395" s="35">
        <f t="shared" si="119"/>
        <v>72.2</v>
      </c>
      <c r="N395" s="35">
        <f t="shared" si="119"/>
        <v>56</v>
      </c>
      <c r="O395" s="35"/>
      <c r="P395" s="35">
        <f t="shared" si="119"/>
        <v>52.2</v>
      </c>
      <c r="Q395" s="35">
        <f t="shared" si="119"/>
        <v>39.6</v>
      </c>
      <c r="R395" s="35"/>
      <c r="S395" s="35"/>
      <c r="T395" s="35"/>
      <c r="U395" s="35"/>
      <c r="V395" s="35"/>
      <c r="W395" s="35"/>
      <c r="X395" s="35"/>
      <c r="Y395" s="35">
        <f t="shared" si="119"/>
        <v>3.6</v>
      </c>
      <c r="Z395" s="35">
        <f t="shared" si="119"/>
        <v>3.5</v>
      </c>
      <c r="AA395" s="35"/>
      <c r="AB395" s="35">
        <f t="shared" si="119"/>
        <v>129</v>
      </c>
      <c r="AC395" s="35">
        <f t="shared" si="119"/>
        <v>98</v>
      </c>
      <c r="AD395" s="35"/>
      <c r="AE395" s="35"/>
      <c r="AF395" s="35"/>
      <c r="AG395" s="35"/>
      <c r="AH395" s="35">
        <f t="shared" si="119"/>
        <v>8</v>
      </c>
      <c r="AI395" s="35">
        <f t="shared" si="119"/>
        <v>5</v>
      </c>
      <c r="AJ395" s="35"/>
    </row>
    <row r="396" spans="1:36">
      <c r="A396" s="27">
        <v>21</v>
      </c>
      <c r="B396" s="10">
        <v>1</v>
      </c>
      <c r="C396" s="2" t="s">
        <v>34</v>
      </c>
      <c r="D396" s="35">
        <v>180</v>
      </c>
      <c r="E396" s="35">
        <v>132</v>
      </c>
      <c r="F396" s="35"/>
      <c r="G396" s="3">
        <v>7</v>
      </c>
      <c r="H396" s="3">
        <v>5</v>
      </c>
      <c r="I396" s="3"/>
      <c r="J396" s="3">
        <v>7</v>
      </c>
      <c r="K396" s="3">
        <v>6</v>
      </c>
      <c r="L396" s="3"/>
      <c r="M396" s="3">
        <v>67</v>
      </c>
      <c r="N396" s="3">
        <v>65</v>
      </c>
      <c r="O396" s="3"/>
      <c r="P396" s="3">
        <v>65</v>
      </c>
      <c r="Q396" s="3">
        <v>29</v>
      </c>
      <c r="R396" s="3"/>
      <c r="S396" s="3"/>
      <c r="T396" s="3"/>
      <c r="U396" s="3"/>
      <c r="V396" s="3"/>
      <c r="W396" s="3"/>
      <c r="X396" s="3"/>
      <c r="Y396" s="4">
        <v>4</v>
      </c>
      <c r="Z396" s="4">
        <v>4.0999999999999996</v>
      </c>
      <c r="AA396" s="3"/>
      <c r="AB396" s="3">
        <v>285</v>
      </c>
      <c r="AC396" s="3">
        <v>195</v>
      </c>
      <c r="AD396" s="3"/>
      <c r="AE396" s="3"/>
      <c r="AF396" s="3"/>
      <c r="AG396" s="3"/>
      <c r="AH396" s="3">
        <v>10</v>
      </c>
      <c r="AI396" s="3">
        <v>7</v>
      </c>
      <c r="AJ396" s="3"/>
    </row>
    <row r="397" spans="1:36">
      <c r="A397" s="27"/>
      <c r="B397" s="10">
        <v>2</v>
      </c>
      <c r="C397" s="2"/>
      <c r="D397" s="35">
        <v>156</v>
      </c>
      <c r="E397" s="35">
        <v>156</v>
      </c>
      <c r="F397" s="35"/>
      <c r="G397" s="3">
        <v>5</v>
      </c>
      <c r="H397" s="3">
        <v>3</v>
      </c>
      <c r="I397" s="3"/>
      <c r="J397" s="3">
        <v>8</v>
      </c>
      <c r="K397" s="3">
        <v>2</v>
      </c>
      <c r="L397" s="3"/>
      <c r="M397" s="3">
        <v>77</v>
      </c>
      <c r="N397" s="3">
        <v>56</v>
      </c>
      <c r="O397" s="3"/>
      <c r="P397" s="3">
        <v>42</v>
      </c>
      <c r="Q397" s="3">
        <v>30</v>
      </c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>
      <c r="A398" s="27"/>
      <c r="B398" s="10">
        <v>3</v>
      </c>
      <c r="C398" s="2"/>
      <c r="D398" s="35">
        <v>192</v>
      </c>
      <c r="E398" s="35">
        <v>178</v>
      </c>
      <c r="F398" s="35"/>
      <c r="G398" s="3">
        <v>3</v>
      </c>
      <c r="H398" s="3">
        <v>5</v>
      </c>
      <c r="I398" s="3"/>
      <c r="J398" s="3">
        <v>7</v>
      </c>
      <c r="K398" s="3">
        <v>7</v>
      </c>
      <c r="L398" s="3"/>
      <c r="M398" s="3">
        <v>53</v>
      </c>
      <c r="N398" s="3">
        <v>69</v>
      </c>
      <c r="O398" s="3"/>
      <c r="P398" s="3">
        <v>35</v>
      </c>
      <c r="Q398" s="3">
        <v>40</v>
      </c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>
      <c r="A399" s="27"/>
      <c r="B399" s="10">
        <v>4</v>
      </c>
      <c r="C399" s="2"/>
      <c r="D399" s="35">
        <v>160</v>
      </c>
      <c r="E399" s="35">
        <v>168</v>
      </c>
      <c r="F399" s="35"/>
      <c r="G399" s="3">
        <v>4</v>
      </c>
      <c r="H399" s="3">
        <v>5</v>
      </c>
      <c r="I399" s="3"/>
      <c r="J399" s="3">
        <v>3</v>
      </c>
      <c r="K399" s="3">
        <v>5</v>
      </c>
      <c r="L399" s="3"/>
      <c r="M399" s="3">
        <v>54</v>
      </c>
      <c r="N399" s="3">
        <v>70</v>
      </c>
      <c r="O399" s="3"/>
      <c r="P399" s="3">
        <v>38</v>
      </c>
      <c r="Q399" s="3">
        <v>41</v>
      </c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>
      <c r="A400" s="27"/>
      <c r="B400" s="10">
        <v>5</v>
      </c>
      <c r="C400" s="2"/>
      <c r="D400" s="35">
        <v>178</v>
      </c>
      <c r="E400" s="35">
        <v>170</v>
      </c>
      <c r="F400" s="35"/>
      <c r="G400" s="3">
        <v>3</v>
      </c>
      <c r="H400" s="3">
        <v>3</v>
      </c>
      <c r="I400" s="3"/>
      <c r="J400" s="3">
        <v>6</v>
      </c>
      <c r="K400" s="3">
        <v>4</v>
      </c>
      <c r="L400" s="3"/>
      <c r="M400" s="3">
        <v>56</v>
      </c>
      <c r="N400" s="3">
        <v>69</v>
      </c>
      <c r="O400" s="3"/>
      <c r="P400" s="3">
        <v>42</v>
      </c>
      <c r="Q400" s="3">
        <v>39</v>
      </c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>
      <c r="A401" s="27"/>
      <c r="B401" s="10" t="s">
        <v>16</v>
      </c>
      <c r="C401" s="2"/>
      <c r="D401" s="35">
        <f>AVERAGE(D396:D400)</f>
        <v>173.2</v>
      </c>
      <c r="E401" s="35">
        <f t="shared" ref="E401:AI401" si="120">AVERAGE(E396:E400)</f>
        <v>160.80000000000001</v>
      </c>
      <c r="F401" s="35"/>
      <c r="G401" s="35">
        <f t="shared" si="120"/>
        <v>4.4000000000000004</v>
      </c>
      <c r="H401" s="35">
        <f t="shared" si="120"/>
        <v>4.2</v>
      </c>
      <c r="I401" s="35"/>
      <c r="J401" s="35">
        <f t="shared" si="120"/>
        <v>6.2</v>
      </c>
      <c r="K401" s="35">
        <f t="shared" si="120"/>
        <v>4.8</v>
      </c>
      <c r="L401" s="35"/>
      <c r="M401" s="35">
        <f t="shared" si="120"/>
        <v>61.4</v>
      </c>
      <c r="N401" s="35">
        <f t="shared" si="120"/>
        <v>65.8</v>
      </c>
      <c r="O401" s="35"/>
      <c r="P401" s="35">
        <f t="shared" si="120"/>
        <v>44.4</v>
      </c>
      <c r="Q401" s="35">
        <f t="shared" si="120"/>
        <v>35.799999999999997</v>
      </c>
      <c r="R401" s="35"/>
      <c r="S401" s="35"/>
      <c r="T401" s="35"/>
      <c r="U401" s="35"/>
      <c r="V401" s="35"/>
      <c r="W401" s="35"/>
      <c r="X401" s="35"/>
      <c r="Y401" s="35">
        <f t="shared" si="120"/>
        <v>4</v>
      </c>
      <c r="Z401" s="35">
        <f t="shared" si="120"/>
        <v>4.0999999999999996</v>
      </c>
      <c r="AA401" s="35"/>
      <c r="AB401" s="35">
        <f t="shared" si="120"/>
        <v>285</v>
      </c>
      <c r="AC401" s="35">
        <f t="shared" si="120"/>
        <v>195</v>
      </c>
      <c r="AD401" s="35"/>
      <c r="AE401" s="35"/>
      <c r="AF401" s="35"/>
      <c r="AG401" s="35"/>
      <c r="AH401" s="35">
        <f t="shared" si="120"/>
        <v>10</v>
      </c>
      <c r="AI401" s="35">
        <f t="shared" si="120"/>
        <v>7</v>
      </c>
      <c r="AJ401" s="35"/>
    </row>
    <row r="402" spans="1:36">
      <c r="A402" s="27">
        <v>22</v>
      </c>
      <c r="B402" s="10">
        <v>1</v>
      </c>
      <c r="C402" s="33" t="s">
        <v>55</v>
      </c>
      <c r="D402" s="35">
        <v>183</v>
      </c>
      <c r="E402" s="35">
        <v>119</v>
      </c>
      <c r="F402" s="35"/>
      <c r="G402" s="3">
        <v>4</v>
      </c>
      <c r="H402" s="3">
        <v>4</v>
      </c>
      <c r="I402" s="3"/>
      <c r="J402" s="3">
        <v>10</v>
      </c>
      <c r="K402" s="3">
        <v>7</v>
      </c>
      <c r="L402" s="3"/>
      <c r="M402" s="3">
        <v>76</v>
      </c>
      <c r="N402" s="3">
        <v>96</v>
      </c>
      <c r="O402" s="3"/>
      <c r="P402" s="3">
        <v>44</v>
      </c>
      <c r="Q402" s="3">
        <v>42</v>
      </c>
      <c r="R402" s="3"/>
      <c r="S402" s="3"/>
      <c r="T402" s="3"/>
      <c r="U402" s="3"/>
      <c r="V402" s="3"/>
      <c r="W402" s="3"/>
      <c r="X402" s="3"/>
      <c r="Y402" s="4">
        <v>4</v>
      </c>
      <c r="Z402" s="4">
        <v>4.2</v>
      </c>
      <c r="AA402" s="3"/>
      <c r="AB402" s="3">
        <v>226</v>
      </c>
      <c r="AC402" s="3">
        <v>190</v>
      </c>
      <c r="AD402" s="3"/>
      <c r="AE402" s="3"/>
      <c r="AF402" s="3"/>
      <c r="AG402" s="3"/>
      <c r="AH402" s="3">
        <v>12</v>
      </c>
      <c r="AI402" s="3">
        <v>8</v>
      </c>
      <c r="AJ402" s="3"/>
    </row>
    <row r="403" spans="1:36">
      <c r="A403" s="27"/>
      <c r="B403" s="10">
        <v>2</v>
      </c>
      <c r="C403" s="2"/>
      <c r="D403" s="35">
        <v>200</v>
      </c>
      <c r="E403" s="35">
        <v>170</v>
      </c>
      <c r="F403" s="35"/>
      <c r="G403" s="3">
        <v>3</v>
      </c>
      <c r="H403" s="3">
        <v>5</v>
      </c>
      <c r="I403" s="3"/>
      <c r="J403" s="3">
        <v>8</v>
      </c>
      <c r="K403" s="3">
        <v>5</v>
      </c>
      <c r="L403" s="3"/>
      <c r="M403" s="3">
        <v>57</v>
      </c>
      <c r="N403" s="3">
        <v>58</v>
      </c>
      <c r="O403" s="3"/>
      <c r="P403" s="3">
        <v>38</v>
      </c>
      <c r="Q403" s="3">
        <v>38</v>
      </c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>
      <c r="A404" s="27"/>
      <c r="B404" s="10">
        <v>3</v>
      </c>
      <c r="C404" s="2"/>
      <c r="D404" s="35">
        <v>160</v>
      </c>
      <c r="E404" s="35">
        <v>175</v>
      </c>
      <c r="F404" s="35"/>
      <c r="G404" s="3">
        <v>5</v>
      </c>
      <c r="H404" s="3">
        <v>5</v>
      </c>
      <c r="I404" s="3"/>
      <c r="J404" s="3">
        <v>2</v>
      </c>
      <c r="K404" s="3">
        <v>9</v>
      </c>
      <c r="L404" s="3"/>
      <c r="M404" s="3">
        <v>57</v>
      </c>
      <c r="N404" s="3">
        <v>50</v>
      </c>
      <c r="O404" s="3"/>
      <c r="P404" s="3">
        <v>40</v>
      </c>
      <c r="Q404" s="3">
        <v>38</v>
      </c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>
      <c r="A405" s="27"/>
      <c r="B405" s="10">
        <v>4</v>
      </c>
      <c r="C405" s="2"/>
      <c r="D405" s="35">
        <v>155</v>
      </c>
      <c r="E405" s="35">
        <v>166</v>
      </c>
      <c r="F405" s="35"/>
      <c r="G405" s="3">
        <v>5</v>
      </c>
      <c r="H405" s="3">
        <v>4</v>
      </c>
      <c r="I405" s="3"/>
      <c r="J405" s="3">
        <v>6</v>
      </c>
      <c r="K405" s="3">
        <v>11</v>
      </c>
      <c r="L405" s="3"/>
      <c r="M405" s="3">
        <v>58</v>
      </c>
      <c r="N405" s="3">
        <v>47</v>
      </c>
      <c r="O405" s="3"/>
      <c r="P405" s="3">
        <v>42</v>
      </c>
      <c r="Q405" s="3">
        <v>40</v>
      </c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>
      <c r="A406" s="27"/>
      <c r="B406" s="10">
        <v>5</v>
      </c>
      <c r="C406" s="2"/>
      <c r="D406" s="35">
        <v>165</v>
      </c>
      <c r="E406" s="35">
        <v>170</v>
      </c>
      <c r="F406" s="35"/>
      <c r="G406" s="3">
        <v>4</v>
      </c>
      <c r="H406" s="3">
        <v>7</v>
      </c>
      <c r="I406" s="3"/>
      <c r="J406" s="3">
        <v>7</v>
      </c>
      <c r="K406" s="3">
        <v>9</v>
      </c>
      <c r="L406" s="3"/>
      <c r="M406" s="3">
        <v>70</v>
      </c>
      <c r="N406" s="3">
        <v>60</v>
      </c>
      <c r="O406" s="3"/>
      <c r="P406" s="3">
        <v>44</v>
      </c>
      <c r="Q406" s="3">
        <v>39</v>
      </c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>
      <c r="A407" s="27"/>
      <c r="B407" s="10" t="s">
        <v>16</v>
      </c>
      <c r="C407" s="2"/>
      <c r="D407" s="35">
        <f>AVERAGE(D402:D406)</f>
        <v>172.6</v>
      </c>
      <c r="E407" s="35">
        <f t="shared" ref="E407:AI407" si="121">AVERAGE(E402:E406)</f>
        <v>160</v>
      </c>
      <c r="F407" s="35"/>
      <c r="G407" s="35">
        <f t="shared" si="121"/>
        <v>4.2</v>
      </c>
      <c r="H407" s="35">
        <f t="shared" si="121"/>
        <v>5</v>
      </c>
      <c r="I407" s="35"/>
      <c r="J407" s="35">
        <f t="shared" si="121"/>
        <v>6.6</v>
      </c>
      <c r="K407" s="35">
        <f t="shared" si="121"/>
        <v>8.1999999999999993</v>
      </c>
      <c r="L407" s="35"/>
      <c r="M407" s="35">
        <f t="shared" si="121"/>
        <v>63.6</v>
      </c>
      <c r="N407" s="35">
        <f t="shared" si="121"/>
        <v>62.2</v>
      </c>
      <c r="O407" s="35"/>
      <c r="P407" s="35">
        <f t="shared" si="121"/>
        <v>41.6</v>
      </c>
      <c r="Q407" s="35">
        <f t="shared" si="121"/>
        <v>39.4</v>
      </c>
      <c r="R407" s="35"/>
      <c r="S407" s="35"/>
      <c r="T407" s="35"/>
      <c r="U407" s="35"/>
      <c r="V407" s="35"/>
      <c r="W407" s="35"/>
      <c r="X407" s="35"/>
      <c r="Y407" s="35">
        <f t="shared" si="121"/>
        <v>4</v>
      </c>
      <c r="Z407" s="35">
        <f t="shared" si="121"/>
        <v>4.2</v>
      </c>
      <c r="AA407" s="35"/>
      <c r="AB407" s="35">
        <f t="shared" si="121"/>
        <v>226</v>
      </c>
      <c r="AC407" s="35">
        <f t="shared" si="121"/>
        <v>190</v>
      </c>
      <c r="AD407" s="35"/>
      <c r="AE407" s="35"/>
      <c r="AF407" s="35"/>
      <c r="AG407" s="35"/>
      <c r="AH407" s="35">
        <f t="shared" si="121"/>
        <v>12</v>
      </c>
      <c r="AI407" s="35">
        <f t="shared" si="121"/>
        <v>8</v>
      </c>
      <c r="AJ407" s="35"/>
    </row>
    <row r="408" spans="1:36">
      <c r="A408" s="27">
        <v>23</v>
      </c>
      <c r="B408" s="10">
        <v>1</v>
      </c>
      <c r="C408" s="2" t="s">
        <v>24</v>
      </c>
      <c r="D408" s="35">
        <v>178</v>
      </c>
      <c r="E408" s="35">
        <v>165</v>
      </c>
      <c r="F408" s="35"/>
      <c r="G408" s="3">
        <v>5</v>
      </c>
      <c r="H408" s="3">
        <v>3</v>
      </c>
      <c r="I408" s="3"/>
      <c r="J408" s="3">
        <v>7</v>
      </c>
      <c r="K408" s="3">
        <v>4</v>
      </c>
      <c r="L408" s="3"/>
      <c r="M408" s="3">
        <v>76</v>
      </c>
      <c r="N408" s="3">
        <v>66</v>
      </c>
      <c r="O408" s="3"/>
      <c r="P408" s="3">
        <v>48</v>
      </c>
      <c r="Q408" s="3">
        <v>45</v>
      </c>
      <c r="R408" s="3"/>
      <c r="S408" s="3"/>
      <c r="T408" s="3"/>
      <c r="U408" s="3"/>
      <c r="V408" s="3"/>
      <c r="W408" s="3"/>
      <c r="X408" s="3"/>
      <c r="Y408" s="4">
        <v>4.0999999999999996</v>
      </c>
      <c r="Z408" s="4">
        <v>4.5</v>
      </c>
      <c r="AA408" s="3"/>
      <c r="AB408" s="3">
        <v>182</v>
      </c>
      <c r="AC408" s="3">
        <v>175</v>
      </c>
      <c r="AD408" s="3"/>
      <c r="AE408" s="3"/>
      <c r="AF408" s="3"/>
      <c r="AG408" s="3"/>
      <c r="AH408" s="3">
        <v>10</v>
      </c>
      <c r="AI408" s="3">
        <v>7</v>
      </c>
      <c r="AJ408" s="3"/>
    </row>
    <row r="409" spans="1:36">
      <c r="A409" s="27"/>
      <c r="B409" s="10">
        <v>2</v>
      </c>
      <c r="C409" s="2"/>
      <c r="D409" s="35">
        <v>165</v>
      </c>
      <c r="E409" s="35">
        <v>169</v>
      </c>
      <c r="F409" s="35"/>
      <c r="G409" s="3">
        <v>3</v>
      </c>
      <c r="H409" s="3">
        <v>3</v>
      </c>
      <c r="I409" s="3"/>
      <c r="J409" s="3">
        <v>4</v>
      </c>
      <c r="K409" s="3">
        <v>4</v>
      </c>
      <c r="L409" s="3"/>
      <c r="M409" s="3">
        <v>75</v>
      </c>
      <c r="N409" s="3">
        <v>65</v>
      </c>
      <c r="O409" s="3"/>
      <c r="P409" s="3">
        <v>52</v>
      </c>
      <c r="Q409" s="3">
        <v>39</v>
      </c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>
      <c r="A410" s="27"/>
      <c r="B410" s="10">
        <v>3</v>
      </c>
      <c r="C410" s="2"/>
      <c r="D410" s="35">
        <v>166</v>
      </c>
      <c r="E410" s="35">
        <v>171</v>
      </c>
      <c r="F410" s="35"/>
      <c r="G410" s="3">
        <v>3</v>
      </c>
      <c r="H410" s="3">
        <v>5</v>
      </c>
      <c r="I410" s="3"/>
      <c r="J410" s="3">
        <v>4</v>
      </c>
      <c r="K410" s="3">
        <v>5</v>
      </c>
      <c r="L410" s="3"/>
      <c r="M410" s="3">
        <v>55</v>
      </c>
      <c r="N410" s="3">
        <v>70</v>
      </c>
      <c r="O410" s="3"/>
      <c r="P410" s="3">
        <v>28</v>
      </c>
      <c r="Q410" s="3">
        <v>44</v>
      </c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>
      <c r="A411" s="27"/>
      <c r="B411" s="10">
        <v>4</v>
      </c>
      <c r="C411" s="2"/>
      <c r="D411" s="35">
        <v>175</v>
      </c>
      <c r="E411" s="35">
        <v>159</v>
      </c>
      <c r="F411" s="35"/>
      <c r="G411" s="3">
        <v>4</v>
      </c>
      <c r="H411" s="3">
        <v>7</v>
      </c>
      <c r="I411" s="3"/>
      <c r="J411" s="3">
        <v>2</v>
      </c>
      <c r="K411" s="3">
        <v>8</v>
      </c>
      <c r="L411" s="3"/>
      <c r="M411" s="3">
        <v>51</v>
      </c>
      <c r="N411" s="3">
        <v>59</v>
      </c>
      <c r="O411" s="3"/>
      <c r="P411" s="3">
        <v>38</v>
      </c>
      <c r="Q411" s="3">
        <v>35</v>
      </c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>
      <c r="A412" s="27"/>
      <c r="B412" s="10">
        <v>5</v>
      </c>
      <c r="C412" s="2"/>
      <c r="D412" s="35">
        <v>161</v>
      </c>
      <c r="E412" s="35">
        <v>145</v>
      </c>
      <c r="F412" s="35"/>
      <c r="G412" s="3">
        <v>5</v>
      </c>
      <c r="H412" s="3">
        <v>3</v>
      </c>
      <c r="I412" s="3"/>
      <c r="J412" s="3">
        <v>7</v>
      </c>
      <c r="K412" s="3">
        <v>5</v>
      </c>
      <c r="L412" s="3"/>
      <c r="M412" s="3">
        <v>40</v>
      </c>
      <c r="N412" s="3">
        <v>55</v>
      </c>
      <c r="O412" s="3"/>
      <c r="P412" s="3">
        <v>28</v>
      </c>
      <c r="Q412" s="3">
        <v>37</v>
      </c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>
      <c r="A413" s="27"/>
      <c r="B413" s="10" t="s">
        <v>16</v>
      </c>
      <c r="C413" s="2"/>
      <c r="D413" s="35">
        <f>AVERAGE(D408:D412)</f>
        <v>169</v>
      </c>
      <c r="E413" s="35">
        <f t="shared" ref="E413:AI413" si="122">AVERAGE(E408:E412)</f>
        <v>161.80000000000001</v>
      </c>
      <c r="F413" s="35"/>
      <c r="G413" s="35">
        <f t="shared" si="122"/>
        <v>4</v>
      </c>
      <c r="H413" s="35">
        <f t="shared" si="122"/>
        <v>4.2</v>
      </c>
      <c r="I413" s="35"/>
      <c r="J413" s="35">
        <f t="shared" si="122"/>
        <v>4.8</v>
      </c>
      <c r="K413" s="35">
        <f t="shared" si="122"/>
        <v>5.2</v>
      </c>
      <c r="L413" s="35"/>
      <c r="M413" s="35">
        <f t="shared" si="122"/>
        <v>59.4</v>
      </c>
      <c r="N413" s="35">
        <f t="shared" si="122"/>
        <v>63</v>
      </c>
      <c r="O413" s="35"/>
      <c r="P413" s="35">
        <f t="shared" si="122"/>
        <v>38.799999999999997</v>
      </c>
      <c r="Q413" s="35">
        <f t="shared" si="122"/>
        <v>40</v>
      </c>
      <c r="R413" s="35"/>
      <c r="S413" s="35"/>
      <c r="T413" s="35"/>
      <c r="U413" s="35"/>
      <c r="V413" s="35"/>
      <c r="W413" s="35"/>
      <c r="X413" s="35"/>
      <c r="Y413" s="35">
        <f t="shared" si="122"/>
        <v>4.0999999999999996</v>
      </c>
      <c r="Z413" s="35">
        <f t="shared" si="122"/>
        <v>4.5</v>
      </c>
      <c r="AA413" s="35"/>
      <c r="AB413" s="35">
        <f t="shared" si="122"/>
        <v>182</v>
      </c>
      <c r="AC413" s="35">
        <f t="shared" si="122"/>
        <v>175</v>
      </c>
      <c r="AD413" s="35"/>
      <c r="AE413" s="35"/>
      <c r="AF413" s="35"/>
      <c r="AG413" s="35"/>
      <c r="AH413" s="35">
        <f t="shared" si="122"/>
        <v>10</v>
      </c>
      <c r="AI413" s="35">
        <f t="shared" si="122"/>
        <v>7</v>
      </c>
      <c r="AJ413" s="35"/>
    </row>
    <row r="414" spans="1:36">
      <c r="A414" s="27">
        <v>24</v>
      </c>
      <c r="B414" s="10">
        <v>1</v>
      </c>
      <c r="C414" s="2" t="s">
        <v>50</v>
      </c>
      <c r="D414" s="35">
        <v>168</v>
      </c>
      <c r="E414" s="35">
        <v>170</v>
      </c>
      <c r="F414" s="35"/>
      <c r="G414" s="3">
        <v>4</v>
      </c>
      <c r="H414" s="3">
        <v>5</v>
      </c>
      <c r="I414" s="3"/>
      <c r="J414" s="3">
        <v>5</v>
      </c>
      <c r="K414" s="3">
        <v>5</v>
      </c>
      <c r="L414" s="3"/>
      <c r="M414" s="3">
        <v>70</v>
      </c>
      <c r="N414" s="3">
        <v>55</v>
      </c>
      <c r="O414" s="3"/>
      <c r="P414" s="3">
        <v>40</v>
      </c>
      <c r="Q414" s="3">
        <v>39</v>
      </c>
      <c r="R414" s="3"/>
      <c r="S414" s="3"/>
      <c r="T414" s="3"/>
      <c r="U414" s="3"/>
      <c r="V414" s="3"/>
      <c r="W414" s="3"/>
      <c r="X414" s="3"/>
      <c r="Y414" s="4">
        <v>4.3</v>
      </c>
      <c r="Z414" s="4">
        <v>4.7</v>
      </c>
      <c r="AA414" s="3"/>
      <c r="AB414" s="3">
        <v>239</v>
      </c>
      <c r="AC414" s="3">
        <v>261</v>
      </c>
      <c r="AD414" s="3"/>
      <c r="AE414" s="3"/>
      <c r="AF414" s="3"/>
      <c r="AG414" s="3"/>
      <c r="AH414" s="3">
        <v>14</v>
      </c>
      <c r="AI414" s="3">
        <v>16</v>
      </c>
      <c r="AJ414" s="3"/>
    </row>
    <row r="415" spans="1:36">
      <c r="A415" s="27"/>
      <c r="B415" s="10">
        <v>2</v>
      </c>
      <c r="C415" s="2"/>
      <c r="D415" s="35">
        <v>178</v>
      </c>
      <c r="E415" s="35">
        <v>169</v>
      </c>
      <c r="F415" s="35"/>
      <c r="G415" s="3">
        <v>4</v>
      </c>
      <c r="H415" s="3">
        <v>5</v>
      </c>
      <c r="I415" s="3"/>
      <c r="J415" s="3">
        <v>6</v>
      </c>
      <c r="K415" s="3">
        <v>7</v>
      </c>
      <c r="L415" s="3"/>
      <c r="M415" s="3">
        <v>51</v>
      </c>
      <c r="N415" s="3">
        <v>71</v>
      </c>
      <c r="O415" s="3"/>
      <c r="P415" s="3">
        <v>24</v>
      </c>
      <c r="Q415" s="3">
        <v>45</v>
      </c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>
      <c r="A416" s="27"/>
      <c r="B416" s="10">
        <v>3</v>
      </c>
      <c r="C416" s="2"/>
      <c r="D416" s="35">
        <v>182</v>
      </c>
      <c r="E416" s="35">
        <v>175</v>
      </c>
      <c r="F416" s="35"/>
      <c r="G416" s="3">
        <v>6</v>
      </c>
      <c r="H416" s="3">
        <v>3</v>
      </c>
      <c r="I416" s="3"/>
      <c r="J416" s="3">
        <v>11</v>
      </c>
      <c r="K416" s="3">
        <v>4</v>
      </c>
      <c r="L416" s="3"/>
      <c r="M416" s="3">
        <v>69</v>
      </c>
      <c r="N416" s="3">
        <v>62</v>
      </c>
      <c r="O416" s="3"/>
      <c r="P416" s="3">
        <v>40</v>
      </c>
      <c r="Q416" s="3">
        <v>40</v>
      </c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>
      <c r="A417" s="27"/>
      <c r="B417" s="10">
        <v>4</v>
      </c>
      <c r="C417" s="2"/>
      <c r="D417" s="35">
        <v>174</v>
      </c>
      <c r="E417" s="35">
        <v>160</v>
      </c>
      <c r="F417" s="35"/>
      <c r="G417" s="3">
        <v>7</v>
      </c>
      <c r="H417" s="3">
        <v>5</v>
      </c>
      <c r="I417" s="3"/>
      <c r="J417" s="3">
        <v>13</v>
      </c>
      <c r="K417" s="3">
        <v>5</v>
      </c>
      <c r="L417" s="3"/>
      <c r="M417" s="3">
        <v>70</v>
      </c>
      <c r="N417" s="3">
        <v>73</v>
      </c>
      <c r="O417" s="3"/>
      <c r="P417" s="3">
        <v>50</v>
      </c>
      <c r="Q417" s="3">
        <v>46</v>
      </c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>
      <c r="A418" s="27"/>
      <c r="B418" s="10">
        <v>5</v>
      </c>
      <c r="C418" s="2"/>
      <c r="D418" s="35">
        <v>180</v>
      </c>
      <c r="E418" s="35">
        <v>149</v>
      </c>
      <c r="F418" s="35"/>
      <c r="G418" s="3">
        <v>4</v>
      </c>
      <c r="H418" s="3">
        <v>6</v>
      </c>
      <c r="I418" s="3"/>
      <c r="J418" s="3">
        <v>6</v>
      </c>
      <c r="K418" s="3">
        <v>8</v>
      </c>
      <c r="L418" s="3"/>
      <c r="M418" s="3">
        <v>59</v>
      </c>
      <c r="N418" s="3">
        <v>65</v>
      </c>
      <c r="O418" s="3"/>
      <c r="P418" s="3">
        <v>32</v>
      </c>
      <c r="Q418" s="3">
        <v>38</v>
      </c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>
      <c r="A419" s="27"/>
      <c r="B419" s="10" t="s">
        <v>16</v>
      </c>
      <c r="C419" s="2"/>
      <c r="D419" s="35">
        <f>AVERAGE(D414:D418)</f>
        <v>176.4</v>
      </c>
      <c r="E419" s="35">
        <f t="shared" ref="E419:AI419" si="123">AVERAGE(E414:E418)</f>
        <v>164.6</v>
      </c>
      <c r="F419" s="35"/>
      <c r="G419" s="35">
        <f t="shared" si="123"/>
        <v>5</v>
      </c>
      <c r="H419" s="35">
        <f t="shared" si="123"/>
        <v>4.8</v>
      </c>
      <c r="I419" s="35"/>
      <c r="J419" s="35">
        <f t="shared" si="123"/>
        <v>8.1999999999999993</v>
      </c>
      <c r="K419" s="35">
        <f t="shared" si="123"/>
        <v>5.8</v>
      </c>
      <c r="L419" s="35"/>
      <c r="M419" s="35">
        <f t="shared" si="123"/>
        <v>63.8</v>
      </c>
      <c r="N419" s="35">
        <f t="shared" si="123"/>
        <v>65.2</v>
      </c>
      <c r="O419" s="35"/>
      <c r="P419" s="35">
        <f t="shared" si="123"/>
        <v>37.200000000000003</v>
      </c>
      <c r="Q419" s="35">
        <f t="shared" si="123"/>
        <v>41.6</v>
      </c>
      <c r="R419" s="35"/>
      <c r="S419" s="35"/>
      <c r="T419" s="35"/>
      <c r="U419" s="35"/>
      <c r="V419" s="35"/>
      <c r="W419" s="35"/>
      <c r="X419" s="35"/>
      <c r="Y419" s="35">
        <f t="shared" si="123"/>
        <v>4.3</v>
      </c>
      <c r="Z419" s="35">
        <f t="shared" si="123"/>
        <v>4.7</v>
      </c>
      <c r="AA419" s="35"/>
      <c r="AB419" s="35">
        <f t="shared" si="123"/>
        <v>239</v>
      </c>
      <c r="AC419" s="35">
        <f t="shared" si="123"/>
        <v>261</v>
      </c>
      <c r="AD419" s="35"/>
      <c r="AE419" s="35"/>
      <c r="AF419" s="35"/>
      <c r="AG419" s="35"/>
      <c r="AH419" s="35">
        <f t="shared" si="123"/>
        <v>14</v>
      </c>
      <c r="AI419" s="35">
        <f t="shared" si="123"/>
        <v>16</v>
      </c>
      <c r="AJ419" s="35"/>
    </row>
    <row r="420" spans="1:36">
      <c r="A420" s="27">
        <v>25</v>
      </c>
      <c r="B420" s="10">
        <v>1</v>
      </c>
      <c r="C420" s="2" t="s">
        <v>36</v>
      </c>
      <c r="D420" s="35">
        <v>177</v>
      </c>
      <c r="E420" s="35">
        <v>165</v>
      </c>
      <c r="F420" s="35"/>
      <c r="G420" s="3">
        <v>7</v>
      </c>
      <c r="H420" s="3">
        <v>3</v>
      </c>
      <c r="I420" s="3"/>
      <c r="J420" s="3">
        <v>6</v>
      </c>
      <c r="K420" s="3">
        <v>2</v>
      </c>
      <c r="L420" s="3"/>
      <c r="M420" s="3">
        <v>72</v>
      </c>
      <c r="N420" s="3">
        <v>69</v>
      </c>
      <c r="O420" s="3"/>
      <c r="P420" s="3">
        <v>42</v>
      </c>
      <c r="Q420" s="3">
        <v>39</v>
      </c>
      <c r="R420" s="3"/>
      <c r="S420" s="3"/>
      <c r="T420" s="3"/>
      <c r="U420" s="3"/>
      <c r="V420" s="3"/>
      <c r="W420" s="3"/>
      <c r="X420" s="3"/>
      <c r="Y420" s="4">
        <v>4.2</v>
      </c>
      <c r="Z420" s="4">
        <v>4.4000000000000004</v>
      </c>
      <c r="AA420" s="3"/>
      <c r="AB420" s="3">
        <v>200</v>
      </c>
      <c r="AC420" s="3">
        <v>245</v>
      </c>
      <c r="AD420" s="3"/>
      <c r="AE420" s="3"/>
      <c r="AF420" s="3"/>
      <c r="AG420" s="3"/>
      <c r="AH420" s="3">
        <v>15</v>
      </c>
      <c r="AI420" s="3">
        <v>19</v>
      </c>
      <c r="AJ420" s="3"/>
    </row>
    <row r="421" spans="1:36">
      <c r="A421" s="27"/>
      <c r="B421" s="10">
        <v>2</v>
      </c>
      <c r="C421" s="2"/>
      <c r="D421" s="35">
        <v>176</v>
      </c>
      <c r="E421" s="35">
        <v>170</v>
      </c>
      <c r="F421" s="35"/>
      <c r="G421" s="3">
        <v>3</v>
      </c>
      <c r="H421" s="3">
        <v>5</v>
      </c>
      <c r="I421" s="3"/>
      <c r="J421" s="3">
        <v>3</v>
      </c>
      <c r="K421" s="3">
        <v>7</v>
      </c>
      <c r="L421" s="3"/>
      <c r="M421" s="3">
        <v>71</v>
      </c>
      <c r="N421" s="3">
        <v>75</v>
      </c>
      <c r="O421" s="3"/>
      <c r="P421" s="3">
        <v>42</v>
      </c>
      <c r="Q421" s="3">
        <v>42</v>
      </c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>
      <c r="A422" s="27"/>
      <c r="B422" s="10">
        <v>3</v>
      </c>
      <c r="C422" s="2"/>
      <c r="D422" s="35">
        <v>192</v>
      </c>
      <c r="E422" s="35">
        <v>140</v>
      </c>
      <c r="F422" s="35"/>
      <c r="G422" s="3">
        <v>3</v>
      </c>
      <c r="H422" s="3">
        <v>3</v>
      </c>
      <c r="I422" s="3"/>
      <c r="J422" s="3">
        <v>4</v>
      </c>
      <c r="K422" s="3">
        <v>4</v>
      </c>
      <c r="L422" s="3"/>
      <c r="M422" s="3">
        <v>69</v>
      </c>
      <c r="N422" s="3">
        <v>60</v>
      </c>
      <c r="O422" s="3"/>
      <c r="P422" s="3">
        <v>39</v>
      </c>
      <c r="Q422" s="3">
        <v>35</v>
      </c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>
      <c r="A423" s="27"/>
      <c r="B423" s="10">
        <v>4</v>
      </c>
      <c r="C423" s="2"/>
      <c r="D423" s="35">
        <v>181</v>
      </c>
      <c r="E423" s="35">
        <v>185</v>
      </c>
      <c r="F423" s="35"/>
      <c r="G423" s="3">
        <v>6</v>
      </c>
      <c r="H423" s="3">
        <v>6</v>
      </c>
      <c r="I423" s="3"/>
      <c r="J423" s="3">
        <v>11</v>
      </c>
      <c r="K423" s="3">
        <v>8</v>
      </c>
      <c r="L423" s="3"/>
      <c r="M423" s="3">
        <v>64</v>
      </c>
      <c r="N423" s="3">
        <v>65</v>
      </c>
      <c r="O423" s="3"/>
      <c r="P423" s="3">
        <v>40</v>
      </c>
      <c r="Q423" s="3">
        <v>39</v>
      </c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>
      <c r="A424" s="27"/>
      <c r="B424" s="10">
        <v>5</v>
      </c>
      <c r="C424" s="2"/>
      <c r="D424" s="35">
        <v>193</v>
      </c>
      <c r="E424" s="35">
        <v>169</v>
      </c>
      <c r="F424" s="35"/>
      <c r="G424" s="3">
        <v>5</v>
      </c>
      <c r="H424" s="3">
        <v>4</v>
      </c>
      <c r="I424" s="3"/>
      <c r="J424" s="3">
        <v>3</v>
      </c>
      <c r="K424" s="3">
        <v>5</v>
      </c>
      <c r="L424" s="3"/>
      <c r="M424" s="3">
        <v>70</v>
      </c>
      <c r="N424" s="3">
        <v>66</v>
      </c>
      <c r="O424" s="3"/>
      <c r="P424" s="3">
        <v>54</v>
      </c>
      <c r="Q424" s="3">
        <v>45</v>
      </c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>
      <c r="A425" s="27"/>
      <c r="B425" s="10" t="s">
        <v>16</v>
      </c>
      <c r="C425" s="2"/>
      <c r="D425" s="35">
        <f>AVERAGE(D420:D424)</f>
        <v>183.8</v>
      </c>
      <c r="E425" s="35">
        <f t="shared" ref="E425:AI425" si="124">AVERAGE(E420:E424)</f>
        <v>165.8</v>
      </c>
      <c r="F425" s="35"/>
      <c r="G425" s="35">
        <f t="shared" si="124"/>
        <v>4.8</v>
      </c>
      <c r="H425" s="35">
        <f t="shared" si="124"/>
        <v>4.2</v>
      </c>
      <c r="I425" s="35"/>
      <c r="J425" s="35">
        <f t="shared" si="124"/>
        <v>5.4</v>
      </c>
      <c r="K425" s="35">
        <f t="shared" si="124"/>
        <v>5.2</v>
      </c>
      <c r="L425" s="35"/>
      <c r="M425" s="35">
        <f t="shared" si="124"/>
        <v>69.2</v>
      </c>
      <c r="N425" s="35">
        <f t="shared" si="124"/>
        <v>67</v>
      </c>
      <c r="O425" s="35"/>
      <c r="P425" s="35">
        <f t="shared" si="124"/>
        <v>43.4</v>
      </c>
      <c r="Q425" s="35">
        <f t="shared" si="124"/>
        <v>40</v>
      </c>
      <c r="R425" s="35"/>
      <c r="S425" s="35"/>
      <c r="T425" s="35"/>
      <c r="U425" s="35"/>
      <c r="V425" s="35"/>
      <c r="W425" s="35"/>
      <c r="X425" s="35"/>
      <c r="Y425" s="35">
        <f t="shared" si="124"/>
        <v>4.2</v>
      </c>
      <c r="Z425" s="35">
        <f t="shared" si="124"/>
        <v>4.4000000000000004</v>
      </c>
      <c r="AA425" s="35"/>
      <c r="AB425" s="35">
        <f t="shared" si="124"/>
        <v>200</v>
      </c>
      <c r="AC425" s="35">
        <f t="shared" si="124"/>
        <v>245</v>
      </c>
      <c r="AD425" s="35"/>
      <c r="AE425" s="35"/>
      <c r="AF425" s="35"/>
      <c r="AG425" s="35"/>
      <c r="AH425" s="35">
        <f t="shared" si="124"/>
        <v>15</v>
      </c>
      <c r="AI425" s="35">
        <f t="shared" si="124"/>
        <v>19</v>
      </c>
      <c r="AJ425" s="35"/>
    </row>
    <row r="426" spans="1:36">
      <c r="A426" s="27">
        <v>26</v>
      </c>
      <c r="B426" s="10">
        <v>1</v>
      </c>
      <c r="C426" s="2" t="s">
        <v>30</v>
      </c>
      <c r="D426" s="35">
        <v>200</v>
      </c>
      <c r="E426" s="35">
        <v>110</v>
      </c>
      <c r="F426" s="35"/>
      <c r="G426" s="3">
        <v>5</v>
      </c>
      <c r="H426" s="3">
        <v>6</v>
      </c>
      <c r="I426" s="3"/>
      <c r="J426" s="3">
        <v>15</v>
      </c>
      <c r="K426" s="3">
        <v>5</v>
      </c>
      <c r="L426" s="3"/>
      <c r="M426" s="3">
        <v>95</v>
      </c>
      <c r="N426" s="3">
        <v>42</v>
      </c>
      <c r="O426" s="3"/>
      <c r="P426" s="3">
        <v>68</v>
      </c>
      <c r="Q426" s="3">
        <v>39</v>
      </c>
      <c r="R426" s="3"/>
      <c r="S426" s="3"/>
      <c r="T426" s="3"/>
      <c r="U426" s="3"/>
      <c r="V426" s="3"/>
      <c r="W426" s="3"/>
      <c r="X426" s="3"/>
      <c r="Y426" s="4">
        <v>4.3</v>
      </c>
      <c r="Z426" s="4">
        <v>4.5999999999999996</v>
      </c>
      <c r="AA426" s="3"/>
      <c r="AB426" s="3">
        <v>248</v>
      </c>
      <c r="AC426" s="3">
        <v>195</v>
      </c>
      <c r="AD426" s="3"/>
      <c r="AE426" s="3"/>
      <c r="AF426" s="3"/>
      <c r="AG426" s="3"/>
      <c r="AH426" s="3">
        <v>20</v>
      </c>
      <c r="AI426" s="3">
        <v>13</v>
      </c>
      <c r="AJ426" s="3"/>
    </row>
    <row r="427" spans="1:36">
      <c r="A427" s="27"/>
      <c r="B427" s="10">
        <v>2</v>
      </c>
      <c r="C427" s="2"/>
      <c r="D427" s="35">
        <v>184</v>
      </c>
      <c r="E427" s="35">
        <v>126</v>
      </c>
      <c r="F427" s="35"/>
      <c r="G427" s="3">
        <v>4</v>
      </c>
      <c r="H427" s="3">
        <v>5</v>
      </c>
      <c r="I427" s="3"/>
      <c r="J427" s="3">
        <v>2</v>
      </c>
      <c r="K427" s="3">
        <v>5</v>
      </c>
      <c r="L427" s="3"/>
      <c r="M427" s="3">
        <v>65</v>
      </c>
      <c r="N427" s="3">
        <v>56</v>
      </c>
      <c r="O427" s="3"/>
      <c r="P427" s="3">
        <v>44</v>
      </c>
      <c r="Q427" s="3">
        <v>40</v>
      </c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>
      <c r="A428" s="27"/>
      <c r="B428" s="10">
        <v>3</v>
      </c>
      <c r="C428" s="2"/>
      <c r="D428" s="35">
        <v>176</v>
      </c>
      <c r="E428" s="35">
        <v>135</v>
      </c>
      <c r="F428" s="35"/>
      <c r="G428" s="3">
        <v>4</v>
      </c>
      <c r="H428" s="3">
        <v>4</v>
      </c>
      <c r="I428" s="3"/>
      <c r="J428" s="3">
        <v>6</v>
      </c>
      <c r="K428" s="3">
        <v>3</v>
      </c>
      <c r="L428" s="3"/>
      <c r="M428" s="3">
        <v>71</v>
      </c>
      <c r="N428" s="3">
        <v>60</v>
      </c>
      <c r="O428" s="3"/>
      <c r="P428" s="3">
        <v>44</v>
      </c>
      <c r="Q428" s="3">
        <v>39</v>
      </c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>
      <c r="A429" s="27"/>
      <c r="B429" s="10">
        <v>4</v>
      </c>
      <c r="C429" s="2"/>
      <c r="D429" s="35">
        <v>188</v>
      </c>
      <c r="E429" s="35">
        <v>140</v>
      </c>
      <c r="F429" s="35"/>
      <c r="G429" s="3">
        <v>4</v>
      </c>
      <c r="H429" s="3">
        <v>4</v>
      </c>
      <c r="I429" s="3"/>
      <c r="J429" s="3">
        <v>12</v>
      </c>
      <c r="K429" s="3">
        <v>6</v>
      </c>
      <c r="L429" s="3"/>
      <c r="M429" s="3">
        <v>65</v>
      </c>
      <c r="N429" s="3">
        <v>65</v>
      </c>
      <c r="O429" s="3"/>
      <c r="P429" s="3">
        <v>48</v>
      </c>
      <c r="Q429" s="3">
        <v>40</v>
      </c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>
      <c r="A430" s="27"/>
      <c r="B430" s="10">
        <v>5</v>
      </c>
      <c r="C430" s="2"/>
      <c r="D430" s="35">
        <v>174</v>
      </c>
      <c r="E430" s="35">
        <v>165</v>
      </c>
      <c r="F430" s="35"/>
      <c r="G430" s="3">
        <v>4</v>
      </c>
      <c r="H430" s="3">
        <v>4</v>
      </c>
      <c r="I430" s="3"/>
      <c r="J430" s="3">
        <v>6</v>
      </c>
      <c r="K430" s="3">
        <v>8</v>
      </c>
      <c r="L430" s="3"/>
      <c r="M430" s="3">
        <v>65</v>
      </c>
      <c r="N430" s="3">
        <v>57</v>
      </c>
      <c r="O430" s="3"/>
      <c r="P430" s="3">
        <v>57</v>
      </c>
      <c r="Q430" s="3">
        <v>40</v>
      </c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>
      <c r="A431" s="27"/>
      <c r="B431" s="10" t="s">
        <v>16</v>
      </c>
      <c r="C431" s="2"/>
      <c r="D431" s="35">
        <f>AVERAGE(D426:D430)</f>
        <v>184.4</v>
      </c>
      <c r="E431" s="35">
        <f t="shared" ref="E431:AI431" si="125">AVERAGE(E426:E430)</f>
        <v>135.19999999999999</v>
      </c>
      <c r="F431" s="35"/>
      <c r="G431" s="35">
        <f t="shared" si="125"/>
        <v>4.2</v>
      </c>
      <c r="H431" s="35">
        <f t="shared" si="125"/>
        <v>4.5999999999999996</v>
      </c>
      <c r="I431" s="35"/>
      <c r="J431" s="35">
        <f t="shared" si="125"/>
        <v>8.1999999999999993</v>
      </c>
      <c r="K431" s="35">
        <f t="shared" si="125"/>
        <v>5.4</v>
      </c>
      <c r="L431" s="35"/>
      <c r="M431" s="35">
        <f t="shared" si="125"/>
        <v>72.2</v>
      </c>
      <c r="N431" s="35">
        <f t="shared" si="125"/>
        <v>56</v>
      </c>
      <c r="O431" s="35"/>
      <c r="P431" s="35">
        <f t="shared" si="125"/>
        <v>52.2</v>
      </c>
      <c r="Q431" s="35">
        <f t="shared" si="125"/>
        <v>39.6</v>
      </c>
      <c r="R431" s="35"/>
      <c r="S431" s="35"/>
      <c r="T431" s="35"/>
      <c r="U431" s="35"/>
      <c r="V431" s="35"/>
      <c r="W431" s="35"/>
      <c r="X431" s="35"/>
      <c r="Y431" s="35">
        <f t="shared" si="125"/>
        <v>4.3</v>
      </c>
      <c r="Z431" s="35">
        <f t="shared" si="125"/>
        <v>4.5999999999999996</v>
      </c>
      <c r="AA431" s="35"/>
      <c r="AB431" s="35">
        <f t="shared" si="125"/>
        <v>248</v>
      </c>
      <c r="AC431" s="35">
        <f t="shared" si="125"/>
        <v>195</v>
      </c>
      <c r="AD431" s="35"/>
      <c r="AE431" s="35"/>
      <c r="AF431" s="35"/>
      <c r="AG431" s="35"/>
      <c r="AH431" s="35">
        <f t="shared" si="125"/>
        <v>20</v>
      </c>
      <c r="AI431" s="35">
        <f t="shared" si="125"/>
        <v>13</v>
      </c>
      <c r="AJ431" s="35"/>
    </row>
    <row r="432" spans="1:36">
      <c r="A432" s="27">
        <v>27</v>
      </c>
      <c r="B432" s="10">
        <v>1</v>
      </c>
      <c r="C432" s="2" t="s">
        <v>25</v>
      </c>
      <c r="D432" s="35">
        <v>170</v>
      </c>
      <c r="E432" s="35">
        <v>105</v>
      </c>
      <c r="F432" s="35"/>
      <c r="G432" s="3">
        <v>7</v>
      </c>
      <c r="H432" s="3">
        <v>5</v>
      </c>
      <c r="I432" s="3"/>
      <c r="J432" s="3">
        <v>7</v>
      </c>
      <c r="K432" s="3">
        <v>5</v>
      </c>
      <c r="L432" s="3"/>
      <c r="M432" s="3">
        <v>67</v>
      </c>
      <c r="N432" s="3">
        <v>65</v>
      </c>
      <c r="O432" s="3"/>
      <c r="P432" s="3">
        <v>65</v>
      </c>
      <c r="Q432" s="3">
        <v>29</v>
      </c>
      <c r="R432" s="3"/>
      <c r="S432" s="3"/>
      <c r="T432" s="3"/>
      <c r="U432" s="3"/>
      <c r="V432" s="3"/>
      <c r="W432" s="3"/>
      <c r="X432" s="3"/>
      <c r="Y432" s="4">
        <v>4.5999999999999996</v>
      </c>
      <c r="Z432" s="4">
        <v>4.8</v>
      </c>
      <c r="AA432" s="3"/>
      <c r="AB432" s="3">
        <v>200</v>
      </c>
      <c r="AC432" s="3">
        <v>192</v>
      </c>
      <c r="AD432" s="3"/>
      <c r="AE432" s="3"/>
      <c r="AF432" s="3"/>
      <c r="AG432" s="3"/>
      <c r="AH432" s="3">
        <v>22</v>
      </c>
      <c r="AI432" s="3">
        <v>15</v>
      </c>
      <c r="AJ432" s="3"/>
    </row>
    <row r="433" spans="1:36">
      <c r="A433" s="27"/>
      <c r="B433" s="10">
        <v>2</v>
      </c>
      <c r="C433" s="2"/>
      <c r="D433" s="35">
        <v>165</v>
      </c>
      <c r="E433" s="35">
        <v>115</v>
      </c>
      <c r="F433" s="35"/>
      <c r="G433" s="3">
        <v>3</v>
      </c>
      <c r="H433" s="3">
        <v>4</v>
      </c>
      <c r="I433" s="3"/>
      <c r="J433" s="3">
        <v>6</v>
      </c>
      <c r="K433" s="3">
        <v>6</v>
      </c>
      <c r="L433" s="3"/>
      <c r="M433" s="3">
        <v>77</v>
      </c>
      <c r="N433" s="3">
        <v>56</v>
      </c>
      <c r="O433" s="3"/>
      <c r="P433" s="3">
        <v>42</v>
      </c>
      <c r="Q433" s="3">
        <v>30</v>
      </c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>
      <c r="A434" s="27"/>
      <c r="B434" s="10">
        <v>3</v>
      </c>
      <c r="C434" s="2"/>
      <c r="D434" s="35">
        <v>155</v>
      </c>
      <c r="E434" s="35">
        <v>118</v>
      </c>
      <c r="F434" s="35"/>
      <c r="G434" s="3">
        <v>5</v>
      </c>
      <c r="H434" s="3">
        <v>5</v>
      </c>
      <c r="I434" s="3"/>
      <c r="J434" s="3">
        <v>7</v>
      </c>
      <c r="K434" s="3">
        <v>9</v>
      </c>
      <c r="L434" s="3"/>
      <c r="M434" s="3">
        <v>53</v>
      </c>
      <c r="N434" s="3">
        <v>69</v>
      </c>
      <c r="O434" s="3"/>
      <c r="P434" s="3">
        <v>35</v>
      </c>
      <c r="Q434" s="3">
        <v>40</v>
      </c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>
      <c r="A435" s="27"/>
      <c r="B435" s="10">
        <v>4</v>
      </c>
      <c r="C435" s="2"/>
      <c r="D435" s="35">
        <v>169</v>
      </c>
      <c r="E435" s="35">
        <v>119</v>
      </c>
      <c r="F435" s="35"/>
      <c r="G435" s="3">
        <v>4</v>
      </c>
      <c r="H435" s="3">
        <v>5</v>
      </c>
      <c r="I435" s="3"/>
      <c r="J435" s="3">
        <v>3</v>
      </c>
      <c r="K435" s="3">
        <v>3</v>
      </c>
      <c r="L435" s="3"/>
      <c r="M435" s="3">
        <v>54</v>
      </c>
      <c r="N435" s="3">
        <v>70</v>
      </c>
      <c r="O435" s="3"/>
      <c r="P435" s="3">
        <v>38</v>
      </c>
      <c r="Q435" s="3">
        <v>41</v>
      </c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>
      <c r="A436" s="27"/>
      <c r="B436" s="10">
        <v>5</v>
      </c>
      <c r="C436" s="2"/>
      <c r="D436" s="35">
        <v>158</v>
      </c>
      <c r="E436" s="35">
        <v>130</v>
      </c>
      <c r="F436" s="35"/>
      <c r="G436" s="3">
        <v>5</v>
      </c>
      <c r="H436" s="3">
        <v>5</v>
      </c>
      <c r="I436" s="3"/>
      <c r="J436" s="3">
        <v>7</v>
      </c>
      <c r="K436" s="3">
        <v>2</v>
      </c>
      <c r="L436" s="3"/>
      <c r="M436" s="3">
        <v>56</v>
      </c>
      <c r="N436" s="3">
        <v>69</v>
      </c>
      <c r="O436" s="3"/>
      <c r="P436" s="3">
        <v>42</v>
      </c>
      <c r="Q436" s="3">
        <v>39</v>
      </c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>
      <c r="A437" s="27"/>
      <c r="B437" s="10" t="s">
        <v>16</v>
      </c>
      <c r="C437" s="2"/>
      <c r="D437" s="35">
        <f>AVERAGE(D432:D436)</f>
        <v>163.4</v>
      </c>
      <c r="E437" s="35">
        <f t="shared" ref="E437:AI437" si="126">AVERAGE(E432:E436)</f>
        <v>117.4</v>
      </c>
      <c r="F437" s="35"/>
      <c r="G437" s="35">
        <f t="shared" si="126"/>
        <v>4.8</v>
      </c>
      <c r="H437" s="35">
        <f t="shared" si="126"/>
        <v>4.8</v>
      </c>
      <c r="I437" s="35"/>
      <c r="J437" s="35">
        <f t="shared" si="126"/>
        <v>6</v>
      </c>
      <c r="K437" s="35">
        <f t="shared" si="126"/>
        <v>5</v>
      </c>
      <c r="L437" s="35"/>
      <c r="M437" s="35">
        <f t="shared" si="126"/>
        <v>61.4</v>
      </c>
      <c r="N437" s="35">
        <f t="shared" si="126"/>
        <v>65.8</v>
      </c>
      <c r="O437" s="35"/>
      <c r="P437" s="35">
        <f t="shared" si="126"/>
        <v>44.4</v>
      </c>
      <c r="Q437" s="35">
        <f t="shared" si="126"/>
        <v>35.799999999999997</v>
      </c>
      <c r="R437" s="35"/>
      <c r="S437" s="35"/>
      <c r="T437" s="35"/>
      <c r="U437" s="35"/>
      <c r="V437" s="35"/>
      <c r="W437" s="35"/>
      <c r="X437" s="35"/>
      <c r="Y437" s="35">
        <f t="shared" si="126"/>
        <v>4.5999999999999996</v>
      </c>
      <c r="Z437" s="35">
        <f t="shared" si="126"/>
        <v>4.8</v>
      </c>
      <c r="AA437" s="35"/>
      <c r="AB437" s="35">
        <f t="shared" si="126"/>
        <v>200</v>
      </c>
      <c r="AC437" s="35">
        <f t="shared" si="126"/>
        <v>192</v>
      </c>
      <c r="AD437" s="35"/>
      <c r="AE437" s="35"/>
      <c r="AF437" s="35"/>
      <c r="AG437" s="35"/>
      <c r="AH437" s="35">
        <f t="shared" si="126"/>
        <v>22</v>
      </c>
      <c r="AI437" s="35">
        <f t="shared" si="126"/>
        <v>15</v>
      </c>
      <c r="AJ437" s="35"/>
    </row>
    <row r="438" spans="1:36">
      <c r="A438" s="27">
        <v>28</v>
      </c>
      <c r="B438" s="10">
        <v>1</v>
      </c>
      <c r="C438" s="2" t="s">
        <v>53</v>
      </c>
      <c r="D438" s="35">
        <v>188</v>
      </c>
      <c r="E438" s="35">
        <v>150</v>
      </c>
      <c r="F438" s="35"/>
      <c r="G438" s="3">
        <v>5</v>
      </c>
      <c r="H438" s="3">
        <v>7</v>
      </c>
      <c r="I438" s="3"/>
      <c r="J438" s="3">
        <v>9</v>
      </c>
      <c r="K438" s="3">
        <v>8</v>
      </c>
      <c r="L438" s="3"/>
      <c r="M438" s="3">
        <v>76</v>
      </c>
      <c r="N438" s="3">
        <v>96</v>
      </c>
      <c r="O438" s="3"/>
      <c r="P438" s="3">
        <v>44</v>
      </c>
      <c r="Q438" s="3">
        <v>42</v>
      </c>
      <c r="R438" s="3"/>
      <c r="S438" s="3"/>
      <c r="T438" s="3"/>
      <c r="U438" s="3"/>
      <c r="V438" s="3"/>
      <c r="W438" s="3"/>
      <c r="X438" s="3"/>
      <c r="Y438" s="4">
        <v>4.8</v>
      </c>
      <c r="Z438" s="4">
        <v>4.8</v>
      </c>
      <c r="AA438" s="3"/>
      <c r="AB438" s="3">
        <v>276</v>
      </c>
      <c r="AC438" s="3">
        <v>209</v>
      </c>
      <c r="AD438" s="3"/>
      <c r="AE438" s="3"/>
      <c r="AF438" s="3"/>
      <c r="AG438" s="3"/>
      <c r="AH438" s="3">
        <v>24</v>
      </c>
      <c r="AI438" s="3">
        <v>18</v>
      </c>
      <c r="AJ438" s="3"/>
    </row>
    <row r="439" spans="1:36">
      <c r="A439" s="27"/>
      <c r="B439" s="10">
        <v>2</v>
      </c>
      <c r="C439" s="2"/>
      <c r="D439" s="35">
        <v>200</v>
      </c>
      <c r="E439" s="35">
        <v>147</v>
      </c>
      <c r="F439" s="35"/>
      <c r="G439" s="3">
        <v>5</v>
      </c>
      <c r="H439" s="3">
        <v>6</v>
      </c>
      <c r="I439" s="3"/>
      <c r="J439" s="3">
        <v>6</v>
      </c>
      <c r="K439" s="3">
        <v>6</v>
      </c>
      <c r="L439" s="3"/>
      <c r="M439" s="3">
        <v>57</v>
      </c>
      <c r="N439" s="3">
        <v>58</v>
      </c>
      <c r="O439" s="3"/>
      <c r="P439" s="3">
        <v>38</v>
      </c>
      <c r="Q439" s="3">
        <v>38</v>
      </c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>
      <c r="A440" s="27"/>
      <c r="B440" s="10">
        <v>3</v>
      </c>
      <c r="C440" s="2"/>
      <c r="D440" s="35">
        <v>182</v>
      </c>
      <c r="E440" s="35">
        <v>137</v>
      </c>
      <c r="F440" s="35"/>
      <c r="G440" s="3">
        <v>5</v>
      </c>
      <c r="H440" s="3">
        <v>4</v>
      </c>
      <c r="I440" s="3"/>
      <c r="J440" s="3">
        <v>8</v>
      </c>
      <c r="K440" s="3">
        <v>3</v>
      </c>
      <c r="L440" s="3"/>
      <c r="M440" s="3">
        <v>57</v>
      </c>
      <c r="N440" s="3">
        <v>50</v>
      </c>
      <c r="O440" s="3"/>
      <c r="P440" s="3">
        <v>40</v>
      </c>
      <c r="Q440" s="3">
        <v>38</v>
      </c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>
      <c r="A441" s="27"/>
      <c r="B441" s="10">
        <v>4</v>
      </c>
      <c r="C441" s="2"/>
      <c r="D441" s="35">
        <v>175</v>
      </c>
      <c r="E441" s="35">
        <v>100</v>
      </c>
      <c r="F441" s="35"/>
      <c r="G441" s="3">
        <v>4</v>
      </c>
      <c r="H441" s="3">
        <v>5</v>
      </c>
      <c r="I441" s="3"/>
      <c r="J441" s="3">
        <v>7</v>
      </c>
      <c r="K441" s="3">
        <v>5</v>
      </c>
      <c r="L441" s="3"/>
      <c r="M441" s="3">
        <v>58</v>
      </c>
      <c r="N441" s="3">
        <v>47</v>
      </c>
      <c r="O441" s="3"/>
      <c r="P441" s="3">
        <v>42</v>
      </c>
      <c r="Q441" s="3">
        <v>40</v>
      </c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>
      <c r="A442" s="27"/>
      <c r="B442" s="10">
        <v>5</v>
      </c>
      <c r="C442" s="2"/>
      <c r="D442" s="35">
        <v>180</v>
      </c>
      <c r="E442" s="35">
        <v>147</v>
      </c>
      <c r="F442" s="35"/>
      <c r="G442" s="3">
        <v>4</v>
      </c>
      <c r="H442" s="3">
        <v>5</v>
      </c>
      <c r="I442" s="3"/>
      <c r="J442" s="3">
        <v>10</v>
      </c>
      <c r="K442" s="3">
        <v>6</v>
      </c>
      <c r="L442" s="3"/>
      <c r="M442" s="3">
        <v>70</v>
      </c>
      <c r="N442" s="3">
        <v>60</v>
      </c>
      <c r="O442" s="3"/>
      <c r="P442" s="3">
        <v>44</v>
      </c>
      <c r="Q442" s="3">
        <v>39</v>
      </c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>
      <c r="A443" s="27"/>
      <c r="B443" s="10" t="s">
        <v>16</v>
      </c>
      <c r="C443" s="2"/>
      <c r="D443" s="35">
        <f>AVERAGE(D438:D442)</f>
        <v>185</v>
      </c>
      <c r="E443" s="35">
        <f t="shared" ref="E443:AI443" si="127">AVERAGE(E438:E442)</f>
        <v>136.19999999999999</v>
      </c>
      <c r="F443" s="35"/>
      <c r="G443" s="35">
        <f t="shared" si="127"/>
        <v>4.5999999999999996</v>
      </c>
      <c r="H443" s="35">
        <f t="shared" si="127"/>
        <v>5.4</v>
      </c>
      <c r="I443" s="35"/>
      <c r="J443" s="35">
        <f t="shared" si="127"/>
        <v>8</v>
      </c>
      <c r="K443" s="35">
        <f t="shared" si="127"/>
        <v>5.6</v>
      </c>
      <c r="L443" s="35"/>
      <c r="M443" s="35">
        <f t="shared" si="127"/>
        <v>63.6</v>
      </c>
      <c r="N443" s="35">
        <f t="shared" si="127"/>
        <v>62.2</v>
      </c>
      <c r="O443" s="35"/>
      <c r="P443" s="35">
        <f t="shared" si="127"/>
        <v>41.6</v>
      </c>
      <c r="Q443" s="35">
        <f t="shared" si="127"/>
        <v>39.4</v>
      </c>
      <c r="R443" s="35"/>
      <c r="S443" s="35"/>
      <c r="T443" s="35"/>
      <c r="U443" s="35"/>
      <c r="V443" s="35"/>
      <c r="W443" s="35"/>
      <c r="X443" s="35"/>
      <c r="Y443" s="35">
        <f t="shared" si="127"/>
        <v>4.8</v>
      </c>
      <c r="Z443" s="35">
        <f t="shared" si="127"/>
        <v>4.8</v>
      </c>
      <c r="AA443" s="35"/>
      <c r="AB443" s="35">
        <f t="shared" si="127"/>
        <v>276</v>
      </c>
      <c r="AC443" s="35">
        <f t="shared" si="127"/>
        <v>209</v>
      </c>
      <c r="AD443" s="35"/>
      <c r="AE443" s="35"/>
      <c r="AF443" s="35"/>
      <c r="AG443" s="35"/>
      <c r="AH443" s="35">
        <f t="shared" si="127"/>
        <v>24</v>
      </c>
      <c r="AI443" s="35">
        <f t="shared" si="127"/>
        <v>18</v>
      </c>
      <c r="AJ443" s="35"/>
    </row>
    <row r="444" spans="1:36">
      <c r="A444" s="27">
        <v>29</v>
      </c>
      <c r="B444" s="10">
        <v>1</v>
      </c>
      <c r="C444" s="2" t="s">
        <v>69</v>
      </c>
      <c r="D444" s="35">
        <v>192</v>
      </c>
      <c r="E444" s="35">
        <v>100</v>
      </c>
      <c r="F444" s="35"/>
      <c r="G444" s="3">
        <v>6</v>
      </c>
      <c r="H444" s="3">
        <v>5</v>
      </c>
      <c r="I444" s="3"/>
      <c r="J444" s="3">
        <v>11</v>
      </c>
      <c r="K444" s="3">
        <v>4</v>
      </c>
      <c r="L444" s="3"/>
      <c r="M444" s="3">
        <v>64</v>
      </c>
      <c r="N444" s="3">
        <v>62</v>
      </c>
      <c r="O444" s="3"/>
      <c r="P444" s="3">
        <v>48</v>
      </c>
      <c r="Q444" s="3">
        <v>44</v>
      </c>
      <c r="R444" s="3"/>
      <c r="S444" s="3"/>
      <c r="T444" s="3"/>
      <c r="U444" s="3"/>
      <c r="V444" s="3"/>
      <c r="W444" s="3"/>
      <c r="X444" s="3"/>
      <c r="Y444" s="4">
        <v>4.8</v>
      </c>
      <c r="Z444" s="4">
        <v>4.7</v>
      </c>
      <c r="AA444" s="3"/>
      <c r="AB444" s="3">
        <v>378</v>
      </c>
      <c r="AC444" s="3">
        <v>355</v>
      </c>
      <c r="AD444" s="3"/>
      <c r="AE444" s="3"/>
      <c r="AF444" s="3"/>
      <c r="AG444" s="3"/>
      <c r="AH444" s="3">
        <v>25</v>
      </c>
      <c r="AI444" s="3">
        <v>28</v>
      </c>
      <c r="AJ444" s="3"/>
    </row>
    <row r="445" spans="1:36">
      <c r="A445" s="27"/>
      <c r="B445" s="10">
        <v>2</v>
      </c>
      <c r="C445" s="2"/>
      <c r="D445" s="35">
        <v>105</v>
      </c>
      <c r="E445" s="35">
        <v>95</v>
      </c>
      <c r="F445" s="35"/>
      <c r="G445" s="3">
        <v>7</v>
      </c>
      <c r="H445" s="3">
        <v>5</v>
      </c>
      <c r="I445" s="3"/>
      <c r="J445" s="3">
        <v>9</v>
      </c>
      <c r="K445" s="3">
        <v>8</v>
      </c>
      <c r="L445" s="3"/>
      <c r="M445" s="3">
        <v>59</v>
      </c>
      <c r="N445" s="3">
        <v>50</v>
      </c>
      <c r="O445" s="3"/>
      <c r="P445" s="3">
        <v>49</v>
      </c>
      <c r="Q445" s="3">
        <v>45</v>
      </c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>
      <c r="A446" s="27"/>
      <c r="B446" s="10">
        <v>3</v>
      </c>
      <c r="C446" s="2"/>
      <c r="D446" s="35">
        <v>203</v>
      </c>
      <c r="E446" s="35">
        <v>135</v>
      </c>
      <c r="F446" s="35"/>
      <c r="G446" s="3">
        <v>4</v>
      </c>
      <c r="H446" s="3">
        <v>4</v>
      </c>
      <c r="I446" s="3"/>
      <c r="J446" s="3">
        <v>7</v>
      </c>
      <c r="K446" s="3">
        <v>6</v>
      </c>
      <c r="L446" s="3"/>
      <c r="M446" s="3">
        <v>56</v>
      </c>
      <c r="N446" s="3">
        <v>57</v>
      </c>
      <c r="O446" s="3"/>
      <c r="P446" s="3">
        <v>44</v>
      </c>
      <c r="Q446" s="3">
        <v>39</v>
      </c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>
      <c r="A447" s="27"/>
      <c r="B447" s="10">
        <v>4</v>
      </c>
      <c r="C447" s="2"/>
      <c r="D447" s="35">
        <v>208</v>
      </c>
      <c r="E447" s="35">
        <v>140</v>
      </c>
      <c r="F447" s="35"/>
      <c r="G447" s="3">
        <v>5</v>
      </c>
      <c r="H447" s="3">
        <v>5</v>
      </c>
      <c r="I447" s="3"/>
      <c r="J447" s="3">
        <v>7</v>
      </c>
      <c r="K447" s="3">
        <v>5</v>
      </c>
      <c r="L447" s="3"/>
      <c r="M447" s="3">
        <v>61</v>
      </c>
      <c r="N447" s="3">
        <v>60</v>
      </c>
      <c r="O447" s="3"/>
      <c r="P447" s="3">
        <v>58</v>
      </c>
      <c r="Q447" s="3">
        <v>39</v>
      </c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1:36">
      <c r="A448" s="27"/>
      <c r="B448" s="10">
        <v>5</v>
      </c>
      <c r="C448" s="2"/>
      <c r="D448" s="35">
        <v>200</v>
      </c>
      <c r="E448" s="35">
        <v>145</v>
      </c>
      <c r="F448" s="35"/>
      <c r="G448" s="3">
        <v>6</v>
      </c>
      <c r="H448" s="3">
        <v>5</v>
      </c>
      <c r="I448" s="3"/>
      <c r="J448" s="3">
        <v>8</v>
      </c>
      <c r="K448" s="3">
        <v>9</v>
      </c>
      <c r="L448" s="3"/>
      <c r="M448" s="3">
        <v>66</v>
      </c>
      <c r="N448" s="3">
        <v>69</v>
      </c>
      <c r="O448" s="3"/>
      <c r="P448" s="3">
        <v>50</v>
      </c>
      <c r="Q448" s="3">
        <v>35</v>
      </c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1:36">
      <c r="A449" s="27"/>
      <c r="B449" s="10" t="s">
        <v>16</v>
      </c>
      <c r="C449" s="2"/>
      <c r="D449" s="35">
        <f>AVERAGE(D444:D448)</f>
        <v>181.6</v>
      </c>
      <c r="E449" s="35">
        <f t="shared" ref="E449:AI449" si="128">AVERAGE(E444:E448)</f>
        <v>123</v>
      </c>
      <c r="F449" s="35"/>
      <c r="G449" s="35">
        <f t="shared" si="128"/>
        <v>5.6</v>
      </c>
      <c r="H449" s="35">
        <f t="shared" si="128"/>
        <v>4.8</v>
      </c>
      <c r="I449" s="35"/>
      <c r="J449" s="35">
        <f t="shared" si="128"/>
        <v>8.4</v>
      </c>
      <c r="K449" s="35">
        <f t="shared" si="128"/>
        <v>6.4</v>
      </c>
      <c r="L449" s="35"/>
      <c r="M449" s="35">
        <f t="shared" si="128"/>
        <v>61.2</v>
      </c>
      <c r="N449" s="35">
        <f t="shared" si="128"/>
        <v>59.6</v>
      </c>
      <c r="O449" s="35"/>
      <c r="P449" s="35">
        <f t="shared" si="128"/>
        <v>49.8</v>
      </c>
      <c r="Q449" s="35">
        <f t="shared" si="128"/>
        <v>40.4</v>
      </c>
      <c r="R449" s="35"/>
      <c r="S449" s="35"/>
      <c r="T449" s="35"/>
      <c r="U449" s="35"/>
      <c r="V449" s="35"/>
      <c r="W449" s="35"/>
      <c r="X449" s="35"/>
      <c r="Y449" s="35">
        <f t="shared" si="128"/>
        <v>4.8</v>
      </c>
      <c r="Z449" s="35">
        <f t="shared" si="128"/>
        <v>4.7</v>
      </c>
      <c r="AA449" s="35"/>
      <c r="AB449" s="35">
        <f t="shared" si="128"/>
        <v>378</v>
      </c>
      <c r="AC449" s="35">
        <f t="shared" si="128"/>
        <v>355</v>
      </c>
      <c r="AD449" s="35"/>
      <c r="AE449" s="35"/>
      <c r="AF449" s="35"/>
      <c r="AG449" s="35"/>
      <c r="AH449" s="35">
        <f t="shared" si="128"/>
        <v>25</v>
      </c>
      <c r="AI449" s="35">
        <f t="shared" si="128"/>
        <v>28</v>
      </c>
      <c r="AJ449" s="35"/>
    </row>
    <row r="450" spans="1:36">
      <c r="A450" s="27">
        <v>30</v>
      </c>
      <c r="B450" s="10">
        <v>1</v>
      </c>
      <c r="C450" s="2" t="s">
        <v>48</v>
      </c>
      <c r="D450" s="35">
        <v>200</v>
      </c>
      <c r="E450" s="35">
        <v>140</v>
      </c>
      <c r="F450" s="35"/>
      <c r="G450" s="3">
        <v>6</v>
      </c>
      <c r="H450" s="3">
        <v>3</v>
      </c>
      <c r="I450" s="3"/>
      <c r="J450" s="3">
        <v>5</v>
      </c>
      <c r="K450" s="3">
        <v>6</v>
      </c>
      <c r="L450" s="3"/>
      <c r="M450" s="3">
        <v>66</v>
      </c>
      <c r="N450" s="3">
        <v>43</v>
      </c>
      <c r="O450" s="3"/>
      <c r="P450" s="3">
        <v>50</v>
      </c>
      <c r="Q450" s="3">
        <v>32</v>
      </c>
      <c r="R450" s="3"/>
      <c r="S450" s="3"/>
      <c r="T450" s="3"/>
      <c r="U450" s="3"/>
      <c r="V450" s="3"/>
      <c r="W450" s="3"/>
      <c r="X450" s="3"/>
      <c r="Y450" s="4">
        <v>5</v>
      </c>
      <c r="Z450" s="4">
        <v>5.0999999999999996</v>
      </c>
      <c r="AA450" s="3"/>
      <c r="AB450" s="3">
        <v>310</v>
      </c>
      <c r="AC450" s="3">
        <v>360</v>
      </c>
      <c r="AD450" s="3"/>
      <c r="AE450" s="3"/>
      <c r="AF450" s="3"/>
      <c r="AG450" s="3"/>
      <c r="AH450" s="3">
        <v>29</v>
      </c>
      <c r="AI450" s="3">
        <v>23</v>
      </c>
      <c r="AJ450" s="3"/>
    </row>
    <row r="451" spans="1:36">
      <c r="A451" s="27"/>
      <c r="B451" s="10">
        <v>2</v>
      </c>
      <c r="C451" s="2"/>
      <c r="D451" s="35">
        <v>187</v>
      </c>
      <c r="E451" s="35">
        <v>135</v>
      </c>
      <c r="F451" s="35"/>
      <c r="G451" s="3">
        <v>3</v>
      </c>
      <c r="H451" s="3">
        <v>4</v>
      </c>
      <c r="I451" s="3"/>
      <c r="J451" s="3">
        <v>4</v>
      </c>
      <c r="K451" s="3">
        <v>5</v>
      </c>
      <c r="L451" s="3"/>
      <c r="M451" s="3">
        <v>71</v>
      </c>
      <c r="N451" s="3">
        <v>48</v>
      </c>
      <c r="O451" s="3"/>
      <c r="P451" s="3">
        <v>52</v>
      </c>
      <c r="Q451" s="3">
        <v>45</v>
      </c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1:36">
      <c r="A452" s="27"/>
      <c r="B452" s="10">
        <v>3</v>
      </c>
      <c r="C452" s="2"/>
      <c r="D452" s="35">
        <v>195</v>
      </c>
      <c r="E452" s="35">
        <v>156</v>
      </c>
      <c r="F452" s="35"/>
      <c r="G452" s="3">
        <v>3</v>
      </c>
      <c r="H452" s="3">
        <v>4</v>
      </c>
      <c r="I452" s="3"/>
      <c r="J452" s="3">
        <v>6</v>
      </c>
      <c r="K452" s="3">
        <v>8</v>
      </c>
      <c r="L452" s="3"/>
      <c r="M452" s="3">
        <v>74</v>
      </c>
      <c r="N452" s="3">
        <v>69</v>
      </c>
      <c r="O452" s="3"/>
      <c r="P452" s="3">
        <v>48</v>
      </c>
      <c r="Q452" s="3">
        <v>41</v>
      </c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1:36">
      <c r="A453" s="27"/>
      <c r="B453" s="10">
        <v>4</v>
      </c>
      <c r="C453" s="2"/>
      <c r="D453" s="35">
        <v>186</v>
      </c>
      <c r="E453" s="35">
        <v>159</v>
      </c>
      <c r="F453" s="35"/>
      <c r="G453" s="3">
        <v>7</v>
      </c>
      <c r="H453" s="3">
        <v>7</v>
      </c>
      <c r="I453" s="3"/>
      <c r="J453" s="3">
        <v>9</v>
      </c>
      <c r="K453" s="3">
        <v>11</v>
      </c>
      <c r="L453" s="3"/>
      <c r="M453" s="3">
        <v>62</v>
      </c>
      <c r="N453" s="3">
        <v>65</v>
      </c>
      <c r="O453" s="3"/>
      <c r="P453" s="3">
        <v>49</v>
      </c>
      <c r="Q453" s="3">
        <v>39</v>
      </c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1:36">
      <c r="A454" s="27"/>
      <c r="B454" s="10">
        <v>5</v>
      </c>
      <c r="C454" s="2"/>
      <c r="D454" s="35">
        <v>186</v>
      </c>
      <c r="E454" s="35">
        <v>147</v>
      </c>
      <c r="F454" s="35"/>
      <c r="G454" s="3">
        <v>4</v>
      </c>
      <c r="H454" s="3">
        <v>5</v>
      </c>
      <c r="I454" s="3"/>
      <c r="J454" s="3">
        <v>2</v>
      </c>
      <c r="K454" s="3">
        <v>8</v>
      </c>
      <c r="L454" s="3"/>
      <c r="M454" s="3">
        <v>69</v>
      </c>
      <c r="N454" s="3">
        <v>70</v>
      </c>
      <c r="O454" s="3"/>
      <c r="P454" s="3">
        <v>45</v>
      </c>
      <c r="Q454" s="3">
        <v>40</v>
      </c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1:36">
      <c r="A455" s="27"/>
      <c r="B455" s="10" t="s">
        <v>16</v>
      </c>
      <c r="C455" s="2"/>
      <c r="D455" s="35">
        <f>AVERAGE(D450:D454)</f>
        <v>190.8</v>
      </c>
      <c r="E455" s="35">
        <f t="shared" ref="E455:AI455" si="129">AVERAGE(E450:E454)</f>
        <v>147.4</v>
      </c>
      <c r="F455" s="35"/>
      <c r="G455" s="35">
        <f t="shared" si="129"/>
        <v>4.5999999999999996</v>
      </c>
      <c r="H455" s="35">
        <f t="shared" si="129"/>
        <v>4.5999999999999996</v>
      </c>
      <c r="I455" s="35"/>
      <c r="J455" s="35">
        <f t="shared" si="129"/>
        <v>5.2</v>
      </c>
      <c r="K455" s="35">
        <f t="shared" si="129"/>
        <v>7.6</v>
      </c>
      <c r="L455" s="35"/>
      <c r="M455" s="35">
        <f t="shared" si="129"/>
        <v>68.400000000000006</v>
      </c>
      <c r="N455" s="35">
        <f t="shared" si="129"/>
        <v>59</v>
      </c>
      <c r="O455" s="35"/>
      <c r="P455" s="35">
        <f t="shared" si="129"/>
        <v>48.8</v>
      </c>
      <c r="Q455" s="35">
        <f t="shared" si="129"/>
        <v>39.4</v>
      </c>
      <c r="R455" s="35"/>
      <c r="S455" s="35"/>
      <c r="T455" s="35"/>
      <c r="U455" s="35"/>
      <c r="V455" s="35"/>
      <c r="W455" s="35"/>
      <c r="X455" s="35"/>
      <c r="Y455" s="35">
        <f t="shared" si="129"/>
        <v>5</v>
      </c>
      <c r="Z455" s="35">
        <f t="shared" si="129"/>
        <v>5.0999999999999996</v>
      </c>
      <c r="AA455" s="35"/>
      <c r="AB455" s="35">
        <f t="shared" si="129"/>
        <v>310</v>
      </c>
      <c r="AC455" s="35">
        <f t="shared" si="129"/>
        <v>360</v>
      </c>
      <c r="AD455" s="35"/>
      <c r="AE455" s="35"/>
      <c r="AF455" s="35"/>
      <c r="AG455" s="35"/>
      <c r="AH455" s="35">
        <f t="shared" si="129"/>
        <v>29</v>
      </c>
      <c r="AI455" s="35">
        <f t="shared" si="129"/>
        <v>23</v>
      </c>
      <c r="AJ455" s="35"/>
    </row>
    <row r="456" spans="1:36">
      <c r="A456" s="11" t="s">
        <v>26</v>
      </c>
      <c r="B456" s="10">
        <v>1</v>
      </c>
      <c r="C456" s="2" t="s">
        <v>70</v>
      </c>
      <c r="D456" s="35">
        <v>175</v>
      </c>
      <c r="E456" s="35">
        <v>137</v>
      </c>
      <c r="F456" s="35"/>
      <c r="G456" s="3">
        <v>4</v>
      </c>
      <c r="H456" s="3">
        <v>6</v>
      </c>
      <c r="I456" s="3"/>
      <c r="J456" s="3">
        <v>5</v>
      </c>
      <c r="K456" s="3">
        <v>9</v>
      </c>
      <c r="L456" s="3"/>
      <c r="M456" s="3">
        <v>50</v>
      </c>
      <c r="N456" s="3">
        <v>61</v>
      </c>
      <c r="O456" s="3"/>
      <c r="P456" s="3">
        <v>30</v>
      </c>
      <c r="Q456" s="3">
        <v>40</v>
      </c>
      <c r="R456" s="3"/>
      <c r="S456" s="3"/>
      <c r="T456" s="3"/>
      <c r="U456" s="3"/>
      <c r="V456" s="3"/>
      <c r="W456" s="3"/>
      <c r="X456" s="3"/>
      <c r="Y456" s="4">
        <v>4.5</v>
      </c>
      <c r="Z456" s="4">
        <v>4.7</v>
      </c>
      <c r="AA456" s="3"/>
      <c r="AB456" s="3">
        <v>210</v>
      </c>
      <c r="AC456" s="3">
        <v>195</v>
      </c>
      <c r="AD456" s="3"/>
      <c r="AE456" s="3"/>
      <c r="AF456" s="3"/>
      <c r="AG456" s="3"/>
      <c r="AH456" s="3">
        <v>25</v>
      </c>
      <c r="AI456" s="3">
        <v>21</v>
      </c>
      <c r="AJ456" s="3"/>
    </row>
    <row r="457" spans="1:36">
      <c r="A457" s="27"/>
      <c r="B457" s="10">
        <v>2</v>
      </c>
      <c r="C457" s="2"/>
      <c r="D457" s="35">
        <v>168</v>
      </c>
      <c r="E457" s="35">
        <v>130</v>
      </c>
      <c r="F457" s="35"/>
      <c r="G457" s="3">
        <v>4</v>
      </c>
      <c r="H457" s="3">
        <v>6</v>
      </c>
      <c r="I457" s="3"/>
      <c r="J457" s="3">
        <v>5</v>
      </c>
      <c r="K457" s="3">
        <v>12</v>
      </c>
      <c r="L457" s="3"/>
      <c r="M457" s="3">
        <v>57</v>
      </c>
      <c r="N457" s="3">
        <v>58</v>
      </c>
      <c r="O457" s="3"/>
      <c r="P457" s="3">
        <v>32</v>
      </c>
      <c r="Q457" s="3">
        <v>32</v>
      </c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1:36">
      <c r="A458" s="27"/>
      <c r="B458" s="10">
        <v>3</v>
      </c>
      <c r="C458" s="2"/>
      <c r="D458" s="35">
        <v>188</v>
      </c>
      <c r="E458" s="35">
        <v>135</v>
      </c>
      <c r="F458" s="35"/>
      <c r="G458" s="3">
        <v>6</v>
      </c>
      <c r="H458" s="3">
        <v>5</v>
      </c>
      <c r="I458" s="3"/>
      <c r="J458" s="3">
        <v>8</v>
      </c>
      <c r="K458" s="3">
        <v>7</v>
      </c>
      <c r="L458" s="3"/>
      <c r="M458" s="3">
        <v>82</v>
      </c>
      <c r="N458" s="3">
        <v>60</v>
      </c>
      <c r="O458" s="3"/>
      <c r="P458" s="3">
        <v>60</v>
      </c>
      <c r="Q458" s="3">
        <v>36</v>
      </c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1:36">
      <c r="A459" s="27"/>
      <c r="B459" s="10">
        <v>4</v>
      </c>
      <c r="C459" s="2"/>
      <c r="D459" s="35">
        <v>173</v>
      </c>
      <c r="E459" s="35">
        <v>145</v>
      </c>
      <c r="F459" s="35"/>
      <c r="G459" s="3">
        <v>5</v>
      </c>
      <c r="H459" s="3">
        <v>5</v>
      </c>
      <c r="I459" s="3"/>
      <c r="J459" s="3">
        <v>11</v>
      </c>
      <c r="K459" s="3">
        <v>4</v>
      </c>
      <c r="L459" s="3"/>
      <c r="M459" s="3">
        <v>91</v>
      </c>
      <c r="N459" s="3">
        <v>55</v>
      </c>
      <c r="O459" s="3"/>
      <c r="P459" s="3">
        <v>61</v>
      </c>
      <c r="Q459" s="3">
        <v>40</v>
      </c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1:36">
      <c r="A460" s="27"/>
      <c r="B460" s="10">
        <v>5</v>
      </c>
      <c r="C460" s="2"/>
      <c r="D460" s="35">
        <v>172</v>
      </c>
      <c r="E460" s="35">
        <v>130</v>
      </c>
      <c r="F460" s="35"/>
      <c r="G460" s="3">
        <v>4</v>
      </c>
      <c r="H460" s="3">
        <v>5</v>
      </c>
      <c r="I460" s="3"/>
      <c r="J460" s="3">
        <v>2</v>
      </c>
      <c r="K460" s="3">
        <v>5</v>
      </c>
      <c r="L460" s="3"/>
      <c r="M460" s="3">
        <v>71</v>
      </c>
      <c r="N460" s="3">
        <v>47</v>
      </c>
      <c r="O460" s="3"/>
      <c r="P460" s="3">
        <v>51</v>
      </c>
      <c r="Q460" s="3">
        <v>32</v>
      </c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1:36">
      <c r="A461" s="27"/>
      <c r="B461" s="10" t="s">
        <v>16</v>
      </c>
      <c r="C461" s="2"/>
      <c r="D461" s="35">
        <f>AVERAGE(D456:D460)</f>
        <v>175.2</v>
      </c>
      <c r="E461" s="35">
        <f t="shared" ref="E461:AI461" si="130">AVERAGE(E456:E460)</f>
        <v>135.4</v>
      </c>
      <c r="F461" s="35"/>
      <c r="G461" s="35">
        <f t="shared" si="130"/>
        <v>4.5999999999999996</v>
      </c>
      <c r="H461" s="35">
        <f t="shared" si="130"/>
        <v>5.4</v>
      </c>
      <c r="I461" s="35"/>
      <c r="J461" s="35">
        <f t="shared" si="130"/>
        <v>6.2</v>
      </c>
      <c r="K461" s="35">
        <f t="shared" si="130"/>
        <v>7.4</v>
      </c>
      <c r="L461" s="35"/>
      <c r="M461" s="35">
        <f t="shared" si="130"/>
        <v>70.2</v>
      </c>
      <c r="N461" s="35">
        <f t="shared" si="130"/>
        <v>56.2</v>
      </c>
      <c r="O461" s="35"/>
      <c r="P461" s="35">
        <f t="shared" si="130"/>
        <v>46.8</v>
      </c>
      <c r="Q461" s="35">
        <f t="shared" si="130"/>
        <v>36</v>
      </c>
      <c r="R461" s="35"/>
      <c r="S461" s="35"/>
      <c r="T461" s="35"/>
      <c r="U461" s="35"/>
      <c r="V461" s="35"/>
      <c r="W461" s="35"/>
      <c r="X461" s="35"/>
      <c r="Y461" s="35">
        <f t="shared" si="130"/>
        <v>4.5</v>
      </c>
      <c r="Z461" s="35">
        <f t="shared" si="130"/>
        <v>4.7</v>
      </c>
      <c r="AA461" s="35"/>
      <c r="AB461" s="35">
        <f t="shared" si="130"/>
        <v>210</v>
      </c>
      <c r="AC461" s="35">
        <f t="shared" si="130"/>
        <v>195</v>
      </c>
      <c r="AD461" s="35"/>
      <c r="AE461" s="35"/>
      <c r="AF461" s="35"/>
      <c r="AG461" s="35"/>
      <c r="AH461" s="35">
        <f t="shared" si="130"/>
        <v>25</v>
      </c>
      <c r="AI461" s="35">
        <f t="shared" si="130"/>
        <v>21</v>
      </c>
      <c r="AJ461" s="35"/>
    </row>
    <row r="462" spans="1:36">
      <c r="A462" s="27">
        <v>31</v>
      </c>
      <c r="B462" s="10">
        <v>1</v>
      </c>
      <c r="C462" s="2" t="s">
        <v>71</v>
      </c>
      <c r="D462" s="35">
        <v>191</v>
      </c>
      <c r="E462" s="35">
        <v>130</v>
      </c>
      <c r="F462" s="35"/>
      <c r="G462" s="3">
        <v>4</v>
      </c>
      <c r="H462" s="3">
        <v>5</v>
      </c>
      <c r="I462" s="3"/>
      <c r="J462" s="3">
        <v>3</v>
      </c>
      <c r="K462" s="3">
        <v>9</v>
      </c>
      <c r="L462" s="3"/>
      <c r="M462" s="3">
        <v>71</v>
      </c>
      <c r="N462" s="3">
        <v>68</v>
      </c>
      <c r="O462" s="3"/>
      <c r="P462" s="3">
        <v>40</v>
      </c>
      <c r="Q462" s="3">
        <v>36</v>
      </c>
      <c r="R462" s="3"/>
      <c r="S462" s="3"/>
      <c r="T462" s="3"/>
      <c r="U462" s="3"/>
      <c r="V462" s="3"/>
      <c r="W462" s="3"/>
      <c r="X462" s="3"/>
      <c r="Y462" s="4">
        <v>5.5</v>
      </c>
      <c r="Z462" s="4">
        <v>5.8</v>
      </c>
      <c r="AA462" s="3"/>
      <c r="AB462" s="3">
        <v>574</v>
      </c>
      <c r="AC462" s="3">
        <v>451</v>
      </c>
      <c r="AD462" s="3"/>
      <c r="AE462" s="3"/>
      <c r="AF462" s="3"/>
      <c r="AG462" s="3"/>
      <c r="AH462" s="3">
        <v>28</v>
      </c>
      <c r="AI462" s="3">
        <v>24</v>
      </c>
      <c r="AJ462" s="3"/>
    </row>
    <row r="463" spans="1:36">
      <c r="A463" s="27"/>
      <c r="B463" s="10">
        <v>2</v>
      </c>
      <c r="C463" s="2"/>
      <c r="D463" s="35">
        <v>194</v>
      </c>
      <c r="E463" s="35">
        <v>162</v>
      </c>
      <c r="F463" s="35"/>
      <c r="G463" s="3">
        <v>4</v>
      </c>
      <c r="H463" s="3">
        <v>9</v>
      </c>
      <c r="I463" s="3"/>
      <c r="J463" s="3">
        <v>2</v>
      </c>
      <c r="K463" s="3">
        <v>5</v>
      </c>
      <c r="L463" s="3"/>
      <c r="M463" s="3">
        <v>73</v>
      </c>
      <c r="N463" s="3">
        <v>62</v>
      </c>
      <c r="O463" s="3"/>
      <c r="P463" s="3">
        <v>42</v>
      </c>
      <c r="Q463" s="3">
        <v>44</v>
      </c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1:36">
      <c r="A464" s="27"/>
      <c r="B464" s="10">
        <v>3</v>
      </c>
      <c r="C464" s="2"/>
      <c r="D464" s="35">
        <v>198</v>
      </c>
      <c r="E464" s="35">
        <v>130</v>
      </c>
      <c r="F464" s="35"/>
      <c r="G464" s="3">
        <v>4</v>
      </c>
      <c r="H464" s="3">
        <v>5</v>
      </c>
      <c r="I464" s="3"/>
      <c r="J464" s="3">
        <v>3</v>
      </c>
      <c r="K464" s="3">
        <v>8</v>
      </c>
      <c r="L464" s="3"/>
      <c r="M464" s="3">
        <v>87</v>
      </c>
      <c r="N464" s="3">
        <v>60</v>
      </c>
      <c r="O464" s="3"/>
      <c r="P464" s="3">
        <v>54</v>
      </c>
      <c r="Q464" s="3">
        <v>46</v>
      </c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1:36">
      <c r="A465" s="27"/>
      <c r="B465" s="10">
        <v>4</v>
      </c>
      <c r="C465" s="2"/>
      <c r="D465" s="35">
        <v>197</v>
      </c>
      <c r="E465" s="35">
        <v>145</v>
      </c>
      <c r="F465" s="35"/>
      <c r="G465" s="3">
        <v>5</v>
      </c>
      <c r="H465" s="3">
        <v>5</v>
      </c>
      <c r="I465" s="3"/>
      <c r="J465" s="3">
        <v>6</v>
      </c>
      <c r="K465" s="3">
        <v>5</v>
      </c>
      <c r="L465" s="3"/>
      <c r="M465" s="3">
        <v>88</v>
      </c>
      <c r="N465" s="3">
        <v>55</v>
      </c>
      <c r="O465" s="3"/>
      <c r="P465" s="3">
        <v>48</v>
      </c>
      <c r="Q465" s="3">
        <v>39</v>
      </c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1:36">
      <c r="A466" s="27"/>
      <c r="B466" s="10">
        <v>5</v>
      </c>
      <c r="C466" s="2"/>
      <c r="D466" s="35">
        <v>205</v>
      </c>
      <c r="E466" s="35">
        <v>152</v>
      </c>
      <c r="F466" s="35"/>
      <c r="G466" s="3">
        <v>6</v>
      </c>
      <c r="H466" s="3">
        <v>6</v>
      </c>
      <c r="I466" s="3"/>
      <c r="J466" s="3">
        <v>7</v>
      </c>
      <c r="K466" s="3">
        <v>5</v>
      </c>
      <c r="L466" s="3"/>
      <c r="M466" s="3">
        <v>69</v>
      </c>
      <c r="N466" s="3">
        <v>65</v>
      </c>
      <c r="O466" s="3"/>
      <c r="P466" s="3">
        <v>49</v>
      </c>
      <c r="Q466" s="3">
        <v>41</v>
      </c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1:36">
      <c r="A467" s="27"/>
      <c r="B467" s="10" t="s">
        <v>16</v>
      </c>
      <c r="C467" s="2"/>
      <c r="D467" s="35">
        <f>AVERAGE(D462:D466)</f>
        <v>197</v>
      </c>
      <c r="E467" s="35">
        <f t="shared" ref="E467:AI467" si="131">AVERAGE(E462:E466)</f>
        <v>143.80000000000001</v>
      </c>
      <c r="F467" s="35"/>
      <c r="G467" s="35">
        <f t="shared" si="131"/>
        <v>4.5999999999999996</v>
      </c>
      <c r="H467" s="35">
        <f t="shared" si="131"/>
        <v>6</v>
      </c>
      <c r="I467" s="35"/>
      <c r="J467" s="35">
        <f t="shared" si="131"/>
        <v>4.2</v>
      </c>
      <c r="K467" s="35">
        <f t="shared" si="131"/>
        <v>6.4</v>
      </c>
      <c r="L467" s="35"/>
      <c r="M467" s="35">
        <f t="shared" si="131"/>
        <v>77.599999999999994</v>
      </c>
      <c r="N467" s="35">
        <f t="shared" si="131"/>
        <v>62</v>
      </c>
      <c r="O467" s="35"/>
      <c r="P467" s="35">
        <f t="shared" si="131"/>
        <v>46.6</v>
      </c>
      <c r="Q467" s="35">
        <f t="shared" si="131"/>
        <v>41.2</v>
      </c>
      <c r="R467" s="35"/>
      <c r="S467" s="35"/>
      <c r="T467" s="35"/>
      <c r="U467" s="35"/>
      <c r="V467" s="35"/>
      <c r="W467" s="35"/>
      <c r="X467" s="35"/>
      <c r="Y467" s="35">
        <f t="shared" si="131"/>
        <v>5.5</v>
      </c>
      <c r="Z467" s="35">
        <f t="shared" si="131"/>
        <v>5.8</v>
      </c>
      <c r="AA467" s="35"/>
      <c r="AB467" s="35">
        <f t="shared" si="131"/>
        <v>574</v>
      </c>
      <c r="AC467" s="35">
        <f t="shared" si="131"/>
        <v>451</v>
      </c>
      <c r="AD467" s="35"/>
      <c r="AE467" s="35"/>
      <c r="AF467" s="35"/>
      <c r="AG467" s="35"/>
      <c r="AH467" s="35"/>
      <c r="AI467" s="35">
        <f t="shared" si="131"/>
        <v>24</v>
      </c>
      <c r="AJ467" s="35"/>
    </row>
    <row r="468" spans="1:36">
      <c r="A468" s="27">
        <v>32</v>
      </c>
      <c r="B468" s="10">
        <v>1</v>
      </c>
      <c r="C468" s="2" t="s">
        <v>31</v>
      </c>
      <c r="D468" s="35">
        <v>188</v>
      </c>
      <c r="E468" s="35">
        <v>180</v>
      </c>
      <c r="F468" s="35"/>
      <c r="G468" s="3">
        <v>4</v>
      </c>
      <c r="H468" s="3">
        <v>5</v>
      </c>
      <c r="I468" s="3"/>
      <c r="J468" s="3">
        <v>6</v>
      </c>
      <c r="K468" s="3">
        <v>5</v>
      </c>
      <c r="L468" s="3"/>
      <c r="M468" s="3">
        <v>61</v>
      </c>
      <c r="N468" s="3">
        <v>70</v>
      </c>
      <c r="O468" s="3"/>
      <c r="P468" s="3">
        <v>44</v>
      </c>
      <c r="Q468" s="3">
        <v>50</v>
      </c>
      <c r="R468" s="3"/>
      <c r="S468" s="3"/>
      <c r="T468" s="3"/>
      <c r="U468" s="3"/>
      <c r="V468" s="3"/>
      <c r="W468" s="3"/>
      <c r="X468" s="3"/>
      <c r="Y468" s="4">
        <v>5</v>
      </c>
      <c r="Z468" s="4">
        <v>5.0999999999999996</v>
      </c>
      <c r="AA468" s="3"/>
      <c r="AB468" s="3">
        <v>490</v>
      </c>
      <c r="AC468" s="3">
        <v>506</v>
      </c>
      <c r="AD468" s="3"/>
      <c r="AE468" s="3"/>
      <c r="AF468" s="3"/>
      <c r="AG468" s="3"/>
      <c r="AH468" s="3">
        <v>30</v>
      </c>
      <c r="AI468" s="3">
        <v>26</v>
      </c>
      <c r="AJ468" s="3"/>
    </row>
    <row r="469" spans="1:36">
      <c r="A469" s="27"/>
      <c r="B469" s="10">
        <v>2</v>
      </c>
      <c r="C469" s="2"/>
      <c r="D469" s="35">
        <v>173</v>
      </c>
      <c r="E469" s="35">
        <v>169</v>
      </c>
      <c r="F469" s="35"/>
      <c r="G469" s="3">
        <v>5</v>
      </c>
      <c r="H469" s="3">
        <v>4</v>
      </c>
      <c r="I469" s="3"/>
      <c r="J469" s="3">
        <v>3</v>
      </c>
      <c r="K469" s="3">
        <v>2</v>
      </c>
      <c r="L469" s="3"/>
      <c r="M469" s="3">
        <v>54</v>
      </c>
      <c r="N469" s="3">
        <v>69</v>
      </c>
      <c r="O469" s="3"/>
      <c r="P469" s="3">
        <v>26</v>
      </c>
      <c r="Q469" s="3">
        <v>48</v>
      </c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1:36">
      <c r="A470" s="27"/>
      <c r="B470" s="10">
        <v>3</v>
      </c>
      <c r="C470" s="2"/>
      <c r="D470" s="35">
        <v>182</v>
      </c>
      <c r="E470" s="35">
        <v>170</v>
      </c>
      <c r="F470" s="35"/>
      <c r="G470" s="3">
        <v>6</v>
      </c>
      <c r="H470" s="3">
        <v>4</v>
      </c>
      <c r="I470" s="3"/>
      <c r="J470" s="3">
        <v>6</v>
      </c>
      <c r="K470" s="3">
        <v>7</v>
      </c>
      <c r="L470" s="3"/>
      <c r="M470" s="3">
        <v>65</v>
      </c>
      <c r="N470" s="3">
        <v>66</v>
      </c>
      <c r="O470" s="3"/>
      <c r="P470" s="3">
        <v>44</v>
      </c>
      <c r="Q470" s="3">
        <v>39</v>
      </c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1:36">
      <c r="A471" s="27"/>
      <c r="B471" s="10">
        <v>4</v>
      </c>
      <c r="C471" s="2"/>
      <c r="D471" s="35">
        <v>187</v>
      </c>
      <c r="E471" s="35">
        <v>185</v>
      </c>
      <c r="F471" s="35"/>
      <c r="G471" s="3">
        <v>6</v>
      </c>
      <c r="H471" s="3">
        <v>4</v>
      </c>
      <c r="I471" s="3"/>
      <c r="J471" s="3">
        <v>4</v>
      </c>
      <c r="K471" s="3">
        <v>5</v>
      </c>
      <c r="L471" s="3"/>
      <c r="M471" s="3">
        <v>62</v>
      </c>
      <c r="N471" s="3">
        <v>71</v>
      </c>
      <c r="O471" s="3"/>
      <c r="P471" s="3">
        <v>46</v>
      </c>
      <c r="Q471" s="3">
        <v>44</v>
      </c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1:36">
      <c r="A472" s="27"/>
      <c r="B472" s="10">
        <v>5</v>
      </c>
      <c r="C472" s="2"/>
      <c r="D472" s="35">
        <v>178</v>
      </c>
      <c r="E472" s="35">
        <v>171</v>
      </c>
      <c r="F472" s="35"/>
      <c r="G472" s="3">
        <v>6</v>
      </c>
      <c r="H472" s="3">
        <v>3</v>
      </c>
      <c r="I472" s="3"/>
      <c r="J472" s="3">
        <v>4</v>
      </c>
      <c r="K472" s="3">
        <v>4</v>
      </c>
      <c r="L472" s="3"/>
      <c r="M472" s="3">
        <v>64</v>
      </c>
      <c r="N472" s="3">
        <v>64</v>
      </c>
      <c r="O472" s="3"/>
      <c r="P472" s="3">
        <v>52</v>
      </c>
      <c r="Q472" s="3">
        <v>45</v>
      </c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1:36">
      <c r="A473" s="27"/>
      <c r="B473" s="10" t="s">
        <v>16</v>
      </c>
      <c r="C473" s="2"/>
      <c r="D473" s="35">
        <f>AVERAGE(D468:D472)</f>
        <v>181.6</v>
      </c>
      <c r="E473" s="35">
        <f t="shared" ref="E473:AI473" si="132">AVERAGE(E468:E472)</f>
        <v>175</v>
      </c>
      <c r="F473" s="35"/>
      <c r="G473" s="35">
        <f t="shared" si="132"/>
        <v>5.4</v>
      </c>
      <c r="H473" s="35">
        <f t="shared" si="132"/>
        <v>4</v>
      </c>
      <c r="I473" s="35"/>
      <c r="J473" s="35">
        <f t="shared" si="132"/>
        <v>4.5999999999999996</v>
      </c>
      <c r="K473" s="35">
        <f t="shared" si="132"/>
        <v>4.5999999999999996</v>
      </c>
      <c r="L473" s="35"/>
      <c r="M473" s="35">
        <f t="shared" si="132"/>
        <v>61.2</v>
      </c>
      <c r="N473" s="35">
        <f t="shared" si="132"/>
        <v>68</v>
      </c>
      <c r="O473" s="35"/>
      <c r="P473" s="35">
        <f t="shared" si="132"/>
        <v>42.4</v>
      </c>
      <c r="Q473" s="35">
        <f t="shared" si="132"/>
        <v>45.2</v>
      </c>
      <c r="R473" s="35"/>
      <c r="S473" s="35"/>
      <c r="T473" s="35"/>
      <c r="U473" s="35"/>
      <c r="V473" s="35"/>
      <c r="W473" s="35"/>
      <c r="X473" s="35"/>
      <c r="Y473" s="35">
        <f t="shared" si="132"/>
        <v>5</v>
      </c>
      <c r="Z473" s="35">
        <f t="shared" si="132"/>
        <v>5.0999999999999996</v>
      </c>
      <c r="AA473" s="35"/>
      <c r="AB473" s="35">
        <f t="shared" si="132"/>
        <v>490</v>
      </c>
      <c r="AC473" s="35">
        <f t="shared" si="132"/>
        <v>506</v>
      </c>
      <c r="AD473" s="35"/>
      <c r="AE473" s="35"/>
      <c r="AF473" s="35"/>
      <c r="AG473" s="35"/>
      <c r="AH473" s="35">
        <f t="shared" si="132"/>
        <v>30</v>
      </c>
      <c r="AI473" s="35">
        <f t="shared" si="132"/>
        <v>26</v>
      </c>
      <c r="AJ473" s="35"/>
    </row>
    <row r="474" spans="1:36">
      <c r="A474" s="27">
        <v>33</v>
      </c>
      <c r="B474" s="10">
        <v>1</v>
      </c>
      <c r="C474" s="2" t="s">
        <v>22</v>
      </c>
      <c r="D474" s="35">
        <v>167</v>
      </c>
      <c r="E474" s="35">
        <v>158</v>
      </c>
      <c r="F474" s="35"/>
      <c r="G474" s="3">
        <v>3</v>
      </c>
      <c r="H474" s="3">
        <v>4</v>
      </c>
      <c r="I474" s="3"/>
      <c r="J474" s="3">
        <v>3</v>
      </c>
      <c r="K474" s="3">
        <v>2</v>
      </c>
      <c r="L474" s="3"/>
      <c r="M474" s="3">
        <v>70</v>
      </c>
      <c r="N474" s="3">
        <v>61</v>
      </c>
      <c r="O474" s="3"/>
      <c r="P474" s="3">
        <v>40</v>
      </c>
      <c r="Q474" s="3">
        <v>44</v>
      </c>
      <c r="R474" s="3"/>
      <c r="S474" s="3"/>
      <c r="T474" s="3"/>
      <c r="U474" s="3"/>
      <c r="V474" s="3"/>
      <c r="W474" s="3"/>
      <c r="X474" s="3"/>
      <c r="Y474" s="4">
        <v>5.2</v>
      </c>
      <c r="Z474" s="4">
        <v>5</v>
      </c>
      <c r="AA474" s="3"/>
      <c r="AB474" s="3">
        <v>473</v>
      </c>
      <c r="AC474" s="3">
        <v>395</v>
      </c>
      <c r="AD474" s="3"/>
      <c r="AE474" s="3"/>
      <c r="AF474" s="3"/>
      <c r="AG474" s="3"/>
      <c r="AH474" s="3">
        <v>26</v>
      </c>
      <c r="AI474" s="3">
        <v>24</v>
      </c>
      <c r="AJ474" s="3"/>
    </row>
    <row r="475" spans="1:36">
      <c r="A475" s="27"/>
      <c r="B475" s="10">
        <v>2</v>
      </c>
      <c r="C475" s="2"/>
      <c r="D475" s="35">
        <v>178</v>
      </c>
      <c r="E475" s="35">
        <v>150</v>
      </c>
      <c r="F475" s="35"/>
      <c r="G475" s="3">
        <v>4</v>
      </c>
      <c r="H475" s="3">
        <v>4</v>
      </c>
      <c r="I475" s="3"/>
      <c r="J475" s="3">
        <v>7</v>
      </c>
      <c r="K475" s="3">
        <v>5</v>
      </c>
      <c r="L475" s="3"/>
      <c r="M475" s="3">
        <v>68</v>
      </c>
      <c r="N475" s="3">
        <v>57</v>
      </c>
      <c r="O475" s="3"/>
      <c r="P475" s="3">
        <v>40</v>
      </c>
      <c r="Q475" s="3">
        <v>37</v>
      </c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1:36">
      <c r="A476" s="27"/>
      <c r="B476" s="10">
        <v>3</v>
      </c>
      <c r="C476" s="2"/>
      <c r="D476" s="35">
        <v>185</v>
      </c>
      <c r="E476" s="35">
        <v>149</v>
      </c>
      <c r="F476" s="35"/>
      <c r="G476" s="3">
        <v>7</v>
      </c>
      <c r="H476" s="3">
        <v>2</v>
      </c>
      <c r="I476" s="3"/>
      <c r="J476" s="3">
        <v>4</v>
      </c>
      <c r="K476" s="3">
        <v>3</v>
      </c>
      <c r="L476" s="3"/>
      <c r="M476" s="3">
        <v>66</v>
      </c>
      <c r="N476" s="3">
        <v>45</v>
      </c>
      <c r="O476" s="3"/>
      <c r="P476" s="3">
        <v>44</v>
      </c>
      <c r="Q476" s="3">
        <v>41</v>
      </c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1:36">
      <c r="A477" s="27"/>
      <c r="B477" s="10">
        <v>4</v>
      </c>
      <c r="C477" s="2"/>
      <c r="D477" s="35">
        <v>181</v>
      </c>
      <c r="E477" s="35">
        <v>175</v>
      </c>
      <c r="F477" s="35"/>
      <c r="G477" s="3">
        <v>4</v>
      </c>
      <c r="H477" s="3">
        <v>5</v>
      </c>
      <c r="I477" s="3"/>
      <c r="J477" s="3">
        <v>6</v>
      </c>
      <c r="K477" s="3">
        <v>6</v>
      </c>
      <c r="L477" s="3"/>
      <c r="M477" s="3">
        <v>69</v>
      </c>
      <c r="N477" s="3">
        <v>66</v>
      </c>
      <c r="O477" s="3"/>
      <c r="P477" s="3">
        <v>42</v>
      </c>
      <c r="Q477" s="3">
        <v>40</v>
      </c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1:36">
      <c r="A478" s="27"/>
      <c r="B478" s="10">
        <v>5</v>
      </c>
      <c r="C478" s="2"/>
      <c r="D478" s="35">
        <v>166</v>
      </c>
      <c r="E478" s="35">
        <v>169</v>
      </c>
      <c r="F478" s="35"/>
      <c r="G478" s="3">
        <v>5</v>
      </c>
      <c r="H478" s="3">
        <v>3</v>
      </c>
      <c r="I478" s="3"/>
      <c r="J478" s="3">
        <v>3</v>
      </c>
      <c r="K478" s="3">
        <v>6</v>
      </c>
      <c r="L478" s="3"/>
      <c r="M478" s="3">
        <v>62</v>
      </c>
      <c r="N478" s="3">
        <v>71</v>
      </c>
      <c r="O478" s="3"/>
      <c r="P478" s="3">
        <v>40</v>
      </c>
      <c r="Q478" s="3">
        <v>45</v>
      </c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1:36">
      <c r="A479" s="27"/>
      <c r="B479" s="10" t="s">
        <v>16</v>
      </c>
      <c r="C479" s="2"/>
      <c r="D479" s="35">
        <f>AVERAGE(D474:D478)</f>
        <v>175.4</v>
      </c>
      <c r="E479" s="35">
        <f t="shared" ref="E479:AI479" si="133">AVERAGE(E474:E478)</f>
        <v>160.19999999999999</v>
      </c>
      <c r="F479" s="35"/>
      <c r="G479" s="35">
        <f t="shared" si="133"/>
        <v>4.5999999999999996</v>
      </c>
      <c r="H479" s="35">
        <f t="shared" si="133"/>
        <v>3.6</v>
      </c>
      <c r="I479" s="35"/>
      <c r="J479" s="35">
        <f t="shared" si="133"/>
        <v>4.5999999999999996</v>
      </c>
      <c r="K479" s="35">
        <f t="shared" si="133"/>
        <v>4.4000000000000004</v>
      </c>
      <c r="L479" s="35"/>
      <c r="M479" s="35">
        <f t="shared" si="133"/>
        <v>67</v>
      </c>
      <c r="N479" s="35">
        <f t="shared" si="133"/>
        <v>60</v>
      </c>
      <c r="O479" s="35"/>
      <c r="P479" s="35">
        <f t="shared" si="133"/>
        <v>41.2</v>
      </c>
      <c r="Q479" s="35">
        <f t="shared" si="133"/>
        <v>41.4</v>
      </c>
      <c r="R479" s="35"/>
      <c r="S479" s="35"/>
      <c r="T479" s="35"/>
      <c r="U479" s="35"/>
      <c r="V479" s="35"/>
      <c r="W479" s="35"/>
      <c r="X479" s="35"/>
      <c r="Y479" s="35">
        <f t="shared" si="133"/>
        <v>5.2</v>
      </c>
      <c r="Z479" s="35">
        <f t="shared" si="133"/>
        <v>5</v>
      </c>
      <c r="AA479" s="35"/>
      <c r="AB479" s="35">
        <f t="shared" si="133"/>
        <v>473</v>
      </c>
      <c r="AC479" s="35">
        <f t="shared" si="133"/>
        <v>395</v>
      </c>
      <c r="AD479" s="35"/>
      <c r="AE479" s="35"/>
      <c r="AF479" s="35"/>
      <c r="AG479" s="35"/>
      <c r="AH479" s="35">
        <f t="shared" si="133"/>
        <v>26</v>
      </c>
      <c r="AI479" s="35">
        <f t="shared" si="133"/>
        <v>24</v>
      </c>
      <c r="AJ479" s="35"/>
    </row>
    <row r="480" spans="1:36">
      <c r="A480" s="27">
        <v>34</v>
      </c>
      <c r="B480" s="10">
        <v>1</v>
      </c>
      <c r="C480" s="2" t="s">
        <v>29</v>
      </c>
      <c r="D480" s="35">
        <v>191</v>
      </c>
      <c r="E480" s="35">
        <v>200</v>
      </c>
      <c r="F480" s="35"/>
      <c r="G480" s="3">
        <v>4</v>
      </c>
      <c r="H480" s="3">
        <v>5</v>
      </c>
      <c r="I480" s="3"/>
      <c r="J480" s="3">
        <v>7</v>
      </c>
      <c r="K480" s="3">
        <v>6</v>
      </c>
      <c r="L480" s="3"/>
      <c r="M480" s="3">
        <v>80</v>
      </c>
      <c r="N480" s="3">
        <v>85</v>
      </c>
      <c r="O480" s="3"/>
      <c r="P480" s="3">
        <v>50</v>
      </c>
      <c r="Q480" s="3">
        <v>51</v>
      </c>
      <c r="R480" s="3"/>
      <c r="S480" s="3"/>
      <c r="T480" s="3"/>
      <c r="U480" s="3"/>
      <c r="V480" s="3"/>
      <c r="W480" s="3"/>
      <c r="X480" s="3"/>
      <c r="Y480" s="4">
        <v>4.5999999999999996</v>
      </c>
      <c r="Z480" s="4">
        <v>4.4000000000000004</v>
      </c>
      <c r="AA480" s="3"/>
      <c r="AB480" s="3">
        <v>545</v>
      </c>
      <c r="AC480" s="3">
        <v>500</v>
      </c>
      <c r="AD480" s="3"/>
      <c r="AE480" s="3"/>
      <c r="AF480" s="3"/>
      <c r="AG480" s="3"/>
      <c r="AH480" s="3">
        <v>29</v>
      </c>
      <c r="AI480" s="3">
        <v>33</v>
      </c>
      <c r="AJ480" s="3"/>
    </row>
    <row r="481" spans="1:36">
      <c r="A481" s="27"/>
      <c r="B481" s="10">
        <v>2</v>
      </c>
      <c r="C481" s="2"/>
      <c r="D481" s="35">
        <v>187</v>
      </c>
      <c r="E481" s="35">
        <v>195</v>
      </c>
      <c r="F481" s="35"/>
      <c r="G481" s="3">
        <v>4</v>
      </c>
      <c r="H481" s="3">
        <v>3</v>
      </c>
      <c r="I481" s="3"/>
      <c r="J481" s="3">
        <v>3</v>
      </c>
      <c r="K481" s="3">
        <v>4</v>
      </c>
      <c r="L481" s="3"/>
      <c r="M481" s="3">
        <v>84</v>
      </c>
      <c r="N481" s="3">
        <v>90</v>
      </c>
      <c r="O481" s="3"/>
      <c r="P481" s="3">
        <v>52</v>
      </c>
      <c r="Q481" s="3">
        <v>55</v>
      </c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1:36">
      <c r="A482" s="27"/>
      <c r="B482" s="10">
        <v>3</v>
      </c>
      <c r="C482" s="2"/>
      <c r="D482" s="35">
        <v>182</v>
      </c>
      <c r="E482" s="35">
        <v>205</v>
      </c>
      <c r="F482" s="35"/>
      <c r="G482" s="3">
        <v>3</v>
      </c>
      <c r="H482" s="3">
        <v>5</v>
      </c>
      <c r="I482" s="3"/>
      <c r="J482" s="3">
        <v>4</v>
      </c>
      <c r="K482" s="3">
        <v>5</v>
      </c>
      <c r="L482" s="3"/>
      <c r="M482" s="3">
        <v>62</v>
      </c>
      <c r="N482" s="3">
        <v>70</v>
      </c>
      <c r="O482" s="3"/>
      <c r="P482" s="3">
        <v>44</v>
      </c>
      <c r="Q482" s="3">
        <v>43</v>
      </c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1:36">
      <c r="A483" s="27"/>
      <c r="B483" s="10">
        <v>4</v>
      </c>
      <c r="C483" s="2"/>
      <c r="D483" s="35">
        <v>184</v>
      </c>
      <c r="E483" s="35">
        <v>186</v>
      </c>
      <c r="F483" s="35"/>
      <c r="G483" s="3">
        <v>7</v>
      </c>
      <c r="H483" s="3">
        <v>6</v>
      </c>
      <c r="I483" s="3"/>
      <c r="J483" s="3">
        <v>9</v>
      </c>
      <c r="K483" s="3">
        <v>9</v>
      </c>
      <c r="L483" s="3"/>
      <c r="M483" s="3">
        <v>64</v>
      </c>
      <c r="N483" s="3">
        <v>69</v>
      </c>
      <c r="O483" s="3"/>
      <c r="P483" s="3">
        <v>40</v>
      </c>
      <c r="Q483" s="3">
        <v>41</v>
      </c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1:36">
      <c r="A484" s="27"/>
      <c r="B484" s="10">
        <v>5</v>
      </c>
      <c r="C484" s="2"/>
      <c r="D484" s="35">
        <v>180</v>
      </c>
      <c r="E484" s="35">
        <v>198</v>
      </c>
      <c r="F484" s="35"/>
      <c r="G484" s="3">
        <v>4</v>
      </c>
      <c r="H484" s="3">
        <v>5</v>
      </c>
      <c r="I484" s="3"/>
      <c r="J484" s="3">
        <v>6</v>
      </c>
      <c r="K484" s="3">
        <v>4</v>
      </c>
      <c r="L484" s="3"/>
      <c r="M484" s="3">
        <v>66</v>
      </c>
      <c r="N484" s="3">
        <v>68</v>
      </c>
      <c r="O484" s="3"/>
      <c r="P484" s="3">
        <v>40</v>
      </c>
      <c r="Q484" s="3">
        <v>39</v>
      </c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1:36">
      <c r="A485" s="27"/>
      <c r="B485" s="10" t="s">
        <v>16</v>
      </c>
      <c r="C485" s="2"/>
      <c r="D485" s="35">
        <f>AVERAGE(D480:D484)</f>
        <v>184.8</v>
      </c>
      <c r="E485" s="35">
        <f t="shared" ref="E485:AI485" si="134">AVERAGE(E480:E484)</f>
        <v>196.8</v>
      </c>
      <c r="F485" s="35"/>
      <c r="G485" s="35">
        <f t="shared" si="134"/>
        <v>4.4000000000000004</v>
      </c>
      <c r="H485" s="35">
        <f t="shared" si="134"/>
        <v>4.8</v>
      </c>
      <c r="I485" s="35"/>
      <c r="J485" s="35">
        <f t="shared" si="134"/>
        <v>5.8</v>
      </c>
      <c r="K485" s="35">
        <f t="shared" si="134"/>
        <v>5.6</v>
      </c>
      <c r="L485" s="35"/>
      <c r="M485" s="35">
        <f t="shared" si="134"/>
        <v>71.2</v>
      </c>
      <c r="N485" s="35">
        <f t="shared" si="134"/>
        <v>76.400000000000006</v>
      </c>
      <c r="O485" s="35"/>
      <c r="P485" s="35">
        <f t="shared" si="134"/>
        <v>45.2</v>
      </c>
      <c r="Q485" s="35">
        <f t="shared" si="134"/>
        <v>45.8</v>
      </c>
      <c r="R485" s="35"/>
      <c r="S485" s="35"/>
      <c r="T485" s="35"/>
      <c r="U485" s="35"/>
      <c r="V485" s="35"/>
      <c r="W485" s="35"/>
      <c r="X485" s="35"/>
      <c r="Y485" s="35">
        <f t="shared" si="134"/>
        <v>4.5999999999999996</v>
      </c>
      <c r="Z485" s="35">
        <f t="shared" si="134"/>
        <v>4.4000000000000004</v>
      </c>
      <c r="AA485" s="35"/>
      <c r="AB485" s="35">
        <f t="shared" si="134"/>
        <v>545</v>
      </c>
      <c r="AC485" s="35">
        <f t="shared" si="134"/>
        <v>500</v>
      </c>
      <c r="AD485" s="35"/>
      <c r="AE485" s="35"/>
      <c r="AF485" s="35"/>
      <c r="AG485" s="35"/>
      <c r="AH485" s="35">
        <f t="shared" si="134"/>
        <v>29</v>
      </c>
      <c r="AI485" s="35">
        <f t="shared" si="134"/>
        <v>33</v>
      </c>
      <c r="AJ485" s="35"/>
    </row>
    <row r="486" spans="1:36">
      <c r="A486" s="27">
        <v>35</v>
      </c>
      <c r="B486" s="10">
        <v>1</v>
      </c>
      <c r="C486" s="2" t="s">
        <v>65</v>
      </c>
      <c r="D486" s="35">
        <v>180</v>
      </c>
      <c r="E486" s="35">
        <v>120</v>
      </c>
      <c r="F486" s="35"/>
      <c r="G486" s="3">
        <v>7</v>
      </c>
      <c r="H486" s="3">
        <v>8</v>
      </c>
      <c r="I486" s="3"/>
      <c r="J486" s="3">
        <v>8</v>
      </c>
      <c r="K486" s="3">
        <v>15</v>
      </c>
      <c r="L486" s="3"/>
      <c r="M486" s="3">
        <v>64</v>
      </c>
      <c r="N486" s="3">
        <v>52</v>
      </c>
      <c r="O486" s="3"/>
      <c r="P486" s="3">
        <v>44</v>
      </c>
      <c r="Q486" s="3">
        <v>33</v>
      </c>
      <c r="R486" s="3"/>
      <c r="S486" s="3"/>
      <c r="T486" s="3"/>
      <c r="U486" s="3"/>
      <c r="V486" s="3"/>
      <c r="W486" s="3"/>
      <c r="X486" s="3"/>
      <c r="Y486" s="4">
        <v>5.6</v>
      </c>
      <c r="Z486" s="4">
        <v>5</v>
      </c>
      <c r="AA486" s="3"/>
      <c r="AB486" s="3">
        <v>324</v>
      </c>
      <c r="AC486" s="3">
        <v>239</v>
      </c>
      <c r="AD486" s="3"/>
      <c r="AE486" s="3"/>
      <c r="AF486" s="3"/>
      <c r="AG486" s="3"/>
      <c r="AH486" s="3">
        <v>25</v>
      </c>
      <c r="AI486" s="3">
        <v>22</v>
      </c>
      <c r="AJ486" s="3"/>
    </row>
    <row r="487" spans="1:36">
      <c r="A487" s="27"/>
      <c r="B487" s="10">
        <v>2</v>
      </c>
      <c r="C487" s="2"/>
      <c r="D487" s="35">
        <v>172</v>
      </c>
      <c r="E487" s="35">
        <v>118</v>
      </c>
      <c r="F487" s="35"/>
      <c r="G487" s="3">
        <v>4</v>
      </c>
      <c r="H487" s="3">
        <v>5</v>
      </c>
      <c r="I487" s="3"/>
      <c r="J487" s="3">
        <v>1</v>
      </c>
      <c r="K487" s="3">
        <v>3</v>
      </c>
      <c r="L487" s="3"/>
      <c r="M487" s="3">
        <v>72</v>
      </c>
      <c r="N487" s="3">
        <v>40</v>
      </c>
      <c r="O487" s="3"/>
      <c r="P487" s="3">
        <v>48</v>
      </c>
      <c r="Q487" s="3">
        <v>28</v>
      </c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1:36">
      <c r="A488" s="27"/>
      <c r="B488" s="10">
        <v>3</v>
      </c>
      <c r="C488" s="2"/>
      <c r="D488" s="35">
        <v>176</v>
      </c>
      <c r="E488" s="35">
        <v>130</v>
      </c>
      <c r="F488" s="35"/>
      <c r="G488" s="3">
        <v>5</v>
      </c>
      <c r="H488" s="3">
        <v>5</v>
      </c>
      <c r="I488" s="3"/>
      <c r="J488" s="3">
        <v>5</v>
      </c>
      <c r="K488" s="3">
        <v>9</v>
      </c>
      <c r="L488" s="3"/>
      <c r="M488" s="3">
        <v>63</v>
      </c>
      <c r="N488" s="3">
        <v>35</v>
      </c>
      <c r="O488" s="3"/>
      <c r="P488" s="3">
        <v>19</v>
      </c>
      <c r="Q488" s="3">
        <v>24</v>
      </c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1:36">
      <c r="A489" s="27"/>
      <c r="B489" s="10">
        <v>4</v>
      </c>
      <c r="C489" s="2"/>
      <c r="D489" s="35">
        <v>170</v>
      </c>
      <c r="E489" s="35">
        <v>105</v>
      </c>
      <c r="F489" s="35"/>
      <c r="G489" s="3">
        <v>4</v>
      </c>
      <c r="H489" s="3">
        <v>5</v>
      </c>
      <c r="I489" s="3"/>
      <c r="J489" s="3">
        <v>3</v>
      </c>
      <c r="K489" s="3">
        <v>14</v>
      </c>
      <c r="L489" s="3"/>
      <c r="M489" s="3">
        <v>40</v>
      </c>
      <c r="N489" s="3">
        <v>47</v>
      </c>
      <c r="O489" s="3"/>
      <c r="P489" s="3">
        <v>29</v>
      </c>
      <c r="Q489" s="3">
        <v>30</v>
      </c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1:36">
      <c r="A490" s="27"/>
      <c r="B490" s="10">
        <v>5</v>
      </c>
      <c r="C490" s="2"/>
      <c r="D490" s="35">
        <v>178</v>
      </c>
      <c r="E490" s="35">
        <v>122</v>
      </c>
      <c r="F490" s="35"/>
      <c r="G490" s="3">
        <v>3</v>
      </c>
      <c r="H490" s="3">
        <v>6</v>
      </c>
      <c r="I490" s="3"/>
      <c r="J490" s="3">
        <v>6</v>
      </c>
      <c r="K490" s="3">
        <v>8</v>
      </c>
      <c r="L490" s="3"/>
      <c r="M490" s="3">
        <v>70</v>
      </c>
      <c r="N490" s="3">
        <v>48</v>
      </c>
      <c r="O490" s="3"/>
      <c r="P490" s="3">
        <v>40</v>
      </c>
      <c r="Q490" s="3">
        <v>36</v>
      </c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1:36">
      <c r="A491" s="27"/>
      <c r="B491" s="10" t="s">
        <v>16</v>
      </c>
      <c r="C491" s="2"/>
      <c r="D491" s="35">
        <f>AVERAGE(D486:D490)</f>
        <v>175.2</v>
      </c>
      <c r="E491" s="35">
        <f t="shared" ref="E491:AI491" si="135">AVERAGE(E486:E490)</f>
        <v>119</v>
      </c>
      <c r="F491" s="35"/>
      <c r="G491" s="35">
        <f t="shared" si="135"/>
        <v>4.5999999999999996</v>
      </c>
      <c r="H491" s="35">
        <f t="shared" si="135"/>
        <v>5.8</v>
      </c>
      <c r="I491" s="35"/>
      <c r="J491" s="35">
        <f t="shared" si="135"/>
        <v>4.5999999999999996</v>
      </c>
      <c r="K491" s="35">
        <f t="shared" si="135"/>
        <v>9.8000000000000007</v>
      </c>
      <c r="L491" s="35"/>
      <c r="M491" s="35">
        <f t="shared" si="135"/>
        <v>61.8</v>
      </c>
      <c r="N491" s="35">
        <f t="shared" si="135"/>
        <v>44.4</v>
      </c>
      <c r="O491" s="35"/>
      <c r="P491" s="35">
        <f t="shared" si="135"/>
        <v>36</v>
      </c>
      <c r="Q491" s="35">
        <f t="shared" si="135"/>
        <v>30.2</v>
      </c>
      <c r="R491" s="35"/>
      <c r="S491" s="35"/>
      <c r="T491" s="35"/>
      <c r="U491" s="35"/>
      <c r="V491" s="35"/>
      <c r="W491" s="35"/>
      <c r="X491" s="35"/>
      <c r="Y491" s="35">
        <f t="shared" si="135"/>
        <v>5.6</v>
      </c>
      <c r="Z491" s="35">
        <f t="shared" si="135"/>
        <v>5</v>
      </c>
      <c r="AA491" s="35"/>
      <c r="AB491" s="35">
        <f t="shared" si="135"/>
        <v>324</v>
      </c>
      <c r="AC491" s="35">
        <f t="shared" si="135"/>
        <v>239</v>
      </c>
      <c r="AD491" s="35"/>
      <c r="AE491" s="35"/>
      <c r="AF491" s="35"/>
      <c r="AG491" s="35"/>
      <c r="AH491" s="35">
        <f t="shared" si="135"/>
        <v>25</v>
      </c>
      <c r="AI491" s="35">
        <f t="shared" si="135"/>
        <v>22</v>
      </c>
      <c r="AJ491" s="35"/>
    </row>
    <row r="492" spans="1:36">
      <c r="A492" s="27">
        <v>36</v>
      </c>
      <c r="B492" s="10">
        <v>1</v>
      </c>
      <c r="C492" s="2" t="s">
        <v>28</v>
      </c>
      <c r="D492" s="35">
        <v>168</v>
      </c>
      <c r="E492" s="35">
        <v>130</v>
      </c>
      <c r="F492" s="35"/>
      <c r="G492" s="3">
        <v>4</v>
      </c>
      <c r="H492" s="3">
        <v>6</v>
      </c>
      <c r="I492" s="3"/>
      <c r="J492" s="3">
        <v>2</v>
      </c>
      <c r="K492" s="3">
        <v>8</v>
      </c>
      <c r="L492" s="3"/>
      <c r="M492" s="3">
        <v>37</v>
      </c>
      <c r="N492" s="3">
        <v>55</v>
      </c>
      <c r="O492" s="3"/>
      <c r="P492" s="3">
        <v>14</v>
      </c>
      <c r="Q492" s="3">
        <v>32</v>
      </c>
      <c r="R492" s="3"/>
      <c r="S492" s="3"/>
      <c r="T492" s="3"/>
      <c r="U492" s="3"/>
      <c r="V492" s="3"/>
      <c r="W492" s="3"/>
      <c r="X492" s="3"/>
      <c r="Y492" s="4">
        <v>4.5</v>
      </c>
      <c r="Z492" s="4">
        <v>4.5</v>
      </c>
      <c r="AA492" s="3"/>
      <c r="AB492" s="3">
        <v>268</v>
      </c>
      <c r="AC492" s="3">
        <v>386</v>
      </c>
      <c r="AD492" s="3"/>
      <c r="AE492" s="3"/>
      <c r="AF492" s="3"/>
      <c r="AG492" s="3"/>
      <c r="AH492" s="3">
        <v>19</v>
      </c>
      <c r="AI492" s="3">
        <v>25</v>
      </c>
      <c r="AJ492" s="3"/>
    </row>
    <row r="493" spans="1:36">
      <c r="A493" s="27"/>
      <c r="B493" s="10">
        <v>2</v>
      </c>
      <c r="C493" s="2"/>
      <c r="D493" s="35">
        <v>177</v>
      </c>
      <c r="E493" s="35">
        <v>130</v>
      </c>
      <c r="F493" s="35"/>
      <c r="G493" s="3">
        <v>6</v>
      </c>
      <c r="H493" s="3">
        <v>7</v>
      </c>
      <c r="I493" s="3"/>
      <c r="J493" s="3">
        <v>0</v>
      </c>
      <c r="K493" s="3">
        <v>11</v>
      </c>
      <c r="L493" s="3"/>
      <c r="M493" s="3">
        <v>55</v>
      </c>
      <c r="N493" s="3">
        <v>40</v>
      </c>
      <c r="O493" s="3"/>
      <c r="P493" s="3">
        <v>36</v>
      </c>
      <c r="Q493" s="3">
        <v>29</v>
      </c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1:36">
      <c r="A494" s="27"/>
      <c r="B494" s="10">
        <v>3</v>
      </c>
      <c r="C494" s="2"/>
      <c r="D494" s="35">
        <v>182</v>
      </c>
      <c r="E494" s="35">
        <v>125</v>
      </c>
      <c r="F494" s="35"/>
      <c r="G494" s="3">
        <v>6</v>
      </c>
      <c r="H494" s="3">
        <v>6</v>
      </c>
      <c r="I494" s="3"/>
      <c r="J494" s="3">
        <v>9</v>
      </c>
      <c r="K494" s="3">
        <v>9</v>
      </c>
      <c r="L494" s="3"/>
      <c r="M494" s="3">
        <v>66</v>
      </c>
      <c r="N494" s="3">
        <v>42</v>
      </c>
      <c r="O494" s="3"/>
      <c r="P494" s="3">
        <v>44</v>
      </c>
      <c r="Q494" s="3">
        <v>27</v>
      </c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1:36">
      <c r="A495" s="27"/>
      <c r="B495" s="10">
        <v>4</v>
      </c>
      <c r="C495" s="2"/>
      <c r="D495" s="35">
        <v>174</v>
      </c>
      <c r="E495" s="35">
        <v>126</v>
      </c>
      <c r="F495" s="35"/>
      <c r="G495" s="3">
        <v>4</v>
      </c>
      <c r="H495" s="3">
        <v>5</v>
      </c>
      <c r="I495" s="3"/>
      <c r="J495" s="3">
        <v>6</v>
      </c>
      <c r="K495" s="3">
        <v>8</v>
      </c>
      <c r="L495" s="3"/>
      <c r="M495" s="3">
        <v>59</v>
      </c>
      <c r="N495" s="3">
        <v>47</v>
      </c>
      <c r="O495" s="3"/>
      <c r="P495" s="3">
        <v>36</v>
      </c>
      <c r="Q495" s="3">
        <v>30</v>
      </c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1:36">
      <c r="A496" s="27"/>
      <c r="B496" s="10">
        <v>5</v>
      </c>
      <c r="C496" s="2"/>
      <c r="D496" s="35">
        <v>175</v>
      </c>
      <c r="E496" s="35">
        <v>135</v>
      </c>
      <c r="F496" s="35"/>
      <c r="G496" s="3">
        <v>7</v>
      </c>
      <c r="H496" s="3">
        <v>6</v>
      </c>
      <c r="I496" s="3"/>
      <c r="J496" s="3">
        <v>8</v>
      </c>
      <c r="K496" s="3">
        <v>9</v>
      </c>
      <c r="L496" s="3"/>
      <c r="M496" s="3">
        <v>51</v>
      </c>
      <c r="N496" s="3">
        <v>40</v>
      </c>
      <c r="O496" s="3"/>
      <c r="P496" s="3">
        <v>44</v>
      </c>
      <c r="Q496" s="3">
        <v>27</v>
      </c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1:36">
      <c r="A497" s="27"/>
      <c r="B497" s="10" t="s">
        <v>16</v>
      </c>
      <c r="C497" s="2"/>
      <c r="D497" s="35">
        <f>AVERAGE(D492:D496)</f>
        <v>175.2</v>
      </c>
      <c r="E497" s="35">
        <f t="shared" ref="E497:AI497" si="136">AVERAGE(E492:E496)</f>
        <v>129.19999999999999</v>
      </c>
      <c r="F497" s="35"/>
      <c r="G497" s="35">
        <f t="shared" si="136"/>
        <v>5.4</v>
      </c>
      <c r="H497" s="35">
        <f t="shared" si="136"/>
        <v>6</v>
      </c>
      <c r="I497" s="35"/>
      <c r="J497" s="35">
        <f t="shared" si="136"/>
        <v>5</v>
      </c>
      <c r="K497" s="35">
        <f t="shared" si="136"/>
        <v>9</v>
      </c>
      <c r="L497" s="35"/>
      <c r="M497" s="35">
        <f t="shared" si="136"/>
        <v>53.6</v>
      </c>
      <c r="N497" s="35">
        <f t="shared" si="136"/>
        <v>44.8</v>
      </c>
      <c r="O497" s="35"/>
      <c r="P497" s="35">
        <f t="shared" si="136"/>
        <v>34.799999999999997</v>
      </c>
      <c r="Q497" s="35">
        <f t="shared" si="136"/>
        <v>29</v>
      </c>
      <c r="R497" s="35"/>
      <c r="S497" s="35"/>
      <c r="T497" s="35"/>
      <c r="U497" s="35"/>
      <c r="V497" s="35"/>
      <c r="W497" s="35"/>
      <c r="X497" s="35"/>
      <c r="Y497" s="35">
        <f t="shared" si="136"/>
        <v>4.5</v>
      </c>
      <c r="Z497" s="35">
        <f t="shared" si="136"/>
        <v>4.5</v>
      </c>
      <c r="AA497" s="35"/>
      <c r="AB497" s="35">
        <f t="shared" si="136"/>
        <v>268</v>
      </c>
      <c r="AC497" s="35">
        <f t="shared" si="136"/>
        <v>386</v>
      </c>
      <c r="AD497" s="35"/>
      <c r="AE497" s="35"/>
      <c r="AF497" s="35"/>
      <c r="AG497" s="35"/>
      <c r="AH497" s="35">
        <f t="shared" si="136"/>
        <v>19</v>
      </c>
      <c r="AI497" s="35">
        <f t="shared" si="136"/>
        <v>25</v>
      </c>
      <c r="AJ497" s="35"/>
    </row>
    <row r="498" spans="1:36">
      <c r="A498" s="27">
        <v>37</v>
      </c>
      <c r="B498" s="10">
        <v>1</v>
      </c>
      <c r="C498" s="2" t="s">
        <v>72</v>
      </c>
      <c r="D498" s="35">
        <v>162</v>
      </c>
      <c r="E498" s="35">
        <v>162</v>
      </c>
      <c r="F498" s="35"/>
      <c r="G498" s="3">
        <v>5</v>
      </c>
      <c r="H498" s="3">
        <v>4</v>
      </c>
      <c r="I498" s="3"/>
      <c r="J498" s="3">
        <v>7</v>
      </c>
      <c r="K498" s="3">
        <v>10</v>
      </c>
      <c r="L498" s="3"/>
      <c r="M498" s="3">
        <v>65</v>
      </c>
      <c r="N498" s="3">
        <v>64</v>
      </c>
      <c r="O498" s="3"/>
      <c r="P498" s="3">
        <v>40</v>
      </c>
      <c r="Q498" s="3">
        <v>32</v>
      </c>
      <c r="R498" s="3"/>
      <c r="S498" s="3"/>
      <c r="T498" s="3"/>
      <c r="U498" s="3"/>
      <c r="V498" s="3"/>
      <c r="W498" s="3"/>
      <c r="X498" s="3"/>
      <c r="Y498" s="4">
        <v>4.3</v>
      </c>
      <c r="Z498" s="4">
        <v>4.0999999999999996</v>
      </c>
      <c r="AA498" s="3"/>
      <c r="AB498" s="3">
        <v>353</v>
      </c>
      <c r="AC498" s="3">
        <v>358</v>
      </c>
      <c r="AD498" s="3"/>
      <c r="AE498" s="3"/>
      <c r="AF498" s="3"/>
      <c r="AG498" s="3"/>
      <c r="AH498" s="3">
        <v>22</v>
      </c>
      <c r="AI498" s="3">
        <v>24</v>
      </c>
      <c r="AJ498" s="3"/>
    </row>
    <row r="499" spans="1:36">
      <c r="A499" s="27"/>
      <c r="B499" s="10">
        <v>2</v>
      </c>
      <c r="C499" s="2"/>
      <c r="D499" s="35">
        <v>137</v>
      </c>
      <c r="E499" s="35">
        <v>160</v>
      </c>
      <c r="F499" s="35"/>
      <c r="G499" s="3">
        <v>4</v>
      </c>
      <c r="H499" s="3">
        <v>7</v>
      </c>
      <c r="I499" s="3"/>
      <c r="J499" s="3">
        <v>0</v>
      </c>
      <c r="K499" s="3">
        <v>11</v>
      </c>
      <c r="L499" s="3"/>
      <c r="M499" s="3">
        <v>47</v>
      </c>
      <c r="N499" s="3">
        <v>70</v>
      </c>
      <c r="O499" s="3"/>
      <c r="P499" s="3">
        <v>32</v>
      </c>
      <c r="Q499" s="3">
        <v>37</v>
      </c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1:36">
      <c r="A500" s="27"/>
      <c r="B500" s="10">
        <v>3</v>
      </c>
      <c r="C500" s="2"/>
      <c r="D500" s="35">
        <v>165</v>
      </c>
      <c r="E500" s="35">
        <v>150</v>
      </c>
      <c r="F500" s="35"/>
      <c r="G500" s="3">
        <v>3</v>
      </c>
      <c r="H500" s="3">
        <v>4</v>
      </c>
      <c r="I500" s="3"/>
      <c r="J500" s="3">
        <v>4</v>
      </c>
      <c r="K500" s="3">
        <v>7</v>
      </c>
      <c r="L500" s="3"/>
      <c r="M500" s="3">
        <v>61</v>
      </c>
      <c r="N500" s="3">
        <v>53</v>
      </c>
      <c r="O500" s="3"/>
      <c r="P500" s="3">
        <v>40</v>
      </c>
      <c r="Q500" s="3">
        <v>37</v>
      </c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1:36">
      <c r="A501" s="27"/>
      <c r="B501" s="10">
        <v>4</v>
      </c>
      <c r="C501" s="2"/>
      <c r="D501" s="35">
        <v>150</v>
      </c>
      <c r="E501" s="35">
        <v>145</v>
      </c>
      <c r="F501" s="35"/>
      <c r="G501" s="3">
        <v>6</v>
      </c>
      <c r="H501" s="3">
        <v>6</v>
      </c>
      <c r="I501" s="3"/>
      <c r="J501" s="3">
        <v>7</v>
      </c>
      <c r="K501" s="3">
        <v>9</v>
      </c>
      <c r="L501" s="3"/>
      <c r="M501" s="3">
        <v>52</v>
      </c>
      <c r="N501" s="3">
        <v>52</v>
      </c>
      <c r="O501" s="3"/>
      <c r="P501" s="3">
        <v>44</v>
      </c>
      <c r="Q501" s="3">
        <v>35</v>
      </c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1:36">
      <c r="A502" s="27"/>
      <c r="B502" s="10">
        <v>5</v>
      </c>
      <c r="C502" s="2"/>
      <c r="D502" s="35">
        <v>154</v>
      </c>
      <c r="E502" s="35">
        <v>151</v>
      </c>
      <c r="F502" s="35"/>
      <c r="G502" s="3">
        <v>5</v>
      </c>
      <c r="H502" s="3">
        <v>6</v>
      </c>
      <c r="I502" s="3"/>
      <c r="J502" s="3">
        <v>3</v>
      </c>
      <c r="K502" s="3">
        <v>5</v>
      </c>
      <c r="L502" s="3"/>
      <c r="M502" s="3">
        <v>70</v>
      </c>
      <c r="N502" s="3">
        <v>61</v>
      </c>
      <c r="O502" s="3"/>
      <c r="P502" s="3">
        <v>44</v>
      </c>
      <c r="Q502" s="3">
        <v>35</v>
      </c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1:36">
      <c r="A503" s="27"/>
      <c r="B503" s="10" t="s">
        <v>16</v>
      </c>
      <c r="C503" s="2"/>
      <c r="D503" s="35">
        <f>AVERAGE(D498:D502)</f>
        <v>153.6</v>
      </c>
      <c r="E503" s="35">
        <f t="shared" ref="E503:AI503" si="137">AVERAGE(E498:E502)</f>
        <v>153.6</v>
      </c>
      <c r="F503" s="35"/>
      <c r="G503" s="35">
        <f t="shared" si="137"/>
        <v>4.5999999999999996</v>
      </c>
      <c r="H503" s="35">
        <f t="shared" si="137"/>
        <v>5.4</v>
      </c>
      <c r="I503" s="35"/>
      <c r="J503" s="35">
        <f t="shared" si="137"/>
        <v>4.2</v>
      </c>
      <c r="K503" s="35">
        <f t="shared" si="137"/>
        <v>8.4</v>
      </c>
      <c r="L503" s="35"/>
      <c r="M503" s="35">
        <f t="shared" si="137"/>
        <v>59</v>
      </c>
      <c r="N503" s="35">
        <f t="shared" si="137"/>
        <v>60</v>
      </c>
      <c r="O503" s="35"/>
      <c r="P503" s="35">
        <f t="shared" si="137"/>
        <v>40</v>
      </c>
      <c r="Q503" s="35">
        <f t="shared" si="137"/>
        <v>35.200000000000003</v>
      </c>
      <c r="R503" s="35"/>
      <c r="S503" s="35"/>
      <c r="T503" s="35"/>
      <c r="U503" s="35"/>
      <c r="V503" s="35"/>
      <c r="W503" s="35"/>
      <c r="X503" s="35"/>
      <c r="Y503" s="35">
        <f t="shared" si="137"/>
        <v>4.3</v>
      </c>
      <c r="Z503" s="35">
        <f t="shared" si="137"/>
        <v>4.0999999999999996</v>
      </c>
      <c r="AA503" s="35"/>
      <c r="AB503" s="35">
        <f t="shared" si="137"/>
        <v>353</v>
      </c>
      <c r="AC503" s="35">
        <f t="shared" si="137"/>
        <v>358</v>
      </c>
      <c r="AD503" s="35"/>
      <c r="AE503" s="35"/>
      <c r="AF503" s="35"/>
      <c r="AG503" s="35"/>
      <c r="AH503" s="35">
        <f t="shared" si="137"/>
        <v>22</v>
      </c>
      <c r="AI503" s="35">
        <f t="shared" si="137"/>
        <v>24</v>
      </c>
      <c r="AJ503" s="35"/>
    </row>
    <row r="504" spans="1:36">
      <c r="A504" s="27">
        <v>38</v>
      </c>
      <c r="B504" s="10">
        <v>1</v>
      </c>
      <c r="C504" s="2" t="s">
        <v>45</v>
      </c>
      <c r="D504" s="35">
        <v>190</v>
      </c>
      <c r="E504" s="35">
        <v>170</v>
      </c>
      <c r="F504" s="35"/>
      <c r="G504" s="3">
        <v>4</v>
      </c>
      <c r="H504" s="3">
        <v>8</v>
      </c>
      <c r="I504" s="3"/>
      <c r="J504" s="3">
        <v>5</v>
      </c>
      <c r="K504" s="3">
        <v>13</v>
      </c>
      <c r="L504" s="3"/>
      <c r="M504" s="3">
        <v>68</v>
      </c>
      <c r="N504" s="3">
        <v>60</v>
      </c>
      <c r="O504" s="3"/>
      <c r="P504" s="3">
        <v>46</v>
      </c>
      <c r="Q504" s="3">
        <v>42</v>
      </c>
      <c r="R504" s="3"/>
      <c r="S504" s="3"/>
      <c r="T504" s="3"/>
      <c r="U504" s="3"/>
      <c r="V504" s="3"/>
      <c r="W504" s="3"/>
      <c r="X504" s="3"/>
      <c r="Y504" s="4">
        <v>4.5999999999999996</v>
      </c>
      <c r="Z504" s="4">
        <v>4.8</v>
      </c>
      <c r="AA504" s="3"/>
      <c r="AB504" s="3">
        <v>247</v>
      </c>
      <c r="AC504" s="3">
        <v>261</v>
      </c>
      <c r="AD504" s="3"/>
      <c r="AE504" s="3"/>
      <c r="AF504" s="3"/>
      <c r="AG504" s="3"/>
      <c r="AH504" s="3">
        <v>19</v>
      </c>
      <c r="AI504" s="3">
        <v>21</v>
      </c>
      <c r="AJ504" s="3"/>
    </row>
    <row r="505" spans="1:36">
      <c r="A505" s="27"/>
      <c r="B505" s="10">
        <v>2</v>
      </c>
      <c r="C505" s="2"/>
      <c r="D505" s="35">
        <v>180</v>
      </c>
      <c r="E505" s="35">
        <v>160</v>
      </c>
      <c r="F505" s="35"/>
      <c r="G505" s="3">
        <v>5</v>
      </c>
      <c r="H505" s="3">
        <v>6</v>
      </c>
      <c r="I505" s="3"/>
      <c r="J505" s="3">
        <v>7</v>
      </c>
      <c r="K505" s="3">
        <v>7</v>
      </c>
      <c r="L505" s="3"/>
      <c r="M505" s="3">
        <v>76</v>
      </c>
      <c r="N505" s="3">
        <v>62</v>
      </c>
      <c r="O505" s="3"/>
      <c r="P505" s="3">
        <v>40</v>
      </c>
      <c r="Q505" s="3">
        <v>45</v>
      </c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1:36">
      <c r="A506" s="27"/>
      <c r="B506" s="10">
        <v>3</v>
      </c>
      <c r="C506" s="2"/>
      <c r="D506" s="35">
        <v>166</v>
      </c>
      <c r="E506" s="35">
        <v>175</v>
      </c>
      <c r="F506" s="35"/>
      <c r="G506" s="3">
        <v>6</v>
      </c>
      <c r="H506" s="3">
        <v>6</v>
      </c>
      <c r="I506" s="3"/>
      <c r="J506" s="3">
        <v>7</v>
      </c>
      <c r="K506" s="3">
        <v>4</v>
      </c>
      <c r="L506" s="3"/>
      <c r="M506" s="3">
        <v>54</v>
      </c>
      <c r="N506" s="3">
        <v>50</v>
      </c>
      <c r="O506" s="3"/>
      <c r="P506" s="3">
        <v>44</v>
      </c>
      <c r="Q506" s="3">
        <v>40</v>
      </c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1:36">
      <c r="A507" s="27"/>
      <c r="B507" s="10">
        <v>4</v>
      </c>
      <c r="C507" s="2"/>
      <c r="D507" s="35">
        <v>149</v>
      </c>
      <c r="E507" s="35">
        <v>150</v>
      </c>
      <c r="F507" s="35"/>
      <c r="G507" s="3">
        <v>5</v>
      </c>
      <c r="H507" s="3">
        <v>5</v>
      </c>
      <c r="I507" s="3"/>
      <c r="J507" s="3">
        <v>6</v>
      </c>
      <c r="K507" s="3">
        <v>5</v>
      </c>
      <c r="L507" s="3"/>
      <c r="M507" s="3">
        <v>65</v>
      </c>
      <c r="N507" s="3">
        <v>58</v>
      </c>
      <c r="O507" s="3"/>
      <c r="P507" s="3">
        <v>42</v>
      </c>
      <c r="Q507" s="3">
        <v>41</v>
      </c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1:36">
      <c r="A508" s="27"/>
      <c r="B508" s="10">
        <v>5</v>
      </c>
      <c r="C508" s="2"/>
      <c r="D508" s="35">
        <v>156</v>
      </c>
      <c r="E508" s="35">
        <v>165</v>
      </c>
      <c r="F508" s="35"/>
      <c r="G508" s="3">
        <v>4</v>
      </c>
      <c r="H508" s="3">
        <v>7</v>
      </c>
      <c r="I508" s="3"/>
      <c r="J508" s="3">
        <v>8</v>
      </c>
      <c r="K508" s="3">
        <v>5</v>
      </c>
      <c r="L508" s="3"/>
      <c r="M508" s="3">
        <v>52</v>
      </c>
      <c r="N508" s="3">
        <v>60</v>
      </c>
      <c r="O508" s="3"/>
      <c r="P508" s="3">
        <v>40</v>
      </c>
      <c r="Q508" s="3">
        <v>43</v>
      </c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1:36">
      <c r="A509" s="27"/>
      <c r="B509" s="10" t="s">
        <v>16</v>
      </c>
      <c r="C509" s="2"/>
      <c r="D509" s="35">
        <f>AVERAGE(D504:D508)</f>
        <v>168.2</v>
      </c>
      <c r="E509" s="35">
        <f t="shared" ref="E509:AI509" si="138">AVERAGE(E504:E508)</f>
        <v>164</v>
      </c>
      <c r="F509" s="35"/>
      <c r="G509" s="35">
        <f t="shared" si="138"/>
        <v>4.8</v>
      </c>
      <c r="H509" s="35">
        <f t="shared" si="138"/>
        <v>6.4</v>
      </c>
      <c r="I509" s="35"/>
      <c r="J509" s="35">
        <f t="shared" si="138"/>
        <v>6.6</v>
      </c>
      <c r="K509" s="35">
        <f t="shared" si="138"/>
        <v>6.8</v>
      </c>
      <c r="L509" s="35"/>
      <c r="M509" s="35">
        <f t="shared" si="138"/>
        <v>63</v>
      </c>
      <c r="N509" s="35">
        <f t="shared" si="138"/>
        <v>58</v>
      </c>
      <c r="O509" s="35"/>
      <c r="P509" s="35">
        <f t="shared" si="138"/>
        <v>42.4</v>
      </c>
      <c r="Q509" s="35">
        <f t="shared" si="138"/>
        <v>42.2</v>
      </c>
      <c r="R509" s="35"/>
      <c r="S509" s="35"/>
      <c r="T509" s="35"/>
      <c r="U509" s="35"/>
      <c r="V509" s="35"/>
      <c r="W509" s="35"/>
      <c r="X509" s="35"/>
      <c r="Y509" s="35">
        <f t="shared" si="138"/>
        <v>4.5999999999999996</v>
      </c>
      <c r="Z509" s="35">
        <f t="shared" si="138"/>
        <v>4.8</v>
      </c>
      <c r="AA509" s="35"/>
      <c r="AB509" s="35">
        <f t="shared" si="138"/>
        <v>247</v>
      </c>
      <c r="AC509" s="35">
        <f t="shared" si="138"/>
        <v>261</v>
      </c>
      <c r="AD509" s="35"/>
      <c r="AE509" s="35"/>
      <c r="AF509" s="35"/>
      <c r="AG509" s="35"/>
      <c r="AH509" s="35">
        <f t="shared" si="138"/>
        <v>19</v>
      </c>
      <c r="AI509" s="35">
        <f t="shared" si="138"/>
        <v>21</v>
      </c>
      <c r="AJ509" s="35"/>
    </row>
    <row r="510" spans="1:36">
      <c r="A510" s="27">
        <v>39</v>
      </c>
      <c r="B510" s="10">
        <v>1</v>
      </c>
      <c r="C510" s="2" t="s">
        <v>56</v>
      </c>
      <c r="D510" s="35">
        <v>192</v>
      </c>
      <c r="E510" s="35">
        <v>210</v>
      </c>
      <c r="F510" s="35"/>
      <c r="G510" s="3">
        <v>3</v>
      </c>
      <c r="H510" s="3">
        <v>5</v>
      </c>
      <c r="I510" s="3"/>
      <c r="J510" s="3">
        <v>4</v>
      </c>
      <c r="K510" s="3">
        <v>4</v>
      </c>
      <c r="L510" s="3"/>
      <c r="M510" s="3">
        <v>66</v>
      </c>
      <c r="N510" s="3">
        <v>65</v>
      </c>
      <c r="O510" s="3"/>
      <c r="P510" s="3">
        <v>42</v>
      </c>
      <c r="Q510" s="3">
        <v>42</v>
      </c>
      <c r="R510" s="3"/>
      <c r="S510" s="3"/>
      <c r="T510" s="3"/>
      <c r="U510" s="3"/>
      <c r="V510" s="3"/>
      <c r="W510" s="3"/>
      <c r="X510" s="3"/>
      <c r="Y510" s="4">
        <v>5.3</v>
      </c>
      <c r="Z510" s="4">
        <v>5.0999999999999996</v>
      </c>
      <c r="AA510" s="3"/>
      <c r="AB510" s="3">
        <v>615</v>
      </c>
      <c r="AC510" s="3">
        <v>548</v>
      </c>
      <c r="AD510" s="3"/>
      <c r="AE510" s="3"/>
      <c r="AF510" s="3"/>
      <c r="AG510" s="3"/>
      <c r="AH510" s="3">
        <v>34</v>
      </c>
      <c r="AI510" s="3">
        <v>30</v>
      </c>
      <c r="AJ510" s="3"/>
    </row>
    <row r="511" spans="1:36">
      <c r="A511" s="27"/>
      <c r="B511" s="10">
        <v>2</v>
      </c>
      <c r="C511" s="2"/>
      <c r="D511" s="35">
        <v>184</v>
      </c>
      <c r="E511" s="35">
        <v>200</v>
      </c>
      <c r="F511" s="35"/>
      <c r="G511" s="3">
        <v>5</v>
      </c>
      <c r="H511" s="3">
        <v>6</v>
      </c>
      <c r="I511" s="3"/>
      <c r="J511" s="3">
        <v>7</v>
      </c>
      <c r="K511" s="3">
        <v>4</v>
      </c>
      <c r="L511" s="3"/>
      <c r="M511" s="3">
        <v>80</v>
      </c>
      <c r="N511" s="3">
        <v>60</v>
      </c>
      <c r="O511" s="3"/>
      <c r="P511" s="3">
        <v>42</v>
      </c>
      <c r="Q511" s="3">
        <v>48</v>
      </c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1:36">
      <c r="A512" s="27"/>
      <c r="B512" s="10">
        <v>3</v>
      </c>
      <c r="C512" s="2"/>
      <c r="D512" s="35">
        <v>205</v>
      </c>
      <c r="E512" s="35">
        <v>205</v>
      </c>
      <c r="F512" s="35"/>
      <c r="G512" s="3">
        <v>4</v>
      </c>
      <c r="H512" s="3">
        <v>6</v>
      </c>
      <c r="I512" s="3"/>
      <c r="J512" s="3">
        <v>2</v>
      </c>
      <c r="K512" s="3">
        <v>3</v>
      </c>
      <c r="L512" s="3"/>
      <c r="M512" s="3">
        <v>80</v>
      </c>
      <c r="N512" s="3">
        <v>65</v>
      </c>
      <c r="O512" s="3"/>
      <c r="P512" s="3">
        <v>52</v>
      </c>
      <c r="Q512" s="3">
        <v>38</v>
      </c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1:36">
      <c r="A513" s="27"/>
      <c r="B513" s="10">
        <v>4</v>
      </c>
      <c r="C513" s="2"/>
      <c r="D513" s="35">
        <v>192</v>
      </c>
      <c r="E513" s="35">
        <v>200</v>
      </c>
      <c r="F513" s="35"/>
      <c r="G513" s="3">
        <v>6</v>
      </c>
      <c r="H513" s="3">
        <v>6</v>
      </c>
      <c r="I513" s="3"/>
      <c r="J513" s="3">
        <v>4</v>
      </c>
      <c r="K513" s="3">
        <v>3</v>
      </c>
      <c r="L513" s="3"/>
      <c r="M513" s="3">
        <v>57</v>
      </c>
      <c r="N513" s="3">
        <v>55</v>
      </c>
      <c r="O513" s="3"/>
      <c r="P513" s="3">
        <v>32</v>
      </c>
      <c r="Q513" s="3">
        <v>37</v>
      </c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1:36">
      <c r="A514" s="27"/>
      <c r="B514" s="10">
        <v>5</v>
      </c>
      <c r="C514" s="2"/>
      <c r="D514" s="35">
        <v>163</v>
      </c>
      <c r="E514" s="35">
        <v>200</v>
      </c>
      <c r="F514" s="35"/>
      <c r="G514" s="3">
        <v>4</v>
      </c>
      <c r="H514" s="3">
        <v>7</v>
      </c>
      <c r="I514" s="3"/>
      <c r="J514" s="3">
        <v>6</v>
      </c>
      <c r="K514" s="3">
        <v>11</v>
      </c>
      <c r="L514" s="3"/>
      <c r="M514" s="3">
        <v>52</v>
      </c>
      <c r="N514" s="3">
        <v>65</v>
      </c>
      <c r="O514" s="3"/>
      <c r="P514" s="3">
        <v>30</v>
      </c>
      <c r="Q514" s="3">
        <v>46</v>
      </c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1:36">
      <c r="A515" s="27"/>
      <c r="B515" s="10" t="s">
        <v>16</v>
      </c>
      <c r="C515" s="2"/>
      <c r="D515" s="35">
        <f>AVERAGE(D510:D514)</f>
        <v>187.2</v>
      </c>
      <c r="E515" s="35">
        <f t="shared" ref="E515:AI515" si="139">AVERAGE(E510:E514)</f>
        <v>203</v>
      </c>
      <c r="F515" s="35"/>
      <c r="G515" s="35">
        <f t="shared" si="139"/>
        <v>4.4000000000000004</v>
      </c>
      <c r="H515" s="35">
        <f t="shared" si="139"/>
        <v>6</v>
      </c>
      <c r="I515" s="35"/>
      <c r="J515" s="35">
        <f t="shared" si="139"/>
        <v>4.5999999999999996</v>
      </c>
      <c r="K515" s="35">
        <f t="shared" si="139"/>
        <v>5</v>
      </c>
      <c r="L515" s="35"/>
      <c r="M515" s="35">
        <f t="shared" si="139"/>
        <v>67</v>
      </c>
      <c r="N515" s="35">
        <f t="shared" si="139"/>
        <v>62</v>
      </c>
      <c r="O515" s="35"/>
      <c r="P515" s="35">
        <f t="shared" si="139"/>
        <v>39.6</v>
      </c>
      <c r="Q515" s="35">
        <f t="shared" si="139"/>
        <v>42.2</v>
      </c>
      <c r="R515" s="35"/>
      <c r="S515" s="35"/>
      <c r="T515" s="35"/>
      <c r="U515" s="35"/>
      <c r="V515" s="35"/>
      <c r="W515" s="35"/>
      <c r="X515" s="35"/>
      <c r="Y515" s="35">
        <f t="shared" si="139"/>
        <v>5.3</v>
      </c>
      <c r="Z515" s="35">
        <f t="shared" si="139"/>
        <v>5.0999999999999996</v>
      </c>
      <c r="AA515" s="35"/>
      <c r="AB515" s="35">
        <f t="shared" si="139"/>
        <v>615</v>
      </c>
      <c r="AC515" s="35">
        <f t="shared" si="139"/>
        <v>548</v>
      </c>
      <c r="AD515" s="35"/>
      <c r="AE515" s="35"/>
      <c r="AF515" s="35"/>
      <c r="AG515" s="35"/>
      <c r="AH515" s="35">
        <f t="shared" si="139"/>
        <v>34</v>
      </c>
      <c r="AI515" s="35">
        <f t="shared" si="139"/>
        <v>30</v>
      </c>
      <c r="AJ515" s="35"/>
    </row>
    <row r="516" spans="1:36">
      <c r="A516" s="27">
        <v>40</v>
      </c>
      <c r="B516" s="10">
        <v>1</v>
      </c>
      <c r="C516" s="2" t="s">
        <v>52</v>
      </c>
      <c r="D516" s="35">
        <v>217</v>
      </c>
      <c r="E516" s="35">
        <v>190</v>
      </c>
      <c r="F516" s="35"/>
      <c r="G516" s="3">
        <v>6</v>
      </c>
      <c r="H516" s="3">
        <v>8</v>
      </c>
      <c r="I516" s="3"/>
      <c r="J516" s="3">
        <v>8</v>
      </c>
      <c r="K516" s="3">
        <v>12</v>
      </c>
      <c r="L516" s="3"/>
      <c r="M516" s="3">
        <v>92</v>
      </c>
      <c r="N516" s="3">
        <v>69</v>
      </c>
      <c r="O516" s="3"/>
      <c r="P516" s="3">
        <v>58</v>
      </c>
      <c r="Q516" s="3">
        <v>45</v>
      </c>
      <c r="R516" s="3"/>
      <c r="S516" s="3"/>
      <c r="T516" s="3"/>
      <c r="U516" s="3"/>
      <c r="V516" s="3"/>
      <c r="W516" s="3"/>
      <c r="X516" s="3"/>
      <c r="Y516" s="4">
        <v>5.4</v>
      </c>
      <c r="Z516" s="4">
        <v>5.5</v>
      </c>
      <c r="AA516" s="3"/>
      <c r="AB516" s="3">
        <v>680</v>
      </c>
      <c r="AC516" s="3">
        <v>778</v>
      </c>
      <c r="AD516" s="3"/>
      <c r="AE516" s="3"/>
      <c r="AF516" s="3"/>
      <c r="AG516" s="3"/>
      <c r="AH516" s="3">
        <v>34</v>
      </c>
      <c r="AI516" s="3">
        <v>37</v>
      </c>
      <c r="AJ516" s="3"/>
    </row>
    <row r="517" spans="1:36">
      <c r="A517" s="27"/>
      <c r="B517" s="10">
        <v>2</v>
      </c>
      <c r="C517" s="2"/>
      <c r="D517" s="35">
        <v>190</v>
      </c>
      <c r="E517" s="35">
        <v>200</v>
      </c>
      <c r="F517" s="35"/>
      <c r="G517" s="3">
        <v>6</v>
      </c>
      <c r="H517" s="3">
        <v>5</v>
      </c>
      <c r="I517" s="3"/>
      <c r="J517" s="3">
        <v>7</v>
      </c>
      <c r="K517" s="3">
        <v>5</v>
      </c>
      <c r="L517" s="3"/>
      <c r="M517" s="3">
        <v>56</v>
      </c>
      <c r="N517" s="3">
        <v>75</v>
      </c>
      <c r="O517" s="3"/>
      <c r="P517" s="3">
        <v>52</v>
      </c>
      <c r="Q517" s="3">
        <v>38</v>
      </c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1:36">
      <c r="A518" s="27"/>
      <c r="B518" s="10">
        <v>3</v>
      </c>
      <c r="C518" s="2"/>
      <c r="D518" s="35">
        <v>192</v>
      </c>
      <c r="E518" s="35">
        <v>200</v>
      </c>
      <c r="F518" s="35"/>
      <c r="G518" s="3">
        <v>5</v>
      </c>
      <c r="H518" s="3">
        <v>6</v>
      </c>
      <c r="I518" s="3"/>
      <c r="J518" s="3">
        <v>0</v>
      </c>
      <c r="K518" s="3">
        <v>6</v>
      </c>
      <c r="L518" s="3"/>
      <c r="M518" s="3">
        <v>78</v>
      </c>
      <c r="N518" s="3">
        <v>71</v>
      </c>
      <c r="O518" s="3"/>
      <c r="P518" s="3">
        <v>50</v>
      </c>
      <c r="Q518" s="3">
        <v>40</v>
      </c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1:36">
      <c r="A519" s="27"/>
      <c r="B519" s="10">
        <v>4</v>
      </c>
      <c r="C519" s="2"/>
      <c r="D519" s="35">
        <v>188</v>
      </c>
      <c r="E519" s="35">
        <v>205</v>
      </c>
      <c r="F519" s="35"/>
      <c r="G519" s="3">
        <v>6</v>
      </c>
      <c r="H519" s="3">
        <v>5</v>
      </c>
      <c r="I519" s="3"/>
      <c r="J519" s="3">
        <v>12</v>
      </c>
      <c r="K519" s="3">
        <v>8</v>
      </c>
      <c r="L519" s="3"/>
      <c r="M519" s="3">
        <v>73</v>
      </c>
      <c r="N519" s="3">
        <v>69</v>
      </c>
      <c r="O519" s="3"/>
      <c r="P519" s="3">
        <v>40</v>
      </c>
      <c r="Q519" s="3">
        <v>50</v>
      </c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1:36">
      <c r="A520" s="27"/>
      <c r="B520" s="10">
        <v>5</v>
      </c>
      <c r="C520" s="2"/>
      <c r="D520" s="35">
        <v>185</v>
      </c>
      <c r="E520" s="35">
        <v>195</v>
      </c>
      <c r="F520" s="35"/>
      <c r="G520" s="3">
        <v>5</v>
      </c>
      <c r="H520" s="3">
        <v>5</v>
      </c>
      <c r="I520" s="3"/>
      <c r="J520" s="3">
        <v>5</v>
      </c>
      <c r="K520" s="3">
        <v>3</v>
      </c>
      <c r="L520" s="3"/>
      <c r="M520" s="3">
        <v>85</v>
      </c>
      <c r="N520" s="3">
        <v>67</v>
      </c>
      <c r="O520" s="3"/>
      <c r="P520" s="3">
        <v>54</v>
      </c>
      <c r="Q520" s="3">
        <v>44</v>
      </c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1:36">
      <c r="A521" s="27"/>
      <c r="B521" s="10" t="s">
        <v>16</v>
      </c>
      <c r="C521" s="2"/>
      <c r="D521" s="35">
        <f>AVERAGE(D516:D520)</f>
        <v>194.4</v>
      </c>
      <c r="E521" s="35">
        <f t="shared" ref="E521:AI521" si="140">AVERAGE(E516:E520)</f>
        <v>198</v>
      </c>
      <c r="F521" s="35"/>
      <c r="G521" s="35">
        <f t="shared" si="140"/>
        <v>5.6</v>
      </c>
      <c r="H521" s="35">
        <f t="shared" si="140"/>
        <v>5.8</v>
      </c>
      <c r="I521" s="35"/>
      <c r="J521" s="35">
        <f t="shared" si="140"/>
        <v>6.4</v>
      </c>
      <c r="K521" s="35">
        <f t="shared" si="140"/>
        <v>6.8</v>
      </c>
      <c r="L521" s="35"/>
      <c r="M521" s="35">
        <f t="shared" si="140"/>
        <v>76.8</v>
      </c>
      <c r="N521" s="35">
        <f t="shared" si="140"/>
        <v>70.2</v>
      </c>
      <c r="O521" s="35"/>
      <c r="P521" s="35">
        <f t="shared" si="140"/>
        <v>50.8</v>
      </c>
      <c r="Q521" s="35">
        <f t="shared" si="140"/>
        <v>43.4</v>
      </c>
      <c r="R521" s="35"/>
      <c r="S521" s="35"/>
      <c r="T521" s="35"/>
      <c r="U521" s="35"/>
      <c r="V521" s="35"/>
      <c r="W521" s="35"/>
      <c r="X521" s="35"/>
      <c r="Y521" s="35">
        <f t="shared" si="140"/>
        <v>5.4</v>
      </c>
      <c r="Z521" s="35">
        <f t="shared" si="140"/>
        <v>5.5</v>
      </c>
      <c r="AA521" s="35"/>
      <c r="AB521" s="35">
        <f t="shared" si="140"/>
        <v>680</v>
      </c>
      <c r="AC521" s="35">
        <f t="shared" si="140"/>
        <v>778</v>
      </c>
      <c r="AD521" s="35"/>
      <c r="AE521" s="35"/>
      <c r="AF521" s="35"/>
      <c r="AG521" s="35"/>
      <c r="AH521" s="35">
        <f t="shared" si="140"/>
        <v>34</v>
      </c>
      <c r="AI521" s="35">
        <f t="shared" si="140"/>
        <v>37</v>
      </c>
      <c r="AJ521" s="35"/>
    </row>
  </sheetData>
  <mergeCells count="34">
    <mergeCell ref="AB262:AD262"/>
    <mergeCell ref="AE262:AG262"/>
    <mergeCell ref="AH262:AJ262"/>
    <mergeCell ref="P262:R262"/>
    <mergeCell ref="S262:U262"/>
    <mergeCell ref="V262:X262"/>
    <mergeCell ref="Y262:AA262"/>
    <mergeCell ref="AE4:AG4"/>
    <mergeCell ref="AH4:AJ4"/>
    <mergeCell ref="M4:O4"/>
    <mergeCell ref="P4:R4"/>
    <mergeCell ref="S4:U4"/>
    <mergeCell ref="V4:X4"/>
    <mergeCell ref="Y4:AA4"/>
    <mergeCell ref="AB4:AD4"/>
    <mergeCell ref="B4:B5"/>
    <mergeCell ref="C4:C5"/>
    <mergeCell ref="D4:F4"/>
    <mergeCell ref="G4:I4"/>
    <mergeCell ref="B262:B263"/>
    <mergeCell ref="C262:C263"/>
    <mergeCell ref="D262:F262"/>
    <mergeCell ref="G262:I262"/>
    <mergeCell ref="M262:O262"/>
    <mergeCell ref="J262:L262"/>
    <mergeCell ref="P2:Q3"/>
    <mergeCell ref="G259:I260"/>
    <mergeCell ref="K259:L260"/>
    <mergeCell ref="N259:O260"/>
    <mergeCell ref="P259:Q260"/>
    <mergeCell ref="G2:I3"/>
    <mergeCell ref="K2:L3"/>
    <mergeCell ref="N2:O3"/>
    <mergeCell ref="J4:L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56"/>
  <sheetViews>
    <sheetView zoomScale="70" zoomScaleNormal="70" workbookViewId="0">
      <selection activeCell="T74" sqref="T74:U141"/>
    </sheetView>
  </sheetViews>
  <sheetFormatPr defaultRowHeight="15"/>
  <cols>
    <col min="2" max="2" width="16.42578125" customWidth="1"/>
  </cols>
  <sheetData>
    <row r="1" spans="1:24" s="1" customFormat="1"/>
    <row r="2" spans="1:24">
      <c r="E2" s="124" t="s">
        <v>232</v>
      </c>
      <c r="F2" s="124"/>
      <c r="G2" s="124"/>
      <c r="I2" s="117" t="s">
        <v>260</v>
      </c>
      <c r="J2" s="117"/>
      <c r="K2" s="117"/>
      <c r="M2" s="117" t="s">
        <v>231</v>
      </c>
      <c r="N2" s="117"/>
      <c r="O2" s="117"/>
    </row>
    <row r="3" spans="1:24">
      <c r="A3" s="1"/>
      <c r="B3" s="1"/>
      <c r="C3" s="55"/>
      <c r="D3" s="55"/>
      <c r="E3" s="124"/>
      <c r="F3" s="124"/>
      <c r="G3" s="124"/>
      <c r="H3" s="1"/>
      <c r="I3" s="117"/>
      <c r="J3" s="117"/>
      <c r="K3" s="117"/>
      <c r="L3" s="1"/>
      <c r="M3" s="117"/>
      <c r="N3" s="117"/>
      <c r="O3" s="117"/>
      <c r="P3" s="1"/>
      <c r="Q3" s="1"/>
      <c r="R3" s="1"/>
      <c r="S3" s="1"/>
      <c r="T3" s="1"/>
      <c r="U3" s="1"/>
      <c r="V3" s="1"/>
      <c r="W3" s="1"/>
      <c r="X3" s="1"/>
    </row>
    <row r="4" spans="1:24">
      <c r="A4" s="108" t="s">
        <v>0</v>
      </c>
      <c r="B4" s="109" t="s">
        <v>1</v>
      </c>
      <c r="C4" s="91" t="s">
        <v>2</v>
      </c>
      <c r="D4" s="91"/>
      <c r="E4" s="91"/>
      <c r="F4" s="91" t="s">
        <v>3</v>
      </c>
      <c r="G4" s="91"/>
      <c r="H4" s="91"/>
      <c r="I4" s="91" t="s">
        <v>4</v>
      </c>
      <c r="J4" s="91"/>
      <c r="K4" s="91"/>
      <c r="L4" s="91" t="s">
        <v>5</v>
      </c>
      <c r="M4" s="91"/>
      <c r="N4" s="91"/>
      <c r="O4" s="91" t="s">
        <v>6</v>
      </c>
      <c r="P4" s="91"/>
      <c r="Q4" s="91" t="s">
        <v>9</v>
      </c>
      <c r="R4" s="91"/>
      <c r="S4" s="91"/>
      <c r="T4" s="91" t="s">
        <v>10</v>
      </c>
      <c r="U4" s="91"/>
      <c r="V4" s="91" t="s">
        <v>12</v>
      </c>
      <c r="W4" s="91"/>
      <c r="X4" s="91"/>
    </row>
    <row r="5" spans="1:24">
      <c r="A5" s="108"/>
      <c r="B5" s="109"/>
      <c r="C5" s="54" t="s">
        <v>13</v>
      </c>
      <c r="D5" s="54" t="s">
        <v>14</v>
      </c>
      <c r="E5" s="54" t="s">
        <v>15</v>
      </c>
      <c r="F5" s="54" t="s">
        <v>13</v>
      </c>
      <c r="G5" s="54" t="s">
        <v>14</v>
      </c>
      <c r="H5" s="54" t="s">
        <v>15</v>
      </c>
      <c r="I5" s="54" t="s">
        <v>13</v>
      </c>
      <c r="J5" s="54" t="s">
        <v>14</v>
      </c>
      <c r="K5" s="54" t="s">
        <v>15</v>
      </c>
      <c r="L5" s="54" t="s">
        <v>13</v>
      </c>
      <c r="M5" s="54" t="s">
        <v>14</v>
      </c>
      <c r="N5" s="54" t="s">
        <v>15</v>
      </c>
      <c r="O5" s="54" t="s">
        <v>13</v>
      </c>
      <c r="P5" s="54" t="s">
        <v>14</v>
      </c>
      <c r="Q5" s="54" t="s">
        <v>13</v>
      </c>
      <c r="R5" s="54" t="s">
        <v>14</v>
      </c>
      <c r="S5" s="54" t="s">
        <v>15</v>
      </c>
      <c r="T5" s="54" t="s">
        <v>13</v>
      </c>
      <c r="U5" s="54" t="s">
        <v>14</v>
      </c>
      <c r="V5" s="54" t="s">
        <v>13</v>
      </c>
      <c r="W5" s="54" t="s">
        <v>14</v>
      </c>
      <c r="X5" s="54" t="s">
        <v>15</v>
      </c>
    </row>
    <row r="6" spans="1:24">
      <c r="A6" s="2">
        <v>1</v>
      </c>
      <c r="B6" s="2" t="s">
        <v>175</v>
      </c>
      <c r="C6" s="3">
        <v>156</v>
      </c>
      <c r="D6" s="3">
        <v>140.6</v>
      </c>
      <c r="E6" s="3"/>
      <c r="F6" s="3">
        <v>4.5999999999999996</v>
      </c>
      <c r="G6" s="3">
        <v>6.4</v>
      </c>
      <c r="H6" s="3"/>
      <c r="I6" s="3">
        <v>5.8</v>
      </c>
      <c r="J6" s="3">
        <v>10.8</v>
      </c>
      <c r="K6" s="3"/>
      <c r="L6" s="3">
        <v>59.6</v>
      </c>
      <c r="M6" s="3">
        <v>47.2</v>
      </c>
      <c r="N6" s="3"/>
      <c r="O6" s="3">
        <v>36.4</v>
      </c>
      <c r="P6" s="3">
        <v>41.2</v>
      </c>
      <c r="Q6" s="3">
        <v>4.4000000000000004</v>
      </c>
      <c r="R6" s="3">
        <v>4.5</v>
      </c>
      <c r="S6" s="3"/>
      <c r="T6" s="3">
        <v>707</v>
      </c>
      <c r="U6" s="3">
        <v>667</v>
      </c>
      <c r="V6" s="3">
        <v>29</v>
      </c>
      <c r="W6" s="3">
        <v>35</v>
      </c>
      <c r="X6" s="3"/>
    </row>
    <row r="7" spans="1:24">
      <c r="A7" s="2">
        <v>2</v>
      </c>
      <c r="B7" s="2" t="s">
        <v>230</v>
      </c>
      <c r="C7" s="3">
        <v>147.6</v>
      </c>
      <c r="D7" s="3">
        <v>144</v>
      </c>
      <c r="E7" s="3"/>
      <c r="F7" s="3">
        <v>4.2</v>
      </c>
      <c r="G7" s="3">
        <v>6.4</v>
      </c>
      <c r="H7" s="3"/>
      <c r="I7" s="3">
        <v>6.6</v>
      </c>
      <c r="J7" s="3">
        <v>7.6</v>
      </c>
      <c r="K7" s="3"/>
      <c r="L7" s="3">
        <v>58.6</v>
      </c>
      <c r="M7" s="3">
        <v>48</v>
      </c>
      <c r="N7" s="3"/>
      <c r="O7" s="3">
        <v>39.4</v>
      </c>
      <c r="P7" s="3">
        <v>38.4</v>
      </c>
      <c r="Q7" s="3">
        <v>4</v>
      </c>
      <c r="R7" s="3">
        <v>4.2</v>
      </c>
      <c r="S7" s="3"/>
      <c r="T7" s="3">
        <v>739</v>
      </c>
      <c r="U7" s="3">
        <v>641</v>
      </c>
      <c r="V7" s="3">
        <v>34</v>
      </c>
      <c r="W7" s="3">
        <v>40</v>
      </c>
      <c r="X7" s="3"/>
    </row>
    <row r="8" spans="1:24">
      <c r="A8" s="2">
        <v>3</v>
      </c>
      <c r="B8" s="2" t="s">
        <v>176</v>
      </c>
      <c r="C8" s="3">
        <v>153.80000000000001</v>
      </c>
      <c r="D8" s="3">
        <v>153.6</v>
      </c>
      <c r="E8" s="3"/>
      <c r="F8" s="3">
        <v>5.2</v>
      </c>
      <c r="G8" s="3">
        <v>6</v>
      </c>
      <c r="H8" s="3"/>
      <c r="I8" s="3">
        <v>7.2</v>
      </c>
      <c r="J8" s="3">
        <v>11.4</v>
      </c>
      <c r="K8" s="3"/>
      <c r="L8" s="3">
        <v>60</v>
      </c>
      <c r="M8" s="3">
        <v>62.2</v>
      </c>
      <c r="N8" s="3"/>
      <c r="O8" s="3">
        <v>40.799999999999997</v>
      </c>
      <c r="P8" s="3">
        <v>41.2</v>
      </c>
      <c r="Q8" s="3">
        <v>3.9</v>
      </c>
      <c r="R8" s="3">
        <v>4</v>
      </c>
      <c r="S8" s="3"/>
      <c r="T8" s="3">
        <v>631</v>
      </c>
      <c r="U8" s="3">
        <v>594</v>
      </c>
      <c r="V8" s="3">
        <v>42</v>
      </c>
      <c r="W8" s="3">
        <v>39</v>
      </c>
      <c r="X8" s="3"/>
    </row>
    <row r="9" spans="1:24">
      <c r="A9" s="2">
        <v>4</v>
      </c>
      <c r="B9" s="2" t="s">
        <v>30</v>
      </c>
      <c r="C9" s="3">
        <v>153</v>
      </c>
      <c r="D9" s="3">
        <v>148.80000000000001</v>
      </c>
      <c r="E9" s="3"/>
      <c r="F9" s="3">
        <v>6</v>
      </c>
      <c r="G9" s="3">
        <v>4.8</v>
      </c>
      <c r="H9" s="3"/>
      <c r="I9" s="3">
        <v>8.6</v>
      </c>
      <c r="J9" s="3">
        <v>10</v>
      </c>
      <c r="K9" s="3"/>
      <c r="L9" s="3">
        <v>56.2</v>
      </c>
      <c r="M9" s="3">
        <v>53.6</v>
      </c>
      <c r="N9" s="3"/>
      <c r="O9" s="3">
        <v>40</v>
      </c>
      <c r="P9" s="3">
        <v>39.799999999999997</v>
      </c>
      <c r="Q9" s="3">
        <v>4.3</v>
      </c>
      <c r="R9" s="3">
        <v>4.7</v>
      </c>
      <c r="S9" s="3"/>
      <c r="T9" s="3">
        <v>613</v>
      </c>
      <c r="U9" s="3">
        <v>590</v>
      </c>
      <c r="V9" s="3">
        <v>47</v>
      </c>
      <c r="W9" s="3">
        <v>40</v>
      </c>
      <c r="X9" s="3"/>
    </row>
    <row r="10" spans="1:24">
      <c r="A10" s="2">
        <v>5</v>
      </c>
      <c r="B10" s="2" t="s">
        <v>177</v>
      </c>
      <c r="C10" s="3">
        <v>155.6</v>
      </c>
      <c r="D10" s="3">
        <v>131.80000000000001</v>
      </c>
      <c r="E10" s="3"/>
      <c r="F10" s="3">
        <v>5.2</v>
      </c>
      <c r="G10" s="3">
        <v>4.8</v>
      </c>
      <c r="H10" s="3"/>
      <c r="I10" s="3">
        <v>8.4</v>
      </c>
      <c r="J10" s="3">
        <v>7.4</v>
      </c>
      <c r="K10" s="3"/>
      <c r="L10" s="3">
        <v>71.8</v>
      </c>
      <c r="M10" s="3">
        <v>54</v>
      </c>
      <c r="N10" s="3"/>
      <c r="O10" s="3">
        <v>43.8</v>
      </c>
      <c r="P10" s="3">
        <v>34.200000000000003</v>
      </c>
      <c r="Q10" s="3">
        <v>4.5999999999999996</v>
      </c>
      <c r="R10" s="3">
        <v>4.5</v>
      </c>
      <c r="S10" s="3"/>
      <c r="T10" s="3">
        <v>574</v>
      </c>
      <c r="U10" s="3">
        <v>507</v>
      </c>
      <c r="V10" s="3">
        <v>38</v>
      </c>
      <c r="W10" s="3">
        <v>27</v>
      </c>
      <c r="X10" s="3"/>
    </row>
    <row r="11" spans="1:24">
      <c r="A11" s="2">
        <v>6</v>
      </c>
      <c r="B11" s="2" t="s">
        <v>178</v>
      </c>
      <c r="C11" s="3">
        <v>142.6</v>
      </c>
      <c r="D11" s="3">
        <v>129.6</v>
      </c>
      <c r="E11" s="3"/>
      <c r="F11" s="3">
        <v>4.4000000000000004</v>
      </c>
      <c r="G11" s="3">
        <v>6.2</v>
      </c>
      <c r="H11" s="3"/>
      <c r="I11" s="3">
        <v>8</v>
      </c>
      <c r="J11" s="3">
        <v>9.6</v>
      </c>
      <c r="K11" s="3"/>
      <c r="L11" s="3">
        <v>60.4</v>
      </c>
      <c r="M11" s="3">
        <v>54.8</v>
      </c>
      <c r="N11" s="3"/>
      <c r="O11" s="3">
        <v>41.6</v>
      </c>
      <c r="P11" s="3">
        <v>42</v>
      </c>
      <c r="Q11" s="3">
        <v>3.8</v>
      </c>
      <c r="R11" s="3">
        <v>4</v>
      </c>
      <c r="S11" s="3"/>
      <c r="T11" s="3">
        <v>436</v>
      </c>
      <c r="U11" s="3">
        <v>365</v>
      </c>
      <c r="V11" s="3">
        <v>29</v>
      </c>
      <c r="W11" s="3">
        <v>26</v>
      </c>
      <c r="X11" s="3"/>
    </row>
    <row r="12" spans="1:24">
      <c r="A12" s="2">
        <v>7</v>
      </c>
      <c r="B12" s="2" t="s">
        <v>179</v>
      </c>
      <c r="C12" s="3">
        <v>139.6</v>
      </c>
      <c r="D12" s="3">
        <v>143.4</v>
      </c>
      <c r="E12" s="3"/>
      <c r="F12" s="3">
        <v>5.4</v>
      </c>
      <c r="G12" s="3">
        <v>4.8</v>
      </c>
      <c r="H12" s="3"/>
      <c r="I12" s="3">
        <v>11.8</v>
      </c>
      <c r="J12" s="3">
        <v>5.2</v>
      </c>
      <c r="K12" s="3"/>
      <c r="L12" s="3">
        <v>58</v>
      </c>
      <c r="M12" s="3">
        <v>56.4</v>
      </c>
      <c r="N12" s="3"/>
      <c r="O12" s="3">
        <v>40.799999999999997</v>
      </c>
      <c r="P12" s="3">
        <v>37.799999999999997</v>
      </c>
      <c r="Q12" s="3">
        <v>3.9</v>
      </c>
      <c r="R12" s="3">
        <v>4</v>
      </c>
      <c r="S12" s="3"/>
      <c r="T12" s="3">
        <v>336</v>
      </c>
      <c r="U12" s="3">
        <v>450</v>
      </c>
      <c r="V12" s="3">
        <v>20</v>
      </c>
      <c r="W12" s="3">
        <v>27</v>
      </c>
      <c r="X12" s="3"/>
    </row>
    <row r="13" spans="1:24">
      <c r="A13" s="2">
        <v>8</v>
      </c>
      <c r="B13" s="2" t="s">
        <v>104</v>
      </c>
      <c r="C13" s="3">
        <v>121.2</v>
      </c>
      <c r="D13" s="3">
        <v>156.4</v>
      </c>
      <c r="E13" s="3"/>
      <c r="F13" s="3">
        <v>7.2</v>
      </c>
      <c r="G13" s="3">
        <v>4.8</v>
      </c>
      <c r="H13" s="3"/>
      <c r="I13" s="3">
        <v>9</v>
      </c>
      <c r="J13" s="3">
        <v>8.4</v>
      </c>
      <c r="K13" s="3"/>
      <c r="L13" s="3">
        <v>42.4</v>
      </c>
      <c r="M13" s="3">
        <v>58.8</v>
      </c>
      <c r="N13" s="3"/>
      <c r="O13" s="3">
        <v>34</v>
      </c>
      <c r="P13" s="3">
        <v>38.4</v>
      </c>
      <c r="Q13" s="3">
        <v>5</v>
      </c>
      <c r="R13" s="3">
        <v>5.0999999999999996</v>
      </c>
      <c r="S13" s="3"/>
      <c r="T13" s="3">
        <v>195</v>
      </c>
      <c r="U13" s="3">
        <v>206</v>
      </c>
      <c r="V13" s="3">
        <v>15</v>
      </c>
      <c r="W13" s="3">
        <v>19</v>
      </c>
      <c r="X13" s="3"/>
    </row>
    <row r="14" spans="1:24">
      <c r="A14" s="2">
        <v>9</v>
      </c>
      <c r="B14" s="2" t="s">
        <v>180</v>
      </c>
      <c r="C14" s="3">
        <v>123.6</v>
      </c>
      <c r="D14" s="3">
        <v>150.80000000000001</v>
      </c>
      <c r="E14" s="3"/>
      <c r="F14" s="3">
        <v>5.8</v>
      </c>
      <c r="G14" s="3">
        <v>4.8</v>
      </c>
      <c r="H14" s="3"/>
      <c r="I14" s="3">
        <v>8.8000000000000007</v>
      </c>
      <c r="J14" s="3">
        <v>6.2</v>
      </c>
      <c r="K14" s="3"/>
      <c r="L14" s="3">
        <v>50</v>
      </c>
      <c r="M14" s="3">
        <v>54</v>
      </c>
      <c r="N14" s="3"/>
      <c r="O14" s="3">
        <v>36.6</v>
      </c>
      <c r="P14" s="3">
        <v>36.799999999999997</v>
      </c>
      <c r="Q14" s="3">
        <v>3.3</v>
      </c>
      <c r="R14" s="3">
        <v>3.4</v>
      </c>
      <c r="S14" s="3"/>
      <c r="T14" s="3">
        <v>176</v>
      </c>
      <c r="U14" s="3">
        <v>178</v>
      </c>
      <c r="V14" s="3">
        <v>12</v>
      </c>
      <c r="W14" s="3">
        <v>14</v>
      </c>
      <c r="X14" s="3"/>
    </row>
    <row r="15" spans="1:24">
      <c r="A15" s="2">
        <v>10</v>
      </c>
      <c r="B15" s="2" t="s">
        <v>181</v>
      </c>
      <c r="C15" s="3">
        <v>127</v>
      </c>
      <c r="D15" s="3">
        <v>118</v>
      </c>
      <c r="E15" s="3"/>
      <c r="F15" s="3">
        <v>4</v>
      </c>
      <c r="G15" s="3">
        <v>5</v>
      </c>
      <c r="H15" s="3"/>
      <c r="I15" s="3">
        <v>8.4</v>
      </c>
      <c r="J15" s="3">
        <v>8.8000000000000007</v>
      </c>
      <c r="K15" s="3"/>
      <c r="L15" s="3">
        <v>47</v>
      </c>
      <c r="M15" s="3">
        <v>44</v>
      </c>
      <c r="N15" s="3"/>
      <c r="O15" s="3">
        <v>37</v>
      </c>
      <c r="P15" s="3">
        <v>28.4</v>
      </c>
      <c r="Q15" s="3">
        <v>3.3</v>
      </c>
      <c r="R15" s="3">
        <v>3.5</v>
      </c>
      <c r="S15" s="3"/>
      <c r="T15" s="3">
        <v>175</v>
      </c>
      <c r="U15" s="3">
        <v>148</v>
      </c>
      <c r="V15" s="3">
        <v>11</v>
      </c>
      <c r="W15" s="3">
        <v>16</v>
      </c>
      <c r="X15" s="3"/>
    </row>
    <row r="16" spans="1:24">
      <c r="A16" s="2">
        <v>11</v>
      </c>
      <c r="B16" s="2" t="s">
        <v>182</v>
      </c>
      <c r="C16" s="3">
        <v>124.4</v>
      </c>
      <c r="D16" s="3">
        <v>125.6</v>
      </c>
      <c r="E16" s="3"/>
      <c r="F16" s="3">
        <v>5</v>
      </c>
      <c r="G16" s="3">
        <v>5.2</v>
      </c>
      <c r="H16" s="3"/>
      <c r="I16" s="3">
        <v>7</v>
      </c>
      <c r="J16" s="3">
        <v>8.1999999999999993</v>
      </c>
      <c r="K16" s="3"/>
      <c r="L16" s="3">
        <v>39.200000000000003</v>
      </c>
      <c r="M16" s="3">
        <v>41.4</v>
      </c>
      <c r="N16" s="3"/>
      <c r="O16" s="3">
        <v>31.4</v>
      </c>
      <c r="P16" s="3">
        <v>37.200000000000003</v>
      </c>
      <c r="Q16" s="3">
        <v>3.2</v>
      </c>
      <c r="R16" s="3">
        <v>3</v>
      </c>
      <c r="S16" s="3"/>
      <c r="T16" s="3">
        <v>160</v>
      </c>
      <c r="U16" s="3">
        <v>134</v>
      </c>
      <c r="V16" s="3">
        <v>9</v>
      </c>
      <c r="W16" s="3">
        <v>12</v>
      </c>
      <c r="X16" s="3"/>
    </row>
    <row r="17" spans="1:24">
      <c r="A17" s="2">
        <v>12</v>
      </c>
      <c r="B17" s="2" t="s">
        <v>29</v>
      </c>
      <c r="C17" s="3">
        <v>111.6</v>
      </c>
      <c r="D17" s="3">
        <v>135</v>
      </c>
      <c r="E17" s="3"/>
      <c r="F17" s="3">
        <v>5.4</v>
      </c>
      <c r="G17" s="3">
        <v>5.8</v>
      </c>
      <c r="H17" s="3"/>
      <c r="I17" s="3">
        <v>6</v>
      </c>
      <c r="J17" s="3">
        <v>7.4</v>
      </c>
      <c r="K17" s="3"/>
      <c r="L17" s="3">
        <v>39.200000000000003</v>
      </c>
      <c r="M17" s="3">
        <v>52</v>
      </c>
      <c r="N17" s="3"/>
      <c r="O17" s="3">
        <v>28</v>
      </c>
      <c r="P17" s="3">
        <v>35.6</v>
      </c>
      <c r="Q17" s="3">
        <v>3.4</v>
      </c>
      <c r="R17" s="3">
        <v>3.6</v>
      </c>
      <c r="S17" s="3"/>
      <c r="T17" s="3">
        <v>241</v>
      </c>
      <c r="U17" s="3">
        <v>205</v>
      </c>
      <c r="V17" s="3">
        <v>13</v>
      </c>
      <c r="W17" s="3">
        <v>16</v>
      </c>
      <c r="X17" s="3"/>
    </row>
    <row r="18" spans="1:24">
      <c r="A18" s="2">
        <v>13</v>
      </c>
      <c r="B18" s="2" t="s">
        <v>183</v>
      </c>
      <c r="C18" s="3">
        <v>126.6</v>
      </c>
      <c r="D18" s="3">
        <v>154.80000000000001</v>
      </c>
      <c r="E18" s="3"/>
      <c r="F18" s="3">
        <v>7</v>
      </c>
      <c r="G18" s="3">
        <v>6.2</v>
      </c>
      <c r="H18" s="3"/>
      <c r="I18" s="3">
        <v>10.4</v>
      </c>
      <c r="J18" s="3">
        <v>7.8</v>
      </c>
      <c r="K18" s="3"/>
      <c r="L18" s="3">
        <v>48.6</v>
      </c>
      <c r="M18" s="3">
        <v>60.4</v>
      </c>
      <c r="N18" s="3"/>
      <c r="O18" s="3">
        <v>34</v>
      </c>
      <c r="P18" s="3">
        <v>41.4</v>
      </c>
      <c r="Q18" s="3">
        <v>3.4</v>
      </c>
      <c r="R18" s="3">
        <v>4.5999999999999996</v>
      </c>
      <c r="S18" s="3"/>
      <c r="T18" s="3">
        <v>45</v>
      </c>
      <c r="U18" s="3">
        <v>49</v>
      </c>
      <c r="V18" s="3">
        <v>5</v>
      </c>
      <c r="W18" s="3">
        <v>5</v>
      </c>
      <c r="X18" s="3"/>
    </row>
    <row r="19" spans="1:24">
      <c r="A19" s="2">
        <v>14</v>
      </c>
      <c r="B19" s="2" t="s">
        <v>184</v>
      </c>
      <c r="C19" s="3">
        <v>110.6</v>
      </c>
      <c r="D19" s="3">
        <v>125.8</v>
      </c>
      <c r="E19" s="3"/>
      <c r="F19" s="3">
        <v>4.8</v>
      </c>
      <c r="G19" s="3">
        <v>4.5999999999999996</v>
      </c>
      <c r="H19" s="3"/>
      <c r="I19" s="3">
        <v>8.6</v>
      </c>
      <c r="J19" s="3">
        <v>6</v>
      </c>
      <c r="K19" s="3"/>
      <c r="L19" s="3">
        <v>48.4</v>
      </c>
      <c r="M19" s="3">
        <v>47.6</v>
      </c>
      <c r="N19" s="3"/>
      <c r="O19" s="3">
        <v>27.8</v>
      </c>
      <c r="P19" s="3">
        <v>30.2</v>
      </c>
      <c r="Q19" s="3">
        <v>3.9</v>
      </c>
      <c r="R19" s="3">
        <v>4</v>
      </c>
      <c r="S19" s="3"/>
      <c r="T19" s="3">
        <v>125</v>
      </c>
      <c r="U19" s="3">
        <v>128</v>
      </c>
      <c r="V19" s="3">
        <v>8</v>
      </c>
      <c r="W19" s="3">
        <v>6</v>
      </c>
      <c r="X19" s="3"/>
    </row>
    <row r="20" spans="1:24">
      <c r="A20" s="2">
        <v>15</v>
      </c>
      <c r="B20" s="2" t="s">
        <v>106</v>
      </c>
      <c r="C20" s="3">
        <v>115.6</v>
      </c>
      <c r="D20" s="3">
        <v>103.2</v>
      </c>
      <c r="E20" s="3"/>
      <c r="F20" s="3">
        <v>4.8</v>
      </c>
      <c r="G20" s="3">
        <v>5</v>
      </c>
      <c r="H20" s="3"/>
      <c r="I20" s="3">
        <v>6</v>
      </c>
      <c r="J20" s="3">
        <v>9.4</v>
      </c>
      <c r="K20" s="3"/>
      <c r="L20" s="3">
        <v>41.4</v>
      </c>
      <c r="M20" s="3">
        <v>38.6</v>
      </c>
      <c r="N20" s="3"/>
      <c r="O20" s="3">
        <v>32.6</v>
      </c>
      <c r="P20" s="3">
        <v>26.4</v>
      </c>
      <c r="Q20" s="3">
        <v>2.9</v>
      </c>
      <c r="R20" s="3">
        <v>3</v>
      </c>
      <c r="S20" s="3"/>
      <c r="T20" s="3">
        <v>55</v>
      </c>
      <c r="U20" s="3">
        <v>69</v>
      </c>
      <c r="V20" s="3">
        <v>5</v>
      </c>
      <c r="W20" s="3">
        <v>6</v>
      </c>
      <c r="X20" s="3"/>
    </row>
    <row r="21" spans="1:24">
      <c r="A21" s="2">
        <v>16</v>
      </c>
      <c r="B21" s="2" t="s">
        <v>185</v>
      </c>
      <c r="C21" s="3">
        <v>116.6</v>
      </c>
      <c r="D21" s="3">
        <v>121.6</v>
      </c>
      <c r="E21" s="3"/>
      <c r="F21" s="3">
        <v>6</v>
      </c>
      <c r="G21" s="3">
        <v>4.5999999999999996</v>
      </c>
      <c r="H21" s="3"/>
      <c r="I21" s="3">
        <v>7.6</v>
      </c>
      <c r="J21" s="3">
        <v>6.4</v>
      </c>
      <c r="K21" s="3"/>
      <c r="L21" s="3">
        <v>47.8</v>
      </c>
      <c r="M21" s="3">
        <v>49.4</v>
      </c>
      <c r="N21" s="3"/>
      <c r="O21" s="3">
        <v>35.200000000000003</v>
      </c>
      <c r="P21" s="3">
        <v>36.200000000000003</v>
      </c>
      <c r="Q21" s="3">
        <v>3.5</v>
      </c>
      <c r="R21" s="3">
        <v>3.9</v>
      </c>
      <c r="S21" s="3"/>
      <c r="T21" s="3">
        <v>31</v>
      </c>
      <c r="U21" s="3">
        <v>45</v>
      </c>
      <c r="V21" s="3">
        <v>5</v>
      </c>
      <c r="W21" s="3">
        <v>7</v>
      </c>
      <c r="X21" s="3"/>
    </row>
    <row r="22" spans="1:24">
      <c r="A22" s="2">
        <v>17</v>
      </c>
      <c r="B22" s="2" t="s">
        <v>186</v>
      </c>
      <c r="C22" s="3">
        <v>107.6</v>
      </c>
      <c r="D22" s="3">
        <v>110.2</v>
      </c>
      <c r="E22" s="3"/>
      <c r="F22" s="3">
        <v>4.4000000000000004</v>
      </c>
      <c r="G22" s="3">
        <v>4.5999999999999996</v>
      </c>
      <c r="H22" s="3"/>
      <c r="I22" s="3">
        <v>3.4</v>
      </c>
      <c r="J22" s="3">
        <v>6.2</v>
      </c>
      <c r="K22" s="3"/>
      <c r="L22" s="3">
        <v>43.4</v>
      </c>
      <c r="M22" s="3">
        <v>45</v>
      </c>
      <c r="N22" s="3"/>
      <c r="O22" s="3">
        <v>33.4</v>
      </c>
      <c r="P22" s="3">
        <v>36.4</v>
      </c>
      <c r="Q22" s="3">
        <v>3.2</v>
      </c>
      <c r="R22" s="3">
        <v>3.5</v>
      </c>
      <c r="S22" s="3"/>
      <c r="T22" s="3">
        <v>20</v>
      </c>
      <c r="U22" s="3">
        <v>25</v>
      </c>
      <c r="V22" s="3">
        <v>6</v>
      </c>
      <c r="W22" s="3">
        <v>5</v>
      </c>
      <c r="X22" s="3"/>
    </row>
    <row r="23" spans="1:24">
      <c r="A23" s="2">
        <v>18</v>
      </c>
      <c r="B23" s="2" t="s">
        <v>187</v>
      </c>
      <c r="C23" s="3">
        <v>116.8</v>
      </c>
      <c r="D23" s="3">
        <v>157.4</v>
      </c>
      <c r="E23" s="3"/>
      <c r="F23" s="3">
        <v>6.2</v>
      </c>
      <c r="G23" s="3">
        <v>5.8</v>
      </c>
      <c r="H23" s="3"/>
      <c r="I23" s="3">
        <v>11</v>
      </c>
      <c r="J23" s="3">
        <v>7.6</v>
      </c>
      <c r="K23" s="3"/>
      <c r="L23" s="3">
        <v>46.2</v>
      </c>
      <c r="M23" s="3">
        <v>57.8</v>
      </c>
      <c r="N23" s="3"/>
      <c r="O23" s="3">
        <v>27.4</v>
      </c>
      <c r="P23" s="3">
        <v>43.2</v>
      </c>
      <c r="Q23" s="3">
        <v>4.0999999999999996</v>
      </c>
      <c r="R23" s="3">
        <v>4</v>
      </c>
      <c r="S23" s="3"/>
      <c r="T23" s="3">
        <v>372</v>
      </c>
      <c r="U23" s="3">
        <v>450</v>
      </c>
      <c r="V23" s="3">
        <v>18</v>
      </c>
      <c r="W23" s="3">
        <v>22</v>
      </c>
      <c r="X23" s="3"/>
    </row>
    <row r="24" spans="1:24">
      <c r="A24" s="2">
        <v>19</v>
      </c>
      <c r="B24" s="2" t="s">
        <v>188</v>
      </c>
      <c r="C24" s="3">
        <v>123</v>
      </c>
      <c r="D24" s="3">
        <v>155.80000000000001</v>
      </c>
      <c r="E24" s="3"/>
      <c r="F24" s="3">
        <v>5.8</v>
      </c>
      <c r="G24" s="3">
        <v>5.2</v>
      </c>
      <c r="H24" s="3"/>
      <c r="I24" s="3">
        <v>9</v>
      </c>
      <c r="J24" s="3">
        <v>8.6</v>
      </c>
      <c r="K24" s="3"/>
      <c r="L24" s="3">
        <v>48.6</v>
      </c>
      <c r="M24" s="3">
        <v>59.8</v>
      </c>
      <c r="N24" s="3"/>
      <c r="O24" s="3">
        <v>36.799999999999997</v>
      </c>
      <c r="P24" s="3">
        <v>38.200000000000003</v>
      </c>
      <c r="Q24" s="3">
        <v>4.8</v>
      </c>
      <c r="R24" s="3">
        <v>4.5</v>
      </c>
      <c r="S24" s="3"/>
      <c r="T24" s="3">
        <v>421</v>
      </c>
      <c r="U24" s="3">
        <v>398</v>
      </c>
      <c r="V24" s="3">
        <v>25</v>
      </c>
      <c r="W24" s="3">
        <v>23</v>
      </c>
      <c r="X24" s="3"/>
    </row>
    <row r="25" spans="1:24">
      <c r="A25" s="2">
        <v>20</v>
      </c>
      <c r="B25" s="2" t="s">
        <v>189</v>
      </c>
      <c r="C25" s="3">
        <v>127.8</v>
      </c>
      <c r="D25" s="3">
        <v>180.6</v>
      </c>
      <c r="E25" s="3"/>
      <c r="F25" s="3">
        <v>5.6</v>
      </c>
      <c r="G25" s="3">
        <v>5</v>
      </c>
      <c r="H25" s="3"/>
      <c r="I25" s="3">
        <v>11.2</v>
      </c>
      <c r="J25" s="3">
        <v>6.2</v>
      </c>
      <c r="K25" s="3"/>
      <c r="L25" s="3">
        <v>56</v>
      </c>
      <c r="M25" s="3">
        <v>68.8</v>
      </c>
      <c r="N25" s="3"/>
      <c r="O25" s="3">
        <v>39.4</v>
      </c>
      <c r="P25" s="3">
        <v>45.4</v>
      </c>
      <c r="Q25" s="3">
        <v>4.4000000000000004</v>
      </c>
      <c r="R25" s="3">
        <v>4.2</v>
      </c>
      <c r="S25" s="3"/>
      <c r="T25" s="3">
        <v>295</v>
      </c>
      <c r="U25" s="3">
        <v>370</v>
      </c>
      <c r="V25" s="3">
        <v>19</v>
      </c>
      <c r="W25" s="3">
        <v>21</v>
      </c>
      <c r="X25" s="3"/>
    </row>
    <row r="26" spans="1:24">
      <c r="A26" s="2">
        <v>21</v>
      </c>
      <c r="B26" s="2" t="s">
        <v>190</v>
      </c>
      <c r="C26" s="3">
        <v>147.6</v>
      </c>
      <c r="D26" s="3">
        <v>178</v>
      </c>
      <c r="E26" s="3"/>
      <c r="F26" s="3">
        <v>5</v>
      </c>
      <c r="G26" s="3">
        <v>4.2</v>
      </c>
      <c r="H26" s="3"/>
      <c r="I26" s="3">
        <v>8.6</v>
      </c>
      <c r="J26" s="3">
        <v>7.6</v>
      </c>
      <c r="K26" s="3"/>
      <c r="L26" s="3">
        <v>61.6</v>
      </c>
      <c r="M26" s="3">
        <v>75.599999999999994</v>
      </c>
      <c r="N26" s="3"/>
      <c r="O26" s="3">
        <v>39.200000000000003</v>
      </c>
      <c r="P26" s="3">
        <v>41.8</v>
      </c>
      <c r="Q26" s="3">
        <v>2.98</v>
      </c>
      <c r="R26" s="3">
        <v>3.1</v>
      </c>
      <c r="S26" s="3"/>
      <c r="T26" s="3">
        <v>185</v>
      </c>
      <c r="U26" s="3">
        <v>195</v>
      </c>
      <c r="V26" s="3">
        <v>15</v>
      </c>
      <c r="W26" s="3">
        <v>16</v>
      </c>
      <c r="X26" s="3"/>
    </row>
    <row r="27" spans="1:24">
      <c r="A27" s="2">
        <v>22</v>
      </c>
      <c r="B27" s="2" t="s">
        <v>191</v>
      </c>
      <c r="C27" s="3">
        <v>145</v>
      </c>
      <c r="D27" s="3">
        <v>170.8</v>
      </c>
      <c r="E27" s="3"/>
      <c r="F27" s="3">
        <v>4.5999999999999996</v>
      </c>
      <c r="G27" s="3">
        <v>4</v>
      </c>
      <c r="H27" s="3"/>
      <c r="I27" s="3">
        <v>10.4</v>
      </c>
      <c r="J27" s="3">
        <v>5.2</v>
      </c>
      <c r="K27" s="3"/>
      <c r="L27" s="3">
        <v>66.8</v>
      </c>
      <c r="M27" s="3">
        <v>66.599999999999994</v>
      </c>
      <c r="N27" s="3"/>
      <c r="O27" s="3">
        <v>53.2</v>
      </c>
      <c r="P27" s="3">
        <v>39</v>
      </c>
      <c r="Q27" s="3">
        <v>4.0999999999999996</v>
      </c>
      <c r="R27" s="3">
        <v>4.3</v>
      </c>
      <c r="S27" s="3"/>
      <c r="T27" s="3">
        <v>354</v>
      </c>
      <c r="U27" s="3">
        <v>295</v>
      </c>
      <c r="V27" s="3">
        <v>18</v>
      </c>
      <c r="W27" s="3">
        <v>22</v>
      </c>
      <c r="X27" s="3"/>
    </row>
    <row r="28" spans="1:24">
      <c r="A28" s="2">
        <v>23</v>
      </c>
      <c r="B28" s="2" t="s">
        <v>192</v>
      </c>
      <c r="C28" s="3">
        <v>164.2</v>
      </c>
      <c r="D28" s="3">
        <v>152.6</v>
      </c>
      <c r="E28" s="3"/>
      <c r="F28" s="3">
        <v>6.8</v>
      </c>
      <c r="G28" s="3">
        <v>4.2</v>
      </c>
      <c r="H28" s="3"/>
      <c r="I28" s="3">
        <v>8.6</v>
      </c>
      <c r="J28" s="3">
        <v>4.8</v>
      </c>
      <c r="K28" s="3"/>
      <c r="L28" s="3">
        <v>62.2</v>
      </c>
      <c r="M28" s="3">
        <v>59.2</v>
      </c>
      <c r="N28" s="3"/>
      <c r="O28" s="3">
        <v>46</v>
      </c>
      <c r="P28" s="3">
        <v>37.799999999999997</v>
      </c>
      <c r="Q28" s="3">
        <v>4.5</v>
      </c>
      <c r="R28" s="3">
        <v>4.5</v>
      </c>
      <c r="S28" s="3"/>
      <c r="T28" s="3">
        <v>307</v>
      </c>
      <c r="U28" s="3">
        <v>335</v>
      </c>
      <c r="V28" s="3">
        <v>15</v>
      </c>
      <c r="W28" s="3">
        <v>13</v>
      </c>
      <c r="X28" s="3"/>
    </row>
    <row r="29" spans="1:24">
      <c r="A29" s="2">
        <v>24</v>
      </c>
      <c r="B29" s="2" t="s">
        <v>193</v>
      </c>
      <c r="C29" s="3">
        <v>147</v>
      </c>
      <c r="D29" s="3">
        <v>156.4</v>
      </c>
      <c r="E29" s="3"/>
      <c r="F29" s="3">
        <v>5.4</v>
      </c>
      <c r="G29" s="3">
        <v>4.5999999999999996</v>
      </c>
      <c r="H29" s="3"/>
      <c r="I29" s="3">
        <v>2.4</v>
      </c>
      <c r="J29" s="3">
        <v>6</v>
      </c>
      <c r="K29" s="3"/>
      <c r="L29" s="3">
        <v>50.6</v>
      </c>
      <c r="M29" s="3">
        <v>53.4</v>
      </c>
      <c r="N29" s="3"/>
      <c r="O29" s="3">
        <v>35.200000000000003</v>
      </c>
      <c r="P29" s="3">
        <v>36</v>
      </c>
      <c r="Q29" s="3">
        <v>4.2</v>
      </c>
      <c r="R29" s="3">
        <v>4.0999999999999996</v>
      </c>
      <c r="S29" s="3"/>
      <c r="T29" s="3">
        <v>238</v>
      </c>
      <c r="U29" s="3">
        <v>230</v>
      </c>
      <c r="V29" s="3">
        <v>12</v>
      </c>
      <c r="W29" s="3">
        <v>9</v>
      </c>
      <c r="X29" s="3"/>
    </row>
    <row r="30" spans="1:24">
      <c r="A30" s="2">
        <v>25</v>
      </c>
      <c r="B30" s="2" t="s">
        <v>194</v>
      </c>
      <c r="C30" s="3">
        <v>150.4</v>
      </c>
      <c r="D30" s="3">
        <v>139.80000000000001</v>
      </c>
      <c r="E30" s="3"/>
      <c r="F30" s="3">
        <v>4.5999999999999996</v>
      </c>
      <c r="G30" s="3">
        <v>4.5999999999999996</v>
      </c>
      <c r="H30" s="3"/>
      <c r="I30" s="3">
        <v>4.2</v>
      </c>
      <c r="J30" s="3">
        <v>7</v>
      </c>
      <c r="K30" s="3"/>
      <c r="L30" s="3">
        <v>58.6</v>
      </c>
      <c r="M30" s="3">
        <v>71</v>
      </c>
      <c r="N30" s="3"/>
      <c r="O30" s="3">
        <v>40.799999999999997</v>
      </c>
      <c r="P30" s="3">
        <v>47.6</v>
      </c>
      <c r="Q30" s="3">
        <v>4.5999999999999996</v>
      </c>
      <c r="R30" s="3">
        <v>4.5</v>
      </c>
      <c r="S30" s="3"/>
      <c r="T30" s="3">
        <v>228</v>
      </c>
      <c r="U30" s="3">
        <v>295</v>
      </c>
      <c r="V30" s="3">
        <v>9</v>
      </c>
      <c r="W30" s="3">
        <v>7</v>
      </c>
      <c r="X30" s="3"/>
    </row>
    <row r="31" spans="1:24">
      <c r="A31" s="2">
        <v>26</v>
      </c>
      <c r="B31" s="2" t="s">
        <v>195</v>
      </c>
      <c r="C31" s="3">
        <v>141.80000000000001</v>
      </c>
      <c r="D31" s="3">
        <v>135.19999999999999</v>
      </c>
      <c r="E31" s="3"/>
      <c r="F31" s="3">
        <v>4.5999999999999996</v>
      </c>
      <c r="G31" s="3">
        <v>5.2</v>
      </c>
      <c r="H31" s="3"/>
      <c r="I31" s="3">
        <v>4</v>
      </c>
      <c r="J31" s="3">
        <v>10.4</v>
      </c>
      <c r="K31" s="3"/>
      <c r="L31" s="3">
        <v>55.8</v>
      </c>
      <c r="M31" s="3">
        <v>52.8</v>
      </c>
      <c r="N31" s="3"/>
      <c r="O31" s="3">
        <v>37.200000000000003</v>
      </c>
      <c r="P31" s="3">
        <v>41</v>
      </c>
      <c r="Q31" s="3">
        <v>4.8</v>
      </c>
      <c r="R31" s="3">
        <v>5</v>
      </c>
      <c r="S31" s="3"/>
      <c r="T31" s="3">
        <v>224</v>
      </c>
      <c r="U31" s="3">
        <v>276</v>
      </c>
      <c r="V31" s="3">
        <v>11</v>
      </c>
      <c r="W31" s="3">
        <v>13</v>
      </c>
      <c r="X31" s="3"/>
    </row>
    <row r="32" spans="1:24">
      <c r="A32" s="2">
        <v>27</v>
      </c>
      <c r="B32" s="2" t="s">
        <v>196</v>
      </c>
      <c r="C32" s="3">
        <v>144.19999999999999</v>
      </c>
      <c r="D32" s="3">
        <v>147</v>
      </c>
      <c r="E32" s="3"/>
      <c r="F32" s="3">
        <v>6.8</v>
      </c>
      <c r="G32" s="3">
        <v>6.2</v>
      </c>
      <c r="H32" s="3"/>
      <c r="I32" s="3">
        <v>7.6</v>
      </c>
      <c r="J32" s="3">
        <v>10.199999999999999</v>
      </c>
      <c r="K32" s="3"/>
      <c r="L32" s="3">
        <v>50.4</v>
      </c>
      <c r="M32" s="3">
        <v>55.2</v>
      </c>
      <c r="N32" s="3"/>
      <c r="O32" s="3">
        <v>37.4</v>
      </c>
      <c r="P32" s="3">
        <v>39.6</v>
      </c>
      <c r="Q32" s="3">
        <v>3.5</v>
      </c>
      <c r="R32" s="3">
        <v>3.7</v>
      </c>
      <c r="S32" s="3"/>
      <c r="T32" s="3">
        <v>195</v>
      </c>
      <c r="U32" s="3">
        <v>270</v>
      </c>
      <c r="V32" s="3">
        <v>12</v>
      </c>
      <c r="W32" s="3">
        <v>15</v>
      </c>
      <c r="X32" s="3"/>
    </row>
    <row r="33" spans="1:24">
      <c r="A33" s="2">
        <v>28</v>
      </c>
      <c r="B33" s="2" t="s">
        <v>197</v>
      </c>
      <c r="C33" s="3">
        <v>148.80000000000001</v>
      </c>
      <c r="D33" s="3">
        <v>134.19999999999999</v>
      </c>
      <c r="E33" s="3"/>
      <c r="F33" s="3">
        <v>4.4000000000000004</v>
      </c>
      <c r="G33" s="3">
        <v>4.8</v>
      </c>
      <c r="H33" s="3"/>
      <c r="I33" s="3">
        <v>9.6</v>
      </c>
      <c r="J33" s="3">
        <v>6</v>
      </c>
      <c r="K33" s="3"/>
      <c r="L33" s="3">
        <v>63.8</v>
      </c>
      <c r="M33" s="3">
        <v>59</v>
      </c>
      <c r="N33" s="3"/>
      <c r="O33" s="3">
        <v>47.8</v>
      </c>
      <c r="P33" s="3">
        <v>45.4</v>
      </c>
      <c r="Q33" s="3">
        <v>4.7</v>
      </c>
      <c r="R33" s="3">
        <v>4.5</v>
      </c>
      <c r="S33" s="3"/>
      <c r="T33" s="3">
        <v>331</v>
      </c>
      <c r="U33" s="3">
        <v>350</v>
      </c>
      <c r="V33" s="3">
        <v>19</v>
      </c>
      <c r="W33" s="3">
        <v>21</v>
      </c>
      <c r="X33" s="3"/>
    </row>
    <row r="34" spans="1:24">
      <c r="A34" s="2">
        <v>29</v>
      </c>
      <c r="B34" s="2" t="s">
        <v>198</v>
      </c>
      <c r="C34" s="3">
        <v>164.2</v>
      </c>
      <c r="D34" s="3">
        <v>156.6</v>
      </c>
      <c r="E34" s="3"/>
      <c r="F34" s="3">
        <v>4.5999999999999996</v>
      </c>
      <c r="G34" s="3">
        <v>6</v>
      </c>
      <c r="H34" s="3"/>
      <c r="I34" s="3">
        <v>6.4</v>
      </c>
      <c r="J34" s="3">
        <v>6.2</v>
      </c>
      <c r="K34" s="3"/>
      <c r="L34" s="3">
        <v>59.6</v>
      </c>
      <c r="M34" s="3">
        <v>54.8</v>
      </c>
      <c r="N34" s="3"/>
      <c r="O34" s="3">
        <v>48.8</v>
      </c>
      <c r="P34" s="3">
        <v>43.6</v>
      </c>
      <c r="Q34" s="3">
        <v>4.5</v>
      </c>
      <c r="R34" s="3">
        <v>4.7</v>
      </c>
      <c r="S34" s="3"/>
      <c r="T34" s="3">
        <v>419</v>
      </c>
      <c r="U34" s="3">
        <v>407</v>
      </c>
      <c r="V34" s="3">
        <v>22</v>
      </c>
      <c r="W34" s="3">
        <v>20</v>
      </c>
      <c r="X34" s="3"/>
    </row>
    <row r="35" spans="1:24">
      <c r="A35" s="2">
        <v>30</v>
      </c>
      <c r="B35" s="2" t="s">
        <v>199</v>
      </c>
      <c r="C35" s="3">
        <v>153.4</v>
      </c>
      <c r="D35" s="3">
        <v>149</v>
      </c>
      <c r="E35" s="3"/>
      <c r="F35" s="3">
        <v>4.2</v>
      </c>
      <c r="G35" s="3">
        <v>4.8</v>
      </c>
      <c r="H35" s="3"/>
      <c r="I35" s="3">
        <v>7.8</v>
      </c>
      <c r="J35" s="3">
        <v>10.6</v>
      </c>
      <c r="K35" s="3"/>
      <c r="L35" s="3">
        <v>64.2</v>
      </c>
      <c r="M35" s="3">
        <v>60.4</v>
      </c>
      <c r="N35" s="3"/>
      <c r="O35" s="3">
        <v>42.6</v>
      </c>
      <c r="P35" s="3">
        <v>39</v>
      </c>
      <c r="Q35" s="3">
        <v>3.8</v>
      </c>
      <c r="R35" s="3">
        <v>4</v>
      </c>
      <c r="S35" s="3"/>
      <c r="T35" s="3">
        <v>350</v>
      </c>
      <c r="U35" s="3">
        <v>310</v>
      </c>
      <c r="V35" s="3">
        <v>24</v>
      </c>
      <c r="W35" s="3">
        <v>21</v>
      </c>
      <c r="X35" s="3"/>
    </row>
    <row r="36" spans="1:24">
      <c r="A36" s="2">
        <v>31</v>
      </c>
      <c r="B36" s="2" t="s">
        <v>200</v>
      </c>
      <c r="C36" s="3">
        <v>145.19999999999999</v>
      </c>
      <c r="D36" s="3">
        <v>151</v>
      </c>
      <c r="E36" s="3"/>
      <c r="F36" s="3">
        <v>4.2</v>
      </c>
      <c r="G36" s="3">
        <v>5.2</v>
      </c>
      <c r="H36" s="3"/>
      <c r="I36" s="3">
        <v>6.8</v>
      </c>
      <c r="J36" s="3">
        <v>9.6</v>
      </c>
      <c r="K36" s="3"/>
      <c r="L36" s="3">
        <v>59.4</v>
      </c>
      <c r="M36" s="3">
        <v>60</v>
      </c>
      <c r="N36" s="3"/>
      <c r="O36" s="3">
        <v>37.799999999999997</v>
      </c>
      <c r="P36" s="3">
        <v>35.6</v>
      </c>
      <c r="Q36" s="3">
        <v>4.3</v>
      </c>
      <c r="R36" s="3">
        <v>4.7</v>
      </c>
      <c r="S36" s="3"/>
      <c r="T36" s="3">
        <v>315</v>
      </c>
      <c r="U36" s="3">
        <v>347</v>
      </c>
      <c r="V36" s="3">
        <v>19</v>
      </c>
      <c r="W36" s="3">
        <v>23</v>
      </c>
      <c r="X36" s="3"/>
    </row>
    <row r="37" spans="1:24">
      <c r="A37" s="2">
        <v>32</v>
      </c>
      <c r="B37" s="2" t="s">
        <v>17</v>
      </c>
      <c r="C37" s="3">
        <v>127.4</v>
      </c>
      <c r="D37" s="3">
        <v>126.6</v>
      </c>
      <c r="E37" s="3"/>
      <c r="F37" s="3">
        <v>3.6</v>
      </c>
      <c r="G37" s="3">
        <v>4.4000000000000004</v>
      </c>
      <c r="H37" s="3"/>
      <c r="I37" s="3">
        <v>5</v>
      </c>
      <c r="J37" s="3">
        <v>8</v>
      </c>
      <c r="K37" s="3"/>
      <c r="L37" s="3">
        <v>52.4</v>
      </c>
      <c r="M37" s="3">
        <v>57.2</v>
      </c>
      <c r="N37" s="3"/>
      <c r="O37" s="3">
        <v>28.8</v>
      </c>
      <c r="P37" s="3">
        <v>28.8</v>
      </c>
      <c r="Q37" s="3">
        <v>3.9</v>
      </c>
      <c r="R37" s="3">
        <v>4</v>
      </c>
      <c r="S37" s="3"/>
      <c r="T37" s="3">
        <v>150</v>
      </c>
      <c r="U37" s="3">
        <v>131</v>
      </c>
      <c r="V37" s="3">
        <v>11</v>
      </c>
      <c r="W37" s="3">
        <v>9</v>
      </c>
      <c r="X37" s="3"/>
    </row>
    <row r="38" spans="1:24">
      <c r="A38" s="2">
        <v>33</v>
      </c>
      <c r="B38" s="2" t="s">
        <v>201</v>
      </c>
      <c r="C38" s="3">
        <v>146.80000000000001</v>
      </c>
      <c r="D38" s="3">
        <v>141</v>
      </c>
      <c r="E38" s="3"/>
      <c r="F38" s="3">
        <v>4.8</v>
      </c>
      <c r="G38" s="3">
        <v>5.2</v>
      </c>
      <c r="H38" s="3"/>
      <c r="I38" s="3">
        <v>5</v>
      </c>
      <c r="J38" s="3">
        <v>8.6</v>
      </c>
      <c r="K38" s="3"/>
      <c r="L38" s="3">
        <v>60.8</v>
      </c>
      <c r="M38" s="3">
        <v>54.8</v>
      </c>
      <c r="N38" s="3"/>
      <c r="O38" s="3">
        <v>35.799999999999997</v>
      </c>
      <c r="P38" s="3">
        <v>36</v>
      </c>
      <c r="Q38" s="3">
        <v>3.8</v>
      </c>
      <c r="R38" s="3">
        <v>4.0999999999999996</v>
      </c>
      <c r="S38" s="3"/>
      <c r="T38" s="3">
        <v>263</v>
      </c>
      <c r="U38" s="3">
        <v>239</v>
      </c>
      <c r="V38" s="3">
        <v>8</v>
      </c>
      <c r="W38" s="3">
        <v>6</v>
      </c>
      <c r="X38" s="3"/>
    </row>
    <row r="39" spans="1:24">
      <c r="A39" s="2">
        <v>34</v>
      </c>
      <c r="B39" s="2" t="s">
        <v>202</v>
      </c>
      <c r="C39" s="3">
        <v>135.80000000000001</v>
      </c>
      <c r="D39" s="3">
        <v>139.4</v>
      </c>
      <c r="E39" s="3"/>
      <c r="F39" s="3">
        <v>4</v>
      </c>
      <c r="G39" s="3">
        <v>5</v>
      </c>
      <c r="H39" s="3"/>
      <c r="I39" s="3">
        <v>6</v>
      </c>
      <c r="J39" s="3">
        <v>6.2</v>
      </c>
      <c r="K39" s="3"/>
      <c r="L39" s="3">
        <v>47.6</v>
      </c>
      <c r="M39" s="3">
        <v>50.4</v>
      </c>
      <c r="N39" s="3"/>
      <c r="O39" s="3">
        <v>38</v>
      </c>
      <c r="P39" s="3">
        <v>37</v>
      </c>
      <c r="Q39" s="3">
        <v>4.2</v>
      </c>
      <c r="R39" s="3">
        <v>4.5</v>
      </c>
      <c r="S39" s="3"/>
      <c r="T39" s="3">
        <v>308</v>
      </c>
      <c r="U39" s="3">
        <v>275</v>
      </c>
      <c r="V39" s="3">
        <v>10</v>
      </c>
      <c r="W39" s="3">
        <v>13</v>
      </c>
      <c r="X39" s="3"/>
    </row>
    <row r="40" spans="1:24">
      <c r="A40" s="2">
        <v>35</v>
      </c>
      <c r="B40" s="2" t="s">
        <v>203</v>
      </c>
      <c r="C40" s="3">
        <v>150.19999999999999</v>
      </c>
      <c r="D40" s="3">
        <v>147.80000000000001</v>
      </c>
      <c r="E40" s="3"/>
      <c r="F40" s="3">
        <v>4.2</v>
      </c>
      <c r="G40" s="3">
        <v>4.4000000000000004</v>
      </c>
      <c r="H40" s="3"/>
      <c r="I40" s="3">
        <v>5.8</v>
      </c>
      <c r="J40" s="3">
        <v>6.2</v>
      </c>
      <c r="K40" s="3"/>
      <c r="L40" s="3">
        <v>54.4</v>
      </c>
      <c r="M40" s="3">
        <v>51.4</v>
      </c>
      <c r="N40" s="3"/>
      <c r="O40" s="3">
        <v>38.200000000000003</v>
      </c>
      <c r="P40" s="3">
        <v>39.200000000000003</v>
      </c>
      <c r="Q40" s="3">
        <v>3.6</v>
      </c>
      <c r="R40" s="3">
        <v>3.8</v>
      </c>
      <c r="S40" s="3"/>
      <c r="T40" s="3">
        <v>420</v>
      </c>
      <c r="U40" s="3">
        <v>395</v>
      </c>
      <c r="V40" s="3">
        <v>15</v>
      </c>
      <c r="W40" s="3">
        <v>17</v>
      </c>
      <c r="X40" s="3"/>
    </row>
    <row r="41" spans="1:24">
      <c r="A41" s="2">
        <v>36</v>
      </c>
      <c r="B41" s="2" t="s">
        <v>204</v>
      </c>
      <c r="C41" s="3">
        <v>146.6</v>
      </c>
      <c r="D41" s="3">
        <v>146.80000000000001</v>
      </c>
      <c r="E41" s="3"/>
      <c r="F41" s="3">
        <v>4.5999999999999996</v>
      </c>
      <c r="G41" s="3">
        <v>4.5999999999999996</v>
      </c>
      <c r="H41" s="3"/>
      <c r="I41" s="3">
        <v>6.4</v>
      </c>
      <c r="J41" s="3">
        <v>6.4</v>
      </c>
      <c r="K41" s="3"/>
      <c r="L41" s="3">
        <v>50.4</v>
      </c>
      <c r="M41" s="3">
        <v>46.8</v>
      </c>
      <c r="N41" s="3"/>
      <c r="O41" s="3">
        <v>37.4</v>
      </c>
      <c r="P41" s="3">
        <v>37.4</v>
      </c>
      <c r="Q41" s="3">
        <v>3.5</v>
      </c>
      <c r="R41" s="3">
        <v>3.9</v>
      </c>
      <c r="S41" s="3"/>
      <c r="T41" s="3">
        <v>277</v>
      </c>
      <c r="U41" s="3">
        <v>250</v>
      </c>
      <c r="V41" s="3">
        <v>18</v>
      </c>
      <c r="W41" s="3">
        <v>17</v>
      </c>
      <c r="X41" s="3"/>
    </row>
    <row r="42" spans="1:24">
      <c r="A42" s="2">
        <v>37</v>
      </c>
      <c r="B42" s="2" t="s">
        <v>205</v>
      </c>
      <c r="C42" s="3">
        <v>152.4</v>
      </c>
      <c r="D42" s="3">
        <v>154.80000000000001</v>
      </c>
      <c r="E42" s="3"/>
      <c r="F42" s="3">
        <v>5.2</v>
      </c>
      <c r="G42" s="3">
        <v>6.2</v>
      </c>
      <c r="H42" s="3"/>
      <c r="I42" s="3">
        <v>8</v>
      </c>
      <c r="J42" s="3">
        <v>9.6</v>
      </c>
      <c r="K42" s="3"/>
      <c r="L42" s="3">
        <v>57.8</v>
      </c>
      <c r="M42" s="3">
        <v>55.8</v>
      </c>
      <c r="N42" s="3"/>
      <c r="O42" s="3">
        <v>38.799999999999997</v>
      </c>
      <c r="P42" s="3">
        <v>38.4</v>
      </c>
      <c r="Q42" s="3">
        <v>4.5999999999999996</v>
      </c>
      <c r="R42" s="3">
        <v>4.8</v>
      </c>
      <c r="S42" s="3"/>
      <c r="T42" s="3">
        <v>298</v>
      </c>
      <c r="U42" s="3">
        <v>310</v>
      </c>
      <c r="V42" s="3">
        <v>24</v>
      </c>
      <c r="W42" s="3">
        <v>28</v>
      </c>
      <c r="X42" s="3"/>
    </row>
    <row r="43" spans="1:24">
      <c r="A43" s="2">
        <v>38</v>
      </c>
      <c r="B43" s="2" t="s">
        <v>210</v>
      </c>
      <c r="C43" s="3">
        <v>137.4</v>
      </c>
      <c r="D43" s="3">
        <v>135.4</v>
      </c>
      <c r="E43" s="3"/>
      <c r="F43" s="3">
        <v>4.5999999999999996</v>
      </c>
      <c r="G43" s="3">
        <v>5.2</v>
      </c>
      <c r="H43" s="3"/>
      <c r="I43" s="3">
        <v>6</v>
      </c>
      <c r="J43" s="3">
        <v>10</v>
      </c>
      <c r="K43" s="3"/>
      <c r="L43" s="3">
        <v>60.2</v>
      </c>
      <c r="M43" s="3">
        <v>52.4</v>
      </c>
      <c r="N43" s="3"/>
      <c r="O43" s="3">
        <v>39</v>
      </c>
      <c r="P43" s="3">
        <v>36.6</v>
      </c>
      <c r="Q43" s="3">
        <v>2.7</v>
      </c>
      <c r="R43" s="3">
        <v>3</v>
      </c>
      <c r="S43" s="3"/>
      <c r="T43" s="3">
        <v>182</v>
      </c>
      <c r="U43" s="3">
        <v>175</v>
      </c>
      <c r="V43" s="3">
        <v>15</v>
      </c>
      <c r="W43" s="3">
        <v>17</v>
      </c>
      <c r="X43" s="3"/>
    </row>
    <row r="44" spans="1:24">
      <c r="A44" s="2">
        <v>39</v>
      </c>
      <c r="B44" s="2" t="s">
        <v>206</v>
      </c>
      <c r="C44" s="3">
        <v>128</v>
      </c>
      <c r="D44" s="3">
        <v>131</v>
      </c>
      <c r="E44" s="3"/>
      <c r="F44" s="3">
        <v>5.8</v>
      </c>
      <c r="G44" s="3">
        <v>5</v>
      </c>
      <c r="H44" s="3"/>
      <c r="I44" s="3">
        <v>6.4</v>
      </c>
      <c r="J44" s="3">
        <v>6.6</v>
      </c>
      <c r="K44" s="3"/>
      <c r="L44" s="3">
        <v>61.8</v>
      </c>
      <c r="M44" s="3">
        <v>67.8</v>
      </c>
      <c r="N44" s="3"/>
      <c r="O44" s="3">
        <v>45</v>
      </c>
      <c r="P44" s="3">
        <v>45.4</v>
      </c>
      <c r="Q44" s="3">
        <v>3</v>
      </c>
      <c r="R44" s="3">
        <v>3.4</v>
      </c>
      <c r="S44" s="3"/>
      <c r="T44" s="3">
        <v>52</v>
      </c>
      <c r="U44" s="3">
        <v>59</v>
      </c>
      <c r="V44" s="3">
        <v>5</v>
      </c>
      <c r="W44" s="3">
        <v>6</v>
      </c>
      <c r="X44" s="3"/>
    </row>
    <row r="45" spans="1:24">
      <c r="A45" s="2">
        <v>40</v>
      </c>
      <c r="B45" s="2" t="s">
        <v>207</v>
      </c>
      <c r="C45" s="3">
        <v>117.8</v>
      </c>
      <c r="D45" s="3">
        <v>121.2</v>
      </c>
      <c r="E45" s="3"/>
      <c r="F45" s="3">
        <v>4.2</v>
      </c>
      <c r="G45" s="3">
        <v>4.8</v>
      </c>
      <c r="H45" s="3"/>
      <c r="I45" s="3">
        <v>3.2</v>
      </c>
      <c r="J45" s="3">
        <v>6.4</v>
      </c>
      <c r="K45" s="3"/>
      <c r="L45" s="3">
        <v>49.2</v>
      </c>
      <c r="M45" s="3">
        <v>48.6</v>
      </c>
      <c r="N45" s="3"/>
      <c r="O45" s="3">
        <v>34</v>
      </c>
      <c r="P45" s="3">
        <v>34.799999999999997</v>
      </c>
      <c r="Q45" s="3">
        <v>3.6</v>
      </c>
      <c r="R45" s="3">
        <v>3.9</v>
      </c>
      <c r="S45" s="3"/>
      <c r="T45" s="3">
        <v>145</v>
      </c>
      <c r="U45" s="3">
        <v>132</v>
      </c>
      <c r="V45" s="3">
        <v>9</v>
      </c>
      <c r="W45" s="3">
        <v>7</v>
      </c>
      <c r="X45" s="3"/>
    </row>
    <row r="46" spans="1:24">
      <c r="A46" s="2">
        <v>41</v>
      </c>
      <c r="B46" s="2" t="s">
        <v>70</v>
      </c>
      <c r="C46" s="3">
        <v>129.6</v>
      </c>
      <c r="D46" s="3">
        <v>131.19999999999999</v>
      </c>
      <c r="E46" s="3"/>
      <c r="F46" s="3">
        <v>4.8</v>
      </c>
      <c r="G46" s="3">
        <v>4.2</v>
      </c>
      <c r="H46" s="3"/>
      <c r="I46" s="3">
        <v>5.2</v>
      </c>
      <c r="J46" s="3">
        <v>5.4</v>
      </c>
      <c r="K46" s="3"/>
      <c r="L46" s="3">
        <v>50.4</v>
      </c>
      <c r="M46" s="3">
        <v>59.8</v>
      </c>
      <c r="N46" s="3"/>
      <c r="O46" s="3">
        <v>33.4</v>
      </c>
      <c r="P46" s="3">
        <v>37.200000000000003</v>
      </c>
      <c r="Q46" s="3">
        <v>4.3</v>
      </c>
      <c r="R46" s="3">
        <v>4.5999999999999996</v>
      </c>
      <c r="S46" s="3"/>
      <c r="T46" s="3">
        <v>203</v>
      </c>
      <c r="U46" s="3">
        <v>198</v>
      </c>
      <c r="V46" s="3">
        <v>13</v>
      </c>
      <c r="W46" s="3">
        <v>15</v>
      </c>
      <c r="X46" s="3"/>
    </row>
    <row r="47" spans="1:24">
      <c r="A47" s="2">
        <v>42</v>
      </c>
      <c r="B47" s="2" t="s">
        <v>208</v>
      </c>
      <c r="C47" s="3">
        <v>140.19999999999999</v>
      </c>
      <c r="D47" s="3">
        <v>144</v>
      </c>
      <c r="E47" s="3"/>
      <c r="F47" s="3">
        <v>5.6</v>
      </c>
      <c r="G47" s="3">
        <v>4.4000000000000004</v>
      </c>
      <c r="H47" s="3"/>
      <c r="I47" s="3">
        <v>8.8000000000000007</v>
      </c>
      <c r="J47" s="3">
        <v>5.8</v>
      </c>
      <c r="K47" s="3"/>
      <c r="L47" s="3">
        <v>58.6</v>
      </c>
      <c r="M47" s="3">
        <v>62.4</v>
      </c>
      <c r="N47" s="3"/>
      <c r="O47" s="3">
        <v>36.799999999999997</v>
      </c>
      <c r="P47" s="3">
        <v>38.200000000000003</v>
      </c>
      <c r="Q47" s="3">
        <v>4.7</v>
      </c>
      <c r="R47" s="3">
        <v>4.7</v>
      </c>
      <c r="S47" s="3"/>
      <c r="T47" s="3">
        <v>480</v>
      </c>
      <c r="U47" s="3">
        <v>410</v>
      </c>
      <c r="V47" s="3">
        <v>29</v>
      </c>
      <c r="W47" s="3">
        <v>32</v>
      </c>
      <c r="X47" s="3"/>
    </row>
    <row r="48" spans="1:24">
      <c r="A48" s="2">
        <v>43</v>
      </c>
      <c r="B48" s="2" t="s">
        <v>209</v>
      </c>
      <c r="C48" s="3">
        <v>156.19999999999999</v>
      </c>
      <c r="D48" s="3">
        <v>163.19999999999999</v>
      </c>
      <c r="E48" s="3"/>
      <c r="F48" s="3">
        <v>6</v>
      </c>
      <c r="G48" s="3">
        <v>5</v>
      </c>
      <c r="H48" s="3"/>
      <c r="I48" s="3">
        <v>8</v>
      </c>
      <c r="J48" s="3">
        <v>7.6</v>
      </c>
      <c r="K48" s="3"/>
      <c r="L48" s="3">
        <v>50</v>
      </c>
      <c r="M48" s="3">
        <v>56.8</v>
      </c>
      <c r="N48" s="3"/>
      <c r="O48" s="3">
        <v>38</v>
      </c>
      <c r="P48" s="3">
        <v>40.799999999999997</v>
      </c>
      <c r="Q48" s="3">
        <v>4.3</v>
      </c>
      <c r="R48" s="3">
        <v>4.0999999999999996</v>
      </c>
      <c r="S48" s="3"/>
      <c r="T48" s="3">
        <v>435</v>
      </c>
      <c r="U48" s="3">
        <v>450</v>
      </c>
      <c r="V48" s="3">
        <v>35</v>
      </c>
      <c r="W48" s="3">
        <v>40</v>
      </c>
      <c r="X48" s="3"/>
    </row>
    <row r="49" spans="1:24">
      <c r="A49" s="2">
        <v>44</v>
      </c>
      <c r="B49" s="2" t="s">
        <v>211</v>
      </c>
      <c r="C49" s="3">
        <v>138.19999999999999</v>
      </c>
      <c r="D49" s="3">
        <v>143.19999999999999</v>
      </c>
      <c r="E49" s="3"/>
      <c r="F49" s="3">
        <v>6.2</v>
      </c>
      <c r="G49" s="3">
        <v>5.6</v>
      </c>
      <c r="H49" s="3"/>
      <c r="I49" s="3">
        <v>7</v>
      </c>
      <c r="J49" s="3">
        <v>8.1999999999999993</v>
      </c>
      <c r="K49" s="3"/>
      <c r="L49" s="3">
        <v>51.4</v>
      </c>
      <c r="M49" s="3">
        <v>62.2</v>
      </c>
      <c r="N49" s="3"/>
      <c r="O49" s="3">
        <v>41.2</v>
      </c>
      <c r="P49" s="3">
        <v>43.4</v>
      </c>
      <c r="Q49" s="3">
        <v>4.5999999999999996</v>
      </c>
      <c r="R49" s="3">
        <v>4.8</v>
      </c>
      <c r="S49" s="3"/>
      <c r="T49" s="3">
        <v>395</v>
      </c>
      <c r="U49" s="3">
        <v>490</v>
      </c>
      <c r="V49" s="3">
        <v>38</v>
      </c>
      <c r="W49" s="3">
        <v>45</v>
      </c>
      <c r="X49" s="3"/>
    </row>
    <row r="50" spans="1:24">
      <c r="A50" s="2">
        <v>45</v>
      </c>
      <c r="B50" s="2" t="s">
        <v>212</v>
      </c>
      <c r="C50" s="3">
        <v>154.19999999999999</v>
      </c>
      <c r="D50" s="3">
        <v>156.80000000000001</v>
      </c>
      <c r="E50" s="3"/>
      <c r="F50" s="3">
        <v>6.4</v>
      </c>
      <c r="G50" s="3">
        <v>5</v>
      </c>
      <c r="H50" s="3"/>
      <c r="I50" s="3">
        <v>10</v>
      </c>
      <c r="J50" s="3">
        <v>8.1999999999999993</v>
      </c>
      <c r="K50" s="3"/>
      <c r="L50" s="3">
        <v>62.4</v>
      </c>
      <c r="M50" s="3">
        <v>64.400000000000006</v>
      </c>
      <c r="N50" s="3"/>
      <c r="O50" s="3">
        <v>43.6</v>
      </c>
      <c r="P50" s="3">
        <v>44.8</v>
      </c>
      <c r="Q50" s="3">
        <v>3.7</v>
      </c>
      <c r="R50" s="3">
        <v>3.5</v>
      </c>
      <c r="S50" s="3"/>
      <c r="T50" s="3">
        <v>409</v>
      </c>
      <c r="U50" s="3">
        <v>390</v>
      </c>
      <c r="V50" s="3">
        <v>36</v>
      </c>
      <c r="W50" s="3">
        <v>29</v>
      </c>
      <c r="X50" s="3"/>
    </row>
    <row r="51" spans="1:24">
      <c r="A51" s="2">
        <v>46</v>
      </c>
      <c r="B51" s="2" t="s">
        <v>229</v>
      </c>
      <c r="C51" s="3">
        <v>116.8</v>
      </c>
      <c r="D51" s="3">
        <v>121</v>
      </c>
      <c r="E51" s="3"/>
      <c r="F51" s="3">
        <v>5</v>
      </c>
      <c r="G51" s="3">
        <v>5</v>
      </c>
      <c r="H51" s="3"/>
      <c r="I51" s="3">
        <v>7.8</v>
      </c>
      <c r="J51" s="3">
        <v>8.4</v>
      </c>
      <c r="K51" s="3"/>
      <c r="L51" s="3">
        <v>39.799999999999997</v>
      </c>
      <c r="M51" s="3">
        <v>47</v>
      </c>
      <c r="N51" s="3"/>
      <c r="O51" s="3">
        <v>28.2</v>
      </c>
      <c r="P51" s="3">
        <v>33.200000000000003</v>
      </c>
      <c r="Q51" s="3">
        <v>3.6</v>
      </c>
      <c r="R51" s="3">
        <v>3.5</v>
      </c>
      <c r="S51" s="3"/>
      <c r="T51" s="3">
        <v>81</v>
      </c>
      <c r="U51" s="3">
        <v>75</v>
      </c>
      <c r="V51" s="3">
        <v>7</v>
      </c>
      <c r="W51" s="3">
        <v>9</v>
      </c>
      <c r="X51" s="3"/>
    </row>
    <row r="52" spans="1:24">
      <c r="A52" s="2">
        <v>47</v>
      </c>
      <c r="B52" s="2" t="s">
        <v>213</v>
      </c>
      <c r="C52" s="3">
        <v>150</v>
      </c>
      <c r="D52" s="3">
        <v>142.19999999999999</v>
      </c>
      <c r="E52" s="3"/>
      <c r="F52" s="3">
        <v>4.5999999999999996</v>
      </c>
      <c r="G52" s="3">
        <v>5</v>
      </c>
      <c r="H52" s="3"/>
      <c r="I52" s="3">
        <v>6.4</v>
      </c>
      <c r="J52" s="3">
        <v>5.8</v>
      </c>
      <c r="K52" s="3"/>
      <c r="L52" s="3">
        <v>52.6</v>
      </c>
      <c r="M52" s="3">
        <v>57.2</v>
      </c>
      <c r="N52" s="3"/>
      <c r="O52" s="3">
        <v>33.6</v>
      </c>
      <c r="P52" s="3">
        <v>36</v>
      </c>
      <c r="Q52" s="3">
        <v>4</v>
      </c>
      <c r="R52" s="3">
        <v>4.0999999999999996</v>
      </c>
      <c r="S52" s="3"/>
      <c r="T52" s="3">
        <v>196</v>
      </c>
      <c r="U52" s="3">
        <v>200</v>
      </c>
      <c r="V52" s="3">
        <v>16</v>
      </c>
      <c r="W52" s="3">
        <v>18</v>
      </c>
      <c r="X52" s="3"/>
    </row>
    <row r="53" spans="1:24">
      <c r="A53" s="2">
        <v>48</v>
      </c>
      <c r="B53" s="2" t="s">
        <v>214</v>
      </c>
      <c r="C53" s="3">
        <v>143.4</v>
      </c>
      <c r="D53" s="3">
        <v>137</v>
      </c>
      <c r="E53" s="3"/>
      <c r="F53" s="3">
        <v>4.8</v>
      </c>
      <c r="G53" s="3">
        <v>4.8</v>
      </c>
      <c r="H53" s="3"/>
      <c r="I53" s="3">
        <v>6.6</v>
      </c>
      <c r="J53" s="3">
        <v>6</v>
      </c>
      <c r="K53" s="3"/>
      <c r="L53" s="3">
        <v>54.4</v>
      </c>
      <c r="M53" s="3">
        <v>59</v>
      </c>
      <c r="N53" s="3"/>
      <c r="O53" s="3">
        <v>37</v>
      </c>
      <c r="P53" s="3">
        <v>39.799999999999997</v>
      </c>
      <c r="Q53" s="3">
        <v>4.7</v>
      </c>
      <c r="R53" s="3">
        <v>4.9000000000000004</v>
      </c>
      <c r="S53" s="3"/>
      <c r="T53" s="3">
        <v>308</v>
      </c>
      <c r="U53" s="3">
        <v>285</v>
      </c>
      <c r="V53" s="3">
        <v>24</v>
      </c>
      <c r="W53" s="3">
        <v>30</v>
      </c>
      <c r="X53" s="3"/>
    </row>
    <row r="54" spans="1:24">
      <c r="A54" s="2">
        <v>49</v>
      </c>
      <c r="B54" s="33" t="s">
        <v>215</v>
      </c>
      <c r="C54" s="3">
        <v>168.8</v>
      </c>
      <c r="D54" s="3">
        <v>160.4</v>
      </c>
      <c r="E54" s="3"/>
      <c r="F54" s="3">
        <v>5.2</v>
      </c>
      <c r="G54" s="3">
        <v>5</v>
      </c>
      <c r="H54" s="3"/>
      <c r="I54" s="3">
        <v>6.2</v>
      </c>
      <c r="J54" s="3">
        <v>8.6</v>
      </c>
      <c r="K54" s="3"/>
      <c r="L54" s="3">
        <v>69</v>
      </c>
      <c r="M54" s="3">
        <v>67</v>
      </c>
      <c r="N54" s="3"/>
      <c r="O54" s="3">
        <v>44.6</v>
      </c>
      <c r="P54" s="3">
        <v>44.2</v>
      </c>
      <c r="Q54" s="3">
        <v>4.7</v>
      </c>
      <c r="R54" s="3">
        <v>4.5</v>
      </c>
      <c r="S54" s="3"/>
      <c r="T54" s="3">
        <v>367</v>
      </c>
      <c r="U54" s="3">
        <v>345</v>
      </c>
      <c r="V54" s="3">
        <v>28</v>
      </c>
      <c r="W54" s="3">
        <v>26</v>
      </c>
      <c r="X54" s="3"/>
    </row>
    <row r="55" spans="1:24">
      <c r="A55" s="2">
        <v>50</v>
      </c>
      <c r="B55" s="33" t="s">
        <v>216</v>
      </c>
      <c r="C55" s="3">
        <v>166.6</v>
      </c>
      <c r="D55" s="3">
        <v>158.6</v>
      </c>
      <c r="E55" s="3"/>
      <c r="F55" s="3">
        <v>5</v>
      </c>
      <c r="G55" s="3">
        <v>5</v>
      </c>
      <c r="H55" s="3"/>
      <c r="I55" s="3">
        <v>7.4</v>
      </c>
      <c r="J55" s="3">
        <v>8.8000000000000007</v>
      </c>
      <c r="K55" s="3"/>
      <c r="L55" s="3">
        <v>68</v>
      </c>
      <c r="M55" s="3">
        <v>61.4</v>
      </c>
      <c r="N55" s="3"/>
      <c r="O55" s="3">
        <v>42.8</v>
      </c>
      <c r="P55" s="3">
        <v>38.200000000000003</v>
      </c>
      <c r="Q55" s="3">
        <v>5</v>
      </c>
      <c r="R55" s="3">
        <v>5.2</v>
      </c>
      <c r="S55" s="3"/>
      <c r="T55" s="3">
        <v>366</v>
      </c>
      <c r="U55" s="3">
        <v>341</v>
      </c>
      <c r="V55" s="3">
        <v>32</v>
      </c>
      <c r="W55" s="3">
        <v>28</v>
      </c>
      <c r="X55" s="3"/>
    </row>
    <row r="56" spans="1:24">
      <c r="A56" s="2">
        <v>51</v>
      </c>
      <c r="B56" s="2" t="s">
        <v>182</v>
      </c>
      <c r="C56" s="3">
        <v>142.4</v>
      </c>
      <c r="D56" s="3">
        <v>143</v>
      </c>
      <c r="E56" s="3"/>
      <c r="F56" s="3">
        <v>5.2</v>
      </c>
      <c r="G56" s="3">
        <v>4.8</v>
      </c>
      <c r="H56" s="3"/>
      <c r="I56" s="3">
        <v>8.1999999999999993</v>
      </c>
      <c r="J56" s="3">
        <v>8.8000000000000007</v>
      </c>
      <c r="K56" s="3"/>
      <c r="L56" s="3">
        <v>48</v>
      </c>
      <c r="M56" s="3">
        <v>48.4</v>
      </c>
      <c r="N56" s="3"/>
      <c r="O56" s="3">
        <v>36</v>
      </c>
      <c r="P56" s="3">
        <v>33.799999999999997</v>
      </c>
      <c r="Q56" s="3">
        <v>2.8</v>
      </c>
      <c r="R56" s="3">
        <v>3</v>
      </c>
      <c r="S56" s="3"/>
      <c r="T56" s="3">
        <v>275</v>
      </c>
      <c r="U56" s="3">
        <v>310</v>
      </c>
      <c r="V56" s="3">
        <v>25</v>
      </c>
      <c r="W56" s="3">
        <v>29</v>
      </c>
      <c r="X56" s="3"/>
    </row>
    <row r="57" spans="1:24">
      <c r="A57" s="2">
        <v>52</v>
      </c>
      <c r="B57" s="2" t="s">
        <v>217</v>
      </c>
      <c r="C57" s="3">
        <v>163.4</v>
      </c>
      <c r="D57" s="3">
        <v>162.6</v>
      </c>
      <c r="E57" s="3"/>
      <c r="F57" s="3">
        <v>5.2</v>
      </c>
      <c r="G57" s="3">
        <v>5.8</v>
      </c>
      <c r="H57" s="3"/>
      <c r="I57" s="3">
        <v>8.1999999999999993</v>
      </c>
      <c r="J57" s="3">
        <v>8.6</v>
      </c>
      <c r="K57" s="3"/>
      <c r="L57" s="3">
        <v>68.8</v>
      </c>
      <c r="M57" s="3">
        <v>68</v>
      </c>
      <c r="N57" s="3"/>
      <c r="O57" s="3">
        <v>44.2</v>
      </c>
      <c r="P57" s="3">
        <v>45.4</v>
      </c>
      <c r="Q57" s="3">
        <v>4.8</v>
      </c>
      <c r="R57" s="3">
        <v>5</v>
      </c>
      <c r="S57" s="3"/>
      <c r="T57" s="3">
        <v>495</v>
      </c>
      <c r="U57" s="3">
        <v>468</v>
      </c>
      <c r="V57" s="3">
        <v>41</v>
      </c>
      <c r="W57" s="3">
        <v>39</v>
      </c>
      <c r="X57" s="3"/>
    </row>
    <row r="58" spans="1:24">
      <c r="A58" s="2">
        <v>53</v>
      </c>
      <c r="B58" s="2" t="s">
        <v>218</v>
      </c>
      <c r="C58" s="3">
        <v>145.4</v>
      </c>
      <c r="D58" s="3">
        <v>136.6</v>
      </c>
      <c r="E58" s="3"/>
      <c r="F58" s="3">
        <v>5.2</v>
      </c>
      <c r="G58" s="3">
        <v>5.2</v>
      </c>
      <c r="H58" s="3"/>
      <c r="I58" s="3">
        <v>8</v>
      </c>
      <c r="J58" s="3">
        <v>9.8000000000000007</v>
      </c>
      <c r="K58" s="3"/>
      <c r="L58" s="3">
        <v>54</v>
      </c>
      <c r="M58" s="3">
        <v>47</v>
      </c>
      <c r="N58" s="3"/>
      <c r="O58" s="3">
        <v>28.8</v>
      </c>
      <c r="P58" s="3">
        <v>26.6</v>
      </c>
      <c r="Q58" s="3">
        <v>4.3</v>
      </c>
      <c r="R58" s="3">
        <v>4.7</v>
      </c>
      <c r="S58" s="3"/>
      <c r="T58" s="3">
        <v>243</v>
      </c>
      <c r="U58" s="3">
        <v>198</v>
      </c>
      <c r="V58" s="3">
        <v>21</v>
      </c>
      <c r="W58" s="3">
        <v>25</v>
      </c>
      <c r="X58" s="3"/>
    </row>
    <row r="59" spans="1:24">
      <c r="A59" s="2">
        <v>54</v>
      </c>
      <c r="B59" s="2" t="s">
        <v>219</v>
      </c>
      <c r="C59" s="3">
        <v>131.4</v>
      </c>
      <c r="D59" s="3">
        <v>126.2</v>
      </c>
      <c r="E59" s="3"/>
      <c r="F59" s="3">
        <v>4.2</v>
      </c>
      <c r="G59" s="3">
        <v>4.4000000000000004</v>
      </c>
      <c r="H59" s="3"/>
      <c r="I59" s="3">
        <v>6</v>
      </c>
      <c r="J59" s="3">
        <v>8</v>
      </c>
      <c r="K59" s="3"/>
      <c r="L59" s="3">
        <v>52.4</v>
      </c>
      <c r="M59" s="3">
        <v>49</v>
      </c>
      <c r="N59" s="3"/>
      <c r="O59" s="3">
        <v>31.4</v>
      </c>
      <c r="P59" s="3">
        <v>30</v>
      </c>
      <c r="Q59" s="3">
        <v>5.2</v>
      </c>
      <c r="R59" s="3">
        <v>5</v>
      </c>
      <c r="S59" s="3"/>
      <c r="T59" s="3">
        <v>350</v>
      </c>
      <c r="U59" s="3">
        <v>382</v>
      </c>
      <c r="V59" s="3">
        <v>37</v>
      </c>
      <c r="W59" s="3">
        <v>32</v>
      </c>
      <c r="X59" s="3"/>
    </row>
    <row r="60" spans="1:24">
      <c r="A60" s="2">
        <v>55</v>
      </c>
      <c r="B60" s="2" t="s">
        <v>220</v>
      </c>
      <c r="C60" s="3">
        <v>124.6</v>
      </c>
      <c r="D60" s="3">
        <v>127.4</v>
      </c>
      <c r="E60" s="3"/>
      <c r="F60" s="3">
        <v>5</v>
      </c>
      <c r="G60" s="3">
        <v>6</v>
      </c>
      <c r="H60" s="3"/>
      <c r="I60" s="3">
        <v>8</v>
      </c>
      <c r="J60" s="3">
        <v>9</v>
      </c>
      <c r="K60" s="3"/>
      <c r="L60" s="3">
        <v>57.8</v>
      </c>
      <c r="M60" s="3">
        <v>51.8</v>
      </c>
      <c r="N60" s="3"/>
      <c r="O60" s="3">
        <v>35.200000000000003</v>
      </c>
      <c r="P60" s="3">
        <v>34.799999999999997</v>
      </c>
      <c r="Q60" s="3">
        <v>5.2</v>
      </c>
      <c r="R60" s="3">
        <v>5.4</v>
      </c>
      <c r="S60" s="3"/>
      <c r="T60" s="3">
        <v>384</v>
      </c>
      <c r="U60" s="3">
        <v>395</v>
      </c>
      <c r="V60" s="3">
        <v>37</v>
      </c>
      <c r="W60" s="3">
        <v>39</v>
      </c>
      <c r="X60" s="3"/>
    </row>
    <row r="61" spans="1:24">
      <c r="A61" s="2">
        <v>56</v>
      </c>
      <c r="B61" s="2" t="s">
        <v>221</v>
      </c>
      <c r="C61" s="3">
        <v>111.6</v>
      </c>
      <c r="D61" s="3">
        <v>120.6</v>
      </c>
      <c r="E61" s="3"/>
      <c r="F61" s="3">
        <v>6.4</v>
      </c>
      <c r="G61" s="3">
        <v>5.4</v>
      </c>
      <c r="H61" s="3"/>
      <c r="I61" s="3">
        <v>14.2</v>
      </c>
      <c r="J61" s="3">
        <v>8.4</v>
      </c>
      <c r="K61" s="3"/>
      <c r="L61" s="3">
        <v>57.2</v>
      </c>
      <c r="M61" s="3">
        <v>44.2</v>
      </c>
      <c r="N61" s="3"/>
      <c r="O61" s="3">
        <v>46</v>
      </c>
      <c r="P61" s="3">
        <v>28.8</v>
      </c>
      <c r="Q61" s="3">
        <v>4</v>
      </c>
      <c r="R61" s="3">
        <v>4.0999999999999996</v>
      </c>
      <c r="S61" s="3"/>
      <c r="T61" s="3">
        <v>235</v>
      </c>
      <c r="U61" s="3">
        <v>249</v>
      </c>
      <c r="V61" s="3">
        <v>24</v>
      </c>
      <c r="W61" s="3">
        <v>27</v>
      </c>
      <c r="X61" s="3"/>
    </row>
    <row r="62" spans="1:24">
      <c r="A62" s="2">
        <v>57</v>
      </c>
      <c r="B62" s="2" t="s">
        <v>222</v>
      </c>
      <c r="C62" s="3">
        <v>132.4</v>
      </c>
      <c r="D62" s="3">
        <v>120.6</v>
      </c>
      <c r="E62" s="3"/>
      <c r="F62" s="3">
        <v>5.8</v>
      </c>
      <c r="G62" s="3">
        <v>5.6</v>
      </c>
      <c r="H62" s="3"/>
      <c r="I62" s="3">
        <v>7.8</v>
      </c>
      <c r="J62" s="3">
        <v>13.8</v>
      </c>
      <c r="K62" s="3"/>
      <c r="L62" s="3">
        <v>53.6</v>
      </c>
      <c r="M62" s="3">
        <v>45.6</v>
      </c>
      <c r="N62" s="3"/>
      <c r="O62" s="3">
        <v>38.200000000000003</v>
      </c>
      <c r="P62" s="3">
        <v>34.799999999999997</v>
      </c>
      <c r="Q62" s="3">
        <v>4.5</v>
      </c>
      <c r="R62" s="3">
        <v>4.7</v>
      </c>
      <c r="S62" s="3"/>
      <c r="T62" s="3">
        <v>445</v>
      </c>
      <c r="U62" s="3">
        <v>398</v>
      </c>
      <c r="V62" s="3">
        <v>40</v>
      </c>
      <c r="W62" s="3">
        <v>45</v>
      </c>
      <c r="X62" s="3"/>
    </row>
    <row r="63" spans="1:24">
      <c r="A63" s="2">
        <v>58</v>
      </c>
      <c r="B63" s="2" t="s">
        <v>223</v>
      </c>
      <c r="C63" s="3">
        <v>140.19999999999999</v>
      </c>
      <c r="D63" s="3">
        <v>150.80000000000001</v>
      </c>
      <c r="E63" s="3"/>
      <c r="F63" s="3">
        <v>5.4</v>
      </c>
      <c r="G63" s="3">
        <v>5.2</v>
      </c>
      <c r="H63" s="3"/>
      <c r="I63" s="3">
        <v>6</v>
      </c>
      <c r="J63" s="3">
        <v>9</v>
      </c>
      <c r="K63" s="3"/>
      <c r="L63" s="3">
        <v>52</v>
      </c>
      <c r="M63" s="3">
        <v>51</v>
      </c>
      <c r="N63" s="3"/>
      <c r="O63" s="3">
        <v>35.799999999999997</v>
      </c>
      <c r="P63" s="3">
        <v>33.799999999999997</v>
      </c>
      <c r="Q63" s="3">
        <v>4.5999999999999996</v>
      </c>
      <c r="R63" s="3">
        <v>4.5</v>
      </c>
      <c r="S63" s="3"/>
      <c r="T63" s="3">
        <v>463</v>
      </c>
      <c r="U63" s="3">
        <v>410</v>
      </c>
      <c r="V63" s="3">
        <v>38</v>
      </c>
      <c r="W63" s="3">
        <v>43</v>
      </c>
      <c r="X63" s="3"/>
    </row>
    <row r="64" spans="1:24">
      <c r="A64" s="2">
        <v>59</v>
      </c>
      <c r="B64" s="2" t="s">
        <v>224</v>
      </c>
      <c r="C64" s="3">
        <v>160.4</v>
      </c>
      <c r="D64" s="3">
        <v>141</v>
      </c>
      <c r="E64" s="3"/>
      <c r="F64" s="3">
        <v>5.4</v>
      </c>
      <c r="G64" s="3">
        <v>6.4</v>
      </c>
      <c r="H64" s="3"/>
      <c r="I64" s="3">
        <v>8.8000000000000007</v>
      </c>
      <c r="J64" s="3">
        <v>9.4</v>
      </c>
      <c r="K64" s="3"/>
      <c r="L64" s="3">
        <v>47.6</v>
      </c>
      <c r="M64" s="3">
        <v>51.4</v>
      </c>
      <c r="N64" s="3"/>
      <c r="O64" s="3">
        <v>31.4</v>
      </c>
      <c r="P64" s="3">
        <v>35.4</v>
      </c>
      <c r="Q64" s="3">
        <v>3.8</v>
      </c>
      <c r="R64" s="3">
        <v>3.5</v>
      </c>
      <c r="S64" s="3"/>
      <c r="T64" s="3">
        <v>307</v>
      </c>
      <c r="U64" s="3">
        <v>415</v>
      </c>
      <c r="V64" s="3">
        <v>29</v>
      </c>
      <c r="W64" s="3">
        <v>37</v>
      </c>
      <c r="X64" s="3"/>
    </row>
    <row r="65" spans="1:24">
      <c r="A65" s="2">
        <v>60</v>
      </c>
      <c r="B65" s="2" t="s">
        <v>225</v>
      </c>
      <c r="C65" s="3">
        <v>142.19999999999999</v>
      </c>
      <c r="D65" s="3">
        <v>142</v>
      </c>
      <c r="E65" s="3"/>
      <c r="F65" s="3">
        <v>5</v>
      </c>
      <c r="G65" s="3">
        <v>4.5999999999999996</v>
      </c>
      <c r="H65" s="3"/>
      <c r="I65" s="3">
        <v>6.4</v>
      </c>
      <c r="J65" s="3">
        <v>10.8</v>
      </c>
      <c r="K65" s="3"/>
      <c r="L65" s="3">
        <v>47.2</v>
      </c>
      <c r="M65" s="3">
        <v>63.2</v>
      </c>
      <c r="N65" s="3"/>
      <c r="O65" s="3">
        <v>34</v>
      </c>
      <c r="P65" s="3">
        <v>42.8</v>
      </c>
      <c r="Q65" s="3">
        <v>5.7</v>
      </c>
      <c r="R65" s="3">
        <v>5.5</v>
      </c>
      <c r="S65" s="3"/>
      <c r="T65" s="3">
        <v>351</v>
      </c>
      <c r="U65" s="3">
        <v>328</v>
      </c>
      <c r="V65" s="3">
        <v>33</v>
      </c>
      <c r="W65" s="3">
        <v>30</v>
      </c>
      <c r="X65" s="3"/>
    </row>
    <row r="66" spans="1:24">
      <c r="A66" s="2">
        <v>61</v>
      </c>
      <c r="B66" s="2" t="s">
        <v>228</v>
      </c>
      <c r="C66" s="3">
        <v>132</v>
      </c>
      <c r="D66" s="3">
        <v>155.80000000000001</v>
      </c>
      <c r="E66" s="3"/>
      <c r="F66" s="3">
        <v>6</v>
      </c>
      <c r="G66" s="3">
        <v>5</v>
      </c>
      <c r="H66" s="3"/>
      <c r="I66" s="3">
        <v>7.6</v>
      </c>
      <c r="J66" s="3">
        <v>10.199999999999999</v>
      </c>
      <c r="K66" s="3"/>
      <c r="L66" s="3">
        <v>48.4</v>
      </c>
      <c r="M66" s="3">
        <v>61</v>
      </c>
      <c r="N66" s="3"/>
      <c r="O66" s="3">
        <v>37.6</v>
      </c>
      <c r="P66" s="3">
        <v>43.6</v>
      </c>
      <c r="Q66" s="3">
        <v>5.3</v>
      </c>
      <c r="R66" s="3">
        <v>5.0999999999999996</v>
      </c>
      <c r="S66" s="3"/>
      <c r="T66" s="3">
        <v>327</v>
      </c>
      <c r="U66" s="3">
        <v>406</v>
      </c>
      <c r="V66" s="3">
        <v>29</v>
      </c>
      <c r="W66" s="3">
        <v>41</v>
      </c>
      <c r="X66" s="3"/>
    </row>
    <row r="67" spans="1:24">
      <c r="A67" s="2">
        <v>62</v>
      </c>
      <c r="B67" s="2" t="s">
        <v>226</v>
      </c>
      <c r="C67" s="3">
        <v>134</v>
      </c>
      <c r="D67" s="3">
        <v>143.80000000000001</v>
      </c>
      <c r="E67" s="3"/>
      <c r="F67" s="3">
        <v>7</v>
      </c>
      <c r="G67" s="3">
        <v>4.8</v>
      </c>
      <c r="H67" s="3"/>
      <c r="I67" s="3">
        <v>12.4</v>
      </c>
      <c r="J67" s="3">
        <v>7.8</v>
      </c>
      <c r="K67" s="3"/>
      <c r="L67" s="3">
        <v>55.6</v>
      </c>
      <c r="M67" s="3">
        <v>59.6</v>
      </c>
      <c r="N67" s="3"/>
      <c r="O67" s="3">
        <v>42.8</v>
      </c>
      <c r="P67" s="3">
        <v>39</v>
      </c>
      <c r="Q67" s="3">
        <v>4.9000000000000004</v>
      </c>
      <c r="R67" s="3">
        <v>4.7</v>
      </c>
      <c r="S67" s="3"/>
      <c r="T67" s="3">
        <v>290</v>
      </c>
      <c r="U67" s="3">
        <v>275</v>
      </c>
      <c r="V67" s="3">
        <v>25</v>
      </c>
      <c r="W67" s="3">
        <v>30</v>
      </c>
      <c r="X67" s="3"/>
    </row>
    <row r="68" spans="1:24" s="1" customFormat="1">
      <c r="A68" s="31"/>
      <c r="B68" s="3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s="1" customFormat="1">
      <c r="A69" s="31"/>
      <c r="B69" s="31"/>
      <c r="C69" s="13"/>
      <c r="D69" s="13"/>
      <c r="E69" s="117" t="s">
        <v>234</v>
      </c>
      <c r="F69" s="117"/>
      <c r="G69" s="117"/>
      <c r="H69" s="13"/>
      <c r="I69" s="96" t="s">
        <v>261</v>
      </c>
      <c r="J69" s="96"/>
      <c r="K69" s="96"/>
      <c r="L69" s="13"/>
      <c r="M69" s="96" t="s">
        <v>233</v>
      </c>
      <c r="N69" s="96"/>
      <c r="O69" s="96"/>
      <c r="P69" s="13"/>
      <c r="Q69" s="13"/>
      <c r="R69" s="13"/>
      <c r="S69" s="13"/>
      <c r="T69" s="13"/>
      <c r="U69" s="13"/>
      <c r="V69" s="13"/>
      <c r="W69" s="13"/>
      <c r="X69" s="13"/>
    </row>
    <row r="70" spans="1:24">
      <c r="E70" s="117"/>
      <c r="F70" s="117"/>
      <c r="G70" s="117"/>
      <c r="I70" s="96"/>
      <c r="J70" s="96"/>
      <c r="K70" s="96"/>
      <c r="M70" s="96"/>
      <c r="N70" s="96"/>
      <c r="O70" s="96"/>
    </row>
    <row r="71" spans="1:24">
      <c r="A71" s="1"/>
      <c r="B71" s="1"/>
      <c r="C71" s="1"/>
      <c r="D71" s="1"/>
      <c r="H71" s="1"/>
      <c r="L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08" t="s">
        <v>0</v>
      </c>
      <c r="B72" s="109" t="s">
        <v>1</v>
      </c>
      <c r="C72" s="91" t="s">
        <v>2</v>
      </c>
      <c r="D72" s="91"/>
      <c r="E72" s="91"/>
      <c r="F72" s="91" t="s">
        <v>3</v>
      </c>
      <c r="G72" s="91"/>
      <c r="H72" s="91"/>
      <c r="I72" s="91" t="s">
        <v>4</v>
      </c>
      <c r="J72" s="91"/>
      <c r="K72" s="91"/>
      <c r="L72" s="91" t="s">
        <v>5</v>
      </c>
      <c r="M72" s="91"/>
      <c r="N72" s="91"/>
      <c r="O72" s="91" t="s">
        <v>6</v>
      </c>
      <c r="P72" s="91"/>
      <c r="Q72" s="91" t="s">
        <v>9</v>
      </c>
      <c r="R72" s="91"/>
      <c r="S72" s="91"/>
      <c r="T72" s="91" t="s">
        <v>10</v>
      </c>
      <c r="U72" s="91"/>
      <c r="V72" s="91" t="s">
        <v>12</v>
      </c>
      <c r="W72" s="91"/>
      <c r="X72" s="91"/>
    </row>
    <row r="73" spans="1:24">
      <c r="A73" s="108"/>
      <c r="B73" s="109"/>
      <c r="C73" s="54" t="s">
        <v>13</v>
      </c>
      <c r="D73" s="54" t="s">
        <v>14</v>
      </c>
      <c r="E73" s="54" t="s">
        <v>15</v>
      </c>
      <c r="F73" s="54" t="s">
        <v>13</v>
      </c>
      <c r="G73" s="54" t="s">
        <v>14</v>
      </c>
      <c r="H73" s="54" t="s">
        <v>15</v>
      </c>
      <c r="I73" s="54" t="s">
        <v>13</v>
      </c>
      <c r="J73" s="54" t="s">
        <v>14</v>
      </c>
      <c r="K73" s="54" t="s">
        <v>15</v>
      </c>
      <c r="L73" s="54" t="s">
        <v>13</v>
      </c>
      <c r="M73" s="54" t="s">
        <v>14</v>
      </c>
      <c r="N73" s="54" t="s">
        <v>15</v>
      </c>
      <c r="O73" s="54" t="s">
        <v>13</v>
      </c>
      <c r="P73" s="54" t="s">
        <v>14</v>
      </c>
      <c r="Q73" s="54" t="s">
        <v>13</v>
      </c>
      <c r="R73" s="54" t="s">
        <v>14</v>
      </c>
      <c r="S73" s="54" t="s">
        <v>15</v>
      </c>
      <c r="T73" s="54" t="s">
        <v>13</v>
      </c>
      <c r="U73" s="54" t="s">
        <v>14</v>
      </c>
      <c r="V73" s="54" t="s">
        <v>13</v>
      </c>
      <c r="W73" s="54" t="s">
        <v>14</v>
      </c>
      <c r="X73" s="54" t="s">
        <v>15</v>
      </c>
    </row>
    <row r="74" spans="1:24">
      <c r="A74" s="46">
        <v>1</v>
      </c>
      <c r="B74" s="2" t="s">
        <v>175</v>
      </c>
      <c r="C74" s="47">
        <v>192</v>
      </c>
      <c r="D74" s="3">
        <v>202.4</v>
      </c>
      <c r="E74" s="3"/>
      <c r="F74" s="3">
        <v>5</v>
      </c>
      <c r="G74" s="3">
        <v>6.4</v>
      </c>
      <c r="H74" s="3"/>
      <c r="I74" s="3">
        <v>5.2</v>
      </c>
      <c r="J74" s="3">
        <v>10.199999999999999</v>
      </c>
      <c r="K74" s="3"/>
      <c r="L74" s="3">
        <v>65</v>
      </c>
      <c r="M74" s="3">
        <v>66.599999999999994</v>
      </c>
      <c r="N74" s="3"/>
      <c r="O74" s="3">
        <v>46.8</v>
      </c>
      <c r="P74" s="3">
        <v>47</v>
      </c>
      <c r="Q74" s="3">
        <v>5</v>
      </c>
      <c r="R74" s="3">
        <v>5.0999999999999996</v>
      </c>
      <c r="S74" s="3"/>
      <c r="T74" s="3">
        <v>761</v>
      </c>
      <c r="U74" s="3">
        <v>716</v>
      </c>
      <c r="V74" s="3">
        <v>65</v>
      </c>
      <c r="W74" s="3">
        <v>72</v>
      </c>
      <c r="X74" s="3"/>
    </row>
    <row r="75" spans="1:24">
      <c r="A75" s="46">
        <v>2</v>
      </c>
      <c r="B75" s="2" t="s">
        <v>230</v>
      </c>
      <c r="C75" s="47">
        <v>221</v>
      </c>
      <c r="D75" s="3">
        <v>208.4</v>
      </c>
      <c r="E75" s="3"/>
      <c r="F75" s="3">
        <v>5.8</v>
      </c>
      <c r="G75" s="3">
        <v>5.6</v>
      </c>
      <c r="H75" s="3"/>
      <c r="I75" s="3">
        <v>12.2</v>
      </c>
      <c r="J75" s="3">
        <v>7.8</v>
      </c>
      <c r="K75" s="3"/>
      <c r="L75" s="3">
        <v>84.4</v>
      </c>
      <c r="M75" s="3">
        <v>80.2</v>
      </c>
      <c r="N75" s="3"/>
      <c r="O75" s="3">
        <v>57.2</v>
      </c>
      <c r="P75" s="3">
        <v>47.2</v>
      </c>
      <c r="Q75" s="3">
        <v>4.0999999999999996</v>
      </c>
      <c r="R75" s="3">
        <v>4.5</v>
      </c>
      <c r="S75" s="3"/>
      <c r="T75" s="3">
        <v>760</v>
      </c>
      <c r="U75" s="3">
        <v>829</v>
      </c>
      <c r="V75" s="3">
        <v>85</v>
      </c>
      <c r="W75" s="3">
        <v>90</v>
      </c>
      <c r="X75" s="3"/>
    </row>
    <row r="76" spans="1:24">
      <c r="A76" s="46">
        <v>3</v>
      </c>
      <c r="B76" s="2" t="s">
        <v>176</v>
      </c>
      <c r="C76" s="47">
        <v>211.4</v>
      </c>
      <c r="D76" s="3">
        <v>207.4</v>
      </c>
      <c r="E76" s="3"/>
      <c r="F76" s="3">
        <v>6.4</v>
      </c>
      <c r="G76" s="3">
        <v>5.6</v>
      </c>
      <c r="H76" s="3"/>
      <c r="I76" s="3">
        <v>9</v>
      </c>
      <c r="J76" s="3">
        <v>9.1999999999999993</v>
      </c>
      <c r="K76" s="3"/>
      <c r="L76" s="3">
        <v>67.2</v>
      </c>
      <c r="M76" s="3">
        <v>74.2</v>
      </c>
      <c r="N76" s="3"/>
      <c r="O76" s="3">
        <v>43.2</v>
      </c>
      <c r="P76" s="3">
        <v>46.8</v>
      </c>
      <c r="Q76" s="3">
        <v>4.5</v>
      </c>
      <c r="R76" s="3">
        <v>4.9000000000000004</v>
      </c>
      <c r="S76" s="3"/>
      <c r="T76" s="3">
        <v>715</v>
      </c>
      <c r="U76" s="3">
        <v>957</v>
      </c>
      <c r="V76" s="3">
        <v>100</v>
      </c>
      <c r="W76" s="3">
        <v>96</v>
      </c>
      <c r="X76" s="3"/>
    </row>
    <row r="77" spans="1:24">
      <c r="A77" s="46">
        <v>4</v>
      </c>
      <c r="B77" s="2" t="s">
        <v>30</v>
      </c>
      <c r="C77" s="47">
        <v>206.4</v>
      </c>
      <c r="D77" s="3">
        <v>207.2</v>
      </c>
      <c r="E77" s="3"/>
      <c r="F77" s="3">
        <v>5.8</v>
      </c>
      <c r="G77" s="3">
        <v>6.8</v>
      </c>
      <c r="H77" s="3"/>
      <c r="I77" s="3">
        <v>9.8000000000000007</v>
      </c>
      <c r="J77" s="3">
        <v>12</v>
      </c>
      <c r="K77" s="3"/>
      <c r="L77" s="3">
        <v>71.8</v>
      </c>
      <c r="M77" s="3">
        <v>82.4</v>
      </c>
      <c r="N77" s="3"/>
      <c r="O77" s="3">
        <v>49.4</v>
      </c>
      <c r="P77" s="3">
        <v>57.2</v>
      </c>
      <c r="Q77" s="3">
        <v>4.7</v>
      </c>
      <c r="R77" s="3">
        <v>4.7</v>
      </c>
      <c r="S77" s="3"/>
      <c r="T77" s="3">
        <v>784</v>
      </c>
      <c r="U77" s="3">
        <v>940</v>
      </c>
      <c r="V77" s="3">
        <v>84</v>
      </c>
      <c r="W77" s="3">
        <v>102</v>
      </c>
      <c r="X77" s="3"/>
    </row>
    <row r="78" spans="1:24">
      <c r="A78" s="46">
        <v>5</v>
      </c>
      <c r="B78" s="2" t="s">
        <v>177</v>
      </c>
      <c r="C78" s="47">
        <v>198.2</v>
      </c>
      <c r="D78" s="3">
        <v>206.6</v>
      </c>
      <c r="E78" s="3"/>
      <c r="F78" s="3">
        <v>4.4000000000000004</v>
      </c>
      <c r="G78" s="3">
        <v>4.8</v>
      </c>
      <c r="H78" s="3"/>
      <c r="I78" s="3">
        <v>7</v>
      </c>
      <c r="J78" s="3">
        <v>8</v>
      </c>
      <c r="K78" s="3"/>
      <c r="L78" s="3">
        <v>83.4</v>
      </c>
      <c r="M78" s="3">
        <v>71.599999999999994</v>
      </c>
      <c r="N78" s="3"/>
      <c r="O78" s="3">
        <v>51.6</v>
      </c>
      <c r="P78" s="3">
        <v>45.2</v>
      </c>
      <c r="Q78" s="3">
        <v>5</v>
      </c>
      <c r="R78" s="3">
        <v>5</v>
      </c>
      <c r="S78" s="3"/>
      <c r="T78" s="3">
        <v>738</v>
      </c>
      <c r="U78" s="3">
        <v>879</v>
      </c>
      <c r="V78" s="3">
        <v>67</v>
      </c>
      <c r="W78" s="3">
        <v>58</v>
      </c>
      <c r="X78" s="3"/>
    </row>
    <row r="79" spans="1:24">
      <c r="A79" s="46">
        <v>6</v>
      </c>
      <c r="B79" s="2" t="s">
        <v>178</v>
      </c>
      <c r="C79" s="47">
        <v>214</v>
      </c>
      <c r="D79" s="3">
        <v>219.8</v>
      </c>
      <c r="E79" s="3"/>
      <c r="F79" s="3">
        <v>5.2</v>
      </c>
      <c r="G79" s="3">
        <v>5.4</v>
      </c>
      <c r="H79" s="3"/>
      <c r="I79" s="3">
        <v>6.8</v>
      </c>
      <c r="J79" s="3">
        <v>9.1999999999999993</v>
      </c>
      <c r="K79" s="3"/>
      <c r="L79" s="3">
        <v>69.400000000000006</v>
      </c>
      <c r="M79" s="3">
        <v>73.8</v>
      </c>
      <c r="N79" s="3"/>
      <c r="O79" s="3">
        <v>54.4</v>
      </c>
      <c r="P79" s="3">
        <v>58</v>
      </c>
      <c r="Q79" s="3">
        <v>4.5</v>
      </c>
      <c r="R79" s="3">
        <v>4.0999999999999996</v>
      </c>
      <c r="S79" s="3"/>
      <c r="T79" s="3">
        <v>693</v>
      </c>
      <c r="U79" s="3">
        <v>902</v>
      </c>
      <c r="V79" s="3">
        <v>74</v>
      </c>
      <c r="W79" s="3">
        <v>107</v>
      </c>
      <c r="X79" s="3"/>
    </row>
    <row r="80" spans="1:24">
      <c r="A80" s="46">
        <v>7</v>
      </c>
      <c r="B80" s="2" t="s">
        <v>179</v>
      </c>
      <c r="C80" s="47">
        <v>207.4</v>
      </c>
      <c r="D80" s="3">
        <v>216</v>
      </c>
      <c r="E80" s="3"/>
      <c r="F80" s="3">
        <v>4.8</v>
      </c>
      <c r="G80" s="3">
        <v>4.4000000000000004</v>
      </c>
      <c r="H80" s="3"/>
      <c r="I80" s="3">
        <v>8.4</v>
      </c>
      <c r="J80" s="3">
        <v>7.6</v>
      </c>
      <c r="K80" s="3"/>
      <c r="L80" s="3">
        <v>77</v>
      </c>
      <c r="M80" s="3">
        <v>73.400000000000006</v>
      </c>
      <c r="N80" s="3"/>
      <c r="O80" s="3">
        <v>48.4</v>
      </c>
      <c r="P80" s="3">
        <v>49.8</v>
      </c>
      <c r="Q80" s="3">
        <v>4.5999999999999996</v>
      </c>
      <c r="R80" s="3">
        <v>4.5</v>
      </c>
      <c r="S80" s="3"/>
      <c r="T80" s="3">
        <v>566</v>
      </c>
      <c r="U80" s="3">
        <v>705</v>
      </c>
      <c r="V80" s="3">
        <v>57</v>
      </c>
      <c r="W80" s="3">
        <v>68</v>
      </c>
      <c r="X80" s="3"/>
    </row>
    <row r="81" spans="1:24">
      <c r="A81" s="46">
        <v>8</v>
      </c>
      <c r="B81" s="2" t="s">
        <v>104</v>
      </c>
      <c r="C81" s="47">
        <v>196.2</v>
      </c>
      <c r="D81" s="3">
        <v>211.4</v>
      </c>
      <c r="E81" s="3"/>
      <c r="F81" s="3">
        <v>4.5999999999999996</v>
      </c>
      <c r="G81" s="3">
        <v>5.2</v>
      </c>
      <c r="H81" s="3"/>
      <c r="I81" s="3">
        <v>6.2</v>
      </c>
      <c r="J81" s="3">
        <v>7</v>
      </c>
      <c r="K81" s="3"/>
      <c r="L81" s="3">
        <v>62.8</v>
      </c>
      <c r="M81" s="3">
        <v>77.599999999999994</v>
      </c>
      <c r="N81" s="3"/>
      <c r="O81" s="3">
        <v>47.6</v>
      </c>
      <c r="P81" s="3">
        <v>54.4</v>
      </c>
      <c r="Q81" s="3">
        <v>4.7</v>
      </c>
      <c r="R81" s="3">
        <v>4.9000000000000004</v>
      </c>
      <c r="S81" s="3"/>
      <c r="T81" s="3">
        <v>861</v>
      </c>
      <c r="U81" s="3">
        <v>750</v>
      </c>
      <c r="V81" s="3">
        <v>97</v>
      </c>
      <c r="W81" s="3">
        <v>85</v>
      </c>
      <c r="X81" s="3"/>
    </row>
    <row r="82" spans="1:24">
      <c r="A82" s="46">
        <v>9</v>
      </c>
      <c r="B82" s="2" t="s">
        <v>180</v>
      </c>
      <c r="C82" s="47">
        <v>212.8</v>
      </c>
      <c r="D82" s="3">
        <v>217.6</v>
      </c>
      <c r="E82" s="3"/>
      <c r="F82" s="3">
        <v>6</v>
      </c>
      <c r="G82" s="3">
        <v>5.2</v>
      </c>
      <c r="H82" s="3"/>
      <c r="I82" s="3">
        <v>7.6</v>
      </c>
      <c r="J82" s="3">
        <v>7.6</v>
      </c>
      <c r="K82" s="3"/>
      <c r="L82" s="3">
        <v>87.6</v>
      </c>
      <c r="M82" s="3">
        <v>78.599999999999994</v>
      </c>
      <c r="N82" s="3"/>
      <c r="O82" s="3">
        <v>54.8</v>
      </c>
      <c r="P82" s="3">
        <v>57</v>
      </c>
      <c r="Q82" s="3">
        <v>4.0999999999999996</v>
      </c>
      <c r="R82" s="3">
        <v>4.5</v>
      </c>
      <c r="S82" s="3"/>
      <c r="T82" s="3">
        <v>654</v>
      </c>
      <c r="U82" s="3">
        <v>765</v>
      </c>
      <c r="V82" s="3">
        <v>102</v>
      </c>
      <c r="W82" s="3">
        <v>92</v>
      </c>
      <c r="X82" s="3"/>
    </row>
    <row r="83" spans="1:24">
      <c r="A83" s="46">
        <v>10</v>
      </c>
      <c r="B83" s="2" t="s">
        <v>181</v>
      </c>
      <c r="C83" s="47">
        <v>211.2</v>
      </c>
      <c r="D83" s="3">
        <v>207.6</v>
      </c>
      <c r="E83" s="3"/>
      <c r="F83" s="3">
        <v>5.8</v>
      </c>
      <c r="G83" s="3">
        <v>5.4</v>
      </c>
      <c r="H83" s="3"/>
      <c r="I83" s="3">
        <v>10.199999999999999</v>
      </c>
      <c r="J83" s="3">
        <v>7.6</v>
      </c>
      <c r="K83" s="3"/>
      <c r="L83" s="3">
        <v>77.599999999999994</v>
      </c>
      <c r="M83" s="3">
        <v>66</v>
      </c>
      <c r="N83" s="3"/>
      <c r="O83" s="3">
        <v>57.2</v>
      </c>
      <c r="P83" s="3">
        <v>50.4</v>
      </c>
      <c r="Q83" s="3">
        <v>5</v>
      </c>
      <c r="R83" s="3">
        <v>5.0999999999999996</v>
      </c>
      <c r="S83" s="3"/>
      <c r="T83" s="3">
        <v>681</v>
      </c>
      <c r="U83" s="3">
        <v>870</v>
      </c>
      <c r="V83" s="3">
        <v>73</v>
      </c>
      <c r="W83" s="3">
        <v>100</v>
      </c>
      <c r="X83" s="3"/>
    </row>
    <row r="84" spans="1:24">
      <c r="A84" s="46">
        <v>11</v>
      </c>
      <c r="B84" s="2" t="s">
        <v>116</v>
      </c>
      <c r="C84" s="47">
        <v>212.4</v>
      </c>
      <c r="D84" s="3">
        <v>205.2</v>
      </c>
      <c r="E84" s="3"/>
      <c r="F84" s="3">
        <v>6</v>
      </c>
      <c r="G84" s="3">
        <v>6.6</v>
      </c>
      <c r="H84" s="3"/>
      <c r="I84" s="3">
        <v>8.4</v>
      </c>
      <c r="J84" s="3">
        <v>8.1999999999999993</v>
      </c>
      <c r="K84" s="3"/>
      <c r="L84" s="3">
        <v>80.2</v>
      </c>
      <c r="M84" s="3">
        <v>73.400000000000006</v>
      </c>
      <c r="N84" s="3"/>
      <c r="O84" s="3">
        <v>56.4</v>
      </c>
      <c r="P84" s="3">
        <v>55.6</v>
      </c>
      <c r="Q84" s="3">
        <v>4.3</v>
      </c>
      <c r="R84" s="3">
        <v>4.5</v>
      </c>
      <c r="S84" s="3"/>
      <c r="T84" s="3">
        <v>620</v>
      </c>
      <c r="U84" s="3">
        <v>590</v>
      </c>
      <c r="V84" s="3">
        <v>86</v>
      </c>
      <c r="W84" s="3">
        <v>80</v>
      </c>
      <c r="X84" s="3"/>
    </row>
    <row r="85" spans="1:24">
      <c r="A85" s="46">
        <v>12</v>
      </c>
      <c r="B85" s="2" t="s">
        <v>29</v>
      </c>
      <c r="C85" s="47">
        <v>209</v>
      </c>
      <c r="D85" s="3">
        <v>206.4</v>
      </c>
      <c r="E85" s="3"/>
      <c r="F85" s="3">
        <v>5</v>
      </c>
      <c r="G85" s="3">
        <v>5.4</v>
      </c>
      <c r="H85" s="3"/>
      <c r="I85" s="3">
        <v>5.6</v>
      </c>
      <c r="J85" s="3">
        <v>8.1999999999999993</v>
      </c>
      <c r="K85" s="3"/>
      <c r="L85" s="3">
        <v>66.400000000000006</v>
      </c>
      <c r="M85" s="3">
        <v>82.2</v>
      </c>
      <c r="N85" s="3"/>
      <c r="O85" s="3">
        <v>46.6</v>
      </c>
      <c r="P85" s="3">
        <v>54</v>
      </c>
      <c r="Q85" s="3">
        <v>4.5</v>
      </c>
      <c r="R85" s="3">
        <v>4.7</v>
      </c>
      <c r="S85" s="3"/>
      <c r="T85" s="3">
        <v>762</v>
      </c>
      <c r="U85" s="3">
        <v>645</v>
      </c>
      <c r="V85" s="3">
        <v>94</v>
      </c>
      <c r="W85" s="3">
        <v>91</v>
      </c>
      <c r="X85" s="3"/>
    </row>
    <row r="86" spans="1:24">
      <c r="A86" s="46">
        <v>13</v>
      </c>
      <c r="B86" s="2" t="s">
        <v>183</v>
      </c>
      <c r="C86" s="47">
        <v>213</v>
      </c>
      <c r="D86" s="3">
        <v>203.6</v>
      </c>
      <c r="E86" s="3"/>
      <c r="F86" s="3">
        <v>4.5999999999999996</v>
      </c>
      <c r="G86" s="3">
        <v>4.5999999999999996</v>
      </c>
      <c r="H86" s="3"/>
      <c r="I86" s="3">
        <v>6.6</v>
      </c>
      <c r="J86" s="3">
        <v>8.1999999999999993</v>
      </c>
      <c r="K86" s="3"/>
      <c r="L86" s="3">
        <v>87.8</v>
      </c>
      <c r="M86" s="3">
        <v>75.400000000000006</v>
      </c>
      <c r="N86" s="3"/>
      <c r="O86" s="3">
        <v>57.4</v>
      </c>
      <c r="P86" s="3">
        <v>49.8</v>
      </c>
      <c r="Q86" s="3">
        <v>3.8</v>
      </c>
      <c r="R86" s="3">
        <v>4</v>
      </c>
      <c r="S86" s="3"/>
      <c r="T86" s="3">
        <v>763</v>
      </c>
      <c r="U86" s="3">
        <v>643</v>
      </c>
      <c r="V86" s="3">
        <v>88</v>
      </c>
      <c r="W86" s="3">
        <v>72</v>
      </c>
      <c r="X86" s="3"/>
    </row>
    <row r="87" spans="1:24">
      <c r="A87" s="46">
        <v>14</v>
      </c>
      <c r="B87" s="2" t="s">
        <v>184</v>
      </c>
      <c r="C87" s="47">
        <v>201.2</v>
      </c>
      <c r="D87" s="3">
        <v>208.4</v>
      </c>
      <c r="E87" s="3"/>
      <c r="F87" s="3">
        <v>4.5999999999999996</v>
      </c>
      <c r="G87" s="3">
        <v>5.4</v>
      </c>
      <c r="H87" s="3"/>
      <c r="I87" s="3">
        <v>5.4</v>
      </c>
      <c r="J87" s="3">
        <v>7.6</v>
      </c>
      <c r="K87" s="3"/>
      <c r="L87" s="3">
        <v>76.400000000000006</v>
      </c>
      <c r="M87" s="3">
        <v>81.599999999999994</v>
      </c>
      <c r="N87" s="3"/>
      <c r="O87" s="3">
        <v>52</v>
      </c>
      <c r="P87" s="3">
        <v>56.8</v>
      </c>
      <c r="Q87" s="3">
        <v>3.6</v>
      </c>
      <c r="R87" s="3">
        <v>3.9</v>
      </c>
      <c r="S87" s="3"/>
      <c r="T87" s="3">
        <v>754</v>
      </c>
      <c r="U87" s="3">
        <v>674</v>
      </c>
      <c r="V87" s="3">
        <v>77</v>
      </c>
      <c r="W87" s="3">
        <v>84</v>
      </c>
      <c r="X87" s="3"/>
    </row>
    <row r="88" spans="1:24">
      <c r="A88" s="46">
        <v>15</v>
      </c>
      <c r="B88" s="2" t="s">
        <v>106</v>
      </c>
      <c r="C88" s="47">
        <v>202.8</v>
      </c>
      <c r="D88" s="3">
        <v>198.6</v>
      </c>
      <c r="E88" s="3"/>
      <c r="F88" s="3">
        <v>4.5999999999999996</v>
      </c>
      <c r="G88" s="3">
        <v>4.2</v>
      </c>
      <c r="H88" s="3"/>
      <c r="I88" s="3">
        <v>6.4</v>
      </c>
      <c r="J88" s="3">
        <v>6.2</v>
      </c>
      <c r="K88" s="3"/>
      <c r="L88" s="3">
        <v>62.2</v>
      </c>
      <c r="M88" s="3">
        <v>64.400000000000006</v>
      </c>
      <c r="N88" s="3"/>
      <c r="O88" s="3">
        <v>48.4</v>
      </c>
      <c r="P88" s="3">
        <v>50.8</v>
      </c>
      <c r="Q88" s="3">
        <v>4.2</v>
      </c>
      <c r="R88" s="3">
        <v>4.0999999999999996</v>
      </c>
      <c r="S88" s="3"/>
      <c r="T88" s="3">
        <v>693</v>
      </c>
      <c r="U88" s="3">
        <v>795</v>
      </c>
      <c r="V88" s="3">
        <v>86</v>
      </c>
      <c r="W88" s="3">
        <v>90</v>
      </c>
      <c r="X88" s="3"/>
    </row>
    <row r="89" spans="1:24">
      <c r="A89" s="46">
        <v>16</v>
      </c>
      <c r="B89" s="2" t="s">
        <v>185</v>
      </c>
      <c r="C89" s="47">
        <v>211</v>
      </c>
      <c r="D89" s="3">
        <v>208.6</v>
      </c>
      <c r="E89" s="3"/>
      <c r="F89" s="3">
        <v>5.2</v>
      </c>
      <c r="G89" s="3">
        <v>5.8</v>
      </c>
      <c r="H89" s="3"/>
      <c r="I89" s="3">
        <v>8.1999999999999993</v>
      </c>
      <c r="J89" s="3">
        <v>8.6</v>
      </c>
      <c r="K89" s="3"/>
      <c r="L89" s="3">
        <v>67.599999999999994</v>
      </c>
      <c r="M89" s="3">
        <v>69.599999999999994</v>
      </c>
      <c r="N89" s="3"/>
      <c r="O89" s="3">
        <v>47.2</v>
      </c>
      <c r="P89" s="3">
        <v>57.8</v>
      </c>
      <c r="Q89" s="3">
        <v>4.2</v>
      </c>
      <c r="R89" s="3">
        <v>4.5</v>
      </c>
      <c r="S89" s="3"/>
      <c r="T89" s="3">
        <v>672</v>
      </c>
      <c r="U89" s="3">
        <v>838</v>
      </c>
      <c r="V89" s="3">
        <v>73</v>
      </c>
      <c r="W89" s="3">
        <v>95</v>
      </c>
      <c r="X89" s="3"/>
    </row>
    <row r="90" spans="1:24">
      <c r="A90" s="46">
        <v>17</v>
      </c>
      <c r="B90" s="2" t="s">
        <v>186</v>
      </c>
      <c r="C90" s="47">
        <v>216.6</v>
      </c>
      <c r="D90" s="3">
        <v>215.6</v>
      </c>
      <c r="E90" s="3"/>
      <c r="F90" s="3">
        <v>5</v>
      </c>
      <c r="G90" s="3">
        <v>5</v>
      </c>
      <c r="H90" s="3"/>
      <c r="I90" s="3">
        <v>8.6</v>
      </c>
      <c r="J90" s="3">
        <v>7.4</v>
      </c>
      <c r="K90" s="3"/>
      <c r="L90" s="3">
        <v>75</v>
      </c>
      <c r="M90" s="3">
        <v>68.8</v>
      </c>
      <c r="N90" s="3"/>
      <c r="O90" s="3">
        <v>51.2</v>
      </c>
      <c r="P90" s="3">
        <v>51.4</v>
      </c>
      <c r="Q90" s="3">
        <v>4.5999999999999996</v>
      </c>
      <c r="R90" s="3">
        <v>4.9000000000000004</v>
      </c>
      <c r="S90" s="3"/>
      <c r="T90" s="3">
        <v>670</v>
      </c>
      <c r="U90" s="3">
        <v>628</v>
      </c>
      <c r="V90" s="3">
        <v>82</v>
      </c>
      <c r="W90" s="3">
        <v>88</v>
      </c>
      <c r="X90" s="3"/>
    </row>
    <row r="91" spans="1:24">
      <c r="A91" s="46">
        <v>18</v>
      </c>
      <c r="B91" s="2" t="s">
        <v>235</v>
      </c>
      <c r="C91" s="47">
        <v>190.8</v>
      </c>
      <c r="D91" s="3">
        <v>211.6</v>
      </c>
      <c r="E91" s="3"/>
      <c r="F91" s="3">
        <v>5.4</v>
      </c>
      <c r="G91" s="3">
        <v>3.8</v>
      </c>
      <c r="H91" s="3"/>
      <c r="I91" s="3">
        <v>8</v>
      </c>
      <c r="J91" s="3">
        <v>5</v>
      </c>
      <c r="K91" s="3"/>
      <c r="L91" s="3">
        <v>78.2</v>
      </c>
      <c r="M91" s="3">
        <v>63.2</v>
      </c>
      <c r="N91" s="3"/>
      <c r="O91" s="3">
        <v>50.8</v>
      </c>
      <c r="P91" s="3">
        <v>50.6</v>
      </c>
      <c r="Q91" s="3">
        <v>5.2</v>
      </c>
      <c r="R91" s="3">
        <v>5</v>
      </c>
      <c r="S91" s="3"/>
      <c r="T91" s="3">
        <v>857</v>
      </c>
      <c r="U91" s="3">
        <v>980</v>
      </c>
      <c r="V91" s="3">
        <v>100</v>
      </c>
      <c r="W91" s="3">
        <v>107</v>
      </c>
      <c r="X91" s="3"/>
    </row>
    <row r="92" spans="1:24">
      <c r="A92" s="46">
        <v>19</v>
      </c>
      <c r="B92" s="2" t="s">
        <v>187</v>
      </c>
      <c r="C92" s="47">
        <v>200.8</v>
      </c>
      <c r="D92" s="3">
        <v>207.6</v>
      </c>
      <c r="E92" s="3"/>
      <c r="F92" s="3">
        <v>4.8</v>
      </c>
      <c r="G92" s="3">
        <v>4.8</v>
      </c>
      <c r="H92" s="3"/>
      <c r="I92" s="3">
        <v>8</v>
      </c>
      <c r="J92" s="3">
        <v>7.2</v>
      </c>
      <c r="K92" s="3"/>
      <c r="L92" s="3">
        <v>77.400000000000006</v>
      </c>
      <c r="M92" s="3">
        <v>68.599999999999994</v>
      </c>
      <c r="N92" s="3"/>
      <c r="O92" s="3">
        <v>49.2</v>
      </c>
      <c r="P92" s="3">
        <v>50.8</v>
      </c>
      <c r="Q92" s="3">
        <v>5.2</v>
      </c>
      <c r="R92" s="3">
        <v>5</v>
      </c>
      <c r="S92" s="3"/>
      <c r="T92" s="3">
        <v>711</v>
      </c>
      <c r="U92" s="3">
        <v>690</v>
      </c>
      <c r="V92" s="3">
        <v>89</v>
      </c>
      <c r="W92" s="3">
        <v>74</v>
      </c>
      <c r="X92" s="3"/>
    </row>
    <row r="93" spans="1:24">
      <c r="A93" s="46">
        <v>20</v>
      </c>
      <c r="B93" s="2" t="s">
        <v>188</v>
      </c>
      <c r="C93" s="47">
        <v>199.4</v>
      </c>
      <c r="D93" s="3">
        <v>202.4</v>
      </c>
      <c r="E93" s="3"/>
      <c r="F93" s="3">
        <v>5.2</v>
      </c>
      <c r="G93" s="3">
        <v>5.6</v>
      </c>
      <c r="H93" s="3"/>
      <c r="I93" s="3">
        <v>6.6</v>
      </c>
      <c r="J93" s="3">
        <v>7.2</v>
      </c>
      <c r="K93" s="3"/>
      <c r="L93" s="3">
        <v>74.400000000000006</v>
      </c>
      <c r="M93" s="3">
        <v>86.6</v>
      </c>
      <c r="N93" s="3"/>
      <c r="O93" s="3">
        <v>52</v>
      </c>
      <c r="P93" s="3">
        <v>63.6</v>
      </c>
      <c r="Q93" s="3">
        <v>4.2</v>
      </c>
      <c r="R93" s="3">
        <v>4.5</v>
      </c>
      <c r="S93" s="3"/>
      <c r="T93" s="3">
        <v>640</v>
      </c>
      <c r="U93" s="3">
        <v>837</v>
      </c>
      <c r="V93" s="3">
        <v>69</v>
      </c>
      <c r="W93" s="3">
        <v>88</v>
      </c>
      <c r="X93" s="3"/>
    </row>
    <row r="94" spans="1:24">
      <c r="A94" s="46">
        <v>21</v>
      </c>
      <c r="B94" s="2" t="s">
        <v>189</v>
      </c>
      <c r="C94" s="47">
        <v>213</v>
      </c>
      <c r="D94" s="3">
        <v>212.2</v>
      </c>
      <c r="E94" s="3"/>
      <c r="F94" s="3">
        <v>4.8</v>
      </c>
      <c r="G94" s="3">
        <v>6.2</v>
      </c>
      <c r="H94" s="3"/>
      <c r="I94" s="3">
        <v>5</v>
      </c>
      <c r="J94" s="3">
        <v>7.4</v>
      </c>
      <c r="K94" s="3"/>
      <c r="L94" s="3">
        <v>71</v>
      </c>
      <c r="M94" s="3">
        <v>78.8</v>
      </c>
      <c r="N94" s="3"/>
      <c r="O94" s="3">
        <v>53.2</v>
      </c>
      <c r="P94" s="3">
        <v>58</v>
      </c>
      <c r="Q94" s="3">
        <v>4.5</v>
      </c>
      <c r="R94" s="3">
        <v>4.7</v>
      </c>
      <c r="S94" s="3"/>
      <c r="T94" s="3">
        <v>724</v>
      </c>
      <c r="U94" s="3">
        <v>848</v>
      </c>
      <c r="V94" s="3">
        <v>92</v>
      </c>
      <c r="W94" s="3">
        <v>100</v>
      </c>
      <c r="X94" s="3"/>
    </row>
    <row r="95" spans="1:24">
      <c r="A95" s="46">
        <v>22</v>
      </c>
      <c r="B95" s="2" t="s">
        <v>17</v>
      </c>
      <c r="C95" s="47">
        <v>209</v>
      </c>
      <c r="D95" s="3">
        <v>206.8</v>
      </c>
      <c r="E95" s="3"/>
      <c r="F95" s="3">
        <v>5.6</v>
      </c>
      <c r="G95" s="3">
        <v>5.4</v>
      </c>
      <c r="H95" s="3"/>
      <c r="I95" s="3">
        <v>9.4</v>
      </c>
      <c r="J95" s="3">
        <v>8.4</v>
      </c>
      <c r="K95" s="3"/>
      <c r="L95" s="3">
        <v>69.2</v>
      </c>
      <c r="M95" s="3">
        <v>79.599999999999994</v>
      </c>
      <c r="N95" s="3"/>
      <c r="O95" s="3">
        <v>46.8</v>
      </c>
      <c r="P95" s="3">
        <v>61</v>
      </c>
      <c r="Q95" s="3">
        <v>5</v>
      </c>
      <c r="R95" s="3">
        <v>5.0999999999999996</v>
      </c>
      <c r="S95" s="3"/>
      <c r="T95" s="3">
        <v>615</v>
      </c>
      <c r="U95" s="3">
        <v>710</v>
      </c>
      <c r="V95" s="3">
        <v>81</v>
      </c>
      <c r="W95" s="3">
        <v>96</v>
      </c>
      <c r="X95" s="3"/>
    </row>
    <row r="96" spans="1:24">
      <c r="A96" s="46">
        <v>23</v>
      </c>
      <c r="B96" s="2" t="s">
        <v>191</v>
      </c>
      <c r="C96" s="47">
        <v>212.6</v>
      </c>
      <c r="D96" s="3">
        <v>203.8</v>
      </c>
      <c r="E96" s="3"/>
      <c r="F96" s="3">
        <v>5</v>
      </c>
      <c r="G96" s="3">
        <v>4.8</v>
      </c>
      <c r="H96" s="3"/>
      <c r="I96" s="3">
        <v>5.6</v>
      </c>
      <c r="J96" s="3">
        <v>8.8000000000000007</v>
      </c>
      <c r="K96" s="3"/>
      <c r="L96" s="3">
        <v>71.400000000000006</v>
      </c>
      <c r="M96" s="3">
        <v>65.400000000000006</v>
      </c>
      <c r="N96" s="3"/>
      <c r="O96" s="3">
        <v>47.6</v>
      </c>
      <c r="P96" s="3">
        <v>45.6</v>
      </c>
      <c r="Q96" s="3">
        <v>5</v>
      </c>
      <c r="R96" s="3">
        <v>5.3</v>
      </c>
      <c r="S96" s="3"/>
      <c r="T96" s="3">
        <v>763</v>
      </c>
      <c r="U96" s="3">
        <v>876</v>
      </c>
      <c r="V96" s="3">
        <v>83</v>
      </c>
      <c r="W96" s="3">
        <v>80</v>
      </c>
      <c r="X96" s="3"/>
    </row>
    <row r="97" spans="1:24">
      <c r="A97" s="46">
        <v>24</v>
      </c>
      <c r="B97" s="2" t="s">
        <v>192</v>
      </c>
      <c r="C97" s="47">
        <v>208.6</v>
      </c>
      <c r="D97" s="3">
        <v>205.2</v>
      </c>
      <c r="E97" s="3"/>
      <c r="F97" s="3">
        <v>5.6</v>
      </c>
      <c r="G97" s="3">
        <v>5</v>
      </c>
      <c r="H97" s="3"/>
      <c r="I97" s="3">
        <v>10.199999999999999</v>
      </c>
      <c r="J97" s="3">
        <v>7</v>
      </c>
      <c r="K97" s="3"/>
      <c r="L97" s="3">
        <v>72.2</v>
      </c>
      <c r="M97" s="3">
        <v>64.2</v>
      </c>
      <c r="N97" s="3"/>
      <c r="O97" s="3">
        <v>49.2</v>
      </c>
      <c r="P97" s="3">
        <v>48.8</v>
      </c>
      <c r="Q97" s="3">
        <v>4.8</v>
      </c>
      <c r="R97" s="3">
        <v>5</v>
      </c>
      <c r="S97" s="3"/>
      <c r="T97" s="3">
        <v>805</v>
      </c>
      <c r="U97" s="3">
        <v>850</v>
      </c>
      <c r="V97" s="3">
        <v>87</v>
      </c>
      <c r="W97" s="3">
        <v>91</v>
      </c>
      <c r="X97" s="3"/>
    </row>
    <row r="98" spans="1:24">
      <c r="A98" s="46">
        <v>25</v>
      </c>
      <c r="B98" s="2" t="s">
        <v>193</v>
      </c>
      <c r="C98" s="47">
        <v>222</v>
      </c>
      <c r="D98" s="3">
        <v>207.2</v>
      </c>
      <c r="E98" s="3"/>
      <c r="F98" s="3">
        <v>7</v>
      </c>
      <c r="G98" s="3">
        <v>5.8</v>
      </c>
      <c r="H98" s="3"/>
      <c r="I98" s="3">
        <v>8</v>
      </c>
      <c r="J98" s="3">
        <v>7.8</v>
      </c>
      <c r="K98" s="3"/>
      <c r="L98" s="3">
        <v>64.400000000000006</v>
      </c>
      <c r="M98" s="3">
        <v>74</v>
      </c>
      <c r="N98" s="3"/>
      <c r="O98" s="3">
        <v>48.8</v>
      </c>
      <c r="P98" s="3">
        <v>59</v>
      </c>
      <c r="Q98" s="3">
        <v>4.5999999999999996</v>
      </c>
      <c r="R98" s="3">
        <v>4.8</v>
      </c>
      <c r="S98" s="3"/>
      <c r="T98" s="3">
        <v>1096</v>
      </c>
      <c r="U98" s="3">
        <v>980</v>
      </c>
      <c r="V98" s="3">
        <v>104</v>
      </c>
      <c r="W98" s="3">
        <v>97</v>
      </c>
      <c r="X98" s="3"/>
    </row>
    <row r="99" spans="1:24">
      <c r="A99" s="46">
        <v>26</v>
      </c>
      <c r="B99" s="2" t="s">
        <v>194</v>
      </c>
      <c r="C99" s="47">
        <v>192.2</v>
      </c>
      <c r="D99" s="3">
        <v>203.2</v>
      </c>
      <c r="E99" s="3"/>
      <c r="F99" s="3">
        <v>4.5999999999999996</v>
      </c>
      <c r="G99" s="3">
        <v>5</v>
      </c>
      <c r="H99" s="3"/>
      <c r="I99" s="3">
        <v>8.1999999999999993</v>
      </c>
      <c r="J99" s="3">
        <v>10.199999999999999</v>
      </c>
      <c r="K99" s="3"/>
      <c r="L99" s="3">
        <v>73.400000000000006</v>
      </c>
      <c r="M99" s="3">
        <v>77</v>
      </c>
      <c r="N99" s="3"/>
      <c r="O99" s="3">
        <v>43.6</v>
      </c>
      <c r="P99" s="3">
        <v>52.6</v>
      </c>
      <c r="Q99" s="3">
        <v>4.2</v>
      </c>
      <c r="R99" s="3">
        <v>4</v>
      </c>
      <c r="S99" s="3"/>
      <c r="T99" s="3">
        <v>898</v>
      </c>
      <c r="U99" s="3">
        <v>958</v>
      </c>
      <c r="V99" s="3">
        <v>89</v>
      </c>
      <c r="W99" s="3">
        <v>100</v>
      </c>
      <c r="X99" s="3"/>
    </row>
    <row r="100" spans="1:24">
      <c r="A100" s="46">
        <v>27</v>
      </c>
      <c r="B100" s="2" t="s">
        <v>195</v>
      </c>
      <c r="C100" s="47">
        <v>189.2</v>
      </c>
      <c r="D100" s="3">
        <v>209.4</v>
      </c>
      <c r="E100" s="3"/>
      <c r="F100" s="3">
        <v>5.4</v>
      </c>
      <c r="G100" s="3">
        <v>5.6</v>
      </c>
      <c r="H100" s="3"/>
      <c r="I100" s="3">
        <v>9.4</v>
      </c>
      <c r="J100" s="3">
        <v>6.8</v>
      </c>
      <c r="K100" s="3"/>
      <c r="L100" s="3">
        <v>81.400000000000006</v>
      </c>
      <c r="M100" s="3">
        <v>73.8</v>
      </c>
      <c r="N100" s="3"/>
      <c r="O100" s="3">
        <v>52</v>
      </c>
      <c r="P100" s="3">
        <v>56.4</v>
      </c>
      <c r="Q100" s="3">
        <v>4.8</v>
      </c>
      <c r="R100" s="3">
        <v>4.9000000000000004</v>
      </c>
      <c r="S100" s="3"/>
      <c r="T100" s="3">
        <v>899</v>
      </c>
      <c r="U100" s="3">
        <v>1032</v>
      </c>
      <c r="V100" s="3">
        <v>69</v>
      </c>
      <c r="W100" s="3">
        <v>85</v>
      </c>
      <c r="X100" s="3"/>
    </row>
    <row r="101" spans="1:24">
      <c r="A101" s="46">
        <v>28</v>
      </c>
      <c r="B101" s="2" t="s">
        <v>196</v>
      </c>
      <c r="C101" s="47">
        <v>202.6</v>
      </c>
      <c r="D101" s="3">
        <v>207.6</v>
      </c>
      <c r="E101" s="3"/>
      <c r="F101" s="3">
        <v>5.8</v>
      </c>
      <c r="G101" s="3">
        <v>5.2</v>
      </c>
      <c r="H101" s="3"/>
      <c r="I101" s="3">
        <v>7.6</v>
      </c>
      <c r="J101" s="3">
        <v>7.2</v>
      </c>
      <c r="K101" s="3"/>
      <c r="L101" s="3">
        <v>69.2</v>
      </c>
      <c r="M101" s="3">
        <v>83</v>
      </c>
      <c r="N101" s="3"/>
      <c r="O101" s="3">
        <v>45.2</v>
      </c>
      <c r="P101" s="3">
        <v>56</v>
      </c>
      <c r="Q101" s="3">
        <v>4</v>
      </c>
      <c r="R101" s="3">
        <v>4.3</v>
      </c>
      <c r="S101" s="3"/>
      <c r="T101" s="3">
        <v>880</v>
      </c>
      <c r="U101" s="3">
        <v>750</v>
      </c>
      <c r="V101" s="3">
        <v>86</v>
      </c>
      <c r="W101" s="3">
        <v>90</v>
      </c>
      <c r="X101" s="3"/>
    </row>
    <row r="102" spans="1:24">
      <c r="A102" s="46">
        <v>29</v>
      </c>
      <c r="B102" s="2" t="s">
        <v>197</v>
      </c>
      <c r="C102" s="47">
        <v>200</v>
      </c>
      <c r="D102" s="3">
        <v>209.8</v>
      </c>
      <c r="E102" s="3"/>
      <c r="F102" s="3">
        <v>4.8</v>
      </c>
      <c r="G102" s="3">
        <v>5.6</v>
      </c>
      <c r="H102" s="3"/>
      <c r="I102" s="3">
        <v>8.8000000000000007</v>
      </c>
      <c r="J102" s="3">
        <v>11.8</v>
      </c>
      <c r="K102" s="3"/>
      <c r="L102" s="3">
        <v>80.8</v>
      </c>
      <c r="M102" s="3">
        <v>88.6</v>
      </c>
      <c r="N102" s="3"/>
      <c r="O102" s="3">
        <v>54.8</v>
      </c>
      <c r="P102" s="3">
        <v>63</v>
      </c>
      <c r="Q102" s="3">
        <v>5.9</v>
      </c>
      <c r="R102" s="3">
        <v>5.7</v>
      </c>
      <c r="S102" s="3"/>
      <c r="T102" s="3">
        <v>900</v>
      </c>
      <c r="U102" s="3">
        <v>890</v>
      </c>
      <c r="V102" s="3">
        <v>95</v>
      </c>
      <c r="W102" s="3">
        <v>86</v>
      </c>
      <c r="X102" s="3"/>
    </row>
    <row r="103" spans="1:24">
      <c r="A103" s="46">
        <v>30</v>
      </c>
      <c r="B103" s="2" t="s">
        <v>198</v>
      </c>
      <c r="C103" s="47">
        <v>219.2</v>
      </c>
      <c r="D103" s="3">
        <v>212.2</v>
      </c>
      <c r="E103" s="3"/>
      <c r="F103" s="3">
        <v>5.2</v>
      </c>
      <c r="G103" s="3">
        <v>5.4</v>
      </c>
      <c r="H103" s="3"/>
      <c r="I103" s="3">
        <v>7.6</v>
      </c>
      <c r="J103" s="3">
        <v>7.2</v>
      </c>
      <c r="K103" s="3"/>
      <c r="L103" s="3">
        <v>81.599999999999994</v>
      </c>
      <c r="M103" s="3">
        <v>62.6</v>
      </c>
      <c r="N103" s="3"/>
      <c r="O103" s="3">
        <v>56</v>
      </c>
      <c r="P103" s="3">
        <v>58.2</v>
      </c>
      <c r="Q103" s="3">
        <v>5</v>
      </c>
      <c r="R103" s="3">
        <v>5.0999999999999996</v>
      </c>
      <c r="S103" s="3"/>
      <c r="T103" s="3">
        <v>868</v>
      </c>
      <c r="U103" s="3">
        <v>696</v>
      </c>
      <c r="V103" s="3">
        <v>91</v>
      </c>
      <c r="W103" s="3">
        <v>84</v>
      </c>
      <c r="X103" s="3"/>
    </row>
    <row r="104" spans="1:24">
      <c r="A104" s="46">
        <v>31</v>
      </c>
      <c r="B104" s="2" t="s">
        <v>199</v>
      </c>
      <c r="C104" s="47">
        <v>212.6</v>
      </c>
      <c r="D104" s="3">
        <v>213</v>
      </c>
      <c r="E104" s="3"/>
      <c r="F104" s="3">
        <v>5</v>
      </c>
      <c r="G104" s="3">
        <v>5.4</v>
      </c>
      <c r="H104" s="3"/>
      <c r="I104" s="3">
        <v>9.6</v>
      </c>
      <c r="J104" s="3">
        <v>4.8</v>
      </c>
      <c r="K104" s="3"/>
      <c r="L104" s="3">
        <v>81.8</v>
      </c>
      <c r="M104" s="3">
        <v>64.599999999999994</v>
      </c>
      <c r="N104" s="3"/>
      <c r="O104" s="3">
        <v>47.2</v>
      </c>
      <c r="P104" s="3">
        <v>50</v>
      </c>
      <c r="Q104" s="3">
        <v>5.0999999999999996</v>
      </c>
      <c r="R104" s="3">
        <v>5</v>
      </c>
      <c r="S104" s="3"/>
      <c r="T104" s="3">
        <v>623</v>
      </c>
      <c r="U104" s="3">
        <v>593</v>
      </c>
      <c r="V104" s="3">
        <v>69</v>
      </c>
      <c r="W104" s="3">
        <v>72</v>
      </c>
      <c r="X104" s="3"/>
    </row>
    <row r="105" spans="1:24">
      <c r="A105" s="46">
        <v>32</v>
      </c>
      <c r="B105" s="2" t="s">
        <v>200</v>
      </c>
      <c r="C105" s="47">
        <v>206.6</v>
      </c>
      <c r="D105" s="3">
        <v>210.6</v>
      </c>
      <c r="E105" s="3"/>
      <c r="F105" s="3">
        <v>4.8</v>
      </c>
      <c r="G105" s="3">
        <v>5.6</v>
      </c>
      <c r="H105" s="3"/>
      <c r="I105" s="3">
        <v>7.8</v>
      </c>
      <c r="J105" s="3">
        <v>9.4</v>
      </c>
      <c r="K105" s="3"/>
      <c r="L105" s="3">
        <v>64.2</v>
      </c>
      <c r="M105" s="3">
        <v>81.8</v>
      </c>
      <c r="N105" s="3"/>
      <c r="O105" s="3">
        <v>47.6</v>
      </c>
      <c r="P105" s="3">
        <v>54.6</v>
      </c>
      <c r="Q105" s="3">
        <v>5.6</v>
      </c>
      <c r="R105" s="3">
        <v>5.4</v>
      </c>
      <c r="S105" s="3"/>
      <c r="T105" s="3">
        <v>845</v>
      </c>
      <c r="U105" s="3">
        <v>940</v>
      </c>
      <c r="V105" s="3">
        <v>84</v>
      </c>
      <c r="W105" s="3">
        <v>92</v>
      </c>
      <c r="X105" s="3"/>
    </row>
    <row r="106" spans="1:24">
      <c r="A106" s="46">
        <v>33</v>
      </c>
      <c r="B106" s="2" t="s">
        <v>182</v>
      </c>
      <c r="C106" s="47">
        <v>200.2</v>
      </c>
      <c r="D106" s="3">
        <v>201.2</v>
      </c>
      <c r="E106" s="3"/>
      <c r="F106" s="3">
        <v>5.4</v>
      </c>
      <c r="G106" s="3">
        <v>5.4</v>
      </c>
      <c r="H106" s="3"/>
      <c r="I106" s="3">
        <v>7.8</v>
      </c>
      <c r="J106" s="3">
        <v>8.6</v>
      </c>
      <c r="K106" s="3"/>
      <c r="L106" s="3">
        <v>77.400000000000006</v>
      </c>
      <c r="M106" s="3">
        <v>67.599999999999994</v>
      </c>
      <c r="N106" s="3"/>
      <c r="O106" s="3">
        <v>49.8</v>
      </c>
      <c r="P106" s="3">
        <v>53.6</v>
      </c>
      <c r="Q106" s="3">
        <v>4</v>
      </c>
      <c r="R106" s="3">
        <v>4.5</v>
      </c>
      <c r="S106" s="3"/>
      <c r="T106" s="3">
        <v>521</v>
      </c>
      <c r="U106" s="3">
        <v>650</v>
      </c>
      <c r="V106" s="3">
        <v>76</v>
      </c>
      <c r="W106" s="3">
        <v>81</v>
      </c>
      <c r="X106" s="3"/>
    </row>
    <row r="107" spans="1:24">
      <c r="A107" s="46">
        <v>34</v>
      </c>
      <c r="B107" s="2" t="s">
        <v>201</v>
      </c>
      <c r="C107" s="47">
        <v>195.6</v>
      </c>
      <c r="D107" s="3">
        <v>199.6</v>
      </c>
      <c r="E107" s="3"/>
      <c r="F107" s="3">
        <v>5.2</v>
      </c>
      <c r="G107" s="3">
        <v>5.4</v>
      </c>
      <c r="H107" s="3"/>
      <c r="I107" s="3">
        <v>9.6</v>
      </c>
      <c r="J107" s="3">
        <v>7.8</v>
      </c>
      <c r="K107" s="3"/>
      <c r="L107" s="3">
        <v>75.2</v>
      </c>
      <c r="M107" s="3">
        <v>57.8</v>
      </c>
      <c r="N107" s="3"/>
      <c r="O107" s="3">
        <v>48</v>
      </c>
      <c r="P107" s="3">
        <v>41</v>
      </c>
      <c r="Q107" s="3">
        <v>4.5</v>
      </c>
      <c r="R107" s="3">
        <v>4.8</v>
      </c>
      <c r="S107" s="3"/>
      <c r="T107" s="3">
        <v>648</v>
      </c>
      <c r="U107" s="3">
        <v>820</v>
      </c>
      <c r="V107" s="3">
        <v>70</v>
      </c>
      <c r="W107" s="3">
        <v>77</v>
      </c>
      <c r="X107" s="3"/>
    </row>
    <row r="108" spans="1:24">
      <c r="A108" s="46">
        <v>35</v>
      </c>
      <c r="B108" s="2" t="s">
        <v>202</v>
      </c>
      <c r="C108" s="47">
        <v>206.2</v>
      </c>
      <c r="D108" s="3">
        <v>202.8</v>
      </c>
      <c r="E108" s="3"/>
      <c r="F108" s="3">
        <v>5.6</v>
      </c>
      <c r="G108" s="3">
        <v>6.2</v>
      </c>
      <c r="H108" s="3"/>
      <c r="I108" s="3">
        <v>8.8000000000000007</v>
      </c>
      <c r="J108" s="3">
        <v>11.6</v>
      </c>
      <c r="K108" s="3"/>
      <c r="L108" s="3">
        <v>71</v>
      </c>
      <c r="M108" s="3">
        <v>66.2</v>
      </c>
      <c r="N108" s="3"/>
      <c r="O108" s="3">
        <v>46.6</v>
      </c>
      <c r="P108" s="3">
        <v>48.8</v>
      </c>
      <c r="Q108" s="3">
        <v>4.0999999999999996</v>
      </c>
      <c r="R108" s="3">
        <v>4</v>
      </c>
      <c r="S108" s="3"/>
      <c r="T108" s="3">
        <v>508</v>
      </c>
      <c r="U108" s="3">
        <v>537</v>
      </c>
      <c r="V108" s="3">
        <v>68</v>
      </c>
      <c r="W108" s="3">
        <v>72</v>
      </c>
      <c r="X108" s="3"/>
    </row>
    <row r="109" spans="1:24">
      <c r="A109" s="46">
        <v>36</v>
      </c>
      <c r="B109" s="2" t="s">
        <v>203</v>
      </c>
      <c r="C109" s="47">
        <v>209.2</v>
      </c>
      <c r="D109" s="3">
        <v>204.6</v>
      </c>
      <c r="E109" s="3"/>
      <c r="F109" s="3">
        <v>5</v>
      </c>
      <c r="G109" s="3">
        <v>5</v>
      </c>
      <c r="H109" s="3"/>
      <c r="I109" s="3">
        <v>6.4</v>
      </c>
      <c r="J109" s="3">
        <v>4.5999999999999996</v>
      </c>
      <c r="K109" s="3"/>
      <c r="L109" s="3">
        <v>69.599999999999994</v>
      </c>
      <c r="M109" s="3">
        <v>66.2</v>
      </c>
      <c r="N109" s="3"/>
      <c r="O109" s="3">
        <v>53.6</v>
      </c>
      <c r="P109" s="3">
        <v>43.4</v>
      </c>
      <c r="Q109" s="3">
        <v>5.0999999999999996</v>
      </c>
      <c r="R109" s="3">
        <v>5</v>
      </c>
      <c r="S109" s="3"/>
      <c r="T109" s="3">
        <v>656</v>
      </c>
      <c r="U109" s="3">
        <v>724</v>
      </c>
      <c r="V109" s="3">
        <v>75</v>
      </c>
      <c r="W109" s="3">
        <v>79</v>
      </c>
      <c r="X109" s="3"/>
    </row>
    <row r="110" spans="1:24">
      <c r="A110" s="46">
        <v>37</v>
      </c>
      <c r="B110" s="2" t="s">
        <v>204</v>
      </c>
      <c r="C110" s="47">
        <v>205</v>
      </c>
      <c r="D110" s="3">
        <v>205.8</v>
      </c>
      <c r="E110" s="3"/>
      <c r="F110" s="3">
        <v>5.2</v>
      </c>
      <c r="G110" s="3">
        <v>5.4</v>
      </c>
      <c r="H110" s="3"/>
      <c r="I110" s="3">
        <v>10.4</v>
      </c>
      <c r="J110" s="3">
        <v>7</v>
      </c>
      <c r="K110" s="3"/>
      <c r="L110" s="3">
        <v>72.8</v>
      </c>
      <c r="M110" s="3">
        <v>65.599999999999994</v>
      </c>
      <c r="N110" s="3"/>
      <c r="O110" s="3">
        <v>46.4</v>
      </c>
      <c r="P110" s="3">
        <v>53</v>
      </c>
      <c r="Q110" s="3">
        <v>4.0999999999999996</v>
      </c>
      <c r="R110" s="3">
        <v>4.8</v>
      </c>
      <c r="S110" s="3"/>
      <c r="T110" s="3">
        <v>482</v>
      </c>
      <c r="U110" s="3">
        <v>570</v>
      </c>
      <c r="V110" s="3">
        <v>58</v>
      </c>
      <c r="W110" s="3">
        <v>63</v>
      </c>
      <c r="X110" s="3"/>
    </row>
    <row r="111" spans="1:24">
      <c r="A111" s="46">
        <v>38</v>
      </c>
      <c r="B111" s="2" t="s">
        <v>205</v>
      </c>
      <c r="C111" s="47">
        <v>203</v>
      </c>
      <c r="D111" s="3">
        <v>203.4</v>
      </c>
      <c r="E111" s="3"/>
      <c r="F111" s="3">
        <v>4.8</v>
      </c>
      <c r="G111" s="3">
        <v>5.4</v>
      </c>
      <c r="H111" s="3"/>
      <c r="I111" s="3">
        <v>7</v>
      </c>
      <c r="J111" s="3">
        <v>9.4</v>
      </c>
      <c r="K111" s="3"/>
      <c r="L111" s="3">
        <v>74.8</v>
      </c>
      <c r="M111" s="3">
        <v>68.599999999999994</v>
      </c>
      <c r="N111" s="3"/>
      <c r="O111" s="3">
        <v>50.6</v>
      </c>
      <c r="P111" s="3">
        <v>55.4</v>
      </c>
      <c r="Q111" s="3">
        <v>5.3</v>
      </c>
      <c r="R111" s="3">
        <v>5.0999999999999996</v>
      </c>
      <c r="S111" s="3"/>
      <c r="T111" s="3">
        <v>772</v>
      </c>
      <c r="U111" s="3">
        <v>660</v>
      </c>
      <c r="V111" s="3">
        <v>80</v>
      </c>
      <c r="W111" s="3">
        <v>74</v>
      </c>
      <c r="X111" s="3"/>
    </row>
    <row r="112" spans="1:24">
      <c r="A112" s="46">
        <v>39</v>
      </c>
      <c r="B112" s="2" t="s">
        <v>210</v>
      </c>
      <c r="C112" s="47">
        <v>205.8</v>
      </c>
      <c r="D112" s="3">
        <v>204.6</v>
      </c>
      <c r="E112" s="3"/>
      <c r="F112" s="3">
        <v>5</v>
      </c>
      <c r="G112" s="3">
        <v>4.2</v>
      </c>
      <c r="H112" s="3"/>
      <c r="I112" s="3">
        <v>5.6</v>
      </c>
      <c r="J112" s="3">
        <v>5.8</v>
      </c>
      <c r="K112" s="3"/>
      <c r="L112" s="3">
        <v>68.8</v>
      </c>
      <c r="M112" s="3">
        <v>77.8</v>
      </c>
      <c r="N112" s="3"/>
      <c r="O112" s="3">
        <v>46.2</v>
      </c>
      <c r="P112" s="3">
        <v>50.4</v>
      </c>
      <c r="Q112" s="3">
        <v>5</v>
      </c>
      <c r="R112" s="3">
        <v>5.4</v>
      </c>
      <c r="S112" s="3"/>
      <c r="T112" s="3">
        <v>597</v>
      </c>
      <c r="U112" s="3">
        <v>675</v>
      </c>
      <c r="V112" s="3">
        <v>66</v>
      </c>
      <c r="W112" s="3">
        <v>70</v>
      </c>
      <c r="X112" s="3"/>
    </row>
    <row r="113" spans="1:24">
      <c r="A113" s="46">
        <v>40</v>
      </c>
      <c r="B113" s="2" t="s">
        <v>236</v>
      </c>
      <c r="C113" s="47">
        <v>209.4</v>
      </c>
      <c r="D113" s="3">
        <v>207</v>
      </c>
      <c r="E113" s="3"/>
      <c r="F113" s="3">
        <v>5.2</v>
      </c>
      <c r="G113" s="3">
        <v>4.8</v>
      </c>
      <c r="H113" s="3"/>
      <c r="I113" s="3">
        <v>8</v>
      </c>
      <c r="J113" s="3">
        <v>7.6</v>
      </c>
      <c r="K113" s="3"/>
      <c r="L113" s="3">
        <v>68.2</v>
      </c>
      <c r="M113" s="3">
        <v>67</v>
      </c>
      <c r="N113" s="3"/>
      <c r="O113" s="3">
        <v>52</v>
      </c>
      <c r="P113" s="3">
        <v>55.6</v>
      </c>
      <c r="Q113" s="3">
        <v>4.0999999999999996</v>
      </c>
      <c r="R113" s="3">
        <v>4.7</v>
      </c>
      <c r="S113" s="3"/>
      <c r="T113" s="3">
        <v>582</v>
      </c>
      <c r="U113" s="3">
        <v>763</v>
      </c>
      <c r="V113" s="3">
        <v>56</v>
      </c>
      <c r="W113" s="3">
        <v>68</v>
      </c>
      <c r="X113" s="3"/>
    </row>
    <row r="114" spans="1:24">
      <c r="A114" s="46">
        <v>41</v>
      </c>
      <c r="B114" s="2" t="s">
        <v>114</v>
      </c>
      <c r="C114" s="47">
        <v>204</v>
      </c>
      <c r="D114" s="3">
        <v>204.2</v>
      </c>
      <c r="E114" s="3"/>
      <c r="F114" s="3">
        <v>6.2</v>
      </c>
      <c r="G114" s="3">
        <v>5.2</v>
      </c>
      <c r="H114" s="3"/>
      <c r="I114" s="3">
        <v>11</v>
      </c>
      <c r="J114" s="3">
        <v>8.1999999999999993</v>
      </c>
      <c r="K114" s="3"/>
      <c r="L114" s="3">
        <v>78</v>
      </c>
      <c r="M114" s="3">
        <v>61.8</v>
      </c>
      <c r="N114" s="3"/>
      <c r="O114" s="3">
        <v>52.2</v>
      </c>
      <c r="P114" s="3">
        <v>50.8</v>
      </c>
      <c r="Q114" s="3">
        <v>4.3</v>
      </c>
      <c r="R114" s="3">
        <v>4.5</v>
      </c>
      <c r="S114" s="3"/>
      <c r="T114" s="3">
        <v>585</v>
      </c>
      <c r="U114" s="3">
        <v>642</v>
      </c>
      <c r="V114" s="3">
        <v>67</v>
      </c>
      <c r="W114" s="3">
        <v>74</v>
      </c>
      <c r="X114" s="3"/>
    </row>
    <row r="115" spans="1:24">
      <c r="A115" s="46">
        <v>42</v>
      </c>
      <c r="B115" s="2" t="s">
        <v>237</v>
      </c>
      <c r="C115" s="47">
        <v>195.8</v>
      </c>
      <c r="D115" s="3">
        <v>211.4</v>
      </c>
      <c r="E115" s="3"/>
      <c r="F115" s="3">
        <v>6.6</v>
      </c>
      <c r="G115" s="3">
        <v>4.8</v>
      </c>
      <c r="H115" s="3"/>
      <c r="I115" s="3">
        <v>11</v>
      </c>
      <c r="J115" s="3">
        <v>6.4</v>
      </c>
      <c r="K115" s="3"/>
      <c r="L115" s="3">
        <v>77</v>
      </c>
      <c r="M115" s="3">
        <v>68.2</v>
      </c>
      <c r="N115" s="3"/>
      <c r="O115" s="3">
        <v>46.4</v>
      </c>
      <c r="P115" s="3">
        <v>51.2</v>
      </c>
      <c r="Q115" s="3">
        <v>4.5</v>
      </c>
      <c r="R115" s="3">
        <v>4.3600000000000003</v>
      </c>
      <c r="S115" s="3"/>
      <c r="T115" s="3">
        <v>953</v>
      </c>
      <c r="U115" s="3">
        <v>1086</v>
      </c>
      <c r="V115" s="3">
        <v>95</v>
      </c>
      <c r="W115" s="3">
        <v>100</v>
      </c>
      <c r="X115" s="3"/>
    </row>
    <row r="116" spans="1:24">
      <c r="A116" s="46">
        <v>43</v>
      </c>
      <c r="B116" s="2" t="s">
        <v>238</v>
      </c>
      <c r="C116" s="47">
        <v>212.6</v>
      </c>
      <c r="D116" s="3">
        <v>213.4</v>
      </c>
      <c r="E116" s="3"/>
      <c r="F116" s="3">
        <v>4.4000000000000004</v>
      </c>
      <c r="G116" s="3">
        <v>5.6</v>
      </c>
      <c r="H116" s="3"/>
      <c r="I116" s="3">
        <v>5.2</v>
      </c>
      <c r="J116" s="3">
        <v>9.4</v>
      </c>
      <c r="K116" s="3"/>
      <c r="L116" s="3">
        <v>74.8</v>
      </c>
      <c r="M116" s="3">
        <v>68.400000000000006</v>
      </c>
      <c r="N116" s="3"/>
      <c r="O116" s="3">
        <v>46</v>
      </c>
      <c r="P116" s="3">
        <v>55.2</v>
      </c>
      <c r="Q116" s="3">
        <v>5.0999999999999996</v>
      </c>
      <c r="R116" s="3">
        <v>5.3</v>
      </c>
      <c r="S116" s="3"/>
      <c r="T116" s="3">
        <v>674</v>
      </c>
      <c r="U116" s="3">
        <v>596</v>
      </c>
      <c r="V116" s="3">
        <v>73</v>
      </c>
      <c r="W116" s="3">
        <v>81</v>
      </c>
      <c r="X116" s="3"/>
    </row>
    <row r="117" spans="1:24">
      <c r="A117" s="46">
        <v>44</v>
      </c>
      <c r="B117" s="2" t="s">
        <v>87</v>
      </c>
      <c r="C117" s="47">
        <v>190.4</v>
      </c>
      <c r="D117" s="3">
        <v>201.4</v>
      </c>
      <c r="E117" s="3"/>
      <c r="F117" s="3">
        <v>4.4000000000000004</v>
      </c>
      <c r="G117" s="3">
        <v>5.6</v>
      </c>
      <c r="H117" s="3"/>
      <c r="I117" s="3">
        <v>5.8</v>
      </c>
      <c r="J117" s="3">
        <v>9.4</v>
      </c>
      <c r="K117" s="3"/>
      <c r="L117" s="3">
        <v>71.599999999999994</v>
      </c>
      <c r="M117" s="3">
        <v>77.8</v>
      </c>
      <c r="N117" s="3"/>
      <c r="O117" s="3">
        <v>48.4</v>
      </c>
      <c r="P117" s="3">
        <v>49.2</v>
      </c>
      <c r="Q117" s="3">
        <v>5</v>
      </c>
      <c r="R117" s="3">
        <v>5.0999999999999996</v>
      </c>
      <c r="S117" s="3"/>
      <c r="T117" s="3">
        <v>871</v>
      </c>
      <c r="U117" s="3">
        <v>619</v>
      </c>
      <c r="V117" s="3">
        <v>82</v>
      </c>
      <c r="W117" s="3">
        <v>75</v>
      </c>
      <c r="X117" s="3"/>
    </row>
    <row r="118" spans="1:24">
      <c r="A118" s="46">
        <v>45</v>
      </c>
      <c r="B118" s="2" t="s">
        <v>206</v>
      </c>
      <c r="C118" s="47">
        <v>221.4</v>
      </c>
      <c r="D118" s="3">
        <v>205.6</v>
      </c>
      <c r="E118" s="3"/>
      <c r="F118" s="3">
        <v>6.2</v>
      </c>
      <c r="G118" s="3">
        <v>5.6</v>
      </c>
      <c r="H118" s="3"/>
      <c r="I118" s="3">
        <v>11</v>
      </c>
      <c r="J118" s="3">
        <v>9</v>
      </c>
      <c r="K118" s="3"/>
      <c r="L118" s="3">
        <v>89</v>
      </c>
      <c r="M118" s="3">
        <v>69</v>
      </c>
      <c r="N118" s="3"/>
      <c r="O118" s="3">
        <v>56.8</v>
      </c>
      <c r="P118" s="3">
        <v>49.8</v>
      </c>
      <c r="Q118" s="3">
        <v>5</v>
      </c>
      <c r="R118" s="3">
        <v>5.2</v>
      </c>
      <c r="S118" s="3"/>
      <c r="T118" s="3">
        <v>712</v>
      </c>
      <c r="U118" s="3">
        <v>787</v>
      </c>
      <c r="V118" s="3">
        <v>88</v>
      </c>
      <c r="W118" s="3">
        <v>84</v>
      </c>
      <c r="X118" s="3"/>
    </row>
    <row r="119" spans="1:24">
      <c r="A119" s="46">
        <v>46</v>
      </c>
      <c r="B119" s="2" t="s">
        <v>207</v>
      </c>
      <c r="C119" s="47">
        <v>212.8</v>
      </c>
      <c r="D119" s="3">
        <v>203.8</v>
      </c>
      <c r="E119" s="3"/>
      <c r="F119" s="3">
        <v>6.2</v>
      </c>
      <c r="G119" s="3">
        <v>5.2</v>
      </c>
      <c r="H119" s="3"/>
      <c r="I119" s="3">
        <v>8</v>
      </c>
      <c r="J119" s="3">
        <v>7.8</v>
      </c>
      <c r="K119" s="3"/>
      <c r="L119" s="3">
        <v>70</v>
      </c>
      <c r="M119" s="3">
        <v>82</v>
      </c>
      <c r="N119" s="3"/>
      <c r="O119" s="3">
        <v>51.6</v>
      </c>
      <c r="P119" s="3">
        <v>54.6</v>
      </c>
      <c r="Q119" s="3">
        <v>5.0999999999999996</v>
      </c>
      <c r="R119" s="3">
        <v>5.5</v>
      </c>
      <c r="S119" s="3"/>
      <c r="T119" s="3">
        <v>602</v>
      </c>
      <c r="U119" s="3">
        <v>741</v>
      </c>
      <c r="V119" s="3">
        <v>72</v>
      </c>
      <c r="W119" s="3">
        <v>80</v>
      </c>
      <c r="X119" s="3"/>
    </row>
    <row r="120" spans="1:24">
      <c r="A120" s="46">
        <v>47</v>
      </c>
      <c r="B120" s="2" t="s">
        <v>239</v>
      </c>
      <c r="C120" s="47">
        <v>203.4</v>
      </c>
      <c r="D120" s="3">
        <v>204.2</v>
      </c>
      <c r="E120" s="3"/>
      <c r="F120" s="3">
        <v>4.5999999999999996</v>
      </c>
      <c r="G120" s="3">
        <v>4.8</v>
      </c>
      <c r="H120" s="3"/>
      <c r="I120" s="3">
        <v>10</v>
      </c>
      <c r="J120" s="3">
        <v>9</v>
      </c>
      <c r="K120" s="3"/>
      <c r="L120" s="3">
        <v>88.4</v>
      </c>
      <c r="M120" s="3">
        <v>73.599999999999994</v>
      </c>
      <c r="N120" s="3"/>
      <c r="O120" s="3">
        <v>53.6</v>
      </c>
      <c r="P120" s="3">
        <v>53.2</v>
      </c>
      <c r="Q120" s="3">
        <v>4.3</v>
      </c>
      <c r="R120" s="3">
        <v>4.7</v>
      </c>
      <c r="S120" s="3"/>
      <c r="T120" s="3">
        <v>789</v>
      </c>
      <c r="U120" s="3">
        <v>876</v>
      </c>
      <c r="V120" s="3">
        <v>91</v>
      </c>
      <c r="W120" s="3">
        <v>74</v>
      </c>
      <c r="X120" s="3"/>
    </row>
    <row r="121" spans="1:24">
      <c r="A121" s="46">
        <v>48</v>
      </c>
      <c r="B121" s="2" t="s">
        <v>240</v>
      </c>
      <c r="C121" s="47">
        <v>205</v>
      </c>
      <c r="D121" s="3">
        <v>206.8</v>
      </c>
      <c r="E121" s="3"/>
      <c r="F121" s="3">
        <v>6.2</v>
      </c>
      <c r="G121" s="3">
        <v>5.8</v>
      </c>
      <c r="H121" s="3"/>
      <c r="I121" s="3">
        <v>9.4</v>
      </c>
      <c r="J121" s="3">
        <v>8.4</v>
      </c>
      <c r="K121" s="3"/>
      <c r="L121" s="3">
        <v>88.6</v>
      </c>
      <c r="M121" s="3">
        <v>67</v>
      </c>
      <c r="N121" s="3"/>
      <c r="O121" s="3">
        <v>56.2</v>
      </c>
      <c r="P121" s="3">
        <v>50.4</v>
      </c>
      <c r="Q121" s="3">
        <v>5.2</v>
      </c>
      <c r="R121" s="3">
        <v>5</v>
      </c>
      <c r="S121" s="3"/>
      <c r="T121" s="3">
        <v>832</v>
      </c>
      <c r="U121" s="3">
        <v>860</v>
      </c>
      <c r="V121" s="3">
        <v>86</v>
      </c>
      <c r="W121" s="3">
        <v>74</v>
      </c>
      <c r="X121" s="3"/>
    </row>
    <row r="122" spans="1:24">
      <c r="A122" s="46">
        <v>49</v>
      </c>
      <c r="B122" s="2" t="s">
        <v>241</v>
      </c>
      <c r="C122" s="47">
        <v>209</v>
      </c>
      <c r="D122" s="3">
        <v>204</v>
      </c>
      <c r="E122" s="3"/>
      <c r="F122" s="3">
        <v>4.5999999999999996</v>
      </c>
      <c r="G122" s="3">
        <v>5.8</v>
      </c>
      <c r="H122" s="3"/>
      <c r="I122" s="3">
        <v>7.8</v>
      </c>
      <c r="J122" s="3">
        <v>9.8000000000000007</v>
      </c>
      <c r="K122" s="3"/>
      <c r="L122" s="3">
        <v>84.6</v>
      </c>
      <c r="M122" s="3">
        <v>70.599999999999994</v>
      </c>
      <c r="N122" s="3"/>
      <c r="O122" s="3">
        <v>53</v>
      </c>
      <c r="P122" s="3">
        <v>51.6</v>
      </c>
      <c r="Q122" s="3">
        <v>5.2</v>
      </c>
      <c r="R122" s="3">
        <v>5</v>
      </c>
      <c r="S122" s="3"/>
      <c r="T122" s="3">
        <v>650</v>
      </c>
      <c r="U122" s="3">
        <v>782</v>
      </c>
      <c r="V122" s="3">
        <v>70</v>
      </c>
      <c r="W122" s="3">
        <v>77</v>
      </c>
      <c r="X122" s="3"/>
    </row>
    <row r="123" spans="1:24">
      <c r="A123" s="46">
        <v>50</v>
      </c>
      <c r="B123" s="2" t="s">
        <v>242</v>
      </c>
      <c r="C123" s="47">
        <v>210</v>
      </c>
      <c r="D123" s="3">
        <v>202.4</v>
      </c>
      <c r="E123" s="3"/>
      <c r="F123" s="3">
        <v>4.2</v>
      </c>
      <c r="G123" s="3">
        <v>5</v>
      </c>
      <c r="H123" s="3"/>
      <c r="I123" s="3">
        <v>6.8</v>
      </c>
      <c r="J123" s="3">
        <v>7.4</v>
      </c>
      <c r="K123" s="3"/>
      <c r="L123" s="3">
        <v>94</v>
      </c>
      <c r="M123" s="3">
        <v>73.8</v>
      </c>
      <c r="N123" s="3"/>
      <c r="O123" s="3">
        <v>59</v>
      </c>
      <c r="P123" s="3">
        <v>54.2</v>
      </c>
      <c r="Q123" s="3">
        <v>5.2</v>
      </c>
      <c r="R123" s="3">
        <v>5.5</v>
      </c>
      <c r="S123" s="3"/>
      <c r="T123" s="3">
        <v>760</v>
      </c>
      <c r="U123" s="3">
        <v>683</v>
      </c>
      <c r="V123" s="3">
        <v>73</v>
      </c>
      <c r="W123" s="3">
        <v>86</v>
      </c>
      <c r="X123" s="3"/>
    </row>
    <row r="124" spans="1:24">
      <c r="A124" s="46">
        <v>51</v>
      </c>
      <c r="B124" s="2" t="s">
        <v>243</v>
      </c>
      <c r="C124" s="47">
        <v>203.6</v>
      </c>
      <c r="D124" s="3">
        <v>205.8</v>
      </c>
      <c r="E124" s="3"/>
      <c r="F124" s="3">
        <v>5.6</v>
      </c>
      <c r="G124" s="3">
        <v>6.2</v>
      </c>
      <c r="H124" s="3"/>
      <c r="I124" s="3">
        <v>8.4</v>
      </c>
      <c r="J124" s="3">
        <v>10.6</v>
      </c>
      <c r="K124" s="3"/>
      <c r="L124" s="3">
        <v>79.8</v>
      </c>
      <c r="M124" s="3">
        <v>70.8</v>
      </c>
      <c r="N124" s="3"/>
      <c r="O124" s="3">
        <v>51.8</v>
      </c>
      <c r="P124" s="3">
        <v>50</v>
      </c>
      <c r="Q124" s="3">
        <v>4.7</v>
      </c>
      <c r="R124" s="3">
        <v>4.9000000000000004</v>
      </c>
      <c r="S124" s="3"/>
      <c r="T124" s="3">
        <v>633</v>
      </c>
      <c r="U124" s="3">
        <v>925</v>
      </c>
      <c r="V124" s="3">
        <v>75</v>
      </c>
      <c r="W124" s="3">
        <v>89</v>
      </c>
      <c r="X124" s="3"/>
    </row>
    <row r="125" spans="1:24">
      <c r="A125" s="46">
        <v>52</v>
      </c>
      <c r="B125" s="2" t="s">
        <v>244</v>
      </c>
      <c r="C125" s="47">
        <v>198.6</v>
      </c>
      <c r="D125" s="3">
        <v>199.2</v>
      </c>
      <c r="E125" s="3"/>
      <c r="F125" s="3">
        <v>5</v>
      </c>
      <c r="G125" s="3">
        <v>5.4</v>
      </c>
      <c r="H125" s="3"/>
      <c r="I125" s="3">
        <v>9.6</v>
      </c>
      <c r="J125" s="3">
        <v>7.6</v>
      </c>
      <c r="K125" s="3"/>
      <c r="L125" s="3">
        <v>84</v>
      </c>
      <c r="M125" s="3">
        <v>76.400000000000006</v>
      </c>
      <c r="N125" s="3"/>
      <c r="O125" s="3">
        <v>55.2</v>
      </c>
      <c r="P125" s="3">
        <v>52.8</v>
      </c>
      <c r="Q125" s="3">
        <v>5.5</v>
      </c>
      <c r="R125" s="3">
        <v>5.7</v>
      </c>
      <c r="S125" s="3"/>
      <c r="T125" s="3">
        <v>827</v>
      </c>
      <c r="U125" s="3">
        <v>770</v>
      </c>
      <c r="V125" s="3">
        <v>82</v>
      </c>
      <c r="W125" s="3">
        <v>91</v>
      </c>
      <c r="X125" s="3"/>
    </row>
    <row r="126" spans="1:24">
      <c r="A126" s="46">
        <v>53</v>
      </c>
      <c r="B126" s="2" t="s">
        <v>245</v>
      </c>
      <c r="C126" s="47">
        <v>201.4</v>
      </c>
      <c r="D126" s="3">
        <v>195.6</v>
      </c>
      <c r="E126" s="3"/>
      <c r="F126" s="3">
        <v>5.4</v>
      </c>
      <c r="G126" s="3">
        <v>6.4</v>
      </c>
      <c r="H126" s="3"/>
      <c r="I126" s="3">
        <v>10.4</v>
      </c>
      <c r="J126" s="3">
        <v>11.8</v>
      </c>
      <c r="K126" s="3"/>
      <c r="L126" s="3">
        <v>78.400000000000006</v>
      </c>
      <c r="M126" s="3">
        <v>75.599999999999994</v>
      </c>
      <c r="N126" s="3"/>
      <c r="O126" s="3">
        <v>54.8</v>
      </c>
      <c r="P126" s="3">
        <v>53.6</v>
      </c>
      <c r="Q126" s="3">
        <v>4.5999999999999996</v>
      </c>
      <c r="R126" s="3">
        <v>4.8</v>
      </c>
      <c r="S126" s="3"/>
      <c r="T126" s="3">
        <v>943</v>
      </c>
      <c r="U126" s="3">
        <v>724</v>
      </c>
      <c r="V126" s="3">
        <v>97</v>
      </c>
      <c r="W126" s="3">
        <v>90</v>
      </c>
      <c r="X126" s="3"/>
    </row>
    <row r="127" spans="1:24">
      <c r="A127" s="46">
        <v>54</v>
      </c>
      <c r="B127" s="2" t="s">
        <v>246</v>
      </c>
      <c r="C127" s="47">
        <v>198.8</v>
      </c>
      <c r="D127" s="3">
        <v>200.4</v>
      </c>
      <c r="E127" s="3"/>
      <c r="F127" s="3">
        <v>4.5999999999999996</v>
      </c>
      <c r="G127" s="3">
        <v>4.8</v>
      </c>
      <c r="H127" s="3"/>
      <c r="I127" s="3">
        <v>7.8</v>
      </c>
      <c r="J127" s="3">
        <v>6.4</v>
      </c>
      <c r="K127" s="3"/>
      <c r="L127" s="3">
        <v>84.2</v>
      </c>
      <c r="M127" s="3">
        <v>74.599999999999994</v>
      </c>
      <c r="N127" s="3"/>
      <c r="O127" s="3">
        <v>54.4</v>
      </c>
      <c r="P127" s="3">
        <v>49.4</v>
      </c>
      <c r="Q127" s="3">
        <v>4.8</v>
      </c>
      <c r="R127" s="3">
        <v>4.8</v>
      </c>
      <c r="S127" s="3"/>
      <c r="T127" s="3">
        <v>807</v>
      </c>
      <c r="U127" s="3">
        <v>682</v>
      </c>
      <c r="V127" s="3">
        <v>95</v>
      </c>
      <c r="W127" s="3">
        <v>76</v>
      </c>
      <c r="X127" s="3"/>
    </row>
    <row r="128" spans="1:24">
      <c r="A128" s="46">
        <v>55</v>
      </c>
      <c r="B128" s="2" t="s">
        <v>247</v>
      </c>
      <c r="C128" s="47">
        <v>209.2</v>
      </c>
      <c r="D128" s="3">
        <v>205.8</v>
      </c>
      <c r="E128" s="3"/>
      <c r="F128" s="3">
        <v>5.2</v>
      </c>
      <c r="G128" s="3">
        <v>5</v>
      </c>
      <c r="H128" s="3"/>
      <c r="I128" s="3">
        <v>9</v>
      </c>
      <c r="J128" s="3">
        <v>8.6</v>
      </c>
      <c r="K128" s="3"/>
      <c r="L128" s="3">
        <v>71.8</v>
      </c>
      <c r="M128" s="3">
        <v>73.8</v>
      </c>
      <c r="N128" s="3"/>
      <c r="O128" s="3">
        <v>51.6</v>
      </c>
      <c r="P128" s="3">
        <v>58.2</v>
      </c>
      <c r="Q128" s="3">
        <v>4.7</v>
      </c>
      <c r="R128" s="3">
        <v>4.5</v>
      </c>
      <c r="S128" s="3"/>
      <c r="T128" s="3">
        <v>590</v>
      </c>
      <c r="U128" s="3">
        <v>687</v>
      </c>
      <c r="V128" s="3">
        <v>69</v>
      </c>
      <c r="W128" s="3">
        <v>72</v>
      </c>
      <c r="X128" s="3"/>
    </row>
    <row r="129" spans="1:24">
      <c r="A129" s="46">
        <v>56</v>
      </c>
      <c r="B129" s="2" t="s">
        <v>248</v>
      </c>
      <c r="C129" s="47">
        <v>196.4</v>
      </c>
      <c r="D129" s="3">
        <v>202.2</v>
      </c>
      <c r="E129" s="3"/>
      <c r="F129" s="3">
        <v>5</v>
      </c>
      <c r="G129" s="3">
        <v>4.4000000000000004</v>
      </c>
      <c r="H129" s="3"/>
      <c r="I129" s="3">
        <v>9.1999999999999993</v>
      </c>
      <c r="J129" s="3">
        <v>8</v>
      </c>
      <c r="K129" s="3"/>
      <c r="L129" s="3">
        <v>84.8</v>
      </c>
      <c r="M129" s="3">
        <v>81.8</v>
      </c>
      <c r="N129" s="3"/>
      <c r="O129" s="3">
        <v>55.2</v>
      </c>
      <c r="P129" s="3">
        <v>52.2</v>
      </c>
      <c r="Q129" s="3">
        <v>5.3</v>
      </c>
      <c r="R129" s="3">
        <v>5</v>
      </c>
      <c r="S129" s="3"/>
      <c r="T129" s="3">
        <v>738</v>
      </c>
      <c r="U129" s="3">
        <v>845</v>
      </c>
      <c r="V129" s="3">
        <v>78</v>
      </c>
      <c r="W129" s="3">
        <v>82</v>
      </c>
      <c r="X129" s="3"/>
    </row>
    <row r="130" spans="1:24">
      <c r="A130" s="46">
        <v>57</v>
      </c>
      <c r="B130" s="2" t="s">
        <v>249</v>
      </c>
      <c r="C130" s="47">
        <v>199.6</v>
      </c>
      <c r="D130" s="3">
        <v>196.8</v>
      </c>
      <c r="E130" s="3"/>
      <c r="F130" s="3">
        <v>5.6</v>
      </c>
      <c r="G130" s="3">
        <v>4.2</v>
      </c>
      <c r="H130" s="3"/>
      <c r="I130" s="3">
        <v>8.1999999999999993</v>
      </c>
      <c r="J130" s="3">
        <v>5.2</v>
      </c>
      <c r="K130" s="3"/>
      <c r="L130" s="3">
        <v>78.8</v>
      </c>
      <c r="M130" s="3">
        <v>77.400000000000006</v>
      </c>
      <c r="N130" s="3"/>
      <c r="O130" s="3">
        <v>52.4</v>
      </c>
      <c r="P130" s="3">
        <v>49.2</v>
      </c>
      <c r="Q130" s="3">
        <v>5.2</v>
      </c>
      <c r="R130" s="3">
        <v>5</v>
      </c>
      <c r="S130" s="3"/>
      <c r="T130" s="3">
        <v>993</v>
      </c>
      <c r="U130" s="3">
        <v>1092</v>
      </c>
      <c r="V130" s="3">
        <v>90</v>
      </c>
      <c r="W130" s="3">
        <v>98</v>
      </c>
      <c r="X130" s="3"/>
    </row>
    <row r="131" spans="1:24">
      <c r="A131" s="46">
        <v>58</v>
      </c>
      <c r="B131" s="2" t="s">
        <v>250</v>
      </c>
      <c r="C131" s="47">
        <v>201.8</v>
      </c>
      <c r="D131" s="3">
        <v>205.6</v>
      </c>
      <c r="E131" s="3"/>
      <c r="F131" s="3">
        <v>5.6</v>
      </c>
      <c r="G131" s="3">
        <v>5.4</v>
      </c>
      <c r="H131" s="3"/>
      <c r="I131" s="3">
        <v>8.4</v>
      </c>
      <c r="J131" s="3">
        <v>4.4000000000000004</v>
      </c>
      <c r="K131" s="3"/>
      <c r="L131" s="3">
        <v>71.400000000000006</v>
      </c>
      <c r="M131" s="3">
        <v>66.599999999999994</v>
      </c>
      <c r="N131" s="3"/>
      <c r="O131" s="3">
        <v>54.8</v>
      </c>
      <c r="P131" s="3">
        <v>43</v>
      </c>
      <c r="Q131" s="3">
        <v>4.2</v>
      </c>
      <c r="R131" s="3">
        <v>4.0999999999999996</v>
      </c>
      <c r="S131" s="3"/>
      <c r="T131" s="3">
        <v>775</v>
      </c>
      <c r="U131" s="3">
        <v>980</v>
      </c>
      <c r="V131" s="3">
        <v>73</v>
      </c>
      <c r="W131" s="3">
        <v>95</v>
      </c>
      <c r="X131" s="3"/>
    </row>
    <row r="132" spans="1:24">
      <c r="A132" s="46">
        <v>59</v>
      </c>
      <c r="B132" s="2" t="s">
        <v>251</v>
      </c>
      <c r="C132" s="47">
        <v>198.2</v>
      </c>
      <c r="D132" s="3">
        <v>201.8</v>
      </c>
      <c r="E132" s="3"/>
      <c r="F132" s="3">
        <v>7</v>
      </c>
      <c r="G132" s="3">
        <v>4</v>
      </c>
      <c r="H132" s="3"/>
      <c r="I132" s="3">
        <v>14.6</v>
      </c>
      <c r="J132" s="3">
        <v>3.8</v>
      </c>
      <c r="K132" s="3"/>
      <c r="L132" s="3">
        <v>76.599999999999994</v>
      </c>
      <c r="M132" s="3">
        <v>70.8</v>
      </c>
      <c r="N132" s="3"/>
      <c r="O132" s="3">
        <v>53</v>
      </c>
      <c r="P132" s="3">
        <v>42.4</v>
      </c>
      <c r="Q132" s="3">
        <v>5.4</v>
      </c>
      <c r="R132" s="3">
        <v>5.2</v>
      </c>
      <c r="S132" s="3"/>
      <c r="T132" s="3">
        <v>760</v>
      </c>
      <c r="U132" s="3">
        <v>836</v>
      </c>
      <c r="V132" s="3">
        <v>77</v>
      </c>
      <c r="W132" s="3">
        <v>84</v>
      </c>
      <c r="X132" s="3"/>
    </row>
    <row r="133" spans="1:24">
      <c r="A133" s="46">
        <v>60</v>
      </c>
      <c r="B133" s="2" t="s">
        <v>252</v>
      </c>
      <c r="C133" s="47">
        <v>204</v>
      </c>
      <c r="D133" s="3">
        <v>203.8</v>
      </c>
      <c r="E133" s="3"/>
      <c r="F133" s="3">
        <v>5.8</v>
      </c>
      <c r="G133" s="3">
        <v>4.8</v>
      </c>
      <c r="H133" s="3"/>
      <c r="I133" s="3">
        <v>7.2</v>
      </c>
      <c r="J133" s="3">
        <v>6.6</v>
      </c>
      <c r="K133" s="3"/>
      <c r="L133" s="3">
        <v>71</v>
      </c>
      <c r="M133" s="3">
        <v>73.2</v>
      </c>
      <c r="N133" s="3"/>
      <c r="O133" s="3">
        <v>45.6</v>
      </c>
      <c r="P133" s="3">
        <v>42.6</v>
      </c>
      <c r="Q133" s="3">
        <v>5.3</v>
      </c>
      <c r="R133" s="3">
        <v>5.0999999999999996</v>
      </c>
      <c r="S133" s="3"/>
      <c r="T133" s="3">
        <v>740</v>
      </c>
      <c r="U133" s="3">
        <v>764</v>
      </c>
      <c r="V133" s="3">
        <v>73</v>
      </c>
      <c r="W133" s="3">
        <v>70</v>
      </c>
      <c r="X133" s="3"/>
    </row>
    <row r="134" spans="1:24">
      <c r="A134" s="46">
        <v>61</v>
      </c>
      <c r="B134" s="2" t="s">
        <v>253</v>
      </c>
      <c r="C134" s="47">
        <v>201</v>
      </c>
      <c r="D134" s="3">
        <v>198.6</v>
      </c>
      <c r="E134" s="3"/>
      <c r="F134" s="3">
        <v>4.2</v>
      </c>
      <c r="G134" s="3">
        <v>5</v>
      </c>
      <c r="H134" s="3"/>
      <c r="I134" s="3">
        <v>7</v>
      </c>
      <c r="J134" s="3">
        <v>5</v>
      </c>
      <c r="K134" s="3"/>
      <c r="L134" s="3">
        <v>74</v>
      </c>
      <c r="M134" s="3">
        <v>79.8</v>
      </c>
      <c r="N134" s="3"/>
      <c r="O134" s="3">
        <v>48.8</v>
      </c>
      <c r="P134" s="3">
        <v>49.6</v>
      </c>
      <c r="Q134" s="3">
        <v>4.7</v>
      </c>
      <c r="R134" s="3">
        <v>4.9000000000000004</v>
      </c>
      <c r="S134" s="3"/>
      <c r="T134" s="3">
        <v>767</v>
      </c>
      <c r="U134" s="3">
        <v>865</v>
      </c>
      <c r="V134" s="3">
        <v>84</v>
      </c>
      <c r="W134" s="3">
        <v>92</v>
      </c>
      <c r="X134" s="3"/>
    </row>
    <row r="135" spans="1:24">
      <c r="A135" s="46">
        <v>62</v>
      </c>
      <c r="B135" s="2" t="s">
        <v>254</v>
      </c>
      <c r="C135" s="47">
        <v>167.4</v>
      </c>
      <c r="D135" s="3">
        <v>170.4</v>
      </c>
      <c r="E135" s="3"/>
      <c r="F135" s="3">
        <v>5.2</v>
      </c>
      <c r="G135" s="3">
        <v>5</v>
      </c>
      <c r="H135" s="3"/>
      <c r="I135" s="3">
        <v>7.6</v>
      </c>
      <c r="J135" s="3">
        <v>5.6</v>
      </c>
      <c r="K135" s="3"/>
      <c r="L135" s="3">
        <v>68.599999999999994</v>
      </c>
      <c r="M135" s="3">
        <v>73.2</v>
      </c>
      <c r="N135" s="3"/>
      <c r="O135" s="3">
        <v>46.4</v>
      </c>
      <c r="P135" s="3">
        <v>41.2</v>
      </c>
      <c r="Q135" s="3">
        <v>4.4000000000000004</v>
      </c>
      <c r="R135" s="3">
        <v>4.0999999999999996</v>
      </c>
      <c r="S135" s="3"/>
      <c r="T135" s="3">
        <v>665</v>
      </c>
      <c r="U135" s="3">
        <v>570</v>
      </c>
      <c r="V135" s="3">
        <v>70</v>
      </c>
      <c r="W135" s="3">
        <v>76</v>
      </c>
      <c r="X135" s="3"/>
    </row>
    <row r="136" spans="1:24">
      <c r="A136" s="46">
        <v>63</v>
      </c>
      <c r="B136" s="2" t="s">
        <v>255</v>
      </c>
      <c r="C136" s="47">
        <v>171.6</v>
      </c>
      <c r="D136" s="3">
        <v>163.6</v>
      </c>
      <c r="E136" s="3"/>
      <c r="F136" s="3">
        <v>4.8</v>
      </c>
      <c r="G136" s="3">
        <v>4.5999999999999996</v>
      </c>
      <c r="H136" s="3"/>
      <c r="I136" s="3">
        <v>6.2</v>
      </c>
      <c r="J136" s="3">
        <v>4.5999999999999996</v>
      </c>
      <c r="K136" s="3"/>
      <c r="L136" s="3">
        <v>72.8</v>
      </c>
      <c r="M136" s="3">
        <v>69</v>
      </c>
      <c r="N136" s="3"/>
      <c r="O136" s="3">
        <v>51.6</v>
      </c>
      <c r="P136" s="3">
        <v>49.8</v>
      </c>
      <c r="Q136" s="3">
        <v>5.4</v>
      </c>
      <c r="R136" s="3">
        <v>5.0999999999999996</v>
      </c>
      <c r="S136" s="3"/>
      <c r="T136" s="3">
        <v>540</v>
      </c>
      <c r="U136" s="3">
        <v>492</v>
      </c>
      <c r="V136" s="3">
        <v>73</v>
      </c>
      <c r="W136" s="3">
        <v>68</v>
      </c>
      <c r="X136" s="3"/>
    </row>
    <row r="137" spans="1:24">
      <c r="A137" s="46">
        <v>64</v>
      </c>
      <c r="B137" s="2" t="s">
        <v>256</v>
      </c>
      <c r="C137" s="47">
        <v>201.6</v>
      </c>
      <c r="D137" s="3">
        <v>200.2</v>
      </c>
      <c r="E137" s="3"/>
      <c r="F137" s="3">
        <v>4.2</v>
      </c>
      <c r="G137" s="3">
        <v>4.4000000000000004</v>
      </c>
      <c r="H137" s="3"/>
      <c r="I137" s="3">
        <v>6</v>
      </c>
      <c r="J137" s="3">
        <v>5</v>
      </c>
      <c r="K137" s="3"/>
      <c r="L137" s="3">
        <v>68</v>
      </c>
      <c r="M137" s="3">
        <v>68.8</v>
      </c>
      <c r="N137" s="3"/>
      <c r="O137" s="3">
        <v>50.4</v>
      </c>
      <c r="P137" s="3">
        <v>47.6</v>
      </c>
      <c r="Q137" s="3">
        <v>5.0999999999999996</v>
      </c>
      <c r="R137" s="3">
        <v>5</v>
      </c>
      <c r="S137" s="3"/>
      <c r="T137" s="3">
        <v>905</v>
      </c>
      <c r="U137" s="3">
        <v>940</v>
      </c>
      <c r="V137" s="3">
        <v>100</v>
      </c>
      <c r="W137" s="3">
        <v>96</v>
      </c>
      <c r="X137" s="3"/>
    </row>
    <row r="138" spans="1:24">
      <c r="A138" s="46">
        <v>65</v>
      </c>
      <c r="B138" s="2" t="s">
        <v>224</v>
      </c>
      <c r="C138" s="47">
        <v>217</v>
      </c>
      <c r="D138" s="3">
        <v>216</v>
      </c>
      <c r="E138" s="3"/>
      <c r="F138" s="3">
        <v>6</v>
      </c>
      <c r="G138" s="3">
        <v>4.8</v>
      </c>
      <c r="H138" s="3"/>
      <c r="I138" s="3">
        <v>9.8000000000000007</v>
      </c>
      <c r="J138" s="3">
        <v>8.1999999999999993</v>
      </c>
      <c r="K138" s="3"/>
      <c r="L138" s="3">
        <v>63.8</v>
      </c>
      <c r="M138" s="3">
        <v>67.400000000000006</v>
      </c>
      <c r="N138" s="3"/>
      <c r="O138" s="3">
        <v>53.6</v>
      </c>
      <c r="P138" s="3">
        <v>46</v>
      </c>
      <c r="Q138" s="3">
        <v>4.4000000000000004</v>
      </c>
      <c r="R138" s="3">
        <v>4.7</v>
      </c>
      <c r="S138" s="3"/>
      <c r="T138" s="3">
        <v>771</v>
      </c>
      <c r="U138" s="3">
        <v>667</v>
      </c>
      <c r="V138" s="3">
        <v>82</v>
      </c>
      <c r="W138" s="3">
        <v>87</v>
      </c>
      <c r="X138" s="3"/>
    </row>
    <row r="139" spans="1:24">
      <c r="A139" s="46">
        <v>66</v>
      </c>
      <c r="B139" s="2" t="s">
        <v>257</v>
      </c>
      <c r="C139" s="47">
        <v>212</v>
      </c>
      <c r="D139" s="3">
        <v>208.6</v>
      </c>
      <c r="E139" s="3"/>
      <c r="F139" s="3">
        <v>4.8</v>
      </c>
      <c r="G139" s="3">
        <v>4.5999999999999996</v>
      </c>
      <c r="H139" s="3"/>
      <c r="I139" s="3">
        <v>10.4</v>
      </c>
      <c r="J139" s="3">
        <v>8.8000000000000007</v>
      </c>
      <c r="K139" s="3"/>
      <c r="L139" s="3">
        <v>77.400000000000006</v>
      </c>
      <c r="M139" s="3">
        <v>76</v>
      </c>
      <c r="N139" s="3"/>
      <c r="O139" s="3">
        <v>51.6</v>
      </c>
      <c r="P139" s="3">
        <v>52</v>
      </c>
      <c r="Q139" s="3">
        <v>5.3</v>
      </c>
      <c r="R139" s="3">
        <v>5.0999999999999996</v>
      </c>
      <c r="S139" s="3"/>
      <c r="T139" s="3">
        <v>1065</v>
      </c>
      <c r="U139" s="3">
        <v>865</v>
      </c>
      <c r="V139" s="3">
        <v>102</v>
      </c>
      <c r="W139" s="3">
        <v>85</v>
      </c>
      <c r="X139" s="3"/>
    </row>
    <row r="140" spans="1:24">
      <c r="A140" s="46">
        <v>67</v>
      </c>
      <c r="B140" s="2" t="s">
        <v>258</v>
      </c>
      <c r="C140" s="47">
        <v>216</v>
      </c>
      <c r="D140" s="3">
        <v>199.8</v>
      </c>
      <c r="E140" s="3"/>
      <c r="F140" s="3">
        <v>4.8</v>
      </c>
      <c r="G140" s="3">
        <v>4.5999999999999996</v>
      </c>
      <c r="H140" s="3"/>
      <c r="I140" s="3">
        <v>6</v>
      </c>
      <c r="J140" s="3">
        <v>5.6</v>
      </c>
      <c r="K140" s="3"/>
      <c r="L140" s="3">
        <v>74</v>
      </c>
      <c r="M140" s="3">
        <v>65</v>
      </c>
      <c r="N140" s="3"/>
      <c r="O140" s="3">
        <v>57.2</v>
      </c>
      <c r="P140" s="3">
        <v>52</v>
      </c>
      <c r="Q140" s="3">
        <v>5.9</v>
      </c>
      <c r="R140" s="3">
        <v>5.7</v>
      </c>
      <c r="S140" s="3"/>
      <c r="T140" s="3">
        <v>770</v>
      </c>
      <c r="U140" s="3">
        <v>868</v>
      </c>
      <c r="V140" s="3">
        <v>81</v>
      </c>
      <c r="W140" s="3">
        <v>92</v>
      </c>
      <c r="X140" s="3"/>
    </row>
    <row r="141" spans="1:24">
      <c r="A141" s="46">
        <v>68</v>
      </c>
      <c r="B141" s="2" t="s">
        <v>259</v>
      </c>
      <c r="C141" s="47">
        <v>210.6</v>
      </c>
      <c r="D141" s="3">
        <v>200</v>
      </c>
      <c r="E141" s="3"/>
      <c r="F141" s="3">
        <v>4.2</v>
      </c>
      <c r="G141" s="3">
        <v>3.2</v>
      </c>
      <c r="H141" s="3"/>
      <c r="I141" s="3">
        <v>8.4</v>
      </c>
      <c r="J141" s="3">
        <v>7.4</v>
      </c>
      <c r="K141" s="3"/>
      <c r="L141" s="3">
        <v>68.8</v>
      </c>
      <c r="M141" s="3">
        <v>56</v>
      </c>
      <c r="N141" s="3"/>
      <c r="O141" s="3">
        <v>50.4</v>
      </c>
      <c r="P141" s="3">
        <v>51.8</v>
      </c>
      <c r="Q141" s="3">
        <v>5.5</v>
      </c>
      <c r="R141" s="3">
        <v>5.5</v>
      </c>
      <c r="S141" s="3"/>
      <c r="T141" s="3">
        <v>1066</v>
      </c>
      <c r="U141" s="3">
        <v>985</v>
      </c>
      <c r="V141" s="3">
        <v>98</v>
      </c>
      <c r="W141" s="3">
        <v>100</v>
      </c>
      <c r="X141" s="3"/>
    </row>
    <row r="142" spans="1:24">
      <c r="A142" s="26"/>
      <c r="B142" s="26"/>
      <c r="C142" s="26"/>
    </row>
    <row r="143" spans="1:24">
      <c r="A143" s="26"/>
      <c r="B143" s="26"/>
      <c r="C143" s="26"/>
    </row>
    <row r="144" spans="1:24">
      <c r="A144" s="26"/>
      <c r="B144" s="26"/>
      <c r="C144" s="26"/>
    </row>
    <row r="145" spans="1:3">
      <c r="A145" s="26"/>
      <c r="B145" s="26"/>
      <c r="C145" s="26"/>
    </row>
    <row r="146" spans="1:3">
      <c r="A146" s="26"/>
      <c r="B146" s="26"/>
      <c r="C146" s="26"/>
    </row>
    <row r="147" spans="1:3">
      <c r="A147" s="26"/>
      <c r="B147" s="26"/>
      <c r="C147" s="26"/>
    </row>
    <row r="148" spans="1:3">
      <c r="A148" s="26"/>
      <c r="B148" s="26"/>
      <c r="C148" s="26"/>
    </row>
    <row r="149" spans="1:3">
      <c r="A149" s="26"/>
      <c r="B149" s="26"/>
      <c r="C149" s="26"/>
    </row>
    <row r="150" spans="1:3">
      <c r="A150" s="26"/>
      <c r="B150" s="26"/>
      <c r="C150" s="26"/>
    </row>
    <row r="151" spans="1:3">
      <c r="A151" s="26"/>
      <c r="B151" s="26"/>
      <c r="C151" s="26"/>
    </row>
    <row r="152" spans="1:3">
      <c r="A152" s="26"/>
      <c r="B152" s="26"/>
      <c r="C152" s="26"/>
    </row>
    <row r="153" spans="1:3">
      <c r="A153" s="26"/>
      <c r="B153" s="26"/>
      <c r="C153" s="26"/>
    </row>
    <row r="154" spans="1:3">
      <c r="A154" s="26"/>
      <c r="B154" s="26"/>
      <c r="C154" s="26"/>
    </row>
    <row r="155" spans="1:3">
      <c r="A155" s="26"/>
      <c r="B155" s="26"/>
      <c r="C155" s="26"/>
    </row>
    <row r="156" spans="1:3">
      <c r="A156" s="26"/>
      <c r="B156" s="26"/>
      <c r="C156" s="26"/>
    </row>
  </sheetData>
  <mergeCells count="26">
    <mergeCell ref="A72:A73"/>
    <mergeCell ref="B72:B73"/>
    <mergeCell ref="V4:X4"/>
    <mergeCell ref="A4:A5"/>
    <mergeCell ref="B4:B5"/>
    <mergeCell ref="C4:E4"/>
    <mergeCell ref="F4:H4"/>
    <mergeCell ref="I4:K4"/>
    <mergeCell ref="L4:N4"/>
    <mergeCell ref="O4:P4"/>
    <mergeCell ref="Q4:S4"/>
    <mergeCell ref="T4:U4"/>
    <mergeCell ref="C72:E72"/>
    <mergeCell ref="F72:H72"/>
    <mergeCell ref="I72:K72"/>
    <mergeCell ref="V72:X72"/>
    <mergeCell ref="O72:P72"/>
    <mergeCell ref="Q72:S72"/>
    <mergeCell ref="T72:U72"/>
    <mergeCell ref="L72:N72"/>
    <mergeCell ref="E2:G3"/>
    <mergeCell ref="I2:K3"/>
    <mergeCell ref="M2:O3"/>
    <mergeCell ref="E69:G70"/>
    <mergeCell ref="I69:K70"/>
    <mergeCell ref="M69:O7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43"/>
  <sheetViews>
    <sheetView workbookViewId="0">
      <selection activeCell="P2" sqref="P2"/>
    </sheetView>
  </sheetViews>
  <sheetFormatPr defaultRowHeight="15"/>
  <cols>
    <col min="3" max="3" width="13.5703125" customWidth="1"/>
  </cols>
  <sheetData>
    <row r="1" spans="1:36" s="1" customFormat="1"/>
    <row r="2" spans="1:36">
      <c r="J2" s="117" t="s">
        <v>295</v>
      </c>
      <c r="K2" s="117"/>
      <c r="L2" s="117"/>
    </row>
    <row r="3" spans="1:36">
      <c r="J3" s="117"/>
      <c r="K3" s="117"/>
      <c r="L3" s="117"/>
    </row>
    <row r="4" spans="1:36">
      <c r="B4" s="108" t="s">
        <v>0</v>
      </c>
      <c r="C4" s="109" t="s">
        <v>1</v>
      </c>
      <c r="D4" s="91" t="s">
        <v>2</v>
      </c>
      <c r="E4" s="91"/>
      <c r="F4" s="91"/>
      <c r="G4" s="91" t="s">
        <v>3</v>
      </c>
      <c r="H4" s="91"/>
      <c r="I4" s="91"/>
      <c r="J4" s="91" t="s">
        <v>4</v>
      </c>
      <c r="K4" s="91"/>
      <c r="L4" s="91"/>
      <c r="M4" s="91" t="s">
        <v>5</v>
      </c>
      <c r="N4" s="91"/>
      <c r="O4" s="91"/>
      <c r="P4" s="91" t="s">
        <v>6</v>
      </c>
      <c r="Q4" s="91"/>
      <c r="R4" s="91"/>
      <c r="S4" s="91" t="s">
        <v>7</v>
      </c>
      <c r="T4" s="91"/>
      <c r="U4" s="91"/>
      <c r="V4" s="91" t="s">
        <v>8</v>
      </c>
      <c r="W4" s="91"/>
      <c r="X4" s="91"/>
      <c r="Y4" s="91" t="s">
        <v>9</v>
      </c>
      <c r="Z4" s="91"/>
      <c r="AA4" s="91"/>
      <c r="AB4" s="91" t="s">
        <v>10</v>
      </c>
      <c r="AC4" s="91"/>
      <c r="AD4" s="91"/>
      <c r="AE4" s="91" t="s">
        <v>11</v>
      </c>
      <c r="AF4" s="91"/>
      <c r="AG4" s="91"/>
      <c r="AH4" s="91" t="s">
        <v>12</v>
      </c>
      <c r="AI4" s="91"/>
      <c r="AJ4" s="91"/>
    </row>
    <row r="5" spans="1:36">
      <c r="B5" s="108"/>
      <c r="C5" s="109"/>
      <c r="D5" s="56" t="s">
        <v>13</v>
      </c>
      <c r="E5" s="56" t="s">
        <v>14</v>
      </c>
      <c r="F5" s="56" t="s">
        <v>15</v>
      </c>
      <c r="G5" s="56" t="s">
        <v>13</v>
      </c>
      <c r="H5" s="56" t="s">
        <v>14</v>
      </c>
      <c r="I5" s="56" t="s">
        <v>15</v>
      </c>
      <c r="J5" s="56" t="s">
        <v>13</v>
      </c>
      <c r="K5" s="56" t="s">
        <v>14</v>
      </c>
      <c r="L5" s="56" t="s">
        <v>15</v>
      </c>
      <c r="M5" s="56" t="s">
        <v>13</v>
      </c>
      <c r="N5" s="56" t="s">
        <v>14</v>
      </c>
      <c r="O5" s="56" t="s">
        <v>15</v>
      </c>
      <c r="P5" s="56" t="s">
        <v>13</v>
      </c>
      <c r="Q5" s="56" t="s">
        <v>14</v>
      </c>
      <c r="R5" s="56" t="s">
        <v>15</v>
      </c>
      <c r="S5" s="56" t="s">
        <v>13</v>
      </c>
      <c r="T5" s="56" t="s">
        <v>14</v>
      </c>
      <c r="U5" s="56" t="s">
        <v>15</v>
      </c>
      <c r="V5" s="56" t="s">
        <v>13</v>
      </c>
      <c r="W5" s="56" t="s">
        <v>14</v>
      </c>
      <c r="X5" s="56" t="s">
        <v>15</v>
      </c>
      <c r="Y5" s="56" t="s">
        <v>13</v>
      </c>
      <c r="Z5" s="56" t="s">
        <v>14</v>
      </c>
      <c r="AA5" s="56" t="s">
        <v>15</v>
      </c>
      <c r="AB5" s="56" t="s">
        <v>13</v>
      </c>
      <c r="AC5" s="56" t="s">
        <v>14</v>
      </c>
      <c r="AD5" s="56" t="s">
        <v>15</v>
      </c>
      <c r="AE5" s="56" t="s">
        <v>13</v>
      </c>
      <c r="AF5" s="56" t="s">
        <v>14</v>
      </c>
      <c r="AG5" s="56" t="s">
        <v>15</v>
      </c>
      <c r="AH5" s="56" t="s">
        <v>13</v>
      </c>
      <c r="AI5" s="56" t="s">
        <v>14</v>
      </c>
      <c r="AJ5" s="56" t="s">
        <v>15</v>
      </c>
    </row>
    <row r="6" spans="1:36">
      <c r="A6" s="27">
        <v>1</v>
      </c>
      <c r="B6" s="2">
        <v>1</v>
      </c>
      <c r="C6" s="46"/>
      <c r="D6" s="3">
        <v>220</v>
      </c>
      <c r="E6" s="3"/>
      <c r="F6" s="3"/>
      <c r="G6" s="3">
        <v>7</v>
      </c>
      <c r="H6" s="3"/>
      <c r="I6" s="3"/>
      <c r="J6" s="3">
        <v>12</v>
      </c>
      <c r="K6" s="3"/>
      <c r="L6" s="3"/>
      <c r="M6" s="3">
        <v>60</v>
      </c>
      <c r="N6" s="3"/>
      <c r="O6" s="3"/>
      <c r="P6" s="3">
        <v>54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>
      <c r="A7" s="27"/>
      <c r="B7" s="2">
        <v>2</v>
      </c>
      <c r="C7" s="46"/>
      <c r="D7" s="3">
        <v>198</v>
      </c>
      <c r="E7" s="3"/>
      <c r="F7" s="3"/>
      <c r="G7" s="3">
        <v>4</v>
      </c>
      <c r="H7" s="3"/>
      <c r="I7" s="3"/>
      <c r="J7" s="3">
        <v>7</v>
      </c>
      <c r="K7" s="3"/>
      <c r="L7" s="3"/>
      <c r="M7" s="3">
        <v>79</v>
      </c>
      <c r="N7" s="3"/>
      <c r="O7" s="3"/>
      <c r="P7" s="3">
        <v>49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>
      <c r="A8" s="27"/>
      <c r="B8" s="2">
        <v>3</v>
      </c>
      <c r="C8" s="46"/>
      <c r="D8" s="3">
        <v>225</v>
      </c>
      <c r="E8" s="3"/>
      <c r="F8" s="3"/>
      <c r="G8" s="3">
        <v>5</v>
      </c>
      <c r="H8" s="3"/>
      <c r="I8" s="3"/>
      <c r="J8" s="3">
        <v>5</v>
      </c>
      <c r="K8" s="3"/>
      <c r="L8" s="3"/>
      <c r="M8" s="3">
        <v>66</v>
      </c>
      <c r="N8" s="3"/>
      <c r="O8" s="3"/>
      <c r="P8" s="3">
        <v>50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>
      <c r="A9" s="27"/>
      <c r="B9" s="2">
        <v>4</v>
      </c>
      <c r="C9" s="4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>
      <c r="A10" s="27"/>
      <c r="B10" s="2">
        <v>5</v>
      </c>
      <c r="C10" s="4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>
      <c r="A11" s="27"/>
      <c r="B11" s="2" t="s">
        <v>16</v>
      </c>
      <c r="C11" s="4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>
      <c r="A12" s="27">
        <v>2</v>
      </c>
      <c r="B12" s="2">
        <v>1</v>
      </c>
      <c r="C12" s="46"/>
      <c r="D12" s="3">
        <v>178</v>
      </c>
      <c r="E12" s="3"/>
      <c r="F12" s="3"/>
      <c r="G12" s="3">
        <v>4</v>
      </c>
      <c r="H12" s="3"/>
      <c r="I12" s="3"/>
      <c r="J12" s="3">
        <v>9</v>
      </c>
      <c r="K12" s="3"/>
      <c r="L12" s="3"/>
      <c r="M12" s="3">
        <v>72</v>
      </c>
      <c r="N12" s="3"/>
      <c r="O12" s="3"/>
      <c r="P12" s="3">
        <v>50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>
      <c r="A13" s="27"/>
      <c r="B13" s="2">
        <v>2</v>
      </c>
      <c r="C13" s="46"/>
      <c r="D13" s="3">
        <v>198</v>
      </c>
      <c r="E13" s="3"/>
      <c r="F13" s="3"/>
      <c r="G13" s="3">
        <v>6</v>
      </c>
      <c r="H13" s="3"/>
      <c r="I13" s="3"/>
      <c r="J13" s="3">
        <v>11</v>
      </c>
      <c r="K13" s="3"/>
      <c r="L13" s="3"/>
      <c r="M13" s="3">
        <v>80</v>
      </c>
      <c r="N13" s="3"/>
      <c r="O13" s="3"/>
      <c r="P13" s="3">
        <v>55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>
      <c r="A14" s="27"/>
      <c r="B14" s="2">
        <v>3</v>
      </c>
      <c r="C14" s="46"/>
      <c r="D14" s="3">
        <v>183</v>
      </c>
      <c r="E14" s="3"/>
      <c r="F14" s="3"/>
      <c r="G14" s="3">
        <v>4</v>
      </c>
      <c r="H14" s="3"/>
      <c r="I14" s="3"/>
      <c r="J14" s="3">
        <v>7</v>
      </c>
      <c r="K14" s="3"/>
      <c r="L14" s="3"/>
      <c r="M14" s="3">
        <v>77</v>
      </c>
      <c r="N14" s="3"/>
      <c r="O14" s="3"/>
      <c r="P14" s="3">
        <v>51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>
      <c r="A15" s="27"/>
      <c r="B15" s="2">
        <v>4</v>
      </c>
      <c r="C15" s="4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>
      <c r="A16" s="27"/>
      <c r="B16" s="2">
        <v>5</v>
      </c>
      <c r="C16" s="4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>
      <c r="A17" s="27"/>
      <c r="B17" s="2" t="s">
        <v>16</v>
      </c>
      <c r="C17" s="4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>
      <c r="A18" s="27">
        <v>3</v>
      </c>
      <c r="B18" s="2">
        <v>1</v>
      </c>
      <c r="C18" s="46"/>
      <c r="D18" s="3">
        <v>210</v>
      </c>
      <c r="E18" s="3"/>
      <c r="F18" s="3"/>
      <c r="G18" s="3">
        <v>5</v>
      </c>
      <c r="H18" s="3"/>
      <c r="I18" s="3"/>
      <c r="J18" s="3">
        <v>6</v>
      </c>
      <c r="K18" s="3"/>
      <c r="L18" s="3"/>
      <c r="M18" s="3">
        <v>65</v>
      </c>
      <c r="N18" s="3"/>
      <c r="O18" s="3"/>
      <c r="P18" s="3">
        <v>45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>
      <c r="A19" s="27"/>
      <c r="B19" s="2">
        <v>2</v>
      </c>
      <c r="C19" s="46"/>
      <c r="D19" s="3">
        <v>200</v>
      </c>
      <c r="E19" s="3"/>
      <c r="F19" s="3"/>
      <c r="G19" s="3">
        <v>3</v>
      </c>
      <c r="H19" s="3"/>
      <c r="I19" s="3"/>
      <c r="J19" s="3">
        <v>4</v>
      </c>
      <c r="K19" s="3"/>
      <c r="L19" s="3"/>
      <c r="M19" s="3">
        <v>70</v>
      </c>
      <c r="N19" s="3"/>
      <c r="O19" s="3"/>
      <c r="P19" s="3">
        <v>39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27"/>
      <c r="B20" s="2">
        <v>3</v>
      </c>
      <c r="C20" s="46"/>
      <c r="D20" s="3">
        <v>215</v>
      </c>
      <c r="E20" s="3"/>
      <c r="F20" s="3"/>
      <c r="G20" s="3">
        <v>5</v>
      </c>
      <c r="H20" s="3"/>
      <c r="I20" s="3"/>
      <c r="J20" s="3">
        <v>8</v>
      </c>
      <c r="K20" s="3"/>
      <c r="L20" s="3"/>
      <c r="M20" s="3">
        <v>67</v>
      </c>
      <c r="N20" s="3"/>
      <c r="O20" s="3"/>
      <c r="P20" s="3">
        <v>41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>
      <c r="A21" s="27"/>
      <c r="B21" s="2">
        <v>4</v>
      </c>
      <c r="C21" s="4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>
      <c r="A22" s="27"/>
      <c r="B22" s="2">
        <v>5</v>
      </c>
      <c r="C22" s="4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>
      <c r="A23" s="27"/>
      <c r="B23" s="2" t="s">
        <v>16</v>
      </c>
      <c r="C23" s="4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>
      <c r="A24" s="27">
        <v>4</v>
      </c>
      <c r="B24" s="2">
        <v>1</v>
      </c>
      <c r="C24" s="46"/>
      <c r="D24" s="3">
        <v>200</v>
      </c>
      <c r="E24" s="3"/>
      <c r="F24" s="3"/>
      <c r="G24" s="3">
        <v>3</v>
      </c>
      <c r="H24" s="3"/>
      <c r="I24" s="3"/>
      <c r="J24" s="3">
        <v>3</v>
      </c>
      <c r="K24" s="3"/>
      <c r="L24" s="3"/>
      <c r="M24" s="3">
        <v>75</v>
      </c>
      <c r="N24" s="3"/>
      <c r="O24" s="3"/>
      <c r="P24" s="3">
        <v>51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>
      <c r="A25" s="27"/>
      <c r="B25" s="2">
        <v>2</v>
      </c>
      <c r="C25" s="46"/>
      <c r="D25" s="3">
        <v>198</v>
      </c>
      <c r="E25" s="3"/>
      <c r="F25" s="3"/>
      <c r="G25" s="3">
        <v>4</v>
      </c>
      <c r="H25" s="3"/>
      <c r="I25" s="3"/>
      <c r="J25" s="3">
        <v>5</v>
      </c>
      <c r="K25" s="3"/>
      <c r="L25" s="3"/>
      <c r="M25" s="3">
        <v>69</v>
      </c>
      <c r="N25" s="3"/>
      <c r="O25" s="3"/>
      <c r="P25" s="3">
        <v>41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27"/>
      <c r="B26" s="2">
        <v>3</v>
      </c>
      <c r="C26" s="46"/>
      <c r="D26" s="3">
        <v>195</v>
      </c>
      <c r="E26" s="3"/>
      <c r="F26" s="3"/>
      <c r="G26" s="3">
        <v>3</v>
      </c>
      <c r="H26" s="3"/>
      <c r="I26" s="3"/>
      <c r="J26" s="3">
        <v>5</v>
      </c>
      <c r="K26" s="3"/>
      <c r="L26" s="3"/>
      <c r="M26" s="3">
        <v>62</v>
      </c>
      <c r="N26" s="3"/>
      <c r="O26" s="3"/>
      <c r="P26" s="3">
        <v>39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>
      <c r="A27" s="27"/>
      <c r="B27" s="2">
        <v>4</v>
      </c>
      <c r="C27" s="4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27"/>
      <c r="B28" s="2">
        <v>5</v>
      </c>
      <c r="C28" s="4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>
      <c r="A29" s="27"/>
      <c r="B29" s="2" t="s">
        <v>16</v>
      </c>
      <c r="C29" s="4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>
      <c r="A30" s="27">
        <v>5</v>
      </c>
      <c r="B30" s="2">
        <v>1</v>
      </c>
      <c r="C30" s="46"/>
      <c r="D30" s="3">
        <v>198</v>
      </c>
      <c r="E30" s="3"/>
      <c r="F30" s="3"/>
      <c r="G30" s="3">
        <v>5</v>
      </c>
      <c r="H30" s="3"/>
      <c r="I30" s="3"/>
      <c r="J30" s="3">
        <v>8</v>
      </c>
      <c r="K30" s="3"/>
      <c r="L30" s="3"/>
      <c r="M30" s="3">
        <v>80</v>
      </c>
      <c r="N30" s="3"/>
      <c r="O30" s="3"/>
      <c r="P30" s="3">
        <v>50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>
      <c r="A31" s="27"/>
      <c r="B31" s="2">
        <v>2</v>
      </c>
      <c r="C31" s="46"/>
      <c r="D31" s="3">
        <v>185</v>
      </c>
      <c r="E31" s="3"/>
      <c r="F31" s="3"/>
      <c r="G31" s="3">
        <v>5</v>
      </c>
      <c r="H31" s="3"/>
      <c r="I31" s="3"/>
      <c r="J31" s="3">
        <v>6</v>
      </c>
      <c r="K31" s="3"/>
      <c r="L31" s="3"/>
      <c r="M31" s="3">
        <v>85</v>
      </c>
      <c r="N31" s="3"/>
      <c r="O31" s="3"/>
      <c r="P31" s="3">
        <v>49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>
      <c r="A32" s="27"/>
      <c r="B32" s="2">
        <v>3</v>
      </c>
      <c r="C32" s="46"/>
      <c r="D32" s="3">
        <v>190</v>
      </c>
      <c r="E32" s="3"/>
      <c r="F32" s="3"/>
      <c r="G32" s="3">
        <v>7</v>
      </c>
      <c r="H32" s="3"/>
      <c r="I32" s="3"/>
      <c r="J32" s="3">
        <v>11</v>
      </c>
      <c r="K32" s="3"/>
      <c r="L32" s="3"/>
      <c r="M32" s="3">
        <v>79</v>
      </c>
      <c r="N32" s="3"/>
      <c r="O32" s="3"/>
      <c r="P32" s="3">
        <v>46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>
      <c r="A33" s="27"/>
      <c r="B33" s="2">
        <v>4</v>
      </c>
      <c r="C33" s="4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>
      <c r="A34" s="27"/>
      <c r="B34" s="2">
        <v>5</v>
      </c>
      <c r="C34" s="4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27"/>
      <c r="B35" s="2" t="s">
        <v>16</v>
      </c>
      <c r="C35" s="4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>
      <c r="A36" s="27">
        <v>6</v>
      </c>
      <c r="B36" s="2">
        <v>1</v>
      </c>
      <c r="C36" s="46"/>
      <c r="D36" s="3">
        <v>200</v>
      </c>
      <c r="E36" s="3"/>
      <c r="F36" s="3"/>
      <c r="G36" s="3">
        <v>7</v>
      </c>
      <c r="H36" s="3"/>
      <c r="I36" s="3"/>
      <c r="J36" s="3">
        <v>13</v>
      </c>
      <c r="K36" s="3"/>
      <c r="L36" s="3"/>
      <c r="M36" s="3">
        <v>79</v>
      </c>
      <c r="N36" s="3"/>
      <c r="O36" s="3"/>
      <c r="P36" s="3">
        <v>49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>
      <c r="A37" s="27"/>
      <c r="B37" s="2">
        <v>2</v>
      </c>
      <c r="C37" s="46"/>
      <c r="D37" s="3">
        <v>209</v>
      </c>
      <c r="E37" s="3"/>
      <c r="F37" s="3"/>
      <c r="G37" s="3">
        <v>4</v>
      </c>
      <c r="H37" s="3"/>
      <c r="I37" s="3"/>
      <c r="J37" s="3">
        <v>5</v>
      </c>
      <c r="K37" s="3"/>
      <c r="L37" s="3"/>
      <c r="M37" s="3">
        <v>85</v>
      </c>
      <c r="N37" s="3"/>
      <c r="O37" s="3"/>
      <c r="P37" s="3">
        <v>50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>
      <c r="A38" s="27"/>
      <c r="B38" s="2">
        <v>3</v>
      </c>
      <c r="C38" s="46"/>
      <c r="D38" s="3">
        <v>211</v>
      </c>
      <c r="E38" s="3"/>
      <c r="F38" s="3"/>
      <c r="G38" s="3">
        <v>6</v>
      </c>
      <c r="H38" s="3"/>
      <c r="I38" s="3"/>
      <c r="J38" s="3">
        <v>9</v>
      </c>
      <c r="K38" s="3"/>
      <c r="L38" s="3"/>
      <c r="M38" s="3">
        <v>80</v>
      </c>
      <c r="N38" s="3"/>
      <c r="O38" s="3"/>
      <c r="P38" s="3">
        <v>47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>
      <c r="A39" s="27"/>
      <c r="B39" s="2">
        <v>4</v>
      </c>
      <c r="C39" s="4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>
      <c r="A40" s="27"/>
      <c r="B40" s="2">
        <v>5</v>
      </c>
      <c r="C40" s="4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>
      <c r="A41" s="27"/>
      <c r="B41" s="2" t="s">
        <v>16</v>
      </c>
      <c r="C41" s="4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>
      <c r="A42" s="27">
        <v>7</v>
      </c>
      <c r="B42" s="2">
        <v>1</v>
      </c>
      <c r="C42" s="46"/>
      <c r="D42" s="3">
        <v>200</v>
      </c>
      <c r="E42" s="3"/>
      <c r="F42" s="3"/>
      <c r="G42" s="3">
        <v>6</v>
      </c>
      <c r="H42" s="3"/>
      <c r="I42" s="3"/>
      <c r="J42" s="3">
        <v>9</v>
      </c>
      <c r="K42" s="3"/>
      <c r="L42" s="3"/>
      <c r="M42" s="3">
        <v>73</v>
      </c>
      <c r="N42" s="3"/>
      <c r="O42" s="3"/>
      <c r="P42" s="3">
        <v>55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>
      <c r="A43" s="27"/>
      <c r="B43" s="2">
        <v>2</v>
      </c>
      <c r="C43" s="46"/>
      <c r="D43" s="3">
        <v>195</v>
      </c>
      <c r="E43" s="3"/>
      <c r="F43" s="3"/>
      <c r="G43" s="3">
        <v>4</v>
      </c>
      <c r="H43" s="3"/>
      <c r="I43" s="3"/>
      <c r="J43" s="3">
        <v>7</v>
      </c>
      <c r="K43" s="3"/>
      <c r="L43" s="3"/>
      <c r="M43" s="3">
        <v>64</v>
      </c>
      <c r="N43" s="3"/>
      <c r="O43" s="3"/>
      <c r="P43" s="3">
        <v>40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>
      <c r="A44" s="27"/>
      <c r="B44" s="2">
        <v>3</v>
      </c>
      <c r="C44" s="46"/>
      <c r="D44" s="3">
        <v>190</v>
      </c>
      <c r="E44" s="3"/>
      <c r="F44" s="3"/>
      <c r="G44" s="3">
        <v>4</v>
      </c>
      <c r="H44" s="3"/>
      <c r="I44" s="3"/>
      <c r="J44" s="3">
        <v>4</v>
      </c>
      <c r="K44" s="3"/>
      <c r="L44" s="3"/>
      <c r="M44" s="3">
        <v>69</v>
      </c>
      <c r="N44" s="3"/>
      <c r="O44" s="3"/>
      <c r="P44" s="3">
        <v>44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>
      <c r="A45" s="27"/>
      <c r="B45" s="2">
        <v>4</v>
      </c>
      <c r="C45" s="4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>
      <c r="A46" s="27"/>
      <c r="B46" s="2">
        <v>5</v>
      </c>
      <c r="C46" s="4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>
      <c r="A47" s="27"/>
      <c r="B47" s="2" t="s">
        <v>16</v>
      </c>
      <c r="C47" s="4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>
      <c r="A48" s="27">
        <v>8</v>
      </c>
      <c r="B48" s="2">
        <v>1</v>
      </c>
      <c r="C48" s="46"/>
      <c r="D48" s="3">
        <v>180</v>
      </c>
      <c r="E48" s="3"/>
      <c r="F48" s="3"/>
      <c r="G48" s="3">
        <v>4</v>
      </c>
      <c r="H48" s="3"/>
      <c r="I48" s="3"/>
      <c r="J48" s="3">
        <v>5</v>
      </c>
      <c r="K48" s="3"/>
      <c r="L48" s="3"/>
      <c r="M48" s="3">
        <v>77</v>
      </c>
      <c r="N48" s="3"/>
      <c r="O48" s="3"/>
      <c r="P48" s="3">
        <v>49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>
      <c r="A49" s="27"/>
      <c r="B49" s="2">
        <v>2</v>
      </c>
      <c r="C49" s="46"/>
      <c r="D49" s="3">
        <v>178</v>
      </c>
      <c r="E49" s="3"/>
      <c r="F49" s="3"/>
      <c r="G49" s="3">
        <v>3</v>
      </c>
      <c r="H49" s="3"/>
      <c r="I49" s="3"/>
      <c r="J49" s="3">
        <v>2</v>
      </c>
      <c r="K49" s="3"/>
      <c r="L49" s="3"/>
      <c r="M49" s="3">
        <v>68</v>
      </c>
      <c r="N49" s="3"/>
      <c r="O49" s="3"/>
      <c r="P49" s="3">
        <v>50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>
      <c r="A50" s="27"/>
      <c r="B50" s="2">
        <v>3</v>
      </c>
      <c r="C50" s="46"/>
      <c r="D50" s="3">
        <v>167</v>
      </c>
      <c r="E50" s="3"/>
      <c r="F50" s="3"/>
      <c r="G50" s="3">
        <v>6</v>
      </c>
      <c r="H50" s="3"/>
      <c r="I50" s="3"/>
      <c r="J50" s="3">
        <v>8</v>
      </c>
      <c r="K50" s="3"/>
      <c r="L50" s="3"/>
      <c r="M50" s="3">
        <v>70</v>
      </c>
      <c r="N50" s="3"/>
      <c r="O50" s="3"/>
      <c r="P50" s="3">
        <v>44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>
      <c r="A51" s="27"/>
      <c r="B51" s="2">
        <v>4</v>
      </c>
      <c r="C51" s="4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>
      <c r="A52" s="27"/>
      <c r="B52" s="2">
        <v>5</v>
      </c>
      <c r="C52" s="4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>
      <c r="A53" s="27"/>
      <c r="B53" s="2" t="s">
        <v>16</v>
      </c>
      <c r="C53" s="4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>
      <c r="A54" s="27">
        <v>9</v>
      </c>
      <c r="B54" s="2">
        <v>1</v>
      </c>
      <c r="C54" s="46"/>
      <c r="D54" s="3">
        <v>200</v>
      </c>
      <c r="E54" s="3"/>
      <c r="F54" s="3"/>
      <c r="G54" s="3">
        <v>4</v>
      </c>
      <c r="H54" s="3"/>
      <c r="I54" s="3"/>
      <c r="J54" s="3">
        <v>5</v>
      </c>
      <c r="K54" s="3"/>
      <c r="L54" s="3"/>
      <c r="M54" s="3">
        <v>82</v>
      </c>
      <c r="N54" s="3"/>
      <c r="O54" s="3"/>
      <c r="P54" s="3">
        <v>48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>
      <c r="A55" s="27"/>
      <c r="B55" s="2">
        <v>2</v>
      </c>
      <c r="C55" s="46"/>
      <c r="D55" s="3">
        <v>190</v>
      </c>
      <c r="E55" s="3"/>
      <c r="F55" s="3"/>
      <c r="G55" s="3">
        <v>4</v>
      </c>
      <c r="H55" s="3"/>
      <c r="I55" s="3"/>
      <c r="J55" s="3">
        <v>3</v>
      </c>
      <c r="K55" s="3"/>
      <c r="L55" s="3"/>
      <c r="M55" s="3">
        <v>76</v>
      </c>
      <c r="N55" s="3"/>
      <c r="O55" s="3"/>
      <c r="P55" s="3">
        <v>45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>
      <c r="A56" s="27"/>
      <c r="B56" s="2">
        <v>3</v>
      </c>
      <c r="C56" s="46"/>
      <c r="D56" s="3">
        <v>185</v>
      </c>
      <c r="E56" s="3"/>
      <c r="F56" s="3"/>
      <c r="G56" s="3">
        <v>5</v>
      </c>
      <c r="H56" s="3"/>
      <c r="I56" s="3"/>
      <c r="J56" s="3">
        <v>9</v>
      </c>
      <c r="K56" s="3"/>
      <c r="L56" s="3"/>
      <c r="M56" s="3">
        <v>80</v>
      </c>
      <c r="N56" s="3"/>
      <c r="O56" s="3"/>
      <c r="P56" s="3">
        <v>45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>
      <c r="A57" s="27"/>
      <c r="B57" s="2">
        <v>4</v>
      </c>
      <c r="C57" s="4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>
      <c r="A58" s="27"/>
      <c r="B58" s="2">
        <v>5</v>
      </c>
      <c r="C58" s="4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>
      <c r="A59" s="27"/>
      <c r="B59" s="2" t="s">
        <v>16</v>
      </c>
      <c r="C59" s="4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>
      <c r="A60" s="27">
        <v>10</v>
      </c>
      <c r="B60" s="2">
        <v>1</v>
      </c>
      <c r="C60" s="46"/>
      <c r="D60" s="3">
        <v>205</v>
      </c>
      <c r="E60" s="3"/>
      <c r="F60" s="3"/>
      <c r="G60" s="3">
        <v>5</v>
      </c>
      <c r="H60" s="3"/>
      <c r="I60" s="3"/>
      <c r="J60" s="3">
        <v>8</v>
      </c>
      <c r="K60" s="3"/>
      <c r="L60" s="3"/>
      <c r="M60" s="3">
        <v>87</v>
      </c>
      <c r="N60" s="3"/>
      <c r="O60" s="3"/>
      <c r="P60" s="3">
        <v>60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>
      <c r="A61" s="27"/>
      <c r="B61" s="2">
        <v>2</v>
      </c>
      <c r="C61" s="46"/>
      <c r="D61" s="3">
        <v>214</v>
      </c>
      <c r="E61" s="3"/>
      <c r="F61" s="3"/>
      <c r="G61" s="3">
        <v>5</v>
      </c>
      <c r="H61" s="3"/>
      <c r="I61" s="3"/>
      <c r="J61" s="3">
        <v>10</v>
      </c>
      <c r="K61" s="3"/>
      <c r="L61" s="3"/>
      <c r="M61" s="3">
        <v>90</v>
      </c>
      <c r="N61" s="3"/>
      <c r="O61" s="3"/>
      <c r="P61" s="3">
        <v>56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>
      <c r="A62" s="27"/>
      <c r="B62" s="2">
        <v>3</v>
      </c>
      <c r="C62" s="46"/>
      <c r="D62" s="3">
        <v>219</v>
      </c>
      <c r="E62" s="3"/>
      <c r="F62" s="3"/>
      <c r="G62" s="3">
        <v>3</v>
      </c>
      <c r="H62" s="3"/>
      <c r="I62" s="3"/>
      <c r="J62" s="3">
        <v>6</v>
      </c>
      <c r="K62" s="3"/>
      <c r="L62" s="3"/>
      <c r="M62" s="3">
        <v>95</v>
      </c>
      <c r="N62" s="3"/>
      <c r="O62" s="3"/>
      <c r="P62" s="3">
        <v>55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>
      <c r="A63" s="27"/>
      <c r="B63" s="2">
        <v>4</v>
      </c>
      <c r="C63" s="4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>
      <c r="A64" s="27"/>
      <c r="B64" s="2">
        <v>5</v>
      </c>
      <c r="C64" s="4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>
      <c r="A65" s="27"/>
      <c r="B65" s="2" t="s">
        <v>16</v>
      </c>
      <c r="C65" s="4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>
      <c r="A66" s="11">
        <v>11</v>
      </c>
      <c r="B66" s="2">
        <v>1</v>
      </c>
      <c r="C66" s="46"/>
      <c r="D66" s="3">
        <v>200</v>
      </c>
      <c r="E66" s="3"/>
      <c r="F66" s="3"/>
      <c r="G66" s="3">
        <v>5</v>
      </c>
      <c r="H66" s="3"/>
      <c r="I66" s="3"/>
      <c r="J66" s="3">
        <v>14</v>
      </c>
      <c r="K66" s="3"/>
      <c r="L66" s="3"/>
      <c r="M66" s="3">
        <v>69</v>
      </c>
      <c r="N66" s="3"/>
      <c r="O66" s="3"/>
      <c r="P66" s="3">
        <v>40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>
      <c r="A67" s="27"/>
      <c r="B67" s="2">
        <v>2</v>
      </c>
      <c r="C67" s="46"/>
      <c r="D67" s="3">
        <v>198</v>
      </c>
      <c r="E67" s="3"/>
      <c r="F67" s="3"/>
      <c r="G67" s="3">
        <v>5</v>
      </c>
      <c r="H67" s="3"/>
      <c r="I67" s="3"/>
      <c r="J67" s="3">
        <v>8</v>
      </c>
      <c r="K67" s="3"/>
      <c r="L67" s="3"/>
      <c r="M67" s="3">
        <v>58</v>
      </c>
      <c r="N67" s="3"/>
      <c r="O67" s="3"/>
      <c r="P67" s="3">
        <v>35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>
      <c r="A68" s="27"/>
      <c r="B68" s="2">
        <v>3</v>
      </c>
      <c r="C68" s="46"/>
      <c r="D68" s="3">
        <v>195</v>
      </c>
      <c r="E68" s="3"/>
      <c r="F68" s="3"/>
      <c r="G68" s="3">
        <v>5</v>
      </c>
      <c r="H68" s="3"/>
      <c r="I68" s="3"/>
      <c r="J68" s="3">
        <v>6</v>
      </c>
      <c r="K68" s="3"/>
      <c r="L68" s="3"/>
      <c r="M68" s="3">
        <v>70</v>
      </c>
      <c r="N68" s="3"/>
      <c r="O68" s="3"/>
      <c r="P68" s="3">
        <v>45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>
      <c r="A69" s="27"/>
      <c r="B69" s="2">
        <v>4</v>
      </c>
      <c r="C69" s="4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>
      <c r="A70" s="27"/>
      <c r="B70" s="2">
        <v>5</v>
      </c>
      <c r="C70" s="4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>
      <c r="A71" s="27"/>
      <c r="B71" s="2" t="s">
        <v>16</v>
      </c>
      <c r="C71" s="4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>
      <c r="A72" s="27">
        <v>12</v>
      </c>
      <c r="B72" s="2">
        <v>1</v>
      </c>
      <c r="C72" s="46"/>
      <c r="D72" s="3">
        <v>198</v>
      </c>
      <c r="E72" s="3"/>
      <c r="F72" s="3"/>
      <c r="G72" s="3">
        <v>4</v>
      </c>
      <c r="H72" s="3"/>
      <c r="I72" s="3"/>
      <c r="J72" s="3">
        <v>4</v>
      </c>
      <c r="K72" s="3"/>
      <c r="L72" s="3"/>
      <c r="M72" s="3">
        <v>75</v>
      </c>
      <c r="N72" s="3"/>
      <c r="O72" s="3"/>
      <c r="P72" s="3">
        <v>40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>
      <c r="A73" s="27"/>
      <c r="B73" s="2">
        <v>2</v>
      </c>
      <c r="C73" s="46"/>
      <c r="D73" s="3">
        <v>178</v>
      </c>
      <c r="E73" s="3"/>
      <c r="F73" s="3"/>
      <c r="G73" s="3">
        <v>6</v>
      </c>
      <c r="H73" s="3"/>
      <c r="I73" s="3"/>
      <c r="J73" s="3">
        <v>8</v>
      </c>
      <c r="K73" s="3"/>
      <c r="L73" s="3"/>
      <c r="M73" s="3">
        <v>60</v>
      </c>
      <c r="N73" s="3"/>
      <c r="O73" s="3"/>
      <c r="P73" s="3">
        <v>40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>
      <c r="A74" s="27"/>
      <c r="B74" s="2">
        <v>3</v>
      </c>
      <c r="C74" s="46"/>
      <c r="D74" s="3">
        <v>189</v>
      </c>
      <c r="E74" s="3"/>
      <c r="F74" s="3"/>
      <c r="G74" s="3">
        <v>3</v>
      </c>
      <c r="H74" s="3"/>
      <c r="I74" s="3"/>
      <c r="J74" s="3">
        <v>5</v>
      </c>
      <c r="K74" s="3"/>
      <c r="L74" s="3"/>
      <c r="M74" s="3">
        <v>57</v>
      </c>
      <c r="N74" s="3"/>
      <c r="O74" s="3"/>
      <c r="P74" s="3">
        <v>35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>
      <c r="A75" s="27"/>
      <c r="B75" s="2">
        <v>4</v>
      </c>
      <c r="C75" s="4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>
      <c r="A76" s="27"/>
      <c r="B76" s="2">
        <v>5</v>
      </c>
      <c r="C76" s="4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>
      <c r="A77" s="27"/>
      <c r="B77" s="2" t="s">
        <v>16</v>
      </c>
      <c r="C77" s="4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>
      <c r="A78" s="27">
        <v>13</v>
      </c>
      <c r="B78" s="2">
        <v>1</v>
      </c>
      <c r="C78" s="46"/>
      <c r="D78" s="3">
        <v>205</v>
      </c>
      <c r="E78" s="3"/>
      <c r="F78" s="3"/>
      <c r="G78" s="3">
        <v>5</v>
      </c>
      <c r="H78" s="3"/>
      <c r="I78" s="3"/>
      <c r="J78" s="3">
        <v>9</v>
      </c>
      <c r="K78" s="3"/>
      <c r="L78" s="3"/>
      <c r="M78" s="3">
        <v>75</v>
      </c>
      <c r="N78" s="3"/>
      <c r="O78" s="3"/>
      <c r="P78" s="3">
        <v>39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>
      <c r="A79" s="27"/>
      <c r="B79" s="2">
        <v>2</v>
      </c>
      <c r="C79" s="46"/>
      <c r="D79" s="3">
        <v>198</v>
      </c>
      <c r="E79" s="3"/>
      <c r="F79" s="3"/>
      <c r="G79" s="3">
        <v>7</v>
      </c>
      <c r="H79" s="3"/>
      <c r="I79" s="3"/>
      <c r="J79" s="3">
        <v>14</v>
      </c>
      <c r="K79" s="3"/>
      <c r="L79" s="3"/>
      <c r="M79" s="3">
        <v>69</v>
      </c>
      <c r="N79" s="3"/>
      <c r="O79" s="3"/>
      <c r="P79" s="3">
        <v>45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>
      <c r="A80" s="27"/>
      <c r="B80" s="2">
        <v>3</v>
      </c>
      <c r="C80" s="46"/>
      <c r="D80" s="3">
        <v>200</v>
      </c>
      <c r="E80" s="3"/>
      <c r="F80" s="3"/>
      <c r="G80" s="3">
        <v>5</v>
      </c>
      <c r="H80" s="3"/>
      <c r="I80" s="3"/>
      <c r="J80" s="3">
        <v>7</v>
      </c>
      <c r="K80" s="3"/>
      <c r="L80" s="3"/>
      <c r="M80" s="3">
        <v>80</v>
      </c>
      <c r="N80" s="3"/>
      <c r="O80" s="3"/>
      <c r="P80" s="3">
        <v>47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>
      <c r="A81" s="27"/>
      <c r="B81" s="2">
        <v>4</v>
      </c>
      <c r="C81" s="4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>
      <c r="A82" s="27"/>
      <c r="B82" s="2">
        <v>5</v>
      </c>
      <c r="C82" s="4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>
      <c r="A83" s="27"/>
      <c r="B83" s="2" t="s">
        <v>16</v>
      </c>
      <c r="C83" s="4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>
      <c r="A84" s="27">
        <v>14</v>
      </c>
      <c r="B84" s="2">
        <v>1</v>
      </c>
      <c r="C84" s="46"/>
      <c r="D84" s="3">
        <v>185</v>
      </c>
      <c r="E84" s="3"/>
      <c r="F84" s="3"/>
      <c r="G84" s="3">
        <v>4</v>
      </c>
      <c r="H84" s="3"/>
      <c r="I84" s="3"/>
      <c r="J84" s="3">
        <v>5</v>
      </c>
      <c r="K84" s="3"/>
      <c r="L84" s="3"/>
      <c r="M84" s="3">
        <v>66</v>
      </c>
      <c r="N84" s="3"/>
      <c r="O84" s="3"/>
      <c r="P84" s="3">
        <v>36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>
      <c r="A85" s="27"/>
      <c r="B85" s="2">
        <v>2</v>
      </c>
      <c r="C85" s="46"/>
      <c r="D85" s="3">
        <v>178</v>
      </c>
      <c r="E85" s="3"/>
      <c r="F85" s="3"/>
      <c r="G85" s="3">
        <v>4</v>
      </c>
      <c r="H85" s="3"/>
      <c r="I85" s="3"/>
      <c r="J85" s="3">
        <v>7</v>
      </c>
      <c r="K85" s="3"/>
      <c r="L85" s="3"/>
      <c r="M85" s="3">
        <v>58</v>
      </c>
      <c r="N85" s="3"/>
      <c r="O85" s="3"/>
      <c r="P85" s="3">
        <v>38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>
      <c r="A86" s="27"/>
      <c r="B86" s="2">
        <v>3</v>
      </c>
      <c r="C86" s="46"/>
      <c r="D86" s="3">
        <v>180</v>
      </c>
      <c r="E86" s="3"/>
      <c r="F86" s="3"/>
      <c r="G86" s="3">
        <v>2</v>
      </c>
      <c r="H86" s="3"/>
      <c r="I86" s="3"/>
      <c r="J86" s="3">
        <v>3</v>
      </c>
      <c r="K86" s="3"/>
      <c r="L86" s="3"/>
      <c r="M86" s="3">
        <v>77</v>
      </c>
      <c r="N86" s="3"/>
      <c r="O86" s="3"/>
      <c r="P86" s="3">
        <v>41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>
      <c r="A87" s="27"/>
      <c r="B87" s="2">
        <v>4</v>
      </c>
      <c r="C87" s="4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>
      <c r="A88" s="27"/>
      <c r="B88" s="2">
        <v>5</v>
      </c>
      <c r="C88" s="4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>
      <c r="A89" s="52"/>
      <c r="B89" s="46" t="s">
        <v>16</v>
      </c>
      <c r="C89" s="4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s="1" customFormat="1">
      <c r="A90" s="52"/>
      <c r="B90" s="57"/>
      <c r="C90" s="57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</row>
    <row r="91" spans="1:36" s="1" customFormat="1">
      <c r="A91" s="52"/>
      <c r="B91" s="57"/>
      <c r="C91" s="57"/>
      <c r="D91" s="13"/>
      <c r="E91" s="13"/>
      <c r="F91" s="13"/>
      <c r="G91" s="13"/>
      <c r="H91" s="13"/>
      <c r="I91" s="13"/>
      <c r="J91" s="96" t="s">
        <v>294</v>
      </c>
      <c r="K91" s="96"/>
      <c r="L91" s="96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36">
      <c r="A92" s="52"/>
      <c r="B92" s="52"/>
      <c r="C92" s="52"/>
      <c r="J92" s="96"/>
      <c r="K92" s="96"/>
      <c r="L92" s="96"/>
    </row>
    <row r="93" spans="1:36">
      <c r="A93" s="52"/>
      <c r="B93" s="52"/>
      <c r="C93" s="52"/>
    </row>
    <row r="94" spans="1:36">
      <c r="A94" s="52"/>
      <c r="B94" s="108" t="s">
        <v>0</v>
      </c>
      <c r="C94" s="109" t="s">
        <v>1</v>
      </c>
      <c r="D94" s="91" t="s">
        <v>2</v>
      </c>
      <c r="E94" s="91"/>
      <c r="F94" s="91"/>
      <c r="G94" s="91" t="s">
        <v>3</v>
      </c>
      <c r="H94" s="91"/>
      <c r="I94" s="91"/>
      <c r="J94" s="91" t="s">
        <v>4</v>
      </c>
      <c r="K94" s="91"/>
      <c r="L94" s="91"/>
      <c r="M94" s="91" t="s">
        <v>5</v>
      </c>
      <c r="N94" s="91"/>
      <c r="O94" s="91"/>
      <c r="P94" s="91" t="s">
        <v>6</v>
      </c>
      <c r="Q94" s="91"/>
      <c r="R94" s="91"/>
      <c r="S94" s="91" t="s">
        <v>7</v>
      </c>
      <c r="T94" s="91"/>
      <c r="U94" s="91"/>
      <c r="V94" s="91" t="s">
        <v>8</v>
      </c>
      <c r="W94" s="91"/>
      <c r="X94" s="91"/>
      <c r="Y94" s="91" t="s">
        <v>9</v>
      </c>
      <c r="Z94" s="91"/>
      <c r="AA94" s="91"/>
      <c r="AB94" s="91" t="s">
        <v>10</v>
      </c>
      <c r="AC94" s="91"/>
      <c r="AD94" s="91"/>
      <c r="AE94" s="91" t="s">
        <v>11</v>
      </c>
      <c r="AF94" s="91"/>
      <c r="AG94" s="91"/>
      <c r="AH94" s="91" t="s">
        <v>12</v>
      </c>
      <c r="AI94" s="91"/>
      <c r="AJ94" s="91"/>
    </row>
    <row r="95" spans="1:36">
      <c r="A95" s="52"/>
      <c r="B95" s="108"/>
      <c r="C95" s="109"/>
      <c r="D95" s="56" t="s">
        <v>13</v>
      </c>
      <c r="E95" s="56" t="s">
        <v>14</v>
      </c>
      <c r="F95" s="56" t="s">
        <v>15</v>
      </c>
      <c r="G95" s="56" t="s">
        <v>13</v>
      </c>
      <c r="H95" s="56" t="s">
        <v>14</v>
      </c>
      <c r="I95" s="56" t="s">
        <v>15</v>
      </c>
      <c r="J95" s="56" t="s">
        <v>13</v>
      </c>
      <c r="K95" s="56" t="s">
        <v>14</v>
      </c>
      <c r="L95" s="56" t="s">
        <v>15</v>
      </c>
      <c r="M95" s="56" t="s">
        <v>13</v>
      </c>
      <c r="N95" s="56" t="s">
        <v>14</v>
      </c>
      <c r="O95" s="56" t="s">
        <v>15</v>
      </c>
      <c r="P95" s="56" t="s">
        <v>13</v>
      </c>
      <c r="Q95" s="56" t="s">
        <v>14</v>
      </c>
      <c r="R95" s="56" t="s">
        <v>15</v>
      </c>
      <c r="S95" s="56" t="s">
        <v>13</v>
      </c>
      <c r="T95" s="56" t="s">
        <v>14</v>
      </c>
      <c r="U95" s="56" t="s">
        <v>15</v>
      </c>
      <c r="V95" s="56" t="s">
        <v>13</v>
      </c>
      <c r="W95" s="56" t="s">
        <v>14</v>
      </c>
      <c r="X95" s="56" t="s">
        <v>15</v>
      </c>
      <c r="Y95" s="56" t="s">
        <v>13</v>
      </c>
      <c r="Z95" s="56" t="s">
        <v>14</v>
      </c>
      <c r="AA95" s="56" t="s">
        <v>15</v>
      </c>
      <c r="AB95" s="56" t="s">
        <v>13</v>
      </c>
      <c r="AC95" s="56" t="s">
        <v>14</v>
      </c>
      <c r="AD95" s="56" t="s">
        <v>15</v>
      </c>
      <c r="AE95" s="56" t="s">
        <v>13</v>
      </c>
      <c r="AF95" s="56" t="s">
        <v>14</v>
      </c>
      <c r="AG95" s="56" t="s">
        <v>15</v>
      </c>
      <c r="AH95" s="56" t="s">
        <v>13</v>
      </c>
      <c r="AI95" s="56" t="s">
        <v>14</v>
      </c>
      <c r="AJ95" s="56" t="s">
        <v>15</v>
      </c>
    </row>
    <row r="96" spans="1:36">
      <c r="A96" s="27">
        <v>1</v>
      </c>
      <c r="B96" s="2">
        <v>1</v>
      </c>
      <c r="C96" s="60" t="s">
        <v>280</v>
      </c>
      <c r="D96" s="3">
        <v>195</v>
      </c>
      <c r="E96" s="3"/>
      <c r="F96" s="3"/>
      <c r="G96" s="3">
        <v>6</v>
      </c>
      <c r="H96" s="3"/>
      <c r="I96" s="3"/>
      <c r="J96" s="3">
        <v>11</v>
      </c>
      <c r="K96" s="3"/>
      <c r="L96" s="3"/>
      <c r="M96" s="3">
        <v>100</v>
      </c>
      <c r="N96" s="3"/>
      <c r="O96" s="3"/>
      <c r="P96" s="3">
        <v>72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>
      <c r="A97" s="27"/>
      <c r="B97" s="2">
        <v>2</v>
      </c>
      <c r="C97" s="61"/>
      <c r="D97" s="3">
        <v>187</v>
      </c>
      <c r="E97" s="3"/>
      <c r="F97" s="3"/>
      <c r="G97" s="3">
        <v>4</v>
      </c>
      <c r="H97" s="3"/>
      <c r="I97" s="3"/>
      <c r="J97" s="3">
        <v>9</v>
      </c>
      <c r="K97" s="3"/>
      <c r="L97" s="3"/>
      <c r="M97" s="3">
        <v>94</v>
      </c>
      <c r="N97" s="3"/>
      <c r="O97" s="3"/>
      <c r="P97" s="3">
        <v>53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>
      <c r="A98" s="27"/>
      <c r="B98" s="2">
        <v>3</v>
      </c>
      <c r="C98" s="61"/>
      <c r="D98" s="3">
        <v>190</v>
      </c>
      <c r="E98" s="3"/>
      <c r="F98" s="3"/>
      <c r="G98" s="3">
        <v>7</v>
      </c>
      <c r="H98" s="3"/>
      <c r="I98" s="3"/>
      <c r="J98" s="3">
        <v>11</v>
      </c>
      <c r="K98" s="3"/>
      <c r="L98" s="3"/>
      <c r="M98" s="3">
        <v>85</v>
      </c>
      <c r="N98" s="3"/>
      <c r="O98" s="3"/>
      <c r="P98" s="3">
        <v>60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>
      <c r="A99" s="27"/>
      <c r="B99" s="2">
        <v>4</v>
      </c>
      <c r="C99" s="6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>
      <c r="A100" s="27"/>
      <c r="B100" s="2">
        <v>5</v>
      </c>
      <c r="C100" s="6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>
      <c r="A101" s="27"/>
      <c r="B101" s="2" t="s">
        <v>16</v>
      </c>
      <c r="C101" s="6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>
      <c r="A102" s="27">
        <v>2</v>
      </c>
      <c r="B102" s="2">
        <v>1</v>
      </c>
      <c r="C102" s="61" t="s">
        <v>266</v>
      </c>
      <c r="D102" s="3">
        <v>185</v>
      </c>
      <c r="E102" s="3"/>
      <c r="F102" s="3"/>
      <c r="G102" s="3">
        <v>5</v>
      </c>
      <c r="H102" s="3"/>
      <c r="I102" s="3"/>
      <c r="J102" s="3">
        <v>5</v>
      </c>
      <c r="K102" s="3"/>
      <c r="L102" s="3"/>
      <c r="M102" s="3">
        <v>80</v>
      </c>
      <c r="N102" s="3"/>
      <c r="O102" s="3"/>
      <c r="P102" s="3">
        <v>50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>
      <c r="A103" s="27"/>
      <c r="B103" s="2">
        <v>2</v>
      </c>
      <c r="C103" s="61"/>
      <c r="D103" s="3">
        <v>200</v>
      </c>
      <c r="E103" s="3"/>
      <c r="F103" s="3"/>
      <c r="G103" s="3">
        <v>3</v>
      </c>
      <c r="H103" s="3"/>
      <c r="I103" s="3"/>
      <c r="J103" s="3">
        <v>6</v>
      </c>
      <c r="K103" s="3"/>
      <c r="L103" s="3"/>
      <c r="M103" s="3">
        <v>75</v>
      </c>
      <c r="N103" s="3"/>
      <c r="O103" s="3"/>
      <c r="P103" s="3">
        <v>45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>
      <c r="A104" s="27"/>
      <c r="B104" s="2">
        <v>3</v>
      </c>
      <c r="C104" s="61"/>
      <c r="D104" s="3">
        <v>192</v>
      </c>
      <c r="E104" s="3"/>
      <c r="F104" s="3"/>
      <c r="G104" s="3">
        <v>7</v>
      </c>
      <c r="H104" s="3"/>
      <c r="I104" s="3"/>
      <c r="J104" s="3">
        <v>14</v>
      </c>
      <c r="K104" s="3"/>
      <c r="L104" s="3"/>
      <c r="M104" s="3">
        <v>69</v>
      </c>
      <c r="N104" s="3"/>
      <c r="O104" s="3"/>
      <c r="P104" s="3">
        <v>42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>
      <c r="A105" s="27"/>
      <c r="B105" s="2">
        <v>4</v>
      </c>
      <c r="C105" s="6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>
      <c r="A106" s="27"/>
      <c r="B106" s="2">
        <v>5</v>
      </c>
      <c r="C106" s="61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>
      <c r="A107" s="27"/>
      <c r="B107" s="2" t="s">
        <v>16</v>
      </c>
      <c r="C107" s="61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>
      <c r="A108" s="27">
        <v>3</v>
      </c>
      <c r="B108" s="2">
        <v>1</v>
      </c>
      <c r="C108" s="61" t="s">
        <v>267</v>
      </c>
      <c r="D108" s="3">
        <v>194</v>
      </c>
      <c r="E108" s="3"/>
      <c r="F108" s="3"/>
      <c r="G108" s="3">
        <v>5</v>
      </c>
      <c r="H108" s="3"/>
      <c r="I108" s="3"/>
      <c r="J108" s="3">
        <v>7</v>
      </c>
      <c r="K108" s="3"/>
      <c r="L108" s="3"/>
      <c r="M108" s="3">
        <v>92</v>
      </c>
      <c r="N108" s="3"/>
      <c r="O108" s="3"/>
      <c r="P108" s="3">
        <v>43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>
      <c r="A109" s="27"/>
      <c r="B109" s="2">
        <v>2</v>
      </c>
      <c r="C109" s="61"/>
      <c r="D109" s="3">
        <v>200</v>
      </c>
      <c r="E109" s="3"/>
      <c r="F109" s="3"/>
      <c r="G109" s="3">
        <v>5</v>
      </c>
      <c r="H109" s="3"/>
      <c r="I109" s="3"/>
      <c r="J109" s="3">
        <v>6</v>
      </c>
      <c r="K109" s="3"/>
      <c r="L109" s="3"/>
      <c r="M109" s="3">
        <v>72</v>
      </c>
      <c r="N109" s="3"/>
      <c r="O109" s="3"/>
      <c r="P109" s="3">
        <v>42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>
      <c r="A110" s="27"/>
      <c r="B110" s="2">
        <v>3</v>
      </c>
      <c r="C110" s="61"/>
      <c r="D110" s="3">
        <v>185</v>
      </c>
      <c r="E110" s="3"/>
      <c r="F110" s="3"/>
      <c r="G110" s="3">
        <v>4</v>
      </c>
      <c r="H110" s="3"/>
      <c r="I110" s="3"/>
      <c r="J110" s="3">
        <v>8</v>
      </c>
      <c r="K110" s="3"/>
      <c r="L110" s="3"/>
      <c r="M110" s="3">
        <v>81</v>
      </c>
      <c r="N110" s="3"/>
      <c r="O110" s="3"/>
      <c r="P110" s="3">
        <v>50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>
      <c r="A111" s="27"/>
      <c r="B111" s="2">
        <v>4</v>
      </c>
      <c r="C111" s="61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>
      <c r="A112" s="27"/>
      <c r="B112" s="2">
        <v>5</v>
      </c>
      <c r="C112" s="61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>
      <c r="A113" s="27"/>
      <c r="B113" s="2" t="s">
        <v>16</v>
      </c>
      <c r="C113" s="61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>
      <c r="A114" s="27">
        <v>4</v>
      </c>
      <c r="B114" s="2">
        <v>1</v>
      </c>
      <c r="C114" s="61" t="s">
        <v>268</v>
      </c>
      <c r="D114" s="3">
        <v>200</v>
      </c>
      <c r="E114" s="3"/>
      <c r="F114" s="3"/>
      <c r="G114" s="3">
        <v>5</v>
      </c>
      <c r="H114" s="3"/>
      <c r="I114" s="3"/>
      <c r="J114" s="3">
        <v>9</v>
      </c>
      <c r="K114" s="3"/>
      <c r="L114" s="3"/>
      <c r="M114" s="3">
        <v>77</v>
      </c>
      <c r="N114" s="3"/>
      <c r="O114" s="3"/>
      <c r="P114" s="3">
        <v>52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>
      <c r="A115" s="27"/>
      <c r="B115" s="2">
        <v>2</v>
      </c>
      <c r="C115" s="61"/>
      <c r="D115" s="3">
        <v>185</v>
      </c>
      <c r="E115" s="3"/>
      <c r="F115" s="3"/>
      <c r="G115" s="3">
        <v>3</v>
      </c>
      <c r="H115" s="3"/>
      <c r="I115" s="3"/>
      <c r="J115" s="3">
        <v>4</v>
      </c>
      <c r="K115" s="3"/>
      <c r="L115" s="3"/>
      <c r="M115" s="3">
        <v>69</v>
      </c>
      <c r="N115" s="3"/>
      <c r="O115" s="3"/>
      <c r="P115" s="3">
        <v>39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>
      <c r="A116" s="27"/>
      <c r="B116" s="2">
        <v>3</v>
      </c>
      <c r="C116" s="61"/>
      <c r="D116" s="3">
        <v>178</v>
      </c>
      <c r="E116" s="3"/>
      <c r="F116" s="3"/>
      <c r="G116" s="3">
        <v>6</v>
      </c>
      <c r="H116" s="3"/>
      <c r="I116" s="3"/>
      <c r="J116" s="3">
        <v>12</v>
      </c>
      <c r="K116" s="3"/>
      <c r="L116" s="3"/>
      <c r="M116" s="3">
        <v>80</v>
      </c>
      <c r="N116" s="3"/>
      <c r="O116" s="3"/>
      <c r="P116" s="3">
        <v>45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>
      <c r="A117" s="27"/>
      <c r="B117" s="2">
        <v>4</v>
      </c>
      <c r="C117" s="61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>
      <c r="A118" s="27"/>
      <c r="B118" s="2">
        <v>5</v>
      </c>
      <c r="C118" s="61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>
      <c r="A119" s="27"/>
      <c r="B119" s="2" t="s">
        <v>16</v>
      </c>
      <c r="C119" s="61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>
      <c r="A120" s="27">
        <v>5</v>
      </c>
      <c r="B120" s="2">
        <v>1</v>
      </c>
      <c r="C120" s="61" t="s">
        <v>269</v>
      </c>
      <c r="D120" s="3">
        <v>198</v>
      </c>
      <c r="E120" s="3"/>
      <c r="F120" s="3"/>
      <c r="G120" s="3">
        <v>4</v>
      </c>
      <c r="H120" s="3"/>
      <c r="I120" s="3"/>
      <c r="J120" s="3">
        <v>5</v>
      </c>
      <c r="K120" s="3"/>
      <c r="L120" s="3"/>
      <c r="M120" s="3">
        <v>70</v>
      </c>
      <c r="N120" s="3"/>
      <c r="O120" s="3"/>
      <c r="P120" s="3">
        <v>39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>
      <c r="A121" s="27"/>
      <c r="B121" s="2">
        <v>2</v>
      </c>
      <c r="C121" s="61"/>
      <c r="D121" s="3">
        <v>178</v>
      </c>
      <c r="E121" s="3"/>
      <c r="F121" s="3"/>
      <c r="G121" s="3">
        <v>4</v>
      </c>
      <c r="H121" s="3"/>
      <c r="I121" s="3"/>
      <c r="J121" s="3">
        <v>9</v>
      </c>
      <c r="K121" s="3"/>
      <c r="L121" s="3"/>
      <c r="M121" s="3">
        <v>58</v>
      </c>
      <c r="N121" s="3"/>
      <c r="O121" s="3"/>
      <c r="P121" s="3">
        <v>40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>
      <c r="A122" s="27"/>
      <c r="B122" s="2">
        <v>3</v>
      </c>
      <c r="C122" s="61"/>
      <c r="D122" s="3">
        <v>174</v>
      </c>
      <c r="E122" s="3"/>
      <c r="F122" s="3"/>
      <c r="G122" s="3">
        <v>3</v>
      </c>
      <c r="H122" s="3"/>
      <c r="I122" s="3"/>
      <c r="J122" s="3">
        <v>2</v>
      </c>
      <c r="K122" s="3"/>
      <c r="L122" s="3"/>
      <c r="M122" s="3">
        <v>65</v>
      </c>
      <c r="N122" s="3"/>
      <c r="O122" s="3"/>
      <c r="P122" s="3">
        <v>46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>
      <c r="A123" s="27"/>
      <c r="B123" s="2">
        <v>4</v>
      </c>
      <c r="C123" s="61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>
      <c r="A124" s="27"/>
      <c r="B124" s="2">
        <v>5</v>
      </c>
      <c r="C124" s="61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>
      <c r="A125" s="27"/>
      <c r="B125" s="2" t="s">
        <v>16</v>
      </c>
      <c r="C125" s="61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>
      <c r="A126" s="27">
        <v>6</v>
      </c>
      <c r="B126" s="2">
        <v>1</v>
      </c>
      <c r="C126" s="61" t="s">
        <v>270</v>
      </c>
      <c r="D126" s="3">
        <v>175</v>
      </c>
      <c r="E126" s="3"/>
      <c r="F126" s="3"/>
      <c r="G126" s="3">
        <v>6</v>
      </c>
      <c r="H126" s="3"/>
      <c r="I126" s="3"/>
      <c r="J126" s="3">
        <v>12</v>
      </c>
      <c r="K126" s="3"/>
      <c r="L126" s="3"/>
      <c r="M126" s="3">
        <v>66</v>
      </c>
      <c r="N126" s="3"/>
      <c r="O126" s="3"/>
      <c r="P126" s="3">
        <v>48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>
      <c r="A127" s="27"/>
      <c r="B127" s="2">
        <v>2</v>
      </c>
      <c r="C127" s="61"/>
      <c r="D127" s="3">
        <v>190</v>
      </c>
      <c r="E127" s="3"/>
      <c r="F127" s="3"/>
      <c r="G127" s="3">
        <v>3</v>
      </c>
      <c r="H127" s="3"/>
      <c r="I127" s="3"/>
      <c r="J127" s="3">
        <v>5</v>
      </c>
      <c r="K127" s="3"/>
      <c r="L127" s="3"/>
      <c r="M127" s="3">
        <v>74</v>
      </c>
      <c r="N127" s="3"/>
      <c r="O127" s="3"/>
      <c r="P127" s="3">
        <v>43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>
      <c r="A128" s="27"/>
      <c r="B128" s="2">
        <v>3</v>
      </c>
      <c r="C128" s="61"/>
      <c r="D128" s="3">
        <v>165</v>
      </c>
      <c r="E128" s="3"/>
      <c r="F128" s="3"/>
      <c r="G128" s="3">
        <v>4</v>
      </c>
      <c r="H128" s="3"/>
      <c r="I128" s="3"/>
      <c r="J128" s="3">
        <v>4</v>
      </c>
      <c r="K128" s="3"/>
      <c r="L128" s="3"/>
      <c r="M128" s="3">
        <v>80</v>
      </c>
      <c r="N128" s="3"/>
      <c r="O128" s="3"/>
      <c r="P128" s="3">
        <v>50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>
      <c r="A129" s="27"/>
      <c r="B129" s="2">
        <v>4</v>
      </c>
      <c r="C129" s="61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>
      <c r="A130" s="27"/>
      <c r="B130" s="2">
        <v>5</v>
      </c>
      <c r="C130" s="61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>
      <c r="A131" s="27"/>
      <c r="B131" s="2" t="s">
        <v>16</v>
      </c>
      <c r="C131" s="61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>
      <c r="A132" s="27">
        <v>7</v>
      </c>
      <c r="B132" s="2">
        <v>1</v>
      </c>
      <c r="C132" s="61" t="s">
        <v>271</v>
      </c>
      <c r="D132" s="3">
        <v>205</v>
      </c>
      <c r="E132" s="3"/>
      <c r="F132" s="3"/>
      <c r="G132" s="3">
        <v>5</v>
      </c>
      <c r="H132" s="3"/>
      <c r="I132" s="3"/>
      <c r="J132" s="3">
        <v>4</v>
      </c>
      <c r="K132" s="3"/>
      <c r="L132" s="3"/>
      <c r="M132" s="3">
        <v>83</v>
      </c>
      <c r="N132" s="3"/>
      <c r="O132" s="3"/>
      <c r="P132" s="3">
        <v>55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>
      <c r="A133" s="27"/>
      <c r="B133" s="2">
        <v>2</v>
      </c>
      <c r="C133" s="61"/>
      <c r="D133" s="3">
        <v>200</v>
      </c>
      <c r="E133" s="3"/>
      <c r="F133" s="3"/>
      <c r="G133" s="3">
        <v>6</v>
      </c>
      <c r="H133" s="3"/>
      <c r="I133" s="3"/>
      <c r="J133" s="3">
        <v>14</v>
      </c>
      <c r="K133" s="3"/>
      <c r="L133" s="3"/>
      <c r="M133" s="3">
        <v>87</v>
      </c>
      <c r="N133" s="3"/>
      <c r="O133" s="3"/>
      <c r="P133" s="3">
        <v>59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>
      <c r="A134" s="27"/>
      <c r="B134" s="2">
        <v>3</v>
      </c>
      <c r="C134" s="61"/>
      <c r="D134" s="3">
        <v>210</v>
      </c>
      <c r="E134" s="3"/>
      <c r="F134" s="3"/>
      <c r="G134" s="3">
        <v>5</v>
      </c>
      <c r="H134" s="3"/>
      <c r="I134" s="3"/>
      <c r="J134" s="3">
        <v>8</v>
      </c>
      <c r="K134" s="3"/>
      <c r="L134" s="3"/>
      <c r="M134" s="3">
        <v>77</v>
      </c>
      <c r="N134" s="3"/>
      <c r="O134" s="3"/>
      <c r="P134" s="3">
        <v>48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>
      <c r="A135" s="27"/>
      <c r="B135" s="2">
        <v>4</v>
      </c>
      <c r="C135" s="61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>
      <c r="A136" s="27"/>
      <c r="B136" s="2">
        <v>5</v>
      </c>
      <c r="C136" s="61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>
      <c r="A137" s="27"/>
      <c r="B137" s="2" t="s">
        <v>16</v>
      </c>
      <c r="C137" s="61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>
      <c r="A138" s="27">
        <v>8</v>
      </c>
      <c r="B138" s="2">
        <v>1</v>
      </c>
      <c r="C138" s="61" t="s">
        <v>272</v>
      </c>
      <c r="D138" s="3">
        <v>200</v>
      </c>
      <c r="E138" s="3"/>
      <c r="F138" s="3"/>
      <c r="G138" s="3">
        <v>4</v>
      </c>
      <c r="H138" s="3"/>
      <c r="I138" s="3"/>
      <c r="J138" s="3">
        <v>9</v>
      </c>
      <c r="K138" s="3"/>
      <c r="L138" s="3"/>
      <c r="M138" s="3">
        <v>84</v>
      </c>
      <c r="N138" s="3"/>
      <c r="O138" s="3"/>
      <c r="P138" s="3">
        <v>60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>
      <c r="A139" s="27"/>
      <c r="B139" s="2">
        <v>2</v>
      </c>
      <c r="C139" s="61"/>
      <c r="D139" s="3">
        <v>205</v>
      </c>
      <c r="E139" s="3"/>
      <c r="F139" s="3"/>
      <c r="G139" s="3">
        <v>4</v>
      </c>
      <c r="H139" s="3"/>
      <c r="I139" s="3"/>
      <c r="J139" s="3">
        <v>6</v>
      </c>
      <c r="K139" s="3"/>
      <c r="L139" s="3"/>
      <c r="M139" s="3">
        <v>79</v>
      </c>
      <c r="N139" s="3"/>
      <c r="O139" s="3"/>
      <c r="P139" s="3">
        <v>52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>
      <c r="A140" s="27"/>
      <c r="B140" s="2">
        <v>3</v>
      </c>
      <c r="C140" s="61"/>
      <c r="D140" s="3">
        <v>200</v>
      </c>
      <c r="E140" s="3"/>
      <c r="F140" s="3"/>
      <c r="G140" s="3">
        <v>4</v>
      </c>
      <c r="H140" s="3"/>
      <c r="I140" s="3"/>
      <c r="J140" s="3">
        <v>5</v>
      </c>
      <c r="K140" s="3"/>
      <c r="L140" s="3"/>
      <c r="M140" s="3">
        <v>75</v>
      </c>
      <c r="N140" s="3"/>
      <c r="O140" s="3"/>
      <c r="P140" s="3">
        <v>45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>
      <c r="A141" s="27"/>
      <c r="B141" s="2">
        <v>4</v>
      </c>
      <c r="C141" s="61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>
      <c r="A142" s="27"/>
      <c r="B142" s="2">
        <v>5</v>
      </c>
      <c r="C142" s="61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>
      <c r="A143" s="27"/>
      <c r="B143" s="2" t="s">
        <v>16</v>
      </c>
      <c r="C143" s="61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>
      <c r="A144" s="27">
        <v>9</v>
      </c>
      <c r="B144" s="2">
        <v>1</v>
      </c>
      <c r="C144" s="61" t="s">
        <v>273</v>
      </c>
      <c r="D144" s="3">
        <v>200</v>
      </c>
      <c r="E144" s="3"/>
      <c r="F144" s="3"/>
      <c r="G144" s="3">
        <v>6</v>
      </c>
      <c r="H144" s="3"/>
      <c r="I144" s="3"/>
      <c r="J144" s="3">
        <v>13</v>
      </c>
      <c r="K144" s="3"/>
      <c r="L144" s="3"/>
      <c r="M144" s="3">
        <v>80</v>
      </c>
      <c r="N144" s="3"/>
      <c r="O144" s="3"/>
      <c r="P144" s="3">
        <v>51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>
      <c r="A145" s="27"/>
      <c r="B145" s="2">
        <v>2</v>
      </c>
      <c r="C145" s="61"/>
      <c r="D145" s="3">
        <v>198</v>
      </c>
      <c r="E145" s="3"/>
      <c r="F145" s="3"/>
      <c r="G145" s="3">
        <v>7</v>
      </c>
      <c r="H145" s="3"/>
      <c r="I145" s="3"/>
      <c r="J145" s="3">
        <v>16</v>
      </c>
      <c r="K145" s="3"/>
      <c r="L145" s="3"/>
      <c r="M145" s="3">
        <v>69</v>
      </c>
      <c r="N145" s="3"/>
      <c r="O145" s="3"/>
      <c r="P145" s="3">
        <v>48</v>
      </c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>
      <c r="A146" s="27"/>
      <c r="B146" s="2">
        <v>3</v>
      </c>
      <c r="C146" s="61"/>
      <c r="D146" s="3">
        <v>190</v>
      </c>
      <c r="E146" s="3"/>
      <c r="F146" s="3"/>
      <c r="G146" s="3">
        <v>3</v>
      </c>
      <c r="H146" s="3"/>
      <c r="I146" s="3"/>
      <c r="J146" s="3">
        <v>5</v>
      </c>
      <c r="K146" s="3"/>
      <c r="L146" s="3"/>
      <c r="M146" s="3">
        <v>91</v>
      </c>
      <c r="N146" s="3"/>
      <c r="O146" s="3"/>
      <c r="P146" s="3">
        <v>55</v>
      </c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>
      <c r="A147" s="27"/>
      <c r="B147" s="2">
        <v>4</v>
      </c>
      <c r="C147" s="61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>
      <c r="A148" s="27"/>
      <c r="B148" s="2">
        <v>5</v>
      </c>
      <c r="C148" s="61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>
      <c r="A149" s="27"/>
      <c r="B149" s="2" t="s">
        <v>16</v>
      </c>
      <c r="C149" s="61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>
      <c r="A150" s="27">
        <v>10</v>
      </c>
      <c r="B150" s="2">
        <v>1</v>
      </c>
      <c r="C150" s="61" t="s">
        <v>274</v>
      </c>
      <c r="D150" s="3">
        <v>186</v>
      </c>
      <c r="E150" s="3"/>
      <c r="F150" s="3"/>
      <c r="G150" s="3">
        <v>5</v>
      </c>
      <c r="H150" s="3"/>
      <c r="I150" s="3"/>
      <c r="J150" s="3">
        <v>11</v>
      </c>
      <c r="K150" s="3"/>
      <c r="L150" s="3"/>
      <c r="M150" s="3">
        <v>88</v>
      </c>
      <c r="N150" s="3"/>
      <c r="O150" s="3"/>
      <c r="P150" s="3">
        <v>60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>
      <c r="A151" s="27"/>
      <c r="B151" s="2">
        <v>2</v>
      </c>
      <c r="C151" s="61"/>
      <c r="D151" s="3">
        <v>200</v>
      </c>
      <c r="E151" s="3"/>
      <c r="F151" s="3"/>
      <c r="G151" s="3">
        <v>5</v>
      </c>
      <c r="H151" s="3"/>
      <c r="I151" s="3"/>
      <c r="J151" s="3">
        <v>7</v>
      </c>
      <c r="K151" s="3"/>
      <c r="L151" s="3"/>
      <c r="M151" s="3">
        <v>95</v>
      </c>
      <c r="N151" s="3"/>
      <c r="O151" s="3"/>
      <c r="P151" s="3">
        <v>65</v>
      </c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>
      <c r="A152" s="27"/>
      <c r="B152" s="2">
        <v>3</v>
      </c>
      <c r="C152" s="61"/>
      <c r="D152" s="3">
        <v>188</v>
      </c>
      <c r="E152" s="3"/>
      <c r="F152" s="3"/>
      <c r="G152" s="3">
        <v>6</v>
      </c>
      <c r="H152" s="3"/>
      <c r="I152" s="3"/>
      <c r="J152" s="3">
        <v>14</v>
      </c>
      <c r="K152" s="3"/>
      <c r="L152" s="3"/>
      <c r="M152" s="3">
        <v>91</v>
      </c>
      <c r="N152" s="3"/>
      <c r="O152" s="3"/>
      <c r="P152" s="3">
        <v>58</v>
      </c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>
      <c r="A153" s="27"/>
      <c r="B153" s="2">
        <v>4</v>
      </c>
      <c r="C153" s="61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>
      <c r="A154" s="27"/>
      <c r="B154" s="2">
        <v>5</v>
      </c>
      <c r="C154" s="61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>
      <c r="A155" s="27"/>
      <c r="B155" s="2" t="s">
        <v>16</v>
      </c>
      <c r="C155" s="61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>
      <c r="A156" s="11">
        <v>11</v>
      </c>
      <c r="B156" s="2">
        <v>1</v>
      </c>
      <c r="C156" s="61" t="s">
        <v>275</v>
      </c>
      <c r="D156" s="3">
        <v>210</v>
      </c>
      <c r="E156" s="3"/>
      <c r="F156" s="3"/>
      <c r="G156" s="3">
        <v>7</v>
      </c>
      <c r="H156" s="3"/>
      <c r="I156" s="3"/>
      <c r="J156" s="3">
        <v>9</v>
      </c>
      <c r="K156" s="3"/>
      <c r="L156" s="3"/>
      <c r="M156" s="3">
        <v>95</v>
      </c>
      <c r="N156" s="3"/>
      <c r="O156" s="3"/>
      <c r="P156" s="3">
        <v>63</v>
      </c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>
      <c r="A157" s="27"/>
      <c r="B157" s="2">
        <v>2</v>
      </c>
      <c r="C157" s="61"/>
      <c r="D157" s="3">
        <v>198</v>
      </c>
      <c r="E157" s="3"/>
      <c r="F157" s="3"/>
      <c r="G157" s="3">
        <v>5</v>
      </c>
      <c r="H157" s="3"/>
      <c r="I157" s="3"/>
      <c r="J157" s="3">
        <v>10</v>
      </c>
      <c r="K157" s="3"/>
      <c r="L157" s="3"/>
      <c r="M157" s="3">
        <v>87</v>
      </c>
      <c r="N157" s="3"/>
      <c r="O157" s="3"/>
      <c r="P157" s="3">
        <v>57</v>
      </c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>
      <c r="A158" s="27"/>
      <c r="B158" s="2">
        <v>3</v>
      </c>
      <c r="C158" s="61"/>
      <c r="D158" s="3">
        <v>195</v>
      </c>
      <c r="E158" s="3"/>
      <c r="F158" s="3"/>
      <c r="G158" s="3">
        <v>5</v>
      </c>
      <c r="H158" s="3"/>
      <c r="I158" s="3"/>
      <c r="J158" s="3">
        <v>7</v>
      </c>
      <c r="K158" s="3"/>
      <c r="L158" s="3"/>
      <c r="M158" s="3">
        <v>86</v>
      </c>
      <c r="N158" s="3"/>
      <c r="O158" s="3"/>
      <c r="P158" s="3">
        <v>60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>
      <c r="A159" s="27"/>
      <c r="B159" s="2">
        <v>4</v>
      </c>
      <c r="C159" s="61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>
      <c r="A160" s="27"/>
      <c r="B160" s="2">
        <v>5</v>
      </c>
      <c r="C160" s="61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>
      <c r="A161" s="27"/>
      <c r="B161" s="2" t="s">
        <v>16</v>
      </c>
      <c r="C161" s="61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>
      <c r="A162" s="27">
        <v>12</v>
      </c>
      <c r="B162" s="2">
        <v>1</v>
      </c>
      <c r="C162" s="61" t="s">
        <v>276</v>
      </c>
      <c r="D162" s="3">
        <v>215</v>
      </c>
      <c r="E162" s="3"/>
      <c r="F162" s="3"/>
      <c r="G162" s="3">
        <v>6</v>
      </c>
      <c r="H162" s="3"/>
      <c r="I162" s="3"/>
      <c r="J162" s="3">
        <v>11</v>
      </c>
      <c r="K162" s="3"/>
      <c r="L162" s="3"/>
      <c r="M162" s="3">
        <v>64</v>
      </c>
      <c r="N162" s="3"/>
      <c r="O162" s="3"/>
      <c r="P162" s="3">
        <v>39</v>
      </c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>
      <c r="A163" s="27"/>
      <c r="B163" s="2">
        <v>2</v>
      </c>
      <c r="C163" s="61"/>
      <c r="D163" s="3">
        <v>209</v>
      </c>
      <c r="E163" s="3"/>
      <c r="F163" s="3"/>
      <c r="G163" s="3">
        <v>4</v>
      </c>
      <c r="H163" s="3"/>
      <c r="I163" s="3"/>
      <c r="J163" s="3">
        <v>9</v>
      </c>
      <c r="K163" s="3"/>
      <c r="L163" s="3"/>
      <c r="M163" s="3">
        <v>78</v>
      </c>
      <c r="N163" s="3"/>
      <c r="O163" s="3"/>
      <c r="P163" s="3">
        <v>56</v>
      </c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>
      <c r="A164" s="27"/>
      <c r="B164" s="2">
        <v>3</v>
      </c>
      <c r="C164" s="61"/>
      <c r="D164" s="3">
        <v>202</v>
      </c>
      <c r="E164" s="3"/>
      <c r="F164" s="3"/>
      <c r="G164" s="3">
        <v>4</v>
      </c>
      <c r="H164" s="3"/>
      <c r="I164" s="3"/>
      <c r="J164" s="3">
        <v>5</v>
      </c>
      <c r="K164" s="3"/>
      <c r="L164" s="3"/>
      <c r="M164" s="3">
        <v>67</v>
      </c>
      <c r="N164" s="3"/>
      <c r="O164" s="3"/>
      <c r="P164" s="3">
        <v>45</v>
      </c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>
      <c r="A165" s="27"/>
      <c r="B165" s="2">
        <v>4</v>
      </c>
      <c r="C165" s="61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>
      <c r="A166" s="27"/>
      <c r="B166" s="2">
        <v>5</v>
      </c>
      <c r="C166" s="61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>
      <c r="A167" s="27"/>
      <c r="B167" s="2" t="s">
        <v>16</v>
      </c>
      <c r="C167" s="61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>
      <c r="A168" s="27">
        <v>13</v>
      </c>
      <c r="B168" s="2">
        <v>1</v>
      </c>
      <c r="C168" s="61" t="s">
        <v>277</v>
      </c>
      <c r="D168" s="3">
        <v>210</v>
      </c>
      <c r="E168" s="3"/>
      <c r="F168" s="3"/>
      <c r="G168" s="3">
        <v>5</v>
      </c>
      <c r="H168" s="3"/>
      <c r="I168" s="3"/>
      <c r="J168" s="3">
        <v>12</v>
      </c>
      <c r="K168" s="3"/>
      <c r="L168" s="3"/>
      <c r="M168" s="3">
        <v>80</v>
      </c>
      <c r="N168" s="3"/>
      <c r="O168" s="3"/>
      <c r="P168" s="3">
        <v>62</v>
      </c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>
      <c r="A169" s="27"/>
      <c r="B169" s="2">
        <v>2</v>
      </c>
      <c r="C169" s="61"/>
      <c r="D169" s="3">
        <v>200</v>
      </c>
      <c r="E169" s="3"/>
      <c r="F169" s="3"/>
      <c r="G169" s="3">
        <v>8</v>
      </c>
      <c r="H169" s="3"/>
      <c r="I169" s="3"/>
      <c r="J169" s="3">
        <v>15</v>
      </c>
      <c r="K169" s="3"/>
      <c r="L169" s="3"/>
      <c r="M169" s="3">
        <v>75</v>
      </c>
      <c r="N169" s="3"/>
      <c r="O169" s="3"/>
      <c r="P169" s="3">
        <v>60</v>
      </c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>
      <c r="A170" s="27"/>
      <c r="B170" s="2">
        <v>3</v>
      </c>
      <c r="C170" s="61"/>
      <c r="D170" s="3">
        <v>218</v>
      </c>
      <c r="E170" s="3"/>
      <c r="F170" s="3"/>
      <c r="G170" s="3">
        <v>6</v>
      </c>
      <c r="H170" s="3"/>
      <c r="I170" s="3"/>
      <c r="J170" s="3">
        <v>11</v>
      </c>
      <c r="K170" s="3"/>
      <c r="L170" s="3"/>
      <c r="M170" s="3">
        <v>85</v>
      </c>
      <c r="N170" s="3"/>
      <c r="O170" s="3"/>
      <c r="P170" s="3">
        <v>66</v>
      </c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>
      <c r="A171" s="27"/>
      <c r="B171" s="2">
        <v>4</v>
      </c>
      <c r="C171" s="6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>
      <c r="A172" s="27"/>
      <c r="B172" s="2">
        <v>5</v>
      </c>
      <c r="C172" s="6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>
      <c r="A173" s="27"/>
      <c r="B173" s="2" t="s">
        <v>16</v>
      </c>
      <c r="C173" s="6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>
      <c r="A174" s="27">
        <v>14</v>
      </c>
      <c r="B174" s="2">
        <v>1</v>
      </c>
      <c r="C174" s="61" t="s">
        <v>278</v>
      </c>
      <c r="D174" s="3">
        <v>200</v>
      </c>
      <c r="E174" s="3"/>
      <c r="F174" s="3"/>
      <c r="G174" s="3">
        <v>7</v>
      </c>
      <c r="H174" s="3"/>
      <c r="I174" s="3"/>
      <c r="J174" s="3">
        <v>18</v>
      </c>
      <c r="K174" s="3"/>
      <c r="L174" s="3"/>
      <c r="M174" s="3">
        <v>77</v>
      </c>
      <c r="N174" s="3"/>
      <c r="O174" s="3"/>
      <c r="P174" s="3">
        <v>53</v>
      </c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>
      <c r="A175" s="27"/>
      <c r="B175" s="2">
        <v>2</v>
      </c>
      <c r="C175" s="61"/>
      <c r="D175" s="3">
        <v>198</v>
      </c>
      <c r="E175" s="3"/>
      <c r="F175" s="3"/>
      <c r="G175" s="3">
        <v>4</v>
      </c>
      <c r="H175" s="3"/>
      <c r="I175" s="3"/>
      <c r="J175" s="3">
        <v>6</v>
      </c>
      <c r="K175" s="3"/>
      <c r="L175" s="3"/>
      <c r="M175" s="3">
        <v>80</v>
      </c>
      <c r="N175" s="3"/>
      <c r="O175" s="3"/>
      <c r="P175" s="3">
        <v>61</v>
      </c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>
      <c r="A176" s="27"/>
      <c r="B176" s="2">
        <v>3</v>
      </c>
      <c r="C176" s="61"/>
      <c r="D176" s="3">
        <v>190</v>
      </c>
      <c r="E176" s="3"/>
      <c r="F176" s="3"/>
      <c r="G176" s="3">
        <v>4</v>
      </c>
      <c r="H176" s="3"/>
      <c r="I176" s="3"/>
      <c r="J176" s="3">
        <v>5</v>
      </c>
      <c r="K176" s="3"/>
      <c r="L176" s="3"/>
      <c r="M176" s="3">
        <v>75</v>
      </c>
      <c r="N176" s="3"/>
      <c r="O176" s="3"/>
      <c r="P176" s="3">
        <v>49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>
      <c r="A177" s="27"/>
      <c r="B177" s="2">
        <v>4</v>
      </c>
      <c r="C177" s="6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>
      <c r="A178" s="27"/>
      <c r="B178" s="2">
        <v>5</v>
      </c>
      <c r="C178" s="6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>
      <c r="A179" s="52"/>
      <c r="B179" s="46" t="s">
        <v>16</v>
      </c>
      <c r="C179" s="6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s="1" customFormat="1">
      <c r="A180" s="52">
        <v>15</v>
      </c>
      <c r="B180" s="2">
        <v>1</v>
      </c>
      <c r="C180" s="61" t="s">
        <v>279</v>
      </c>
      <c r="D180" s="3">
        <v>195</v>
      </c>
      <c r="E180" s="3"/>
      <c r="F180" s="3"/>
      <c r="G180" s="3">
        <v>4</v>
      </c>
      <c r="H180" s="3"/>
      <c r="I180" s="3"/>
      <c r="J180" s="3">
        <v>7</v>
      </c>
      <c r="K180" s="3"/>
      <c r="L180" s="3"/>
      <c r="M180" s="3">
        <v>69</v>
      </c>
      <c r="N180" s="3"/>
      <c r="O180" s="3"/>
      <c r="P180" s="3">
        <v>45</v>
      </c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s="1" customFormat="1">
      <c r="A181" s="52"/>
      <c r="B181" s="2">
        <v>2</v>
      </c>
      <c r="C181" s="3"/>
      <c r="D181" s="3">
        <v>200</v>
      </c>
      <c r="E181" s="3"/>
      <c r="F181" s="3"/>
      <c r="G181" s="3">
        <v>7</v>
      </c>
      <c r="H181" s="3"/>
      <c r="I181" s="3"/>
      <c r="J181" s="3">
        <v>14</v>
      </c>
      <c r="K181" s="3"/>
      <c r="L181" s="3"/>
      <c r="M181" s="3">
        <v>57</v>
      </c>
      <c r="N181" s="3"/>
      <c r="O181" s="3"/>
      <c r="P181" s="3">
        <v>39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s="1" customFormat="1">
      <c r="A182" s="52"/>
      <c r="B182" s="2">
        <v>3</v>
      </c>
      <c r="C182" s="3"/>
      <c r="D182" s="3">
        <v>186</v>
      </c>
      <c r="E182" s="3"/>
      <c r="F182" s="3"/>
      <c r="G182" s="3">
        <v>5</v>
      </c>
      <c r="H182" s="3"/>
      <c r="I182" s="3"/>
      <c r="J182" s="3">
        <v>5</v>
      </c>
      <c r="K182" s="3"/>
      <c r="L182" s="3"/>
      <c r="M182" s="3">
        <v>70</v>
      </c>
      <c r="N182" s="3"/>
      <c r="O182" s="3"/>
      <c r="P182" s="3">
        <v>44</v>
      </c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s="1" customFormat="1">
      <c r="A183" s="52"/>
      <c r="B183" s="2">
        <v>4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>
      <c r="B184" s="2">
        <v>5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s="1" customFormat="1">
      <c r="B185" s="46" t="s">
        <v>16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s="1" customFormat="1">
      <c r="B186" s="57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s="1" customFormat="1">
      <c r="B187" s="57"/>
      <c r="C187" s="13"/>
      <c r="D187" s="13"/>
      <c r="E187" s="13"/>
      <c r="F187" s="13"/>
      <c r="G187" s="13"/>
      <c r="H187" s="13"/>
      <c r="I187" s="13"/>
      <c r="J187" s="117" t="s">
        <v>293</v>
      </c>
      <c r="K187" s="117"/>
      <c r="L187" s="117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s="1" customFormat="1">
      <c r="B188" s="57"/>
      <c r="J188" s="117"/>
      <c r="K188" s="117"/>
      <c r="L188" s="117"/>
    </row>
    <row r="189" spans="1:36">
      <c r="C189" s="52"/>
      <c r="D189" s="1"/>
      <c r="E189" s="1"/>
      <c r="F189" s="1"/>
      <c r="G189" s="1"/>
      <c r="H189" s="1"/>
      <c r="I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>
      <c r="B190" s="108" t="s">
        <v>0</v>
      </c>
      <c r="C190" s="109" t="s">
        <v>1</v>
      </c>
      <c r="D190" s="91" t="s">
        <v>2</v>
      </c>
      <c r="E190" s="91"/>
      <c r="F190" s="91"/>
      <c r="G190" s="91" t="s">
        <v>3</v>
      </c>
      <c r="H190" s="91"/>
      <c r="I190" s="91"/>
      <c r="J190" s="91" t="s">
        <v>4</v>
      </c>
      <c r="K190" s="91"/>
      <c r="L190" s="91"/>
      <c r="M190" s="91" t="s">
        <v>5</v>
      </c>
      <c r="N190" s="91"/>
      <c r="O190" s="91"/>
      <c r="P190" s="91" t="s">
        <v>6</v>
      </c>
      <c r="Q190" s="91"/>
      <c r="R190" s="91"/>
      <c r="S190" s="91" t="s">
        <v>7</v>
      </c>
      <c r="T190" s="91"/>
      <c r="U190" s="91"/>
      <c r="V190" s="91" t="s">
        <v>8</v>
      </c>
      <c r="W190" s="91"/>
      <c r="X190" s="91"/>
      <c r="Y190" s="91" t="s">
        <v>9</v>
      </c>
      <c r="Z190" s="91"/>
      <c r="AA190" s="91"/>
      <c r="AB190" s="91" t="s">
        <v>10</v>
      </c>
      <c r="AC190" s="91"/>
      <c r="AD190" s="91"/>
      <c r="AE190" s="91" t="s">
        <v>11</v>
      </c>
      <c r="AF190" s="91"/>
      <c r="AG190" s="91"/>
      <c r="AH190" s="91" t="s">
        <v>12</v>
      </c>
      <c r="AI190" s="91"/>
      <c r="AJ190" s="91"/>
    </row>
    <row r="191" spans="1:36">
      <c r="B191" s="108"/>
      <c r="C191" s="109"/>
      <c r="D191" s="56" t="s">
        <v>13</v>
      </c>
      <c r="E191" s="56" t="s">
        <v>14</v>
      </c>
      <c r="F191" s="56" t="s">
        <v>15</v>
      </c>
      <c r="G191" s="56" t="s">
        <v>13</v>
      </c>
      <c r="H191" s="56" t="s">
        <v>14</v>
      </c>
      <c r="I191" s="56" t="s">
        <v>15</v>
      </c>
      <c r="J191" s="56" t="s">
        <v>13</v>
      </c>
      <c r="K191" s="56" t="s">
        <v>14</v>
      </c>
      <c r="L191" s="56" t="s">
        <v>15</v>
      </c>
      <c r="M191" s="56" t="s">
        <v>13</v>
      </c>
      <c r="N191" s="56" t="s">
        <v>14</v>
      </c>
      <c r="O191" s="56" t="s">
        <v>15</v>
      </c>
      <c r="P191" s="56" t="s">
        <v>13</v>
      </c>
      <c r="Q191" s="56" t="s">
        <v>14</v>
      </c>
      <c r="R191" s="56" t="s">
        <v>15</v>
      </c>
      <c r="S191" s="56" t="s">
        <v>13</v>
      </c>
      <c r="T191" s="56" t="s">
        <v>14</v>
      </c>
      <c r="U191" s="56" t="s">
        <v>15</v>
      </c>
      <c r="V191" s="56" t="s">
        <v>13</v>
      </c>
      <c r="W191" s="56" t="s">
        <v>14</v>
      </c>
      <c r="X191" s="56" t="s">
        <v>15</v>
      </c>
      <c r="Y191" s="56" t="s">
        <v>13</v>
      </c>
      <c r="Z191" s="56" t="s">
        <v>14</v>
      </c>
      <c r="AA191" s="56" t="s">
        <v>15</v>
      </c>
      <c r="AB191" s="56" t="s">
        <v>13</v>
      </c>
      <c r="AC191" s="56" t="s">
        <v>14</v>
      </c>
      <c r="AD191" s="56" t="s">
        <v>15</v>
      </c>
      <c r="AE191" s="56" t="s">
        <v>13</v>
      </c>
      <c r="AF191" s="56" t="s">
        <v>14</v>
      </c>
      <c r="AG191" s="56" t="s">
        <v>15</v>
      </c>
      <c r="AH191" s="56" t="s">
        <v>13</v>
      </c>
      <c r="AI191" s="56" t="s">
        <v>14</v>
      </c>
      <c r="AJ191" s="56" t="s">
        <v>15</v>
      </c>
    </row>
    <row r="192" spans="1:36">
      <c r="A192" s="27">
        <v>1</v>
      </c>
      <c r="B192" s="2">
        <v>1</v>
      </c>
      <c r="C192" s="60" t="s">
        <v>281</v>
      </c>
      <c r="D192" s="3">
        <v>180</v>
      </c>
      <c r="E192" s="3"/>
      <c r="F192" s="3"/>
      <c r="G192" s="3">
        <v>6</v>
      </c>
      <c r="H192" s="3"/>
      <c r="I192" s="3"/>
      <c r="J192" s="3">
        <v>7</v>
      </c>
      <c r="K192" s="3"/>
      <c r="L192" s="3"/>
      <c r="M192" s="3">
        <v>78</v>
      </c>
      <c r="N192" s="3"/>
      <c r="O192" s="3"/>
      <c r="P192" s="3">
        <v>50</v>
      </c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>
      <c r="A193" s="27"/>
      <c r="B193" s="2">
        <v>2</v>
      </c>
      <c r="C193" s="61"/>
      <c r="D193" s="3">
        <v>175</v>
      </c>
      <c r="E193" s="3"/>
      <c r="F193" s="3"/>
      <c r="G193" s="3">
        <v>5</v>
      </c>
      <c r="H193" s="3"/>
      <c r="I193" s="3"/>
      <c r="J193" s="3">
        <v>5</v>
      </c>
      <c r="K193" s="3"/>
      <c r="L193" s="3"/>
      <c r="M193" s="3">
        <v>80</v>
      </c>
      <c r="N193" s="3"/>
      <c r="O193" s="3"/>
      <c r="P193" s="3">
        <v>58</v>
      </c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>
      <c r="A194" s="27"/>
      <c r="B194" s="2">
        <v>3</v>
      </c>
      <c r="C194" s="61"/>
      <c r="D194" s="3">
        <v>168</v>
      </c>
      <c r="E194" s="3"/>
      <c r="F194" s="3"/>
      <c r="G194" s="3">
        <v>5</v>
      </c>
      <c r="H194" s="3"/>
      <c r="I194" s="3"/>
      <c r="J194" s="3">
        <v>9</v>
      </c>
      <c r="K194" s="3"/>
      <c r="L194" s="3"/>
      <c r="M194" s="3">
        <v>69</v>
      </c>
      <c r="N194" s="3"/>
      <c r="O194" s="3"/>
      <c r="P194" s="3">
        <v>47</v>
      </c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>
      <c r="A195" s="27"/>
      <c r="B195" s="2">
        <v>4</v>
      </c>
      <c r="C195" s="6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>
      <c r="A196" s="27"/>
      <c r="B196" s="2">
        <v>5</v>
      </c>
      <c r="C196" s="6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>
      <c r="A197" s="27"/>
      <c r="B197" s="2" t="s">
        <v>16</v>
      </c>
      <c r="C197" s="6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>
      <c r="A198" s="27">
        <v>2</v>
      </c>
      <c r="B198" s="2">
        <v>1</v>
      </c>
      <c r="C198" s="61" t="s">
        <v>282</v>
      </c>
      <c r="D198" s="3">
        <v>190</v>
      </c>
      <c r="E198" s="3"/>
      <c r="F198" s="3"/>
      <c r="G198" s="3">
        <v>7</v>
      </c>
      <c r="H198" s="3"/>
      <c r="I198" s="3"/>
      <c r="J198" s="3">
        <v>13</v>
      </c>
      <c r="K198" s="3"/>
      <c r="L198" s="3"/>
      <c r="M198" s="3">
        <v>85</v>
      </c>
      <c r="N198" s="3"/>
      <c r="O198" s="3"/>
      <c r="P198" s="3">
        <v>50</v>
      </c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>
      <c r="A199" s="27"/>
      <c r="B199" s="2">
        <v>2</v>
      </c>
      <c r="C199" s="61"/>
      <c r="D199" s="3">
        <v>200</v>
      </c>
      <c r="E199" s="3"/>
      <c r="F199" s="3"/>
      <c r="G199" s="3">
        <v>4</v>
      </c>
      <c r="H199" s="3"/>
      <c r="I199" s="3"/>
      <c r="J199" s="3">
        <v>3</v>
      </c>
      <c r="K199" s="3"/>
      <c r="L199" s="3"/>
      <c r="M199" s="3">
        <v>86</v>
      </c>
      <c r="N199" s="3"/>
      <c r="O199" s="3"/>
      <c r="P199" s="3">
        <v>56</v>
      </c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>
      <c r="A200" s="27"/>
      <c r="B200" s="2">
        <v>3</v>
      </c>
      <c r="C200" s="61"/>
      <c r="D200" s="3">
        <v>205</v>
      </c>
      <c r="E200" s="3"/>
      <c r="F200" s="3"/>
      <c r="G200" s="3">
        <v>6</v>
      </c>
      <c r="H200" s="3"/>
      <c r="I200" s="3"/>
      <c r="J200" s="3">
        <v>8</v>
      </c>
      <c r="K200" s="3"/>
      <c r="L200" s="3"/>
      <c r="M200" s="3">
        <v>90</v>
      </c>
      <c r="N200" s="3"/>
      <c r="O200" s="3"/>
      <c r="P200" s="3">
        <v>67</v>
      </c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>
      <c r="A201" s="27"/>
      <c r="B201" s="2">
        <v>4</v>
      </c>
      <c r="C201" s="6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>
      <c r="A202" s="27"/>
      <c r="B202" s="2">
        <v>5</v>
      </c>
      <c r="C202" s="6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>
      <c r="A203" s="27"/>
      <c r="B203" s="2" t="s">
        <v>16</v>
      </c>
      <c r="C203" s="6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>
      <c r="A204" s="27">
        <v>3</v>
      </c>
      <c r="B204" s="2">
        <v>1</v>
      </c>
      <c r="C204" s="61" t="s">
        <v>283</v>
      </c>
      <c r="D204" s="3">
        <v>185</v>
      </c>
      <c r="E204" s="3"/>
      <c r="F204" s="3"/>
      <c r="G204" s="3">
        <v>3</v>
      </c>
      <c r="H204" s="3"/>
      <c r="I204" s="3"/>
      <c r="J204" s="3">
        <v>2</v>
      </c>
      <c r="K204" s="3"/>
      <c r="L204" s="3"/>
      <c r="M204" s="3">
        <v>70</v>
      </c>
      <c r="N204" s="3"/>
      <c r="O204" s="3"/>
      <c r="P204" s="3">
        <v>49</v>
      </c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>
      <c r="A205" s="27"/>
      <c r="B205" s="2">
        <v>2</v>
      </c>
      <c r="C205" s="61"/>
      <c r="D205" s="3">
        <v>177</v>
      </c>
      <c r="E205" s="3"/>
      <c r="F205" s="3"/>
      <c r="G205" s="3">
        <v>5</v>
      </c>
      <c r="H205" s="3"/>
      <c r="I205" s="3"/>
      <c r="J205" s="3">
        <v>9</v>
      </c>
      <c r="K205" s="3"/>
      <c r="L205" s="3"/>
      <c r="M205" s="3">
        <v>69</v>
      </c>
      <c r="N205" s="3"/>
      <c r="O205" s="3"/>
      <c r="P205" s="3">
        <v>39</v>
      </c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>
      <c r="A206" s="27"/>
      <c r="B206" s="2">
        <v>3</v>
      </c>
      <c r="C206" s="61"/>
      <c r="D206" s="3">
        <v>183</v>
      </c>
      <c r="E206" s="3"/>
      <c r="F206" s="3"/>
      <c r="G206" s="3">
        <v>7</v>
      </c>
      <c r="H206" s="3"/>
      <c r="I206" s="3"/>
      <c r="J206" s="3">
        <v>14</v>
      </c>
      <c r="K206" s="3"/>
      <c r="L206" s="3"/>
      <c r="M206" s="3">
        <v>57</v>
      </c>
      <c r="N206" s="3"/>
      <c r="O206" s="3"/>
      <c r="P206" s="3">
        <v>44</v>
      </c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>
      <c r="A207" s="27"/>
      <c r="B207" s="2">
        <v>4</v>
      </c>
      <c r="C207" s="6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>
      <c r="A208" s="27"/>
      <c r="B208" s="2">
        <v>5</v>
      </c>
      <c r="C208" s="6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>
      <c r="A209" s="27"/>
      <c r="B209" s="2" t="s">
        <v>16</v>
      </c>
      <c r="C209" s="6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>
      <c r="A210" s="27">
        <v>4</v>
      </c>
      <c r="B210" s="2">
        <v>1</v>
      </c>
      <c r="C210" s="61" t="s">
        <v>284</v>
      </c>
      <c r="D210" s="3">
        <v>205</v>
      </c>
      <c r="E210" s="3"/>
      <c r="F210" s="3"/>
      <c r="G210" s="3">
        <v>5</v>
      </c>
      <c r="H210" s="3"/>
      <c r="I210" s="3"/>
      <c r="J210" s="3">
        <v>9</v>
      </c>
      <c r="K210" s="3"/>
      <c r="L210" s="3"/>
      <c r="M210" s="3">
        <v>86</v>
      </c>
      <c r="N210" s="3"/>
      <c r="O210" s="3"/>
      <c r="P210" s="3">
        <v>55</v>
      </c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>
      <c r="A211" s="27"/>
      <c r="B211" s="2">
        <v>2</v>
      </c>
      <c r="C211" s="61"/>
      <c r="D211" s="3">
        <v>200</v>
      </c>
      <c r="E211" s="3"/>
      <c r="F211" s="3"/>
      <c r="G211" s="3">
        <v>8</v>
      </c>
      <c r="H211" s="3"/>
      <c r="I211" s="3"/>
      <c r="J211" s="3">
        <v>6</v>
      </c>
      <c r="K211" s="3"/>
      <c r="L211" s="3"/>
      <c r="M211" s="3">
        <v>76</v>
      </c>
      <c r="N211" s="3"/>
      <c r="O211" s="3"/>
      <c r="P211" s="3">
        <v>48</v>
      </c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>
      <c r="A212" s="27"/>
      <c r="B212" s="2">
        <v>3</v>
      </c>
      <c r="C212" s="61"/>
      <c r="D212" s="3">
        <v>210</v>
      </c>
      <c r="E212" s="3"/>
      <c r="F212" s="3"/>
      <c r="G212" s="3">
        <v>5</v>
      </c>
      <c r="H212" s="3"/>
      <c r="I212" s="3"/>
      <c r="J212" s="3">
        <v>3</v>
      </c>
      <c r="K212" s="3"/>
      <c r="L212" s="3"/>
      <c r="M212" s="3">
        <v>85</v>
      </c>
      <c r="N212" s="3"/>
      <c r="O212" s="3"/>
      <c r="P212" s="3">
        <v>51</v>
      </c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>
      <c r="A213" s="27"/>
      <c r="B213" s="2">
        <v>4</v>
      </c>
      <c r="C213" s="6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>
      <c r="A214" s="27"/>
      <c r="B214" s="2">
        <v>5</v>
      </c>
      <c r="C214" s="6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>
      <c r="A215" s="27"/>
      <c r="B215" s="2" t="s">
        <v>16</v>
      </c>
      <c r="C215" s="6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>
      <c r="A216" s="27">
        <v>5</v>
      </c>
      <c r="B216" s="2">
        <v>1</v>
      </c>
      <c r="C216" s="61" t="s">
        <v>285</v>
      </c>
      <c r="D216" s="3">
        <v>220</v>
      </c>
      <c r="E216" s="3"/>
      <c r="F216" s="3"/>
      <c r="G216" s="3">
        <v>3</v>
      </c>
      <c r="H216" s="3"/>
      <c r="I216" s="3"/>
      <c r="J216" s="3">
        <v>2</v>
      </c>
      <c r="K216" s="3"/>
      <c r="L216" s="3"/>
      <c r="M216" s="3">
        <v>67</v>
      </c>
      <c r="N216" s="3"/>
      <c r="O216" s="3"/>
      <c r="P216" s="3">
        <v>45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>
      <c r="A217" s="27"/>
      <c r="B217" s="2">
        <v>2</v>
      </c>
      <c r="C217" s="61"/>
      <c r="D217" s="3">
        <v>214</v>
      </c>
      <c r="E217" s="3"/>
      <c r="F217" s="3"/>
      <c r="G217" s="3">
        <v>4</v>
      </c>
      <c r="H217" s="3"/>
      <c r="I217" s="3"/>
      <c r="J217" s="3">
        <v>6</v>
      </c>
      <c r="K217" s="3"/>
      <c r="L217" s="3"/>
      <c r="M217" s="3">
        <v>75</v>
      </c>
      <c r="N217" s="3"/>
      <c r="O217" s="3"/>
      <c r="P217" s="3">
        <v>45</v>
      </c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>
      <c r="A218" s="27"/>
      <c r="B218" s="2">
        <v>3</v>
      </c>
      <c r="C218" s="61"/>
      <c r="D218" s="3">
        <v>210</v>
      </c>
      <c r="E218" s="3"/>
      <c r="F218" s="3"/>
      <c r="G218" s="3">
        <v>4</v>
      </c>
      <c r="H218" s="3"/>
      <c r="I218" s="3"/>
      <c r="J218" s="3">
        <v>4</v>
      </c>
      <c r="K218" s="3"/>
      <c r="L218" s="3"/>
      <c r="M218" s="3">
        <v>66</v>
      </c>
      <c r="N218" s="3"/>
      <c r="O218" s="3"/>
      <c r="P218" s="3">
        <v>35</v>
      </c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>
      <c r="A219" s="27"/>
      <c r="B219" s="2">
        <v>4</v>
      </c>
      <c r="C219" s="6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>
      <c r="A220" s="27"/>
      <c r="B220" s="2">
        <v>5</v>
      </c>
      <c r="C220" s="6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>
      <c r="A221" s="27"/>
      <c r="B221" s="2" t="s">
        <v>16</v>
      </c>
      <c r="C221" s="6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>
      <c r="A222" s="27">
        <v>6</v>
      </c>
      <c r="B222" s="2">
        <v>1</v>
      </c>
      <c r="C222" s="61" t="s">
        <v>286</v>
      </c>
      <c r="D222" s="3">
        <v>205</v>
      </c>
      <c r="E222" s="3"/>
      <c r="F222" s="3"/>
      <c r="G222" s="3">
        <v>6</v>
      </c>
      <c r="H222" s="3"/>
      <c r="I222" s="3"/>
      <c r="J222" s="3">
        <v>5</v>
      </c>
      <c r="K222" s="3"/>
      <c r="L222" s="3"/>
      <c r="M222" s="3">
        <v>48</v>
      </c>
      <c r="N222" s="3"/>
      <c r="O222" s="3"/>
      <c r="P222" s="3">
        <v>32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>
      <c r="A223" s="27"/>
      <c r="B223" s="2">
        <v>2</v>
      </c>
      <c r="C223" s="61"/>
      <c r="D223" s="3">
        <v>195</v>
      </c>
      <c r="E223" s="3"/>
      <c r="F223" s="3"/>
      <c r="G223" s="3">
        <v>6</v>
      </c>
      <c r="H223" s="3"/>
      <c r="I223" s="3"/>
      <c r="J223" s="3">
        <v>8</v>
      </c>
      <c r="K223" s="3"/>
      <c r="L223" s="3"/>
      <c r="M223" s="3">
        <v>59</v>
      </c>
      <c r="N223" s="3"/>
      <c r="O223" s="3"/>
      <c r="P223" s="3">
        <v>48</v>
      </c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>
      <c r="A224" s="27"/>
      <c r="B224" s="2">
        <v>3</v>
      </c>
      <c r="C224" s="61"/>
      <c r="D224" s="3">
        <v>190</v>
      </c>
      <c r="E224" s="3"/>
      <c r="F224" s="3"/>
      <c r="G224" s="3">
        <v>4</v>
      </c>
      <c r="H224" s="3"/>
      <c r="I224" s="3"/>
      <c r="J224" s="3">
        <v>3</v>
      </c>
      <c r="K224" s="3"/>
      <c r="L224" s="3"/>
      <c r="M224" s="3">
        <v>64</v>
      </c>
      <c r="N224" s="3"/>
      <c r="O224" s="3"/>
      <c r="P224" s="3">
        <v>35</v>
      </c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>
      <c r="A225" s="27"/>
      <c r="B225" s="2">
        <v>4</v>
      </c>
      <c r="C225" s="6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>
      <c r="A226" s="27"/>
      <c r="B226" s="2">
        <v>5</v>
      </c>
      <c r="C226" s="6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>
      <c r="A227" s="27"/>
      <c r="B227" s="2" t="s">
        <v>16</v>
      </c>
      <c r="C227" s="6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>
      <c r="A228" s="27">
        <v>7</v>
      </c>
      <c r="B228" s="2">
        <v>1</v>
      </c>
      <c r="C228" s="61" t="s">
        <v>287</v>
      </c>
      <c r="D228" s="3">
        <v>200</v>
      </c>
      <c r="E228" s="3"/>
      <c r="F228" s="3"/>
      <c r="G228" s="3">
        <v>5</v>
      </c>
      <c r="H228" s="3"/>
      <c r="I228" s="3"/>
      <c r="J228" s="3">
        <v>4</v>
      </c>
      <c r="K228" s="3"/>
      <c r="L228" s="3"/>
      <c r="M228" s="3">
        <v>72</v>
      </c>
      <c r="N228" s="3"/>
      <c r="O228" s="3"/>
      <c r="P228" s="3">
        <v>56</v>
      </c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>
      <c r="A229" s="27"/>
      <c r="B229" s="2">
        <v>2</v>
      </c>
      <c r="C229" s="61"/>
      <c r="D229" s="3">
        <v>198</v>
      </c>
      <c r="E229" s="3"/>
      <c r="F229" s="3"/>
      <c r="G229" s="3">
        <v>5</v>
      </c>
      <c r="H229" s="3"/>
      <c r="I229" s="3"/>
      <c r="J229" s="3">
        <v>3</v>
      </c>
      <c r="K229" s="3"/>
      <c r="L229" s="3"/>
      <c r="M229" s="3">
        <v>65</v>
      </c>
      <c r="N229" s="3"/>
      <c r="O229" s="3"/>
      <c r="P229" s="3">
        <v>40</v>
      </c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>
      <c r="A230" s="27"/>
      <c r="B230" s="2">
        <v>3</v>
      </c>
      <c r="C230" s="61"/>
      <c r="D230" s="3">
        <v>203</v>
      </c>
      <c r="E230" s="3"/>
      <c r="F230" s="3"/>
      <c r="G230" s="3">
        <v>4</v>
      </c>
      <c r="H230" s="3"/>
      <c r="I230" s="3"/>
      <c r="J230" s="3">
        <v>6</v>
      </c>
      <c r="K230" s="3"/>
      <c r="L230" s="3"/>
      <c r="M230" s="3">
        <v>59</v>
      </c>
      <c r="N230" s="3"/>
      <c r="O230" s="3"/>
      <c r="P230" s="3">
        <v>42</v>
      </c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>
      <c r="A231" s="27"/>
      <c r="B231" s="2">
        <v>4</v>
      </c>
      <c r="C231" s="6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>
      <c r="A232" s="27"/>
      <c r="B232" s="2">
        <v>5</v>
      </c>
      <c r="C232" s="6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>
      <c r="A233" s="27"/>
      <c r="B233" s="2" t="s">
        <v>16</v>
      </c>
      <c r="C233" s="6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>
      <c r="A234" s="27">
        <v>8</v>
      </c>
      <c r="B234" s="2">
        <v>1</v>
      </c>
      <c r="C234" s="61" t="s">
        <v>288</v>
      </c>
      <c r="D234" s="3">
        <v>210</v>
      </c>
      <c r="E234" s="3"/>
      <c r="F234" s="3"/>
      <c r="G234" s="3">
        <v>7</v>
      </c>
      <c r="H234" s="3"/>
      <c r="I234" s="3"/>
      <c r="J234" s="3">
        <v>9</v>
      </c>
      <c r="K234" s="3"/>
      <c r="L234" s="3"/>
      <c r="M234" s="3">
        <v>80</v>
      </c>
      <c r="N234" s="3"/>
      <c r="O234" s="3"/>
      <c r="P234" s="3">
        <v>59</v>
      </c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>
      <c r="A235" s="27"/>
      <c r="B235" s="2">
        <v>2</v>
      </c>
      <c r="C235" s="61"/>
      <c r="D235" s="3">
        <v>198</v>
      </c>
      <c r="E235" s="3"/>
      <c r="F235" s="3"/>
      <c r="G235" s="3">
        <v>5</v>
      </c>
      <c r="H235" s="3"/>
      <c r="I235" s="3"/>
      <c r="J235" s="3">
        <v>7</v>
      </c>
      <c r="K235" s="3"/>
      <c r="L235" s="3"/>
      <c r="M235" s="3">
        <v>78</v>
      </c>
      <c r="N235" s="3"/>
      <c r="O235" s="3"/>
      <c r="P235" s="3">
        <v>50</v>
      </c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>
      <c r="A236" s="27"/>
      <c r="B236" s="2">
        <v>3</v>
      </c>
      <c r="C236" s="61"/>
      <c r="D236" s="3">
        <v>204</v>
      </c>
      <c r="E236" s="3"/>
      <c r="F236" s="3"/>
      <c r="G236" s="3">
        <v>3</v>
      </c>
      <c r="H236" s="3"/>
      <c r="I236" s="3"/>
      <c r="J236" s="3">
        <v>2</v>
      </c>
      <c r="K236" s="3"/>
      <c r="L236" s="3"/>
      <c r="M236" s="3">
        <v>81</v>
      </c>
      <c r="N236" s="3"/>
      <c r="O236" s="3"/>
      <c r="P236" s="3">
        <v>53</v>
      </c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>
      <c r="A237" s="27"/>
      <c r="B237" s="2">
        <v>4</v>
      </c>
      <c r="C237" s="6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>
      <c r="A238" s="27"/>
      <c r="B238" s="2">
        <v>5</v>
      </c>
      <c r="C238" s="6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>
      <c r="A239" s="27"/>
      <c r="B239" s="2" t="s">
        <v>16</v>
      </c>
      <c r="C239" s="6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>
      <c r="A240" s="27">
        <v>9</v>
      </c>
      <c r="B240" s="2">
        <v>1</v>
      </c>
      <c r="C240" s="61" t="s">
        <v>275</v>
      </c>
      <c r="D240" s="3">
        <v>205</v>
      </c>
      <c r="E240" s="3"/>
      <c r="F240" s="3"/>
      <c r="G240" s="3">
        <v>8</v>
      </c>
      <c r="H240" s="3"/>
      <c r="I240" s="3"/>
      <c r="J240" s="3">
        <v>11</v>
      </c>
      <c r="K240" s="3"/>
      <c r="L240" s="3"/>
      <c r="M240" s="3">
        <v>64</v>
      </c>
      <c r="N240" s="3"/>
      <c r="O240" s="3"/>
      <c r="P240" s="3">
        <v>40</v>
      </c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>
      <c r="A241" s="27"/>
      <c r="B241" s="2">
        <v>2</v>
      </c>
      <c r="C241" s="61"/>
      <c r="D241" s="3">
        <v>180</v>
      </c>
      <c r="E241" s="3"/>
      <c r="F241" s="3"/>
      <c r="G241" s="3">
        <v>5</v>
      </c>
      <c r="H241" s="3"/>
      <c r="I241" s="3"/>
      <c r="J241" s="3">
        <v>6</v>
      </c>
      <c r="K241" s="3"/>
      <c r="L241" s="3"/>
      <c r="M241" s="3">
        <v>62</v>
      </c>
      <c r="N241" s="3"/>
      <c r="O241" s="3"/>
      <c r="P241" s="3">
        <v>32</v>
      </c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>
      <c r="A242" s="27"/>
      <c r="B242" s="2">
        <v>3</v>
      </c>
      <c r="C242" s="61"/>
      <c r="D242" s="3">
        <v>200</v>
      </c>
      <c r="E242" s="3"/>
      <c r="F242" s="3"/>
      <c r="G242" s="3">
        <v>5</v>
      </c>
      <c r="H242" s="3"/>
      <c r="I242" s="3"/>
      <c r="J242" s="3">
        <v>3</v>
      </c>
      <c r="K242" s="3"/>
      <c r="L242" s="3"/>
      <c r="M242" s="3">
        <v>70</v>
      </c>
      <c r="N242" s="3"/>
      <c r="O242" s="3"/>
      <c r="P242" s="3">
        <v>44</v>
      </c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>
      <c r="A243" s="27"/>
      <c r="B243" s="2">
        <v>4</v>
      </c>
      <c r="C243" s="6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>
      <c r="A244" s="27"/>
      <c r="B244" s="2">
        <v>5</v>
      </c>
      <c r="C244" s="6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>
      <c r="A245" s="27"/>
      <c r="B245" s="2" t="s">
        <v>16</v>
      </c>
      <c r="C245" s="6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>
      <c r="A246" s="27">
        <v>10</v>
      </c>
      <c r="B246" s="2">
        <v>1</v>
      </c>
      <c r="C246" s="61" t="s">
        <v>289</v>
      </c>
      <c r="D246" s="3">
        <v>198</v>
      </c>
      <c r="E246" s="3"/>
      <c r="F246" s="3"/>
      <c r="G246" s="3">
        <v>5</v>
      </c>
      <c r="H246" s="3"/>
      <c r="I246" s="3"/>
      <c r="J246" s="3">
        <v>6</v>
      </c>
      <c r="K246" s="3"/>
      <c r="L246" s="3"/>
      <c r="M246" s="3">
        <v>80</v>
      </c>
      <c r="N246" s="3"/>
      <c r="O246" s="3"/>
      <c r="P246" s="3">
        <v>50</v>
      </c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>
      <c r="A247" s="27"/>
      <c r="B247" s="2">
        <v>2</v>
      </c>
      <c r="C247" s="61"/>
      <c r="D247" s="3">
        <v>200</v>
      </c>
      <c r="E247" s="3"/>
      <c r="F247" s="3"/>
      <c r="G247" s="3">
        <v>4</v>
      </c>
      <c r="H247" s="3"/>
      <c r="I247" s="3"/>
      <c r="J247" s="3">
        <v>9</v>
      </c>
      <c r="K247" s="3"/>
      <c r="L247" s="3"/>
      <c r="M247" s="3">
        <v>90</v>
      </c>
      <c r="N247" s="3"/>
      <c r="O247" s="3"/>
      <c r="P247" s="3">
        <v>55</v>
      </c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>
      <c r="A248" s="27"/>
      <c r="B248" s="2">
        <v>3</v>
      </c>
      <c r="C248" s="61"/>
      <c r="D248" s="3">
        <v>186</v>
      </c>
      <c r="E248" s="3"/>
      <c r="F248" s="3"/>
      <c r="G248" s="3">
        <v>4</v>
      </c>
      <c r="H248" s="3"/>
      <c r="I248" s="3"/>
      <c r="J248" s="3">
        <v>4</v>
      </c>
      <c r="K248" s="3"/>
      <c r="L248" s="3"/>
      <c r="M248" s="3">
        <v>67</v>
      </c>
      <c r="N248" s="3"/>
      <c r="O248" s="3"/>
      <c r="P248" s="3">
        <v>48</v>
      </c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>
      <c r="A249" s="27"/>
      <c r="B249" s="2">
        <v>4</v>
      </c>
      <c r="C249" s="6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>
      <c r="A250" s="27"/>
      <c r="B250" s="2">
        <v>5</v>
      </c>
      <c r="C250" s="6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>
      <c r="A251" s="27"/>
      <c r="B251" s="2" t="s">
        <v>16</v>
      </c>
      <c r="C251" s="6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>
      <c r="A252" s="11">
        <v>11</v>
      </c>
      <c r="B252" s="2">
        <v>1</v>
      </c>
      <c r="C252" s="61" t="s">
        <v>290</v>
      </c>
      <c r="D252" s="3">
        <v>205</v>
      </c>
      <c r="E252" s="3"/>
      <c r="F252" s="3"/>
      <c r="G252" s="3">
        <v>5</v>
      </c>
      <c r="H252" s="3"/>
      <c r="I252" s="3"/>
      <c r="J252" s="3">
        <v>6</v>
      </c>
      <c r="K252" s="3"/>
      <c r="L252" s="3"/>
      <c r="M252" s="3">
        <v>75</v>
      </c>
      <c r="N252" s="3"/>
      <c r="O252" s="3"/>
      <c r="P252" s="3">
        <v>44</v>
      </c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>
      <c r="A253" s="27"/>
      <c r="B253" s="2">
        <v>2</v>
      </c>
      <c r="C253" s="61"/>
      <c r="D253" s="3">
        <v>200</v>
      </c>
      <c r="E253" s="3"/>
      <c r="F253" s="3"/>
      <c r="G253" s="3">
        <v>2</v>
      </c>
      <c r="H253" s="3"/>
      <c r="I253" s="3"/>
      <c r="J253" s="3">
        <v>4</v>
      </c>
      <c r="K253" s="3"/>
      <c r="L253" s="3"/>
      <c r="M253" s="3">
        <v>63</v>
      </c>
      <c r="N253" s="3"/>
      <c r="O253" s="3"/>
      <c r="P253" s="3">
        <v>36</v>
      </c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>
      <c r="A254" s="27"/>
      <c r="B254" s="2">
        <v>3</v>
      </c>
      <c r="C254" s="61"/>
      <c r="D254" s="3">
        <v>215</v>
      </c>
      <c r="E254" s="3"/>
      <c r="F254" s="3"/>
      <c r="G254" s="3">
        <v>5</v>
      </c>
      <c r="H254" s="3"/>
      <c r="I254" s="3"/>
      <c r="J254" s="3">
        <v>4</v>
      </c>
      <c r="K254" s="3"/>
      <c r="L254" s="3"/>
      <c r="M254" s="3">
        <v>69</v>
      </c>
      <c r="N254" s="3"/>
      <c r="O254" s="3"/>
      <c r="P254" s="3">
        <v>35</v>
      </c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>
      <c r="A255" s="27"/>
      <c r="B255" s="2">
        <v>4</v>
      </c>
      <c r="C255" s="6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>
      <c r="A256" s="27"/>
      <c r="B256" s="2">
        <v>5</v>
      </c>
      <c r="C256" s="6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>
      <c r="A257" s="27"/>
      <c r="B257" s="2" t="s">
        <v>16</v>
      </c>
      <c r="C257" s="6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>
      <c r="A258" s="27">
        <v>12</v>
      </c>
      <c r="B258" s="2">
        <v>1</v>
      </c>
      <c r="C258" s="61" t="s">
        <v>276</v>
      </c>
      <c r="D258" s="3">
        <v>185</v>
      </c>
      <c r="E258" s="3"/>
      <c r="F258" s="3"/>
      <c r="G258" s="3">
        <v>5</v>
      </c>
      <c r="H258" s="3"/>
      <c r="I258" s="3"/>
      <c r="J258" s="3">
        <v>7</v>
      </c>
      <c r="K258" s="3"/>
      <c r="L258" s="3"/>
      <c r="M258" s="3">
        <v>72</v>
      </c>
      <c r="N258" s="3"/>
      <c r="O258" s="3"/>
      <c r="P258" s="3">
        <v>40</v>
      </c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>
      <c r="A259" s="27"/>
      <c r="B259" s="2">
        <v>2</v>
      </c>
      <c r="C259" s="61"/>
      <c r="D259" s="3">
        <v>175</v>
      </c>
      <c r="E259" s="3"/>
      <c r="F259" s="3"/>
      <c r="G259" s="3">
        <v>5</v>
      </c>
      <c r="H259" s="3"/>
      <c r="I259" s="3"/>
      <c r="J259" s="3">
        <v>3</v>
      </c>
      <c r="K259" s="3"/>
      <c r="L259" s="3"/>
      <c r="M259" s="3">
        <v>61</v>
      </c>
      <c r="N259" s="3"/>
      <c r="O259" s="3"/>
      <c r="P259" s="3">
        <v>39</v>
      </c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>
      <c r="A260" s="27"/>
      <c r="B260" s="2">
        <v>3</v>
      </c>
      <c r="C260" s="61"/>
      <c r="D260" s="3">
        <v>180</v>
      </c>
      <c r="E260" s="3"/>
      <c r="F260" s="3"/>
      <c r="G260" s="3">
        <v>5</v>
      </c>
      <c r="H260" s="3"/>
      <c r="I260" s="3"/>
      <c r="J260" s="3">
        <v>8</v>
      </c>
      <c r="K260" s="3"/>
      <c r="L260" s="3"/>
      <c r="M260" s="3">
        <v>75</v>
      </c>
      <c r="N260" s="3"/>
      <c r="O260" s="3"/>
      <c r="P260" s="3">
        <v>41</v>
      </c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>
      <c r="A261" s="27"/>
      <c r="B261" s="2">
        <v>4</v>
      </c>
      <c r="C261" s="6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>
      <c r="A262" s="27"/>
      <c r="B262" s="2">
        <v>5</v>
      </c>
      <c r="C262" s="6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>
      <c r="A263" s="27"/>
      <c r="B263" s="2" t="s">
        <v>16</v>
      </c>
      <c r="C263" s="6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>
      <c r="A264" s="27">
        <v>13</v>
      </c>
      <c r="B264" s="2">
        <v>1</v>
      </c>
      <c r="C264" s="61" t="s">
        <v>278</v>
      </c>
      <c r="D264" s="3">
        <v>175</v>
      </c>
      <c r="E264" s="3"/>
      <c r="F264" s="3"/>
      <c r="G264" s="3">
        <v>4</v>
      </c>
      <c r="H264" s="3"/>
      <c r="I264" s="3"/>
      <c r="J264" s="3">
        <v>8</v>
      </c>
      <c r="K264" s="3"/>
      <c r="L264" s="3"/>
      <c r="M264" s="3">
        <v>75</v>
      </c>
      <c r="N264" s="3"/>
      <c r="O264" s="3"/>
      <c r="P264" s="3">
        <v>45</v>
      </c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>
      <c r="A265" s="27"/>
      <c r="B265" s="2">
        <v>2</v>
      </c>
      <c r="C265" s="61"/>
      <c r="D265" s="3">
        <v>168</v>
      </c>
      <c r="E265" s="3"/>
      <c r="F265" s="3"/>
      <c r="G265" s="3">
        <v>4</v>
      </c>
      <c r="H265" s="3"/>
      <c r="I265" s="3"/>
      <c r="J265" s="3">
        <v>5</v>
      </c>
      <c r="K265" s="3"/>
      <c r="L265" s="3"/>
      <c r="M265" s="3">
        <v>66</v>
      </c>
      <c r="N265" s="3"/>
      <c r="O265" s="3"/>
      <c r="P265" s="3">
        <v>32</v>
      </c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>
      <c r="A266" s="27"/>
      <c r="B266" s="2">
        <v>3</v>
      </c>
      <c r="C266" s="61"/>
      <c r="D266" s="3">
        <v>170</v>
      </c>
      <c r="E266" s="3"/>
      <c r="F266" s="3"/>
      <c r="G266" s="3">
        <v>6</v>
      </c>
      <c r="H266" s="3"/>
      <c r="I266" s="3"/>
      <c r="J266" s="3">
        <v>10</v>
      </c>
      <c r="K266" s="3"/>
      <c r="L266" s="3"/>
      <c r="M266" s="3">
        <v>80</v>
      </c>
      <c r="N266" s="3"/>
      <c r="O266" s="3"/>
      <c r="P266" s="3">
        <v>47</v>
      </c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>
      <c r="A267" s="27"/>
      <c r="B267" s="2">
        <v>4</v>
      </c>
      <c r="C267" s="6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>
      <c r="A268" s="27"/>
      <c r="B268" s="2">
        <v>5</v>
      </c>
      <c r="C268" s="6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>
      <c r="A269" s="27"/>
      <c r="B269" s="2" t="s">
        <v>16</v>
      </c>
      <c r="C269" s="6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>
      <c r="A270" s="27">
        <v>14</v>
      </c>
      <c r="B270" s="2">
        <v>1</v>
      </c>
      <c r="C270" s="61" t="s">
        <v>291</v>
      </c>
      <c r="D270" s="3">
        <v>198</v>
      </c>
      <c r="E270" s="3"/>
      <c r="F270" s="3"/>
      <c r="G270" s="3">
        <v>5</v>
      </c>
      <c r="H270" s="3"/>
      <c r="I270" s="3"/>
      <c r="J270" s="3">
        <v>5</v>
      </c>
      <c r="K270" s="3"/>
      <c r="L270" s="3"/>
      <c r="M270" s="3">
        <v>80</v>
      </c>
      <c r="N270" s="3"/>
      <c r="O270" s="3"/>
      <c r="P270" s="3">
        <v>50</v>
      </c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>
      <c r="A271" s="27"/>
      <c r="B271" s="2">
        <v>2</v>
      </c>
      <c r="C271" s="3"/>
      <c r="D271" s="3">
        <v>180</v>
      </c>
      <c r="E271" s="3"/>
      <c r="F271" s="3"/>
      <c r="G271" s="3">
        <v>7</v>
      </c>
      <c r="H271" s="3"/>
      <c r="I271" s="3"/>
      <c r="J271" s="3">
        <v>9</v>
      </c>
      <c r="K271" s="3"/>
      <c r="L271" s="3"/>
      <c r="M271" s="3">
        <v>78</v>
      </c>
      <c r="N271" s="3"/>
      <c r="O271" s="3"/>
      <c r="P271" s="3">
        <v>52</v>
      </c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>
      <c r="A272" s="27"/>
      <c r="B272" s="2">
        <v>3</v>
      </c>
      <c r="C272" s="3"/>
      <c r="D272" s="3">
        <v>192</v>
      </c>
      <c r="E272" s="3"/>
      <c r="F272" s="3"/>
      <c r="G272" s="3">
        <v>2</v>
      </c>
      <c r="H272" s="3"/>
      <c r="I272" s="3"/>
      <c r="J272" s="3">
        <v>4</v>
      </c>
      <c r="K272" s="3"/>
      <c r="L272" s="3"/>
      <c r="M272" s="3">
        <v>84</v>
      </c>
      <c r="N272" s="3"/>
      <c r="O272" s="3"/>
      <c r="P272" s="3">
        <v>50</v>
      </c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>
      <c r="A273" s="27"/>
      <c r="B273" s="2">
        <v>4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>
      <c r="A274" s="27"/>
      <c r="B274" s="2">
        <v>5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>
      <c r="A275" s="52"/>
      <c r="B275" s="46" t="s">
        <v>16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s="1" customFormat="1">
      <c r="A276" s="52"/>
      <c r="B276" s="57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 spans="1:36" s="1" customFormat="1">
      <c r="A277" s="52"/>
      <c r="B277" s="57"/>
      <c r="C277" s="13"/>
      <c r="D277" s="13"/>
      <c r="E277" s="13"/>
      <c r="F277" s="13"/>
      <c r="G277" s="13"/>
      <c r="H277" s="13"/>
      <c r="I277" s="13"/>
      <c r="J277" s="96" t="s">
        <v>292</v>
      </c>
      <c r="K277" s="96"/>
      <c r="L277" s="96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 spans="1:36">
      <c r="J278" s="96"/>
      <c r="K278" s="96"/>
      <c r="L278" s="96"/>
    </row>
    <row r="279" spans="1:36">
      <c r="B279" s="1"/>
      <c r="C279" s="52"/>
      <c r="D279" s="1"/>
      <c r="E279" s="1"/>
      <c r="F279" s="1"/>
      <c r="G279" s="1"/>
      <c r="H279" s="1"/>
      <c r="I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>
      <c r="B280" s="108" t="s">
        <v>0</v>
      </c>
      <c r="C280" s="109" t="s">
        <v>1</v>
      </c>
      <c r="D280" s="91" t="s">
        <v>2</v>
      </c>
      <c r="E280" s="91"/>
      <c r="F280" s="91"/>
      <c r="G280" s="91" t="s">
        <v>3</v>
      </c>
      <c r="H280" s="91"/>
      <c r="I280" s="91"/>
      <c r="J280" s="91" t="s">
        <v>4</v>
      </c>
      <c r="K280" s="91"/>
      <c r="L280" s="91"/>
      <c r="M280" s="91" t="s">
        <v>5</v>
      </c>
      <c r="N280" s="91"/>
      <c r="O280" s="91"/>
      <c r="P280" s="91" t="s">
        <v>6</v>
      </c>
      <c r="Q280" s="91"/>
      <c r="R280" s="91"/>
      <c r="S280" s="91" t="s">
        <v>7</v>
      </c>
      <c r="T280" s="91"/>
      <c r="U280" s="91"/>
      <c r="V280" s="91" t="s">
        <v>8</v>
      </c>
      <c r="W280" s="91"/>
      <c r="X280" s="91"/>
      <c r="Y280" s="91" t="s">
        <v>9</v>
      </c>
      <c r="Z280" s="91"/>
      <c r="AA280" s="91"/>
      <c r="AB280" s="91" t="s">
        <v>10</v>
      </c>
      <c r="AC280" s="91"/>
      <c r="AD280" s="91"/>
      <c r="AE280" s="91" t="s">
        <v>11</v>
      </c>
      <c r="AF280" s="91"/>
      <c r="AG280" s="91"/>
      <c r="AH280" s="91" t="s">
        <v>12</v>
      </c>
      <c r="AI280" s="91"/>
      <c r="AJ280" s="91"/>
    </row>
    <row r="281" spans="1:36">
      <c r="B281" s="108"/>
      <c r="C281" s="109"/>
      <c r="D281" s="58" t="s">
        <v>13</v>
      </c>
      <c r="E281" s="58" t="s">
        <v>14</v>
      </c>
      <c r="F281" s="58" t="s">
        <v>15</v>
      </c>
      <c r="G281" s="58" t="s">
        <v>13</v>
      </c>
      <c r="H281" s="58" t="s">
        <v>14</v>
      </c>
      <c r="I281" s="58" t="s">
        <v>15</v>
      </c>
      <c r="J281" s="58" t="s">
        <v>13</v>
      </c>
      <c r="K281" s="58" t="s">
        <v>14</v>
      </c>
      <c r="L281" s="58" t="s">
        <v>15</v>
      </c>
      <c r="M281" s="58" t="s">
        <v>13</v>
      </c>
      <c r="N281" s="58" t="s">
        <v>14</v>
      </c>
      <c r="O281" s="58" t="s">
        <v>15</v>
      </c>
      <c r="P281" s="58" t="s">
        <v>13</v>
      </c>
      <c r="Q281" s="58" t="s">
        <v>14</v>
      </c>
      <c r="R281" s="58" t="s">
        <v>15</v>
      </c>
      <c r="S281" s="58" t="s">
        <v>13</v>
      </c>
      <c r="T281" s="58" t="s">
        <v>14</v>
      </c>
      <c r="U281" s="58" t="s">
        <v>15</v>
      </c>
      <c r="V281" s="58" t="s">
        <v>13</v>
      </c>
      <c r="W281" s="58" t="s">
        <v>14</v>
      </c>
      <c r="X281" s="58" t="s">
        <v>15</v>
      </c>
      <c r="Y281" s="58" t="s">
        <v>13</v>
      </c>
      <c r="Z281" s="58" t="s">
        <v>14</v>
      </c>
      <c r="AA281" s="58" t="s">
        <v>15</v>
      </c>
      <c r="AB281" s="58" t="s">
        <v>13</v>
      </c>
      <c r="AC281" s="58" t="s">
        <v>14</v>
      </c>
      <c r="AD281" s="58" t="s">
        <v>15</v>
      </c>
      <c r="AE281" s="58" t="s">
        <v>13</v>
      </c>
      <c r="AF281" s="58" t="s">
        <v>14</v>
      </c>
      <c r="AG281" s="58" t="s">
        <v>15</v>
      </c>
      <c r="AH281" s="58" t="s">
        <v>13</v>
      </c>
      <c r="AI281" s="58" t="s">
        <v>14</v>
      </c>
      <c r="AJ281" s="58" t="s">
        <v>15</v>
      </c>
    </row>
    <row r="282" spans="1:36">
      <c r="A282" s="27">
        <v>1</v>
      </c>
      <c r="B282" s="2">
        <v>1</v>
      </c>
      <c r="C282" s="61" t="s">
        <v>297</v>
      </c>
      <c r="D282" s="3">
        <v>200</v>
      </c>
      <c r="E282" s="3"/>
      <c r="F282" s="3"/>
      <c r="G282" s="3">
        <v>4</v>
      </c>
      <c r="H282" s="3"/>
      <c r="I282" s="3"/>
      <c r="J282" s="3">
        <v>4</v>
      </c>
      <c r="K282" s="3"/>
      <c r="L282" s="3"/>
      <c r="M282" s="3">
        <v>75</v>
      </c>
      <c r="N282" s="3"/>
      <c r="O282" s="3"/>
      <c r="P282" s="3">
        <v>39</v>
      </c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36">
      <c r="A283" s="27"/>
      <c r="B283" s="2">
        <v>2</v>
      </c>
      <c r="C283" s="61"/>
      <c r="D283" s="3">
        <v>185</v>
      </c>
      <c r="E283" s="3"/>
      <c r="F283" s="3"/>
      <c r="G283" s="3">
        <v>4</v>
      </c>
      <c r="H283" s="3"/>
      <c r="I283" s="3"/>
      <c r="J283" s="3">
        <v>6</v>
      </c>
      <c r="K283" s="3"/>
      <c r="L283" s="3"/>
      <c r="M283" s="3">
        <v>80</v>
      </c>
      <c r="N283" s="3"/>
      <c r="O283" s="3"/>
      <c r="P283" s="3">
        <v>45</v>
      </c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>
      <c r="A284" s="27"/>
      <c r="B284" s="2">
        <v>3</v>
      </c>
      <c r="C284" s="61"/>
      <c r="D284" s="3">
        <v>180</v>
      </c>
      <c r="E284" s="3"/>
      <c r="F284" s="3"/>
      <c r="G284" s="3">
        <v>2</v>
      </c>
      <c r="H284" s="3"/>
      <c r="I284" s="3"/>
      <c r="J284" s="3">
        <v>2</v>
      </c>
      <c r="K284" s="3"/>
      <c r="L284" s="3"/>
      <c r="M284" s="3">
        <v>69</v>
      </c>
      <c r="N284" s="3"/>
      <c r="O284" s="3"/>
      <c r="P284" s="3">
        <v>40</v>
      </c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>
      <c r="A285" s="27"/>
      <c r="B285" s="2">
        <v>4</v>
      </c>
      <c r="C285" s="6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>
      <c r="A286" s="27"/>
      <c r="B286" s="2">
        <v>5</v>
      </c>
      <c r="C286" s="6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>
      <c r="A287" s="27"/>
      <c r="B287" s="2" t="s">
        <v>16</v>
      </c>
      <c r="C287" s="6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1:36">
      <c r="A288" s="27">
        <v>2</v>
      </c>
      <c r="B288" s="2">
        <v>1</v>
      </c>
      <c r="C288" s="61" t="s">
        <v>298</v>
      </c>
      <c r="D288" s="3">
        <v>190</v>
      </c>
      <c r="E288" s="3"/>
      <c r="F288" s="3"/>
      <c r="G288" s="3">
        <v>6</v>
      </c>
      <c r="H288" s="3"/>
      <c r="I288" s="3"/>
      <c r="J288" s="3">
        <v>8</v>
      </c>
      <c r="K288" s="3"/>
      <c r="L288" s="3"/>
      <c r="M288" s="3">
        <v>85</v>
      </c>
      <c r="N288" s="3"/>
      <c r="O288" s="3"/>
      <c r="P288" s="3">
        <v>55</v>
      </c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:36">
      <c r="A289" s="27"/>
      <c r="B289" s="2">
        <v>2</v>
      </c>
      <c r="C289" s="61"/>
      <c r="D289" s="3">
        <v>178</v>
      </c>
      <c r="E289" s="3"/>
      <c r="F289" s="3"/>
      <c r="G289" s="3">
        <v>5</v>
      </c>
      <c r="H289" s="3"/>
      <c r="I289" s="3"/>
      <c r="J289" s="3">
        <v>10</v>
      </c>
      <c r="K289" s="3"/>
      <c r="L289" s="3"/>
      <c r="M289" s="3">
        <v>90</v>
      </c>
      <c r="N289" s="3"/>
      <c r="O289" s="3"/>
      <c r="P289" s="3">
        <v>60</v>
      </c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>
      <c r="A290" s="27"/>
      <c r="B290" s="2">
        <v>3</v>
      </c>
      <c r="C290" s="61"/>
      <c r="D290" s="3">
        <v>195</v>
      </c>
      <c r="E290" s="3"/>
      <c r="F290" s="3"/>
      <c r="G290" s="3">
        <v>3</v>
      </c>
      <c r="H290" s="3"/>
      <c r="I290" s="3"/>
      <c r="J290" s="3">
        <v>4</v>
      </c>
      <c r="K290" s="3"/>
      <c r="L290" s="3"/>
      <c r="M290" s="3">
        <v>100</v>
      </c>
      <c r="N290" s="3"/>
      <c r="O290" s="3"/>
      <c r="P290" s="3">
        <v>65</v>
      </c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>
      <c r="A291" s="27"/>
      <c r="B291" s="2">
        <v>4</v>
      </c>
      <c r="C291" s="6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>
      <c r="A292" s="27"/>
      <c r="B292" s="2">
        <v>5</v>
      </c>
      <c r="C292" s="6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>
      <c r="A293" s="27"/>
      <c r="B293" s="2" t="s">
        <v>16</v>
      </c>
      <c r="C293" s="6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>
      <c r="A294" s="27">
        <v>3</v>
      </c>
      <c r="B294" s="2">
        <v>1</v>
      </c>
      <c r="C294" s="61" t="s">
        <v>285</v>
      </c>
      <c r="D294" s="3">
        <v>205</v>
      </c>
      <c r="E294" s="3"/>
      <c r="F294" s="3"/>
      <c r="G294" s="3">
        <v>5</v>
      </c>
      <c r="H294" s="3"/>
      <c r="I294" s="3"/>
      <c r="J294" s="3">
        <v>12</v>
      </c>
      <c r="K294" s="3"/>
      <c r="L294" s="3"/>
      <c r="M294" s="3">
        <v>70</v>
      </c>
      <c r="N294" s="3"/>
      <c r="O294" s="3"/>
      <c r="P294" s="3">
        <v>52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>
      <c r="A295" s="27"/>
      <c r="B295" s="2">
        <v>2</v>
      </c>
      <c r="C295" s="61"/>
      <c r="D295" s="3">
        <v>200</v>
      </c>
      <c r="E295" s="3"/>
      <c r="F295" s="3"/>
      <c r="G295" s="3">
        <v>5</v>
      </c>
      <c r="H295" s="3"/>
      <c r="I295" s="3"/>
      <c r="J295" s="3">
        <v>7</v>
      </c>
      <c r="K295" s="3"/>
      <c r="L295" s="3"/>
      <c r="M295" s="3">
        <v>75</v>
      </c>
      <c r="N295" s="3"/>
      <c r="O295" s="3"/>
      <c r="P295" s="3">
        <v>46</v>
      </c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>
      <c r="A296" s="27"/>
      <c r="B296" s="2">
        <v>3</v>
      </c>
      <c r="C296" s="61"/>
      <c r="D296" s="3">
        <v>210</v>
      </c>
      <c r="E296" s="3"/>
      <c r="F296" s="3"/>
      <c r="G296" s="3">
        <v>4</v>
      </c>
      <c r="H296" s="3"/>
      <c r="I296" s="3"/>
      <c r="J296" s="3">
        <v>3</v>
      </c>
      <c r="K296" s="3"/>
      <c r="L296" s="3"/>
      <c r="M296" s="3">
        <v>66</v>
      </c>
      <c r="N296" s="3"/>
      <c r="O296" s="3"/>
      <c r="P296" s="3">
        <v>41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>
      <c r="A297" s="27"/>
      <c r="B297" s="2">
        <v>4</v>
      </c>
      <c r="C297" s="6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>
      <c r="A298" s="27"/>
      <c r="B298" s="2">
        <v>5</v>
      </c>
      <c r="C298" s="6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>
      <c r="A299" s="27"/>
      <c r="B299" s="2" t="s">
        <v>16</v>
      </c>
      <c r="C299" s="6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>
      <c r="A300" s="27">
        <v>4</v>
      </c>
      <c r="B300" s="2">
        <v>1</v>
      </c>
      <c r="C300" s="61" t="s">
        <v>299</v>
      </c>
      <c r="D300" s="3">
        <v>198</v>
      </c>
      <c r="E300" s="3"/>
      <c r="F300" s="3"/>
      <c r="G300" s="3">
        <v>7</v>
      </c>
      <c r="H300" s="3"/>
      <c r="I300" s="3"/>
      <c r="J300" s="3">
        <v>14</v>
      </c>
      <c r="K300" s="3"/>
      <c r="L300" s="3"/>
      <c r="M300" s="3">
        <v>58</v>
      </c>
      <c r="N300" s="3"/>
      <c r="O300" s="3"/>
      <c r="P300" s="3">
        <v>44</v>
      </c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>
      <c r="A301" s="27"/>
      <c r="B301" s="2">
        <v>2</v>
      </c>
      <c r="C301" s="61"/>
      <c r="D301" s="3">
        <v>200</v>
      </c>
      <c r="E301" s="3"/>
      <c r="F301" s="3"/>
      <c r="G301" s="3">
        <v>5</v>
      </c>
      <c r="H301" s="3"/>
      <c r="I301" s="3"/>
      <c r="J301" s="3">
        <v>8</v>
      </c>
      <c r="K301" s="3"/>
      <c r="L301" s="3"/>
      <c r="M301" s="3">
        <v>60</v>
      </c>
      <c r="N301" s="3"/>
      <c r="O301" s="3"/>
      <c r="P301" s="3">
        <v>35</v>
      </c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>
      <c r="A302" s="27"/>
      <c r="B302" s="2">
        <v>3</v>
      </c>
      <c r="C302" s="61"/>
      <c r="D302" s="3">
        <v>178</v>
      </c>
      <c r="E302" s="3"/>
      <c r="F302" s="3"/>
      <c r="G302" s="3">
        <v>4</v>
      </c>
      <c r="H302" s="3"/>
      <c r="I302" s="3"/>
      <c r="J302" s="3">
        <v>6</v>
      </c>
      <c r="K302" s="3"/>
      <c r="L302" s="3"/>
      <c r="M302" s="3">
        <v>49</v>
      </c>
      <c r="N302" s="3"/>
      <c r="O302" s="3"/>
      <c r="P302" s="3">
        <v>41</v>
      </c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>
      <c r="A303" s="27"/>
      <c r="B303" s="2">
        <v>4</v>
      </c>
      <c r="C303" s="6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>
      <c r="A304" s="27"/>
      <c r="B304" s="2">
        <v>5</v>
      </c>
      <c r="C304" s="6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>
      <c r="A305" s="27"/>
      <c r="B305" s="2" t="s">
        <v>16</v>
      </c>
      <c r="C305" s="6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>
      <c r="A306" s="27">
        <v>5</v>
      </c>
      <c r="B306" s="2">
        <v>1</v>
      </c>
      <c r="C306" s="61" t="s">
        <v>300</v>
      </c>
      <c r="D306" s="3">
        <v>165</v>
      </c>
      <c r="E306" s="3"/>
      <c r="F306" s="3"/>
      <c r="G306" s="3">
        <v>5</v>
      </c>
      <c r="H306" s="3"/>
      <c r="I306" s="3"/>
      <c r="J306" s="3">
        <v>4</v>
      </c>
      <c r="K306" s="3"/>
      <c r="L306" s="3"/>
      <c r="M306" s="3">
        <v>77</v>
      </c>
      <c r="N306" s="3"/>
      <c r="O306" s="3"/>
      <c r="P306" s="3">
        <v>38</v>
      </c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>
      <c r="A307" s="27"/>
      <c r="B307" s="2">
        <v>2</v>
      </c>
      <c r="C307" s="61"/>
      <c r="D307" s="3">
        <v>175</v>
      </c>
      <c r="E307" s="3"/>
      <c r="F307" s="3"/>
      <c r="G307" s="3">
        <v>3</v>
      </c>
      <c r="H307" s="3"/>
      <c r="I307" s="3"/>
      <c r="J307" s="3">
        <v>6</v>
      </c>
      <c r="K307" s="3"/>
      <c r="L307" s="3"/>
      <c r="M307" s="3">
        <v>86</v>
      </c>
      <c r="N307" s="3"/>
      <c r="O307" s="3"/>
      <c r="P307" s="3">
        <v>56</v>
      </c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>
      <c r="A308" s="27"/>
      <c r="B308" s="2">
        <v>3</v>
      </c>
      <c r="C308" s="61"/>
      <c r="D308" s="3">
        <v>158</v>
      </c>
      <c r="E308" s="3"/>
      <c r="F308" s="3"/>
      <c r="G308" s="3">
        <v>3</v>
      </c>
      <c r="H308" s="3"/>
      <c r="I308" s="3"/>
      <c r="J308" s="3">
        <v>3</v>
      </c>
      <c r="K308" s="3"/>
      <c r="L308" s="3"/>
      <c r="M308" s="3">
        <v>80</v>
      </c>
      <c r="N308" s="3"/>
      <c r="O308" s="3"/>
      <c r="P308" s="3">
        <v>52</v>
      </c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>
      <c r="A309" s="27"/>
      <c r="B309" s="2">
        <v>4</v>
      </c>
      <c r="C309" s="6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>
      <c r="A310" s="27"/>
      <c r="B310" s="2">
        <v>5</v>
      </c>
      <c r="C310" s="6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>
      <c r="A311" s="27"/>
      <c r="B311" s="2" t="s">
        <v>16</v>
      </c>
      <c r="C311" s="6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>
      <c r="A312" s="27">
        <v>6</v>
      </c>
      <c r="B312" s="2">
        <v>1</v>
      </c>
      <c r="C312" s="61" t="s">
        <v>301</v>
      </c>
      <c r="D312" s="3">
        <v>200</v>
      </c>
      <c r="E312" s="3"/>
      <c r="F312" s="3"/>
      <c r="G312" s="3">
        <v>7</v>
      </c>
      <c r="H312" s="3"/>
      <c r="I312" s="3"/>
      <c r="J312" s="3">
        <v>9</v>
      </c>
      <c r="K312" s="3"/>
      <c r="L312" s="3"/>
      <c r="M312" s="3">
        <v>85</v>
      </c>
      <c r="N312" s="3"/>
      <c r="O312" s="3"/>
      <c r="P312" s="3">
        <v>48</v>
      </c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>
      <c r="A313" s="27"/>
      <c r="B313" s="2">
        <v>2</v>
      </c>
      <c r="C313" s="61"/>
      <c r="D313" s="3">
        <v>209</v>
      </c>
      <c r="E313" s="3"/>
      <c r="F313" s="3"/>
      <c r="G313" s="3">
        <v>5</v>
      </c>
      <c r="H313" s="3"/>
      <c r="I313" s="3"/>
      <c r="J313" s="3">
        <v>4</v>
      </c>
      <c r="K313" s="3"/>
      <c r="L313" s="3"/>
      <c r="M313" s="3">
        <v>69</v>
      </c>
      <c r="N313" s="3"/>
      <c r="O313" s="3"/>
      <c r="P313" s="3">
        <v>35</v>
      </c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>
      <c r="A314" s="27"/>
      <c r="B314" s="2">
        <v>3</v>
      </c>
      <c r="C314" s="61"/>
      <c r="D314" s="3">
        <v>195</v>
      </c>
      <c r="E314" s="3"/>
      <c r="F314" s="3"/>
      <c r="G314" s="3">
        <v>3</v>
      </c>
      <c r="H314" s="3"/>
      <c r="I314" s="3"/>
      <c r="J314" s="3">
        <v>4</v>
      </c>
      <c r="K314" s="3"/>
      <c r="L314" s="3"/>
      <c r="M314" s="3">
        <v>74</v>
      </c>
      <c r="N314" s="3"/>
      <c r="O314" s="3"/>
      <c r="P314" s="3">
        <v>45</v>
      </c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>
      <c r="A315" s="27"/>
      <c r="B315" s="2">
        <v>4</v>
      </c>
      <c r="C315" s="6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>
      <c r="A316" s="27"/>
      <c r="B316" s="2">
        <v>5</v>
      </c>
      <c r="C316" s="6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>
      <c r="A317" s="27"/>
      <c r="B317" s="2" t="s">
        <v>16</v>
      </c>
      <c r="C317" s="6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>
      <c r="A318" s="27">
        <v>7</v>
      </c>
      <c r="B318" s="2">
        <v>1</v>
      </c>
      <c r="C318" s="61" t="s">
        <v>302</v>
      </c>
      <c r="D318" s="3">
        <v>165</v>
      </c>
      <c r="E318" s="3"/>
      <c r="F318" s="3"/>
      <c r="G318" s="3">
        <v>5</v>
      </c>
      <c r="H318" s="3"/>
      <c r="I318" s="3"/>
      <c r="J318" s="3">
        <v>8</v>
      </c>
      <c r="K318" s="3"/>
      <c r="L318" s="3"/>
      <c r="M318" s="3">
        <v>78</v>
      </c>
      <c r="N318" s="3"/>
      <c r="O318" s="3"/>
      <c r="P318" s="3">
        <v>39</v>
      </c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>
      <c r="A319" s="27"/>
      <c r="B319" s="2">
        <v>2</v>
      </c>
      <c r="C319" s="61"/>
      <c r="D319" s="3">
        <v>157</v>
      </c>
      <c r="E319" s="3"/>
      <c r="F319" s="3"/>
      <c r="G319" s="3">
        <v>5</v>
      </c>
      <c r="H319" s="3"/>
      <c r="I319" s="3"/>
      <c r="J319" s="3">
        <v>5</v>
      </c>
      <c r="K319" s="3"/>
      <c r="L319" s="3"/>
      <c r="M319" s="3">
        <v>81</v>
      </c>
      <c r="N319" s="3"/>
      <c r="O319" s="3"/>
      <c r="P319" s="3">
        <v>46</v>
      </c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>
      <c r="A320" s="27"/>
      <c r="B320" s="2">
        <v>3</v>
      </c>
      <c r="C320" s="61"/>
      <c r="D320" s="3">
        <v>160</v>
      </c>
      <c r="E320" s="3"/>
      <c r="F320" s="3"/>
      <c r="G320" s="3">
        <v>4</v>
      </c>
      <c r="H320" s="3"/>
      <c r="I320" s="3"/>
      <c r="J320" s="3">
        <v>2</v>
      </c>
      <c r="K320" s="3"/>
      <c r="L320" s="3"/>
      <c r="M320" s="3">
        <v>69</v>
      </c>
      <c r="N320" s="3"/>
      <c r="O320" s="3"/>
      <c r="P320" s="3">
        <v>40</v>
      </c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>
      <c r="A321" s="27"/>
      <c r="B321" s="2">
        <v>4</v>
      </c>
      <c r="C321" s="6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>
      <c r="A322" s="27"/>
      <c r="B322" s="2">
        <v>5</v>
      </c>
      <c r="C322" s="6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>
      <c r="A323" s="27"/>
      <c r="B323" s="2" t="s">
        <v>16</v>
      </c>
      <c r="C323" s="6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>
      <c r="A324" s="27">
        <v>8</v>
      </c>
      <c r="B324" s="2">
        <v>1</v>
      </c>
      <c r="C324" s="61" t="s">
        <v>303</v>
      </c>
      <c r="D324" s="3">
        <v>179</v>
      </c>
      <c r="E324" s="3"/>
      <c r="F324" s="3"/>
      <c r="G324" s="3">
        <v>6</v>
      </c>
      <c r="H324" s="3"/>
      <c r="I324" s="3"/>
      <c r="J324" s="3">
        <v>12</v>
      </c>
      <c r="K324" s="3"/>
      <c r="L324" s="3"/>
      <c r="M324" s="3">
        <v>90</v>
      </c>
      <c r="N324" s="3"/>
      <c r="O324" s="3"/>
      <c r="P324" s="3">
        <v>55</v>
      </c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>
      <c r="A325" s="27"/>
      <c r="B325" s="2">
        <v>2</v>
      </c>
      <c r="C325" s="61"/>
      <c r="D325" s="3">
        <v>180</v>
      </c>
      <c r="E325" s="3"/>
      <c r="F325" s="3"/>
      <c r="G325" s="3">
        <v>3</v>
      </c>
      <c r="H325" s="3"/>
      <c r="I325" s="3"/>
      <c r="J325" s="3">
        <v>2</v>
      </c>
      <c r="K325" s="3"/>
      <c r="L325" s="3"/>
      <c r="M325" s="3">
        <v>82</v>
      </c>
      <c r="N325" s="3"/>
      <c r="O325" s="3"/>
      <c r="P325" s="3">
        <v>48</v>
      </c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>
      <c r="A326" s="27"/>
      <c r="B326" s="2">
        <v>3</v>
      </c>
      <c r="C326" s="61"/>
      <c r="D326" s="3">
        <v>169</v>
      </c>
      <c r="E326" s="3"/>
      <c r="F326" s="3"/>
      <c r="G326" s="3">
        <v>5</v>
      </c>
      <c r="H326" s="3"/>
      <c r="I326" s="3"/>
      <c r="J326" s="3">
        <v>7</v>
      </c>
      <c r="K326" s="3"/>
      <c r="L326" s="3"/>
      <c r="M326" s="3">
        <v>95</v>
      </c>
      <c r="N326" s="3"/>
      <c r="O326" s="3"/>
      <c r="P326" s="3">
        <v>50</v>
      </c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>
      <c r="A327" s="27"/>
      <c r="B327" s="2">
        <v>4</v>
      </c>
      <c r="C327" s="6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>
      <c r="A328" s="27"/>
      <c r="B328" s="2">
        <v>5</v>
      </c>
      <c r="C328" s="6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>
      <c r="A329" s="27"/>
      <c r="B329" s="2" t="s">
        <v>16</v>
      </c>
      <c r="C329" s="6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>
      <c r="A330" s="27">
        <v>9</v>
      </c>
      <c r="B330" s="2">
        <v>1</v>
      </c>
      <c r="C330" s="61" t="s">
        <v>304</v>
      </c>
      <c r="D330" s="3">
        <v>200</v>
      </c>
      <c r="E330" s="3"/>
      <c r="F330" s="3"/>
      <c r="G330" s="3">
        <v>4</v>
      </c>
      <c r="H330" s="3"/>
      <c r="I330" s="3"/>
      <c r="J330" s="3">
        <v>6</v>
      </c>
      <c r="K330" s="3"/>
      <c r="L330" s="3"/>
      <c r="M330" s="3">
        <v>75</v>
      </c>
      <c r="N330" s="3"/>
      <c r="O330" s="3"/>
      <c r="P330" s="3">
        <v>50</v>
      </c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>
      <c r="A331" s="27"/>
      <c r="B331" s="2">
        <v>2</v>
      </c>
      <c r="C331" s="61"/>
      <c r="D331" s="3">
        <v>209</v>
      </c>
      <c r="E331" s="3"/>
      <c r="F331" s="3"/>
      <c r="G331" s="3">
        <v>5</v>
      </c>
      <c r="H331" s="3"/>
      <c r="I331" s="3"/>
      <c r="J331" s="3">
        <v>9</v>
      </c>
      <c r="K331" s="3"/>
      <c r="L331" s="3"/>
      <c r="M331" s="3">
        <v>67</v>
      </c>
      <c r="N331" s="3"/>
      <c r="O331" s="3"/>
      <c r="P331" s="3">
        <v>39</v>
      </c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>
      <c r="A332" s="27"/>
      <c r="B332" s="2">
        <v>3</v>
      </c>
      <c r="C332" s="61"/>
      <c r="D332" s="3">
        <v>215</v>
      </c>
      <c r="E332" s="3"/>
      <c r="F332" s="3"/>
      <c r="G332" s="3">
        <v>7</v>
      </c>
      <c r="H332" s="3"/>
      <c r="I332" s="3"/>
      <c r="J332" s="3">
        <v>10</v>
      </c>
      <c r="K332" s="3"/>
      <c r="L332" s="3"/>
      <c r="M332" s="3">
        <v>58</v>
      </c>
      <c r="N332" s="3"/>
      <c r="O332" s="3"/>
      <c r="P332" s="3">
        <v>35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>
      <c r="A333" s="27"/>
      <c r="B333" s="2">
        <v>4</v>
      </c>
      <c r="C333" s="6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>
      <c r="A334" s="27"/>
      <c r="B334" s="2">
        <v>5</v>
      </c>
      <c r="C334" s="6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>
      <c r="A335" s="27"/>
      <c r="B335" s="2" t="s">
        <v>16</v>
      </c>
      <c r="C335" s="6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>
      <c r="A336" s="27">
        <v>10</v>
      </c>
      <c r="B336" s="2">
        <v>1</v>
      </c>
      <c r="C336" s="61" t="s">
        <v>305</v>
      </c>
      <c r="D336" s="3">
        <v>220</v>
      </c>
      <c r="E336" s="3"/>
      <c r="F336" s="3"/>
      <c r="G336" s="3">
        <v>7</v>
      </c>
      <c r="H336" s="3"/>
      <c r="I336" s="3"/>
      <c r="J336" s="3">
        <v>5</v>
      </c>
      <c r="K336" s="3"/>
      <c r="L336" s="3"/>
      <c r="M336" s="3">
        <v>86</v>
      </c>
      <c r="N336" s="3"/>
      <c r="O336" s="3"/>
      <c r="P336" s="3">
        <v>55</v>
      </c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>
      <c r="A337" s="27"/>
      <c r="B337" s="2">
        <v>2</v>
      </c>
      <c r="C337" s="61"/>
      <c r="D337" s="3">
        <v>218</v>
      </c>
      <c r="E337" s="3"/>
      <c r="F337" s="3"/>
      <c r="G337" s="3">
        <v>5</v>
      </c>
      <c r="H337" s="3"/>
      <c r="I337" s="3"/>
      <c r="J337" s="3">
        <v>5</v>
      </c>
      <c r="K337" s="3"/>
      <c r="L337" s="3"/>
      <c r="M337" s="3">
        <v>79</v>
      </c>
      <c r="N337" s="3"/>
      <c r="O337" s="3"/>
      <c r="P337" s="3">
        <v>46</v>
      </c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>
      <c r="A338" s="27"/>
      <c r="B338" s="2">
        <v>3</v>
      </c>
      <c r="C338" s="61"/>
      <c r="D338" s="3">
        <v>200</v>
      </c>
      <c r="E338" s="3"/>
      <c r="F338" s="3"/>
      <c r="G338" s="3">
        <v>5</v>
      </c>
      <c r="H338" s="3"/>
      <c r="I338" s="3"/>
      <c r="J338" s="3">
        <v>8</v>
      </c>
      <c r="K338" s="3"/>
      <c r="L338" s="3"/>
      <c r="M338" s="3">
        <v>90</v>
      </c>
      <c r="N338" s="3"/>
      <c r="O338" s="3"/>
      <c r="P338" s="3">
        <v>48</v>
      </c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>
      <c r="A339" s="27"/>
      <c r="B339" s="2">
        <v>4</v>
      </c>
      <c r="C339" s="6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>
      <c r="A340" s="27"/>
      <c r="B340" s="2">
        <v>5</v>
      </c>
      <c r="C340" s="6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>
      <c r="A341" s="27"/>
      <c r="B341" s="2" t="s">
        <v>16</v>
      </c>
      <c r="C341" s="6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>
      <c r="A342" s="11">
        <v>11</v>
      </c>
      <c r="B342" s="2">
        <v>1</v>
      </c>
      <c r="C342" s="61" t="s">
        <v>306</v>
      </c>
      <c r="D342" s="3">
        <v>195</v>
      </c>
      <c r="E342" s="3"/>
      <c r="F342" s="3"/>
      <c r="G342" s="3">
        <v>4</v>
      </c>
      <c r="H342" s="3"/>
      <c r="I342" s="3"/>
      <c r="J342" s="3">
        <v>3</v>
      </c>
      <c r="K342" s="3"/>
      <c r="L342" s="3"/>
      <c r="M342" s="3">
        <v>95</v>
      </c>
      <c r="N342" s="3"/>
      <c r="O342" s="3"/>
      <c r="P342" s="3">
        <v>60</v>
      </c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>
      <c r="A343" s="27"/>
      <c r="B343" s="2">
        <v>2</v>
      </c>
      <c r="C343" s="61"/>
      <c r="D343" s="3">
        <v>200</v>
      </c>
      <c r="E343" s="3"/>
      <c r="F343" s="3"/>
      <c r="G343" s="3">
        <v>4</v>
      </c>
      <c r="H343" s="3"/>
      <c r="I343" s="3"/>
      <c r="J343" s="3">
        <v>6</v>
      </c>
      <c r="K343" s="3"/>
      <c r="L343" s="3"/>
      <c r="M343" s="3">
        <v>100</v>
      </c>
      <c r="N343" s="3"/>
      <c r="O343" s="3"/>
      <c r="P343" s="3">
        <v>62</v>
      </c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>
      <c r="A344" s="27"/>
      <c r="B344" s="2">
        <v>3</v>
      </c>
      <c r="C344" s="61"/>
      <c r="D344" s="3">
        <v>190</v>
      </c>
      <c r="E344" s="3"/>
      <c r="F344" s="3"/>
      <c r="G344" s="3">
        <v>4</v>
      </c>
      <c r="H344" s="3"/>
      <c r="I344" s="3"/>
      <c r="J344" s="3">
        <v>6</v>
      </c>
      <c r="K344" s="3"/>
      <c r="L344" s="3"/>
      <c r="M344" s="3">
        <v>103</v>
      </c>
      <c r="N344" s="3"/>
      <c r="O344" s="3"/>
      <c r="P344" s="3">
        <v>64</v>
      </c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>
      <c r="A345" s="27"/>
      <c r="B345" s="2">
        <v>4</v>
      </c>
      <c r="C345" s="6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>
      <c r="A346" s="27"/>
      <c r="B346" s="2">
        <v>5</v>
      </c>
      <c r="C346" s="6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>
      <c r="A347" s="27"/>
      <c r="B347" s="2" t="s">
        <v>16</v>
      </c>
      <c r="C347" s="6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>
      <c r="A348" s="27">
        <v>12</v>
      </c>
      <c r="B348" s="2">
        <v>1</v>
      </c>
      <c r="C348" s="61" t="s">
        <v>307</v>
      </c>
      <c r="D348" s="3">
        <v>184</v>
      </c>
      <c r="E348" s="3"/>
      <c r="F348" s="3"/>
      <c r="G348" s="3">
        <v>4</v>
      </c>
      <c r="H348" s="3"/>
      <c r="I348" s="3"/>
      <c r="J348" s="3">
        <v>5</v>
      </c>
      <c r="K348" s="3"/>
      <c r="L348" s="3"/>
      <c r="M348" s="3">
        <v>69</v>
      </c>
      <c r="N348" s="3"/>
      <c r="O348" s="3"/>
      <c r="P348" s="3">
        <v>36</v>
      </c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>
      <c r="A349" s="27"/>
      <c r="B349" s="2">
        <v>2</v>
      </c>
      <c r="C349" s="3"/>
      <c r="D349" s="3">
        <v>178</v>
      </c>
      <c r="E349" s="3"/>
      <c r="F349" s="3"/>
      <c r="G349" s="3">
        <v>6</v>
      </c>
      <c r="H349" s="3"/>
      <c r="I349" s="3"/>
      <c r="J349" s="3">
        <v>8</v>
      </c>
      <c r="K349" s="3"/>
      <c r="L349" s="3"/>
      <c r="M349" s="3">
        <v>70</v>
      </c>
      <c r="N349" s="3"/>
      <c r="O349" s="3"/>
      <c r="P349" s="3">
        <v>41</v>
      </c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>
      <c r="A350" s="27"/>
      <c r="B350" s="2">
        <v>3</v>
      </c>
      <c r="C350" s="3"/>
      <c r="D350" s="3">
        <v>180</v>
      </c>
      <c r="E350" s="3"/>
      <c r="F350" s="3"/>
      <c r="G350" s="3">
        <v>3</v>
      </c>
      <c r="H350" s="3"/>
      <c r="I350" s="3"/>
      <c r="J350" s="3">
        <v>2</v>
      </c>
      <c r="K350" s="3"/>
      <c r="L350" s="3"/>
      <c r="M350" s="3">
        <v>65</v>
      </c>
      <c r="N350" s="3"/>
      <c r="O350" s="3"/>
      <c r="P350" s="3">
        <v>45</v>
      </c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>
      <c r="A351" s="27"/>
      <c r="B351" s="2">
        <v>4</v>
      </c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>
      <c r="A352" s="27"/>
      <c r="B352" s="2">
        <v>5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>
      <c r="A353" s="27"/>
      <c r="B353" s="2" t="s">
        <v>16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s="1" customFormat="1">
      <c r="A354" s="27"/>
      <c r="B354" s="31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</row>
    <row r="355" spans="1:36" s="1" customFormat="1">
      <c r="A355" s="27"/>
      <c r="B355" s="31"/>
      <c r="C355" s="13"/>
      <c r="D355" s="13"/>
      <c r="E355" s="13"/>
      <c r="F355" s="13"/>
      <c r="G355" s="13"/>
      <c r="H355" s="13"/>
      <c r="I355" s="13"/>
      <c r="J355" s="118" t="s">
        <v>296</v>
      </c>
      <c r="K355" s="119"/>
      <c r="L355" s="120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</row>
    <row r="356" spans="1:36">
      <c r="J356" s="121"/>
      <c r="K356" s="122"/>
      <c r="L356" s="123"/>
    </row>
    <row r="357" spans="1:36">
      <c r="B357" s="1"/>
      <c r="C357" s="52"/>
      <c r="D357" s="1"/>
      <c r="E357" s="1"/>
      <c r="F357" s="1"/>
      <c r="G357" s="1"/>
      <c r="H357" s="1"/>
      <c r="I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>
      <c r="B358" s="108" t="s">
        <v>0</v>
      </c>
      <c r="C358" s="109" t="s">
        <v>1</v>
      </c>
      <c r="D358" s="91" t="s">
        <v>2</v>
      </c>
      <c r="E358" s="91"/>
      <c r="F358" s="91"/>
      <c r="G358" s="91" t="s">
        <v>3</v>
      </c>
      <c r="H358" s="91"/>
      <c r="I358" s="91"/>
      <c r="J358" s="91" t="s">
        <v>4</v>
      </c>
      <c r="K358" s="91"/>
      <c r="L358" s="91"/>
      <c r="M358" s="91" t="s">
        <v>5</v>
      </c>
      <c r="N358" s="91"/>
      <c r="O358" s="91"/>
      <c r="P358" s="91" t="s">
        <v>6</v>
      </c>
      <c r="Q358" s="91"/>
      <c r="R358" s="91"/>
      <c r="S358" s="91" t="s">
        <v>7</v>
      </c>
      <c r="T358" s="91"/>
      <c r="U358" s="91"/>
      <c r="V358" s="91" t="s">
        <v>8</v>
      </c>
      <c r="W358" s="91"/>
      <c r="X358" s="91"/>
      <c r="Y358" s="91" t="s">
        <v>9</v>
      </c>
      <c r="Z358" s="91"/>
      <c r="AA358" s="91"/>
      <c r="AB358" s="91" t="s">
        <v>10</v>
      </c>
      <c r="AC358" s="91"/>
      <c r="AD358" s="91"/>
      <c r="AE358" s="91" t="s">
        <v>11</v>
      </c>
      <c r="AF358" s="91"/>
      <c r="AG358" s="91"/>
      <c r="AH358" s="91" t="s">
        <v>12</v>
      </c>
      <c r="AI358" s="91"/>
      <c r="AJ358" s="91"/>
    </row>
    <row r="359" spans="1:36">
      <c r="B359" s="108"/>
      <c r="C359" s="109"/>
      <c r="D359" s="58" t="s">
        <v>13</v>
      </c>
      <c r="E359" s="58" t="s">
        <v>14</v>
      </c>
      <c r="F359" s="58" t="s">
        <v>15</v>
      </c>
      <c r="G359" s="58" t="s">
        <v>13</v>
      </c>
      <c r="H359" s="58" t="s">
        <v>14</v>
      </c>
      <c r="I359" s="58" t="s">
        <v>15</v>
      </c>
      <c r="J359" s="58" t="s">
        <v>13</v>
      </c>
      <c r="K359" s="58" t="s">
        <v>14</v>
      </c>
      <c r="L359" s="58" t="s">
        <v>15</v>
      </c>
      <c r="M359" s="58" t="s">
        <v>13</v>
      </c>
      <c r="N359" s="58" t="s">
        <v>14</v>
      </c>
      <c r="O359" s="58" t="s">
        <v>15</v>
      </c>
      <c r="P359" s="58" t="s">
        <v>13</v>
      </c>
      <c r="Q359" s="58" t="s">
        <v>14</v>
      </c>
      <c r="R359" s="58" t="s">
        <v>15</v>
      </c>
      <c r="S359" s="58" t="s">
        <v>13</v>
      </c>
      <c r="T359" s="58" t="s">
        <v>14</v>
      </c>
      <c r="U359" s="58" t="s">
        <v>15</v>
      </c>
      <c r="V359" s="58" t="s">
        <v>13</v>
      </c>
      <c r="W359" s="58" t="s">
        <v>14</v>
      </c>
      <c r="X359" s="58" t="s">
        <v>15</v>
      </c>
      <c r="Y359" s="58" t="s">
        <v>13</v>
      </c>
      <c r="Z359" s="58" t="s">
        <v>14</v>
      </c>
      <c r="AA359" s="58" t="s">
        <v>15</v>
      </c>
      <c r="AB359" s="58" t="s">
        <v>13</v>
      </c>
      <c r="AC359" s="58" t="s">
        <v>14</v>
      </c>
      <c r="AD359" s="58" t="s">
        <v>15</v>
      </c>
      <c r="AE359" s="58" t="s">
        <v>13</v>
      </c>
      <c r="AF359" s="58" t="s">
        <v>14</v>
      </c>
      <c r="AG359" s="58" t="s">
        <v>15</v>
      </c>
      <c r="AH359" s="58" t="s">
        <v>13</v>
      </c>
      <c r="AI359" s="58" t="s">
        <v>14</v>
      </c>
      <c r="AJ359" s="58" t="s">
        <v>15</v>
      </c>
    </row>
    <row r="360" spans="1:36">
      <c r="A360" s="27">
        <v>1</v>
      </c>
      <c r="B360" s="2">
        <v>1</v>
      </c>
      <c r="C360" s="2" t="s">
        <v>308</v>
      </c>
      <c r="D360" s="3">
        <v>201</v>
      </c>
      <c r="E360" s="3"/>
      <c r="F360" s="3"/>
      <c r="G360" s="3">
        <v>5</v>
      </c>
      <c r="H360" s="3"/>
      <c r="I360" s="3"/>
      <c r="J360" s="3">
        <v>6</v>
      </c>
      <c r="K360" s="3"/>
      <c r="L360" s="3"/>
      <c r="M360" s="3">
        <v>90</v>
      </c>
      <c r="N360" s="3"/>
      <c r="O360" s="3"/>
      <c r="P360" s="3">
        <v>60</v>
      </c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>
      <c r="A361" s="27"/>
      <c r="B361" s="2">
        <v>2</v>
      </c>
      <c r="C361" s="2"/>
      <c r="D361" s="3">
        <v>200</v>
      </c>
      <c r="E361" s="3"/>
      <c r="F361" s="3"/>
      <c r="G361" s="3">
        <v>7</v>
      </c>
      <c r="H361" s="3"/>
      <c r="I361" s="3"/>
      <c r="J361" s="3">
        <v>12</v>
      </c>
      <c r="K361" s="3"/>
      <c r="L361" s="3"/>
      <c r="M361" s="3">
        <v>85</v>
      </c>
      <c r="N361" s="3"/>
      <c r="O361" s="3"/>
      <c r="P361" s="3">
        <v>52</v>
      </c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>
      <c r="A362" s="27"/>
      <c r="B362" s="2">
        <v>3</v>
      </c>
      <c r="C362" s="2"/>
      <c r="D362" s="3">
        <v>209</v>
      </c>
      <c r="E362" s="3"/>
      <c r="F362" s="3"/>
      <c r="G362" s="3">
        <v>5</v>
      </c>
      <c r="H362" s="3"/>
      <c r="I362" s="3"/>
      <c r="J362" s="3">
        <v>10</v>
      </c>
      <c r="K362" s="3"/>
      <c r="L362" s="3"/>
      <c r="M362" s="3">
        <v>94</v>
      </c>
      <c r="N362" s="3"/>
      <c r="O362" s="3"/>
      <c r="P362" s="3">
        <v>64</v>
      </c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>
      <c r="A363" s="27"/>
      <c r="B363" s="2">
        <v>4</v>
      </c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>
      <c r="A364" s="27"/>
      <c r="B364" s="2">
        <v>5</v>
      </c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>
      <c r="A365" s="27"/>
      <c r="B365" s="2" t="s">
        <v>16</v>
      </c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:36">
      <c r="A366" s="27">
        <v>2</v>
      </c>
      <c r="B366" s="2">
        <v>1</v>
      </c>
      <c r="C366" s="2" t="s">
        <v>309</v>
      </c>
      <c r="D366" s="3">
        <v>206</v>
      </c>
      <c r="E366" s="3"/>
      <c r="F366" s="3"/>
      <c r="G366" s="3">
        <v>7</v>
      </c>
      <c r="H366" s="3"/>
      <c r="I366" s="3"/>
      <c r="J366" s="3">
        <v>5</v>
      </c>
      <c r="K366" s="3"/>
      <c r="L366" s="3"/>
      <c r="M366" s="3">
        <v>70</v>
      </c>
      <c r="N366" s="3"/>
      <c r="O366" s="3"/>
      <c r="P366" s="3">
        <v>44</v>
      </c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:36">
      <c r="A367" s="27"/>
      <c r="B367" s="2">
        <v>2</v>
      </c>
      <c r="C367" s="2"/>
      <c r="D367" s="3">
        <v>210</v>
      </c>
      <c r="E367" s="3"/>
      <c r="F367" s="3"/>
      <c r="G367" s="3">
        <v>4</v>
      </c>
      <c r="H367" s="3"/>
      <c r="I367" s="3"/>
      <c r="J367" s="3">
        <v>6</v>
      </c>
      <c r="K367" s="3"/>
      <c r="L367" s="3"/>
      <c r="M367" s="3">
        <v>69</v>
      </c>
      <c r="N367" s="3"/>
      <c r="O367" s="3"/>
      <c r="P367" s="3">
        <v>40</v>
      </c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>
      <c r="A368" s="27"/>
      <c r="B368" s="2">
        <v>3</v>
      </c>
      <c r="C368" s="2"/>
      <c r="D368" s="3">
        <v>203</v>
      </c>
      <c r="E368" s="3"/>
      <c r="F368" s="3"/>
      <c r="G368" s="3">
        <v>5</v>
      </c>
      <c r="H368" s="3"/>
      <c r="I368" s="3"/>
      <c r="J368" s="3">
        <v>9</v>
      </c>
      <c r="K368" s="3"/>
      <c r="L368" s="3"/>
      <c r="M368" s="3">
        <v>74</v>
      </c>
      <c r="N368" s="3"/>
      <c r="O368" s="3"/>
      <c r="P368" s="3">
        <v>47</v>
      </c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>
      <c r="A369" s="27"/>
      <c r="B369" s="2">
        <v>4</v>
      </c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>
      <c r="A370" s="27"/>
      <c r="B370" s="2">
        <v>5</v>
      </c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>
      <c r="A371" s="27"/>
      <c r="B371" s="2" t="s">
        <v>16</v>
      </c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1:36">
      <c r="A372" s="27">
        <v>3</v>
      </c>
      <c r="B372" s="2">
        <v>1</v>
      </c>
      <c r="C372" s="2" t="s">
        <v>280</v>
      </c>
      <c r="D372" s="3">
        <v>200</v>
      </c>
      <c r="E372" s="3"/>
      <c r="F372" s="3"/>
      <c r="G372" s="3">
        <v>5</v>
      </c>
      <c r="H372" s="3"/>
      <c r="I372" s="3"/>
      <c r="J372" s="3">
        <v>11</v>
      </c>
      <c r="K372" s="3"/>
      <c r="L372" s="3"/>
      <c r="M372" s="3">
        <v>92</v>
      </c>
      <c r="N372" s="3"/>
      <c r="O372" s="3"/>
      <c r="P372" s="3">
        <v>58</v>
      </c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1:36">
      <c r="A373" s="27"/>
      <c r="B373" s="2">
        <v>2</v>
      </c>
      <c r="C373" s="2"/>
      <c r="D373" s="3">
        <v>195</v>
      </c>
      <c r="E373" s="3"/>
      <c r="F373" s="3"/>
      <c r="G373" s="3">
        <v>5</v>
      </c>
      <c r="H373" s="3"/>
      <c r="I373" s="3"/>
      <c r="J373" s="3">
        <v>7</v>
      </c>
      <c r="K373" s="3"/>
      <c r="L373" s="3"/>
      <c r="M373" s="3">
        <v>90</v>
      </c>
      <c r="N373" s="3"/>
      <c r="O373" s="3"/>
      <c r="P373" s="3">
        <v>55</v>
      </c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>
      <c r="A374" s="27"/>
      <c r="B374" s="2">
        <v>3</v>
      </c>
      <c r="C374" s="2"/>
      <c r="D374" s="3">
        <v>181</v>
      </c>
      <c r="E374" s="3"/>
      <c r="F374" s="3"/>
      <c r="G374" s="3">
        <v>7</v>
      </c>
      <c r="H374" s="3"/>
      <c r="I374" s="3"/>
      <c r="J374" s="3">
        <v>14</v>
      </c>
      <c r="K374" s="3"/>
      <c r="L374" s="3"/>
      <c r="M374" s="3">
        <v>82</v>
      </c>
      <c r="N374" s="3"/>
      <c r="O374" s="3"/>
      <c r="P374" s="3">
        <v>50</v>
      </c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>
      <c r="A375" s="27"/>
      <c r="B375" s="2">
        <v>4</v>
      </c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>
      <c r="A376" s="27"/>
      <c r="B376" s="2">
        <v>5</v>
      </c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>
      <c r="A377" s="27"/>
      <c r="B377" s="2" t="s">
        <v>16</v>
      </c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1:36">
      <c r="A378" s="27">
        <v>4</v>
      </c>
      <c r="B378" s="2">
        <v>1</v>
      </c>
      <c r="C378" s="2" t="s">
        <v>281</v>
      </c>
      <c r="D378" s="3">
        <v>215</v>
      </c>
      <c r="E378" s="3"/>
      <c r="F378" s="3"/>
      <c r="G378" s="3">
        <v>5</v>
      </c>
      <c r="H378" s="3"/>
      <c r="I378" s="3"/>
      <c r="J378" s="3">
        <v>6</v>
      </c>
      <c r="K378" s="3"/>
      <c r="L378" s="3"/>
      <c r="M378" s="3">
        <v>70</v>
      </c>
      <c r="N378" s="3"/>
      <c r="O378" s="3"/>
      <c r="P378" s="3">
        <v>48</v>
      </c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1:36">
      <c r="A379" s="27"/>
      <c r="B379" s="2">
        <v>2</v>
      </c>
      <c r="C379" s="2"/>
      <c r="D379" s="3">
        <v>205</v>
      </c>
      <c r="E379" s="3"/>
      <c r="F379" s="3"/>
      <c r="G379" s="3">
        <v>5</v>
      </c>
      <c r="H379" s="3"/>
      <c r="I379" s="3"/>
      <c r="J379" s="3">
        <v>9</v>
      </c>
      <c r="K379" s="3"/>
      <c r="L379" s="3"/>
      <c r="M379" s="3">
        <v>75</v>
      </c>
      <c r="N379" s="3"/>
      <c r="O379" s="3"/>
      <c r="P379" s="3">
        <v>55</v>
      </c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>
      <c r="A380" s="27"/>
      <c r="B380" s="2">
        <v>3</v>
      </c>
      <c r="C380" s="2"/>
      <c r="D380" s="3">
        <v>198</v>
      </c>
      <c r="E380" s="3"/>
      <c r="F380" s="3"/>
      <c r="G380" s="3">
        <v>5</v>
      </c>
      <c r="H380" s="3"/>
      <c r="I380" s="3"/>
      <c r="J380" s="3">
        <v>3</v>
      </c>
      <c r="K380" s="3"/>
      <c r="L380" s="3"/>
      <c r="M380" s="3">
        <v>82</v>
      </c>
      <c r="N380" s="3"/>
      <c r="O380" s="3"/>
      <c r="P380" s="3">
        <v>58</v>
      </c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>
      <c r="A381" s="27"/>
      <c r="B381" s="2">
        <v>4</v>
      </c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>
      <c r="A382" s="27"/>
      <c r="B382" s="2">
        <v>5</v>
      </c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>
      <c r="A383" s="27"/>
      <c r="B383" s="2" t="s">
        <v>16</v>
      </c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1:36">
      <c r="A384" s="27">
        <v>5</v>
      </c>
      <c r="B384" s="2">
        <v>1</v>
      </c>
      <c r="C384" s="2" t="s">
        <v>310</v>
      </c>
      <c r="D384" s="3">
        <v>200</v>
      </c>
      <c r="E384" s="3"/>
      <c r="F384" s="3"/>
      <c r="G384" s="3">
        <v>4</v>
      </c>
      <c r="H384" s="3"/>
      <c r="I384" s="3"/>
      <c r="J384" s="3">
        <v>5</v>
      </c>
      <c r="K384" s="3"/>
      <c r="L384" s="3"/>
      <c r="M384" s="3">
        <v>73</v>
      </c>
      <c r="N384" s="3"/>
      <c r="O384" s="3"/>
      <c r="P384" s="3">
        <v>49</v>
      </c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1:36">
      <c r="A385" s="27"/>
      <c r="B385" s="2">
        <v>2</v>
      </c>
      <c r="C385" s="2"/>
      <c r="D385" s="3">
        <v>205</v>
      </c>
      <c r="E385" s="3"/>
      <c r="F385" s="3"/>
      <c r="G385" s="3">
        <v>3</v>
      </c>
      <c r="H385" s="3"/>
      <c r="I385" s="3"/>
      <c r="J385" s="3">
        <v>2</v>
      </c>
      <c r="K385" s="3"/>
      <c r="L385" s="3"/>
      <c r="M385" s="3">
        <v>69</v>
      </c>
      <c r="N385" s="3"/>
      <c r="O385" s="3"/>
      <c r="P385" s="3">
        <v>39</v>
      </c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>
      <c r="A386" s="27"/>
      <c r="B386" s="2">
        <v>3</v>
      </c>
      <c r="C386" s="2"/>
      <c r="D386" s="3">
        <v>192</v>
      </c>
      <c r="E386" s="3"/>
      <c r="F386" s="3"/>
      <c r="G386" s="3">
        <v>4</v>
      </c>
      <c r="H386" s="3"/>
      <c r="I386" s="3"/>
      <c r="J386" s="3">
        <v>7</v>
      </c>
      <c r="K386" s="3"/>
      <c r="L386" s="3"/>
      <c r="M386" s="3">
        <v>70</v>
      </c>
      <c r="N386" s="3"/>
      <c r="O386" s="3"/>
      <c r="P386" s="3">
        <v>42</v>
      </c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>
      <c r="A387" s="27"/>
      <c r="B387" s="2">
        <v>4</v>
      </c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>
      <c r="A388" s="27"/>
      <c r="B388" s="2">
        <v>5</v>
      </c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>
      <c r="A389" s="27"/>
      <c r="B389" s="2" t="s">
        <v>16</v>
      </c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1:36">
      <c r="A390" s="27">
        <v>6</v>
      </c>
      <c r="B390" s="2">
        <v>1</v>
      </c>
      <c r="C390" s="2" t="s">
        <v>311</v>
      </c>
      <c r="D390" s="3">
        <v>195</v>
      </c>
      <c r="E390" s="3"/>
      <c r="F390" s="3"/>
      <c r="G390" s="3">
        <v>6</v>
      </c>
      <c r="H390" s="3"/>
      <c r="I390" s="3"/>
      <c r="J390" s="3">
        <v>13</v>
      </c>
      <c r="K390" s="3"/>
      <c r="L390" s="3"/>
      <c r="M390" s="3">
        <v>88</v>
      </c>
      <c r="N390" s="3"/>
      <c r="O390" s="3"/>
      <c r="P390" s="3">
        <v>55</v>
      </c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1:36">
      <c r="A391" s="27"/>
      <c r="B391" s="2">
        <v>2</v>
      </c>
      <c r="C391" s="2"/>
      <c r="D391" s="3">
        <v>190</v>
      </c>
      <c r="E391" s="3"/>
      <c r="F391" s="3"/>
      <c r="G391" s="3">
        <v>4</v>
      </c>
      <c r="H391" s="3"/>
      <c r="I391" s="3"/>
      <c r="J391" s="3">
        <v>7</v>
      </c>
      <c r="K391" s="3"/>
      <c r="L391" s="3"/>
      <c r="M391" s="3">
        <v>78</v>
      </c>
      <c r="N391" s="3"/>
      <c r="O391" s="3"/>
      <c r="P391" s="3">
        <v>50</v>
      </c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>
      <c r="A392" s="27"/>
      <c r="B392" s="2">
        <v>3</v>
      </c>
      <c r="C392" s="2"/>
      <c r="D392" s="3">
        <v>183</v>
      </c>
      <c r="E392" s="3"/>
      <c r="F392" s="3"/>
      <c r="G392" s="3">
        <v>6</v>
      </c>
      <c r="H392" s="3"/>
      <c r="I392" s="3"/>
      <c r="J392" s="3">
        <v>9</v>
      </c>
      <c r="K392" s="3"/>
      <c r="L392" s="3"/>
      <c r="M392" s="3">
        <v>82</v>
      </c>
      <c r="N392" s="3"/>
      <c r="O392" s="3"/>
      <c r="P392" s="3">
        <v>52</v>
      </c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>
      <c r="A393" s="27"/>
      <c r="B393" s="2">
        <v>4</v>
      </c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>
      <c r="A394" s="27"/>
      <c r="B394" s="2">
        <v>5</v>
      </c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>
      <c r="A395" s="27"/>
      <c r="B395" s="2" t="s">
        <v>16</v>
      </c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1:36">
      <c r="A396" s="27">
        <v>7</v>
      </c>
      <c r="B396" s="2">
        <v>1</v>
      </c>
      <c r="C396" s="2" t="s">
        <v>312</v>
      </c>
      <c r="D396" s="3">
        <v>185</v>
      </c>
      <c r="E396" s="3"/>
      <c r="F396" s="3"/>
      <c r="G396" s="3">
        <v>5</v>
      </c>
      <c r="H396" s="3"/>
      <c r="I396" s="3"/>
      <c r="J396" s="3">
        <v>4</v>
      </c>
      <c r="K396" s="3"/>
      <c r="L396" s="3"/>
      <c r="M396" s="3">
        <v>73</v>
      </c>
      <c r="N396" s="3"/>
      <c r="O396" s="3"/>
      <c r="P396" s="3">
        <v>48</v>
      </c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1:36">
      <c r="A397" s="27"/>
      <c r="B397" s="2">
        <v>2</v>
      </c>
      <c r="C397" s="2"/>
      <c r="D397" s="3">
        <v>172</v>
      </c>
      <c r="E397" s="3"/>
      <c r="F397" s="3"/>
      <c r="G397" s="3">
        <v>6</v>
      </c>
      <c r="H397" s="3"/>
      <c r="I397" s="3"/>
      <c r="J397" s="3">
        <v>12</v>
      </c>
      <c r="K397" s="3"/>
      <c r="L397" s="3"/>
      <c r="M397" s="3">
        <v>69</v>
      </c>
      <c r="N397" s="3"/>
      <c r="O397" s="3"/>
      <c r="P397" s="3">
        <v>72</v>
      </c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>
      <c r="A398" s="27"/>
      <c r="B398" s="2">
        <v>3</v>
      </c>
      <c r="C398" s="2"/>
      <c r="D398" s="3">
        <v>169</v>
      </c>
      <c r="E398" s="3"/>
      <c r="F398" s="3"/>
      <c r="G398" s="3">
        <v>6</v>
      </c>
      <c r="H398" s="3"/>
      <c r="I398" s="3"/>
      <c r="J398" s="3">
        <v>9</v>
      </c>
      <c r="K398" s="3"/>
      <c r="L398" s="3"/>
      <c r="M398" s="3">
        <v>70</v>
      </c>
      <c r="N398" s="3"/>
      <c r="O398" s="3"/>
      <c r="P398" s="3">
        <v>75</v>
      </c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>
      <c r="A399" s="27"/>
      <c r="B399" s="2">
        <v>4</v>
      </c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>
      <c r="A400" s="27"/>
      <c r="B400" s="2">
        <v>5</v>
      </c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>
      <c r="A401" s="27"/>
      <c r="B401" s="2" t="s">
        <v>16</v>
      </c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1:36">
      <c r="A402" s="27">
        <v>8</v>
      </c>
      <c r="B402" s="2">
        <v>1</v>
      </c>
      <c r="C402" s="2" t="s">
        <v>313</v>
      </c>
      <c r="D402" s="3">
        <v>205</v>
      </c>
      <c r="E402" s="3"/>
      <c r="F402" s="3"/>
      <c r="G402" s="3">
        <v>5</v>
      </c>
      <c r="H402" s="3"/>
      <c r="I402" s="3"/>
      <c r="J402" s="3">
        <v>9</v>
      </c>
      <c r="K402" s="3"/>
      <c r="L402" s="3"/>
      <c r="M402" s="3">
        <v>80</v>
      </c>
      <c r="N402" s="3"/>
      <c r="O402" s="3"/>
      <c r="P402" s="3">
        <v>60</v>
      </c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1:36">
      <c r="A403" s="27"/>
      <c r="B403" s="2">
        <v>2</v>
      </c>
      <c r="C403" s="2"/>
      <c r="D403" s="3">
        <v>210</v>
      </c>
      <c r="E403" s="3"/>
      <c r="F403" s="3"/>
      <c r="G403" s="3">
        <v>5</v>
      </c>
      <c r="H403" s="3"/>
      <c r="I403" s="3"/>
      <c r="J403" s="3">
        <v>11</v>
      </c>
      <c r="K403" s="3"/>
      <c r="L403" s="3"/>
      <c r="M403" s="3">
        <v>78</v>
      </c>
      <c r="N403" s="3"/>
      <c r="O403" s="3"/>
      <c r="P403" s="3">
        <v>54</v>
      </c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>
      <c r="A404" s="27"/>
      <c r="B404" s="2">
        <v>3</v>
      </c>
      <c r="C404" s="2"/>
      <c r="D404" s="3">
        <v>200</v>
      </c>
      <c r="E404" s="3"/>
      <c r="F404" s="3"/>
      <c r="G404" s="3">
        <v>5</v>
      </c>
      <c r="H404" s="3"/>
      <c r="I404" s="3"/>
      <c r="J404" s="3">
        <v>4</v>
      </c>
      <c r="K404" s="3"/>
      <c r="L404" s="3"/>
      <c r="M404" s="3">
        <v>76</v>
      </c>
      <c r="N404" s="3"/>
      <c r="O404" s="3"/>
      <c r="P404" s="3">
        <v>49</v>
      </c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>
      <c r="A405" s="27"/>
      <c r="B405" s="2">
        <v>4</v>
      </c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>
      <c r="A406" s="27"/>
      <c r="B406" s="2">
        <v>5</v>
      </c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>
      <c r="A407" s="27"/>
      <c r="B407" s="2" t="s">
        <v>16</v>
      </c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1:36">
      <c r="A408" s="27">
        <v>9</v>
      </c>
      <c r="B408" s="2">
        <v>1</v>
      </c>
      <c r="C408" s="2" t="s">
        <v>314</v>
      </c>
      <c r="D408" s="3">
        <v>208</v>
      </c>
      <c r="E408" s="3"/>
      <c r="F408" s="3"/>
      <c r="G408" s="3">
        <v>4</v>
      </c>
      <c r="H408" s="3"/>
      <c r="I408" s="3"/>
      <c r="J408" s="3">
        <v>3</v>
      </c>
      <c r="K408" s="3"/>
      <c r="L408" s="3"/>
      <c r="M408" s="3">
        <v>82</v>
      </c>
      <c r="N408" s="3"/>
      <c r="O408" s="3"/>
      <c r="P408" s="3">
        <v>58</v>
      </c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1:36">
      <c r="A409" s="27"/>
      <c r="B409" s="2">
        <v>2</v>
      </c>
      <c r="C409" s="2"/>
      <c r="D409" s="3">
        <v>184</v>
      </c>
      <c r="E409" s="3"/>
      <c r="F409" s="3"/>
      <c r="G409" s="3">
        <v>4</v>
      </c>
      <c r="H409" s="3"/>
      <c r="I409" s="3"/>
      <c r="J409" s="3">
        <v>5</v>
      </c>
      <c r="K409" s="3"/>
      <c r="L409" s="3"/>
      <c r="M409" s="3">
        <v>70</v>
      </c>
      <c r="N409" s="3"/>
      <c r="O409" s="3"/>
      <c r="P409" s="3">
        <v>45</v>
      </c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>
      <c r="A410" s="27"/>
      <c r="B410" s="2">
        <v>3</v>
      </c>
      <c r="C410" s="2"/>
      <c r="D410" s="3">
        <v>179</v>
      </c>
      <c r="E410" s="3"/>
      <c r="F410" s="3"/>
      <c r="G410" s="3">
        <v>3</v>
      </c>
      <c r="H410" s="3"/>
      <c r="I410" s="3"/>
      <c r="J410" s="3">
        <v>2</v>
      </c>
      <c r="K410" s="3"/>
      <c r="L410" s="3"/>
      <c r="M410" s="3">
        <v>84</v>
      </c>
      <c r="N410" s="3"/>
      <c r="O410" s="3"/>
      <c r="P410" s="3">
        <v>49</v>
      </c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>
      <c r="A411" s="27"/>
      <c r="B411" s="2">
        <v>4</v>
      </c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>
      <c r="A412" s="27"/>
      <c r="B412" s="2">
        <v>5</v>
      </c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>
      <c r="A413" s="27"/>
      <c r="B413" s="2" t="s">
        <v>16</v>
      </c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1:36">
      <c r="A414" s="27">
        <v>10</v>
      </c>
      <c r="B414" s="2">
        <v>1</v>
      </c>
      <c r="C414" s="2" t="s">
        <v>267</v>
      </c>
      <c r="D414" s="3">
        <v>185</v>
      </c>
      <c r="E414" s="3"/>
      <c r="F414" s="3"/>
      <c r="G414" s="3">
        <v>6</v>
      </c>
      <c r="H414" s="3"/>
      <c r="I414" s="3"/>
      <c r="J414" s="3">
        <v>11</v>
      </c>
      <c r="K414" s="3"/>
      <c r="L414" s="3"/>
      <c r="M414" s="3">
        <v>70</v>
      </c>
      <c r="N414" s="3"/>
      <c r="O414" s="3"/>
      <c r="P414" s="3">
        <v>58</v>
      </c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1:36">
      <c r="A415" s="27"/>
      <c r="B415" s="2">
        <v>2</v>
      </c>
      <c r="C415" s="2"/>
      <c r="D415" s="3">
        <v>180</v>
      </c>
      <c r="E415" s="3"/>
      <c r="F415" s="3"/>
      <c r="G415" s="3">
        <v>6</v>
      </c>
      <c r="H415" s="3"/>
      <c r="I415" s="3"/>
      <c r="J415" s="3">
        <v>7</v>
      </c>
      <c r="K415" s="3"/>
      <c r="L415" s="3"/>
      <c r="M415" s="3">
        <v>75</v>
      </c>
      <c r="N415" s="3"/>
      <c r="O415" s="3"/>
      <c r="P415" s="3">
        <v>50</v>
      </c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>
      <c r="A416" s="27"/>
      <c r="B416" s="2">
        <v>3</v>
      </c>
      <c r="C416" s="2"/>
      <c r="D416" s="3">
        <v>200</v>
      </c>
      <c r="E416" s="3"/>
      <c r="F416" s="3"/>
      <c r="G416" s="3">
        <v>6</v>
      </c>
      <c r="H416" s="3"/>
      <c r="I416" s="3"/>
      <c r="J416" s="3">
        <v>9</v>
      </c>
      <c r="K416" s="3"/>
      <c r="L416" s="3"/>
      <c r="M416" s="3">
        <v>69</v>
      </c>
      <c r="N416" s="3"/>
      <c r="O416" s="3"/>
      <c r="P416" s="3">
        <v>48</v>
      </c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>
      <c r="A417" s="27"/>
      <c r="B417" s="2">
        <v>4</v>
      </c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>
      <c r="A418" s="27"/>
      <c r="B418" s="2">
        <v>5</v>
      </c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>
      <c r="A419" s="27"/>
      <c r="B419" s="2" t="s">
        <v>16</v>
      </c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1:36">
      <c r="A420" s="11">
        <v>11</v>
      </c>
      <c r="B420" s="2">
        <v>1</v>
      </c>
      <c r="C420" s="2" t="s">
        <v>315</v>
      </c>
      <c r="D420" s="3">
        <v>200</v>
      </c>
      <c r="E420" s="3"/>
      <c r="F420" s="3"/>
      <c r="G420" s="3">
        <v>5</v>
      </c>
      <c r="H420" s="3"/>
      <c r="I420" s="3"/>
      <c r="J420" s="3">
        <v>4</v>
      </c>
      <c r="K420" s="3"/>
      <c r="L420" s="3"/>
      <c r="M420" s="3">
        <v>72</v>
      </c>
      <c r="N420" s="3"/>
      <c r="O420" s="3"/>
      <c r="P420" s="3">
        <v>43</v>
      </c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1:36">
      <c r="A421" s="27"/>
      <c r="B421" s="2">
        <v>2</v>
      </c>
      <c r="C421" s="2"/>
      <c r="D421" s="3">
        <v>192</v>
      </c>
      <c r="E421" s="3"/>
      <c r="F421" s="3"/>
      <c r="G421" s="3">
        <v>4</v>
      </c>
      <c r="H421" s="3"/>
      <c r="I421" s="3"/>
      <c r="J421" s="3">
        <v>8</v>
      </c>
      <c r="K421" s="3"/>
      <c r="L421" s="3"/>
      <c r="M421" s="3">
        <v>80</v>
      </c>
      <c r="N421" s="3"/>
      <c r="O421" s="3"/>
      <c r="P421" s="3">
        <v>52</v>
      </c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>
      <c r="A422" s="27"/>
      <c r="B422" s="2">
        <v>3</v>
      </c>
      <c r="C422" s="2"/>
      <c r="D422" s="3">
        <v>206</v>
      </c>
      <c r="E422" s="3"/>
      <c r="F422" s="3"/>
      <c r="G422" s="3">
        <v>5</v>
      </c>
      <c r="H422" s="3"/>
      <c r="I422" s="3"/>
      <c r="J422" s="3">
        <v>12</v>
      </c>
      <c r="K422" s="3"/>
      <c r="L422" s="3"/>
      <c r="M422" s="3">
        <v>76</v>
      </c>
      <c r="N422" s="3"/>
      <c r="O422" s="3"/>
      <c r="P422" s="3">
        <v>45</v>
      </c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>
      <c r="A423" s="27"/>
      <c r="B423" s="2">
        <v>4</v>
      </c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>
      <c r="A424" s="27"/>
      <c r="B424" s="2">
        <v>5</v>
      </c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>
      <c r="A425" s="27"/>
      <c r="B425" s="2" t="s">
        <v>16</v>
      </c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1:36">
      <c r="A426" s="27">
        <v>12</v>
      </c>
      <c r="B426" s="2">
        <v>1</v>
      </c>
      <c r="C426" s="2" t="s">
        <v>289</v>
      </c>
      <c r="D426" s="3">
        <v>195</v>
      </c>
      <c r="E426" s="3"/>
      <c r="F426" s="3"/>
      <c r="G426" s="3">
        <v>5</v>
      </c>
      <c r="H426" s="3"/>
      <c r="I426" s="3"/>
      <c r="J426" s="3">
        <v>14</v>
      </c>
      <c r="K426" s="3"/>
      <c r="L426" s="3"/>
      <c r="M426" s="3">
        <v>83</v>
      </c>
      <c r="N426" s="3"/>
      <c r="O426" s="3"/>
      <c r="P426" s="3">
        <v>55</v>
      </c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1:36">
      <c r="A427" s="27"/>
      <c r="B427" s="2">
        <v>2</v>
      </c>
      <c r="C427" s="2"/>
      <c r="D427" s="3">
        <v>190</v>
      </c>
      <c r="E427" s="3"/>
      <c r="F427" s="3"/>
      <c r="G427" s="3">
        <v>5</v>
      </c>
      <c r="H427" s="3"/>
      <c r="I427" s="3"/>
      <c r="J427" s="3">
        <v>8</v>
      </c>
      <c r="K427" s="3"/>
      <c r="L427" s="3"/>
      <c r="M427" s="3">
        <v>90</v>
      </c>
      <c r="N427" s="3"/>
      <c r="O427" s="3"/>
      <c r="P427" s="3">
        <v>59</v>
      </c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>
      <c r="A428" s="27"/>
      <c r="B428" s="2">
        <v>3</v>
      </c>
      <c r="C428" s="2"/>
      <c r="D428" s="3">
        <v>187</v>
      </c>
      <c r="E428" s="3"/>
      <c r="F428" s="3"/>
      <c r="G428" s="3">
        <v>5</v>
      </c>
      <c r="H428" s="3"/>
      <c r="I428" s="3"/>
      <c r="J428" s="3">
        <v>6</v>
      </c>
      <c r="K428" s="3"/>
      <c r="L428" s="3"/>
      <c r="M428" s="3">
        <v>79</v>
      </c>
      <c r="N428" s="3"/>
      <c r="O428" s="3"/>
      <c r="P428" s="3">
        <v>56</v>
      </c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>
      <c r="A429" s="27"/>
      <c r="B429" s="2">
        <v>4</v>
      </c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>
      <c r="A430" s="27"/>
      <c r="B430" s="2">
        <v>5</v>
      </c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>
      <c r="A431" s="27"/>
      <c r="B431" s="2" t="s">
        <v>16</v>
      </c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1:36">
      <c r="A432" s="27">
        <v>13</v>
      </c>
      <c r="B432" s="2">
        <v>1</v>
      </c>
      <c r="C432" s="2" t="s">
        <v>316</v>
      </c>
      <c r="D432" s="3">
        <v>210</v>
      </c>
      <c r="E432" s="3"/>
      <c r="F432" s="3"/>
      <c r="G432" s="3">
        <v>7</v>
      </c>
      <c r="H432" s="3"/>
      <c r="I432" s="3"/>
      <c r="J432" s="3">
        <v>11</v>
      </c>
      <c r="K432" s="3"/>
      <c r="L432" s="3"/>
      <c r="M432" s="3">
        <v>68</v>
      </c>
      <c r="N432" s="3"/>
      <c r="O432" s="3"/>
      <c r="P432" s="3">
        <v>50</v>
      </c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1:36">
      <c r="A433" s="27"/>
      <c r="B433" s="2">
        <v>2</v>
      </c>
      <c r="C433" s="2"/>
      <c r="D433" s="3">
        <v>185</v>
      </c>
      <c r="E433" s="3"/>
      <c r="F433" s="3"/>
      <c r="G433" s="3">
        <v>6</v>
      </c>
      <c r="H433" s="3"/>
      <c r="I433" s="3"/>
      <c r="J433" s="3">
        <v>5</v>
      </c>
      <c r="K433" s="3"/>
      <c r="L433" s="3"/>
      <c r="M433" s="3">
        <v>78</v>
      </c>
      <c r="N433" s="3"/>
      <c r="O433" s="3"/>
      <c r="P433" s="3">
        <v>54</v>
      </c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>
      <c r="A434" s="27"/>
      <c r="B434" s="2">
        <v>3</v>
      </c>
      <c r="C434" s="2"/>
      <c r="D434" s="3">
        <v>197</v>
      </c>
      <c r="E434" s="3"/>
      <c r="F434" s="3"/>
      <c r="G434" s="3">
        <v>5</v>
      </c>
      <c r="H434" s="3"/>
      <c r="I434" s="3"/>
      <c r="J434" s="3">
        <v>9</v>
      </c>
      <c r="K434" s="3"/>
      <c r="L434" s="3"/>
      <c r="M434" s="3">
        <v>80</v>
      </c>
      <c r="N434" s="3"/>
      <c r="O434" s="3"/>
      <c r="P434" s="3">
        <v>66</v>
      </c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>
      <c r="A435" s="27"/>
      <c r="B435" s="2">
        <v>4</v>
      </c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>
      <c r="A436" s="27"/>
      <c r="B436" s="2">
        <v>5</v>
      </c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>
      <c r="A437" s="27"/>
      <c r="B437" s="2" t="s">
        <v>16</v>
      </c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1:36">
      <c r="A438" s="27">
        <v>14</v>
      </c>
      <c r="B438" s="2">
        <v>1</v>
      </c>
      <c r="C438" s="2" t="s">
        <v>317</v>
      </c>
      <c r="D438" s="3">
        <v>200</v>
      </c>
      <c r="E438" s="3"/>
      <c r="F438" s="3"/>
      <c r="G438" s="3">
        <v>6</v>
      </c>
      <c r="H438" s="3"/>
      <c r="I438" s="3"/>
      <c r="J438" s="3">
        <v>15</v>
      </c>
      <c r="K438" s="3"/>
      <c r="L438" s="3"/>
      <c r="M438" s="3">
        <v>90</v>
      </c>
      <c r="N438" s="3"/>
      <c r="O438" s="3"/>
      <c r="P438" s="3">
        <v>61</v>
      </c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1:36">
      <c r="A439" s="27"/>
      <c r="B439" s="2">
        <v>2</v>
      </c>
      <c r="C439" s="2"/>
      <c r="D439" s="3">
        <v>185</v>
      </c>
      <c r="E439" s="3"/>
      <c r="F439" s="3"/>
      <c r="G439" s="3">
        <v>5</v>
      </c>
      <c r="H439" s="3"/>
      <c r="I439" s="3"/>
      <c r="J439" s="3">
        <v>5</v>
      </c>
      <c r="K439" s="3"/>
      <c r="L439" s="3"/>
      <c r="M439" s="3">
        <v>78</v>
      </c>
      <c r="N439" s="3"/>
      <c r="O439" s="3"/>
      <c r="P439" s="3">
        <v>50</v>
      </c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>
      <c r="A440" s="27"/>
      <c r="B440" s="2">
        <v>3</v>
      </c>
      <c r="C440" s="3"/>
      <c r="D440" s="3">
        <v>200</v>
      </c>
      <c r="E440" s="3"/>
      <c r="F440" s="3"/>
      <c r="G440" s="3">
        <v>6</v>
      </c>
      <c r="H440" s="3"/>
      <c r="I440" s="3"/>
      <c r="J440" s="3">
        <v>11</v>
      </c>
      <c r="K440" s="3"/>
      <c r="L440" s="3"/>
      <c r="M440" s="3">
        <v>82</v>
      </c>
      <c r="N440" s="3"/>
      <c r="O440" s="3"/>
      <c r="P440" s="3">
        <v>62</v>
      </c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>
      <c r="A441" s="27"/>
      <c r="B441" s="2">
        <v>4</v>
      </c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>
      <c r="A442" s="27"/>
      <c r="B442" s="2">
        <v>5</v>
      </c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>
      <c r="A443" s="52"/>
      <c r="B443" s="46" t="s">
        <v>16</v>
      </c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</sheetData>
  <mergeCells count="70">
    <mergeCell ref="AH358:AJ358"/>
    <mergeCell ref="AB280:AD280"/>
    <mergeCell ref="AE280:AG280"/>
    <mergeCell ref="AH280:AJ280"/>
    <mergeCell ref="M358:O358"/>
    <mergeCell ref="P358:R358"/>
    <mergeCell ref="S358:U358"/>
    <mergeCell ref="V358:X358"/>
    <mergeCell ref="Y358:AA358"/>
    <mergeCell ref="AB358:AD358"/>
    <mergeCell ref="AE358:AG358"/>
    <mergeCell ref="M280:O280"/>
    <mergeCell ref="P280:R280"/>
    <mergeCell ref="S280:U280"/>
    <mergeCell ref="V280:X280"/>
    <mergeCell ref="Y280:AA280"/>
    <mergeCell ref="B358:B359"/>
    <mergeCell ref="C358:C359"/>
    <mergeCell ref="D358:F358"/>
    <mergeCell ref="G358:I358"/>
    <mergeCell ref="J358:L358"/>
    <mergeCell ref="B280:B281"/>
    <mergeCell ref="C280:C281"/>
    <mergeCell ref="D280:F280"/>
    <mergeCell ref="G280:I280"/>
    <mergeCell ref="J280:L280"/>
    <mergeCell ref="AH190:AJ190"/>
    <mergeCell ref="M190:O190"/>
    <mergeCell ref="P190:R190"/>
    <mergeCell ref="S190:U190"/>
    <mergeCell ref="V190:X190"/>
    <mergeCell ref="Y190:AA190"/>
    <mergeCell ref="AB190:AD190"/>
    <mergeCell ref="V94:X94"/>
    <mergeCell ref="Y94:AA94"/>
    <mergeCell ref="AB94:AD94"/>
    <mergeCell ref="AE94:AG94"/>
    <mergeCell ref="B190:B191"/>
    <mergeCell ref="C190:C191"/>
    <mergeCell ref="D190:F190"/>
    <mergeCell ref="G190:I190"/>
    <mergeCell ref="J190:L190"/>
    <mergeCell ref="AE190:AG190"/>
    <mergeCell ref="AH94:AJ94"/>
    <mergeCell ref="AH4:AJ4"/>
    <mergeCell ref="B94:B95"/>
    <mergeCell ref="C94:C95"/>
    <mergeCell ref="D94:F94"/>
    <mergeCell ref="G94:I94"/>
    <mergeCell ref="J94:L94"/>
    <mergeCell ref="M94:O94"/>
    <mergeCell ref="P94:R94"/>
    <mergeCell ref="P4:R4"/>
    <mergeCell ref="S4:U4"/>
    <mergeCell ref="V4:X4"/>
    <mergeCell ref="Y4:AA4"/>
    <mergeCell ref="AB4:AD4"/>
    <mergeCell ref="AE4:AG4"/>
    <mergeCell ref="S94:U94"/>
    <mergeCell ref="M4:O4"/>
    <mergeCell ref="B4:B5"/>
    <mergeCell ref="C4:C5"/>
    <mergeCell ref="D4:F4"/>
    <mergeCell ref="G4:I4"/>
    <mergeCell ref="J4:L4"/>
    <mergeCell ref="J2:L3"/>
    <mergeCell ref="J91:L92"/>
    <mergeCell ref="J187:L188"/>
    <mergeCell ref="J277:L278"/>
    <mergeCell ref="J355:L356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5"/>
  <sheetViews>
    <sheetView workbookViewId="0">
      <selection activeCell="P3" sqref="P3"/>
    </sheetView>
  </sheetViews>
  <sheetFormatPr defaultRowHeight="15"/>
  <cols>
    <col min="3" max="3" width="17.42578125" customWidth="1"/>
  </cols>
  <sheetData>
    <row r="1" spans="1:36" s="1" customFormat="1"/>
    <row r="2" spans="1:36">
      <c r="H2" s="117" t="s">
        <v>318</v>
      </c>
      <c r="I2" s="117"/>
      <c r="J2" s="117"/>
      <c r="K2" s="117"/>
      <c r="L2" s="117"/>
    </row>
    <row r="3" spans="1:36">
      <c r="B3" s="1"/>
      <c r="C3" s="1"/>
      <c r="D3" s="1"/>
      <c r="E3" s="1"/>
      <c r="F3" s="1"/>
      <c r="G3" s="1"/>
      <c r="H3" s="117"/>
      <c r="I3" s="117"/>
      <c r="J3" s="117"/>
      <c r="K3" s="117"/>
      <c r="L3" s="11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>
      <c r="B4" s="108" t="s">
        <v>0</v>
      </c>
      <c r="C4" s="109" t="s">
        <v>1</v>
      </c>
      <c r="D4" s="91" t="s">
        <v>2</v>
      </c>
      <c r="E4" s="91"/>
      <c r="F4" s="91"/>
      <c r="G4" s="91" t="s">
        <v>3</v>
      </c>
      <c r="H4" s="91"/>
      <c r="I4" s="91"/>
      <c r="J4" s="91" t="s">
        <v>4</v>
      </c>
      <c r="K4" s="91"/>
      <c r="L4" s="91"/>
      <c r="M4" s="91" t="s">
        <v>5</v>
      </c>
      <c r="N4" s="91"/>
      <c r="O4" s="91"/>
      <c r="P4" s="91" t="s">
        <v>6</v>
      </c>
      <c r="Q4" s="91"/>
      <c r="R4" s="91"/>
      <c r="S4" s="91" t="s">
        <v>7</v>
      </c>
      <c r="T4" s="91"/>
      <c r="U4" s="91"/>
      <c r="V4" s="91" t="s">
        <v>8</v>
      </c>
      <c r="W4" s="91"/>
      <c r="X4" s="91"/>
      <c r="Y4" s="91" t="s">
        <v>9</v>
      </c>
      <c r="Z4" s="91"/>
      <c r="AA4" s="91"/>
      <c r="AB4" s="91" t="s">
        <v>10</v>
      </c>
      <c r="AC4" s="91"/>
      <c r="AD4" s="91"/>
      <c r="AE4" s="91" t="s">
        <v>11</v>
      </c>
      <c r="AF4" s="91"/>
      <c r="AG4" s="91"/>
      <c r="AH4" s="91" t="s">
        <v>12</v>
      </c>
      <c r="AI4" s="91"/>
      <c r="AJ4" s="91"/>
    </row>
    <row r="5" spans="1:36">
      <c r="B5" s="108"/>
      <c r="C5" s="109"/>
      <c r="D5" s="59" t="s">
        <v>13</v>
      </c>
      <c r="E5" s="59" t="s">
        <v>14</v>
      </c>
      <c r="F5" s="59" t="s">
        <v>15</v>
      </c>
      <c r="G5" s="59" t="s">
        <v>13</v>
      </c>
      <c r="H5" s="59" t="s">
        <v>14</v>
      </c>
      <c r="I5" s="59" t="s">
        <v>15</v>
      </c>
      <c r="J5" s="59" t="s">
        <v>13</v>
      </c>
      <c r="K5" s="59" t="s">
        <v>14</v>
      </c>
      <c r="L5" s="59" t="s">
        <v>15</v>
      </c>
      <c r="M5" s="59" t="s">
        <v>13</v>
      </c>
      <c r="N5" s="59" t="s">
        <v>14</v>
      </c>
      <c r="O5" s="59" t="s">
        <v>15</v>
      </c>
      <c r="P5" s="59" t="s">
        <v>13</v>
      </c>
      <c r="Q5" s="59" t="s">
        <v>14</v>
      </c>
      <c r="R5" s="59" t="s">
        <v>15</v>
      </c>
      <c r="S5" s="59" t="s">
        <v>13</v>
      </c>
      <c r="T5" s="59" t="s">
        <v>14</v>
      </c>
      <c r="U5" s="59" t="s">
        <v>15</v>
      </c>
      <c r="V5" s="59" t="s">
        <v>13</v>
      </c>
      <c r="W5" s="59" t="s">
        <v>14</v>
      </c>
      <c r="X5" s="59" t="s">
        <v>15</v>
      </c>
      <c r="Y5" s="59" t="s">
        <v>13</v>
      </c>
      <c r="Z5" s="59" t="s">
        <v>14</v>
      </c>
      <c r="AA5" s="59" t="s">
        <v>15</v>
      </c>
      <c r="AB5" s="59" t="s">
        <v>13</v>
      </c>
      <c r="AC5" s="59" t="s">
        <v>14</v>
      </c>
      <c r="AD5" s="59" t="s">
        <v>15</v>
      </c>
      <c r="AE5" s="59" t="s">
        <v>13</v>
      </c>
      <c r="AF5" s="59" t="s">
        <v>14</v>
      </c>
      <c r="AG5" s="59" t="s">
        <v>15</v>
      </c>
      <c r="AH5" s="59" t="s">
        <v>13</v>
      </c>
      <c r="AI5" s="59" t="s">
        <v>14</v>
      </c>
      <c r="AJ5" s="59" t="s">
        <v>15</v>
      </c>
    </row>
    <row r="6" spans="1:36">
      <c r="A6" s="27">
        <v>1</v>
      </c>
      <c r="B6" s="2">
        <v>1</v>
      </c>
      <c r="C6" s="2" t="s">
        <v>20</v>
      </c>
      <c r="D6" s="3">
        <v>210</v>
      </c>
      <c r="E6" s="3">
        <v>207</v>
      </c>
      <c r="F6" s="3"/>
      <c r="G6" s="3">
        <v>4</v>
      </c>
      <c r="H6" s="3">
        <v>7</v>
      </c>
      <c r="I6" s="3"/>
      <c r="J6" s="3">
        <v>15</v>
      </c>
      <c r="K6" s="3">
        <v>11</v>
      </c>
      <c r="L6" s="3"/>
      <c r="M6" s="3">
        <v>90</v>
      </c>
      <c r="N6" s="3">
        <v>60</v>
      </c>
      <c r="O6" s="3"/>
      <c r="P6" s="3">
        <v>60</v>
      </c>
      <c r="Q6" s="3">
        <v>51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>
      <c r="A7" s="27"/>
      <c r="B7" s="2">
        <v>2</v>
      </c>
      <c r="C7" s="2"/>
      <c r="D7" s="3">
        <v>215</v>
      </c>
      <c r="E7" s="3">
        <v>225</v>
      </c>
      <c r="F7" s="3"/>
      <c r="G7" s="3">
        <v>5</v>
      </c>
      <c r="H7" s="3">
        <v>6</v>
      </c>
      <c r="I7" s="3"/>
      <c r="J7" s="3">
        <v>15</v>
      </c>
      <c r="K7" s="3">
        <v>10</v>
      </c>
      <c r="L7" s="3"/>
      <c r="M7" s="3">
        <v>85</v>
      </c>
      <c r="N7" s="3">
        <v>60</v>
      </c>
      <c r="O7" s="3"/>
      <c r="P7" s="3">
        <v>57</v>
      </c>
      <c r="Q7" s="3">
        <v>45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>
      <c r="A8" s="27"/>
      <c r="B8" s="2">
        <v>3</v>
      </c>
      <c r="C8" s="2"/>
      <c r="D8" s="3">
        <v>220</v>
      </c>
      <c r="E8" s="3">
        <v>221</v>
      </c>
      <c r="F8" s="3"/>
      <c r="G8" s="3">
        <v>5</v>
      </c>
      <c r="H8" s="3">
        <v>5</v>
      </c>
      <c r="I8" s="3"/>
      <c r="J8" s="3">
        <v>9</v>
      </c>
      <c r="K8" s="3">
        <v>11</v>
      </c>
      <c r="L8" s="3"/>
      <c r="M8" s="3">
        <v>92</v>
      </c>
      <c r="N8" s="3">
        <v>81</v>
      </c>
      <c r="O8" s="3"/>
      <c r="P8" s="3">
        <v>60</v>
      </c>
      <c r="Q8" s="3">
        <v>62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>
      <c r="A9" s="27"/>
      <c r="B9" s="2">
        <v>4</v>
      </c>
      <c r="C9" s="2"/>
      <c r="D9" s="3">
        <v>220</v>
      </c>
      <c r="E9" s="3">
        <v>232</v>
      </c>
      <c r="F9" s="3"/>
      <c r="G9" s="3">
        <v>4</v>
      </c>
      <c r="H9" s="3">
        <v>5</v>
      </c>
      <c r="I9" s="3"/>
      <c r="J9" s="3">
        <v>10</v>
      </c>
      <c r="K9" s="3">
        <v>18</v>
      </c>
      <c r="L9" s="3"/>
      <c r="M9" s="3">
        <v>88</v>
      </c>
      <c r="N9" s="3">
        <v>79</v>
      </c>
      <c r="O9" s="3"/>
      <c r="P9" s="3">
        <v>52</v>
      </c>
      <c r="Q9" s="3">
        <v>66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>
      <c r="A10" s="27"/>
      <c r="B10" s="2">
        <v>5</v>
      </c>
      <c r="C10" s="2"/>
      <c r="D10" s="3">
        <v>224</v>
      </c>
      <c r="E10" s="3">
        <v>215</v>
      </c>
      <c r="F10" s="3"/>
      <c r="G10" s="3">
        <v>4</v>
      </c>
      <c r="H10" s="3">
        <v>6</v>
      </c>
      <c r="I10" s="3"/>
      <c r="J10" s="3">
        <v>11</v>
      </c>
      <c r="K10" s="3">
        <v>10</v>
      </c>
      <c r="L10" s="3"/>
      <c r="M10" s="3">
        <v>105</v>
      </c>
      <c r="N10" s="3">
        <v>80</v>
      </c>
      <c r="O10" s="3"/>
      <c r="P10" s="3">
        <v>66</v>
      </c>
      <c r="Q10" s="3">
        <v>60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>
      <c r="A11" s="27"/>
      <c r="B11" s="2" t="s">
        <v>16</v>
      </c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>
      <c r="A12" s="27">
        <v>2</v>
      </c>
      <c r="B12" s="2">
        <v>1</v>
      </c>
      <c r="C12" s="2" t="s">
        <v>319</v>
      </c>
      <c r="D12" s="3">
        <v>220</v>
      </c>
      <c r="E12" s="3">
        <v>215</v>
      </c>
      <c r="F12" s="3"/>
      <c r="G12" s="3">
        <v>6</v>
      </c>
      <c r="H12" s="3">
        <v>5</v>
      </c>
      <c r="I12" s="3"/>
      <c r="J12" s="3">
        <v>13</v>
      </c>
      <c r="K12" s="3">
        <v>5</v>
      </c>
      <c r="L12" s="3"/>
      <c r="M12" s="3">
        <v>62</v>
      </c>
      <c r="N12" s="3">
        <v>85</v>
      </c>
      <c r="O12" s="3"/>
      <c r="P12" s="3">
        <v>53</v>
      </c>
      <c r="Q12" s="3">
        <v>54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>
      <c r="A13" s="27"/>
      <c r="B13" s="2">
        <v>2</v>
      </c>
      <c r="C13" s="2"/>
      <c r="D13" s="3">
        <v>212</v>
      </c>
      <c r="E13" s="3">
        <v>220</v>
      </c>
      <c r="F13" s="3"/>
      <c r="G13" s="3">
        <v>4</v>
      </c>
      <c r="H13" s="3">
        <v>5</v>
      </c>
      <c r="I13" s="3"/>
      <c r="J13" s="3">
        <v>3</v>
      </c>
      <c r="K13" s="3">
        <v>12</v>
      </c>
      <c r="L13" s="3"/>
      <c r="M13" s="3">
        <v>58</v>
      </c>
      <c r="N13" s="3">
        <v>65</v>
      </c>
      <c r="O13" s="3"/>
      <c r="P13" s="3">
        <v>45</v>
      </c>
      <c r="Q13" s="3">
        <v>41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>
      <c r="A14" s="27"/>
      <c r="B14" s="2">
        <v>3</v>
      </c>
      <c r="C14" s="2"/>
      <c r="D14" s="3">
        <v>219</v>
      </c>
      <c r="E14" s="3">
        <v>218</v>
      </c>
      <c r="F14" s="3"/>
      <c r="G14" s="3">
        <v>4</v>
      </c>
      <c r="H14" s="3">
        <v>4</v>
      </c>
      <c r="I14" s="3"/>
      <c r="J14" s="3">
        <v>12</v>
      </c>
      <c r="K14" s="3">
        <v>9</v>
      </c>
      <c r="L14" s="3"/>
      <c r="M14" s="3">
        <v>75</v>
      </c>
      <c r="N14" s="3">
        <v>70</v>
      </c>
      <c r="O14" s="3"/>
      <c r="P14" s="3">
        <v>55</v>
      </c>
      <c r="Q14" s="3">
        <v>47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>
      <c r="A15" s="27"/>
      <c r="B15" s="2">
        <v>4</v>
      </c>
      <c r="C15" s="2"/>
      <c r="D15" s="3">
        <v>210</v>
      </c>
      <c r="E15" s="3">
        <v>215</v>
      </c>
      <c r="F15" s="3"/>
      <c r="G15" s="3">
        <v>4</v>
      </c>
      <c r="H15" s="3">
        <v>4</v>
      </c>
      <c r="I15" s="3"/>
      <c r="J15" s="3">
        <v>9</v>
      </c>
      <c r="K15" s="3">
        <v>3</v>
      </c>
      <c r="L15" s="3"/>
      <c r="M15" s="3">
        <v>60</v>
      </c>
      <c r="N15" s="3">
        <v>77</v>
      </c>
      <c r="O15" s="3"/>
      <c r="P15" s="3">
        <v>58</v>
      </c>
      <c r="Q15" s="3">
        <v>52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>
      <c r="A16" s="27"/>
      <c r="B16" s="2">
        <v>5</v>
      </c>
      <c r="C16" s="2"/>
      <c r="D16" s="3">
        <v>220</v>
      </c>
      <c r="E16" s="3">
        <v>210</v>
      </c>
      <c r="F16" s="3"/>
      <c r="G16" s="3">
        <v>5</v>
      </c>
      <c r="H16" s="3">
        <v>3</v>
      </c>
      <c r="I16" s="3"/>
      <c r="J16" s="3">
        <v>9</v>
      </c>
      <c r="K16" s="3">
        <v>10</v>
      </c>
      <c r="L16" s="3"/>
      <c r="M16" s="3">
        <v>62</v>
      </c>
      <c r="N16" s="3">
        <v>90</v>
      </c>
      <c r="O16" s="3"/>
      <c r="P16" s="3">
        <v>60</v>
      </c>
      <c r="Q16" s="3">
        <v>60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>
      <c r="A17" s="27"/>
      <c r="B17" s="2" t="s">
        <v>16</v>
      </c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>
      <c r="A18" s="27">
        <v>3</v>
      </c>
      <c r="B18" s="2">
        <v>1</v>
      </c>
      <c r="C18" s="2" t="s">
        <v>320</v>
      </c>
      <c r="D18" s="3">
        <v>230</v>
      </c>
      <c r="E18" s="3">
        <v>200</v>
      </c>
      <c r="F18" s="3"/>
      <c r="G18" s="3">
        <v>5</v>
      </c>
      <c r="H18" s="3">
        <v>5</v>
      </c>
      <c r="I18" s="3"/>
      <c r="J18" s="3">
        <v>11</v>
      </c>
      <c r="K18" s="3">
        <v>6</v>
      </c>
      <c r="L18" s="3"/>
      <c r="M18" s="3">
        <v>100</v>
      </c>
      <c r="N18" s="3">
        <v>75</v>
      </c>
      <c r="O18" s="3"/>
      <c r="P18" s="3">
        <v>62</v>
      </c>
      <c r="Q18" s="3">
        <v>52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>
      <c r="A19" s="27"/>
      <c r="B19" s="2">
        <v>2</v>
      </c>
      <c r="C19" s="2"/>
      <c r="D19" s="3">
        <v>212</v>
      </c>
      <c r="E19" s="3">
        <v>198</v>
      </c>
      <c r="F19" s="3"/>
      <c r="G19" s="3">
        <v>4</v>
      </c>
      <c r="H19" s="3">
        <v>5</v>
      </c>
      <c r="I19" s="3"/>
      <c r="J19" s="3">
        <v>5</v>
      </c>
      <c r="K19" s="3">
        <v>4</v>
      </c>
      <c r="L19" s="3"/>
      <c r="M19" s="3">
        <v>74</v>
      </c>
      <c r="N19" s="3">
        <v>70</v>
      </c>
      <c r="O19" s="3"/>
      <c r="P19" s="3">
        <v>44</v>
      </c>
      <c r="Q19" s="3">
        <v>49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27"/>
      <c r="B20" s="2">
        <v>3</v>
      </c>
      <c r="C20" s="2"/>
      <c r="D20" s="3">
        <v>205</v>
      </c>
      <c r="E20" s="3">
        <v>209</v>
      </c>
      <c r="F20" s="3"/>
      <c r="G20" s="3">
        <v>6</v>
      </c>
      <c r="H20" s="3">
        <v>5</v>
      </c>
      <c r="I20" s="3"/>
      <c r="J20" s="3">
        <v>11</v>
      </c>
      <c r="K20" s="3">
        <v>10</v>
      </c>
      <c r="L20" s="3"/>
      <c r="M20" s="3">
        <v>86</v>
      </c>
      <c r="N20" s="3">
        <v>90</v>
      </c>
      <c r="O20" s="3"/>
      <c r="P20" s="3">
        <v>49</v>
      </c>
      <c r="Q20" s="3">
        <v>62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>
      <c r="A21" s="27"/>
      <c r="B21" s="2">
        <v>4</v>
      </c>
      <c r="C21" s="2"/>
      <c r="D21" s="3">
        <v>210</v>
      </c>
      <c r="E21" s="3">
        <v>196</v>
      </c>
      <c r="F21" s="3"/>
      <c r="G21" s="3">
        <v>4</v>
      </c>
      <c r="H21" s="3">
        <v>5</v>
      </c>
      <c r="I21" s="3"/>
      <c r="J21" s="3">
        <v>7</v>
      </c>
      <c r="K21" s="3">
        <v>12</v>
      </c>
      <c r="L21" s="3"/>
      <c r="M21" s="3">
        <v>73</v>
      </c>
      <c r="N21" s="3">
        <v>60</v>
      </c>
      <c r="O21" s="3"/>
      <c r="P21" s="3">
        <v>34</v>
      </c>
      <c r="Q21" s="3">
        <v>40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>
      <c r="A22" s="27"/>
      <c r="B22" s="2">
        <v>5</v>
      </c>
      <c r="C22" s="2"/>
      <c r="D22" s="3">
        <v>220</v>
      </c>
      <c r="E22" s="3">
        <v>195</v>
      </c>
      <c r="F22" s="3"/>
      <c r="G22" s="3">
        <v>5</v>
      </c>
      <c r="H22" s="3">
        <v>3</v>
      </c>
      <c r="I22" s="3"/>
      <c r="J22" s="3">
        <v>11</v>
      </c>
      <c r="K22" s="3">
        <v>4</v>
      </c>
      <c r="L22" s="3"/>
      <c r="M22" s="3">
        <v>83</v>
      </c>
      <c r="N22" s="3">
        <v>60</v>
      </c>
      <c r="O22" s="3"/>
      <c r="P22" s="3">
        <v>40</v>
      </c>
      <c r="Q22" s="3">
        <v>42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>
      <c r="A23" s="27"/>
      <c r="B23" s="2" t="s">
        <v>16</v>
      </c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>
      <c r="A24" s="11" t="s">
        <v>26</v>
      </c>
      <c r="B24" s="2">
        <v>1</v>
      </c>
      <c r="C24" s="2" t="s">
        <v>17</v>
      </c>
      <c r="D24" s="3">
        <v>230</v>
      </c>
      <c r="E24" s="3"/>
      <c r="F24" s="3"/>
      <c r="G24" s="3">
        <v>6</v>
      </c>
      <c r="H24" s="3"/>
      <c r="I24" s="3"/>
      <c r="J24" s="3">
        <v>13</v>
      </c>
      <c r="K24" s="3"/>
      <c r="L24" s="3"/>
      <c r="M24" s="3">
        <v>70</v>
      </c>
      <c r="N24" s="3"/>
      <c r="O24" s="3"/>
      <c r="P24" s="3">
        <v>51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>
      <c r="A25" s="27"/>
      <c r="B25" s="2">
        <v>2</v>
      </c>
      <c r="C25" s="2"/>
      <c r="D25" s="3">
        <v>221</v>
      </c>
      <c r="E25" s="3"/>
      <c r="F25" s="3"/>
      <c r="G25" s="3">
        <v>5</v>
      </c>
      <c r="H25" s="3"/>
      <c r="I25" s="3"/>
      <c r="J25" s="3">
        <v>5</v>
      </c>
      <c r="K25" s="3"/>
      <c r="L25" s="3"/>
      <c r="M25" s="3">
        <v>60</v>
      </c>
      <c r="N25" s="3"/>
      <c r="O25" s="3"/>
      <c r="P25" s="3">
        <v>42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27"/>
      <c r="B26" s="2">
        <v>3</v>
      </c>
      <c r="C26" s="2"/>
      <c r="D26" s="3">
        <v>220</v>
      </c>
      <c r="E26" s="3"/>
      <c r="F26" s="3"/>
      <c r="G26" s="3">
        <v>4</v>
      </c>
      <c r="H26" s="3"/>
      <c r="I26" s="3"/>
      <c r="J26" s="3">
        <v>11</v>
      </c>
      <c r="K26" s="3"/>
      <c r="L26" s="3"/>
      <c r="M26" s="3">
        <v>90</v>
      </c>
      <c r="N26" s="3"/>
      <c r="O26" s="3"/>
      <c r="P26" s="3">
        <v>55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>
      <c r="A27" s="27"/>
      <c r="B27" s="2">
        <v>4</v>
      </c>
      <c r="C27" s="2"/>
      <c r="D27" s="3">
        <v>228</v>
      </c>
      <c r="E27" s="3"/>
      <c r="F27" s="3"/>
      <c r="G27" s="3">
        <v>5</v>
      </c>
      <c r="H27" s="3"/>
      <c r="I27" s="3"/>
      <c r="J27" s="3">
        <v>9</v>
      </c>
      <c r="K27" s="3"/>
      <c r="L27" s="3"/>
      <c r="M27" s="3">
        <v>82</v>
      </c>
      <c r="N27" s="3"/>
      <c r="O27" s="3"/>
      <c r="P27" s="3">
        <v>46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27"/>
      <c r="B28" s="2">
        <v>5</v>
      </c>
      <c r="C28" s="2"/>
      <c r="D28" s="3">
        <v>220</v>
      </c>
      <c r="E28" s="3"/>
      <c r="F28" s="3"/>
      <c r="G28" s="3">
        <v>5</v>
      </c>
      <c r="H28" s="3"/>
      <c r="I28" s="3"/>
      <c r="J28" s="3">
        <v>11</v>
      </c>
      <c r="K28" s="3"/>
      <c r="L28" s="3"/>
      <c r="M28" s="3">
        <v>96</v>
      </c>
      <c r="N28" s="3"/>
      <c r="O28" s="3"/>
      <c r="P28" s="3">
        <v>66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>
      <c r="A29" s="27"/>
      <c r="B29" s="2" t="s">
        <v>16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>
      <c r="A30" s="27">
        <v>4</v>
      </c>
      <c r="B30" s="2">
        <v>1</v>
      </c>
      <c r="C30" s="2" t="s">
        <v>321</v>
      </c>
      <c r="D30" s="3">
        <v>220</v>
      </c>
      <c r="E30" s="3">
        <v>206</v>
      </c>
      <c r="F30" s="3"/>
      <c r="G30" s="3">
        <v>6</v>
      </c>
      <c r="H30" s="3">
        <v>5</v>
      </c>
      <c r="I30" s="3"/>
      <c r="J30" s="3">
        <v>11</v>
      </c>
      <c r="K30" s="3">
        <v>4</v>
      </c>
      <c r="L30" s="3"/>
      <c r="M30" s="3">
        <v>70</v>
      </c>
      <c r="N30" s="3">
        <v>52</v>
      </c>
      <c r="O30" s="3"/>
      <c r="P30" s="3">
        <v>51</v>
      </c>
      <c r="Q30" s="3">
        <v>43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>
      <c r="A31" s="27"/>
      <c r="B31" s="2">
        <v>2</v>
      </c>
      <c r="C31" s="2"/>
      <c r="D31" s="3">
        <v>221</v>
      </c>
      <c r="E31" s="3">
        <v>218</v>
      </c>
      <c r="F31" s="3"/>
      <c r="G31" s="3">
        <v>6</v>
      </c>
      <c r="H31" s="3">
        <v>6</v>
      </c>
      <c r="I31" s="3"/>
      <c r="J31" s="3">
        <v>3</v>
      </c>
      <c r="K31" s="3">
        <v>9</v>
      </c>
      <c r="L31" s="3"/>
      <c r="M31" s="3">
        <v>72</v>
      </c>
      <c r="N31" s="3">
        <v>74</v>
      </c>
      <c r="O31" s="3"/>
      <c r="P31" s="3">
        <v>62</v>
      </c>
      <c r="Q31" s="3">
        <v>54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>
      <c r="A32" s="27"/>
      <c r="B32" s="2">
        <v>3</v>
      </c>
      <c r="C32" s="2"/>
      <c r="D32" s="3">
        <v>218</v>
      </c>
      <c r="E32" s="3">
        <v>200</v>
      </c>
      <c r="F32" s="3"/>
      <c r="G32" s="3">
        <v>7</v>
      </c>
      <c r="H32" s="3">
        <v>3</v>
      </c>
      <c r="I32" s="3"/>
      <c r="J32" s="3">
        <v>7</v>
      </c>
      <c r="K32" s="3">
        <v>5</v>
      </c>
      <c r="L32" s="3"/>
      <c r="M32" s="3">
        <v>80</v>
      </c>
      <c r="N32" s="3">
        <v>53</v>
      </c>
      <c r="O32" s="3"/>
      <c r="P32" s="3">
        <v>59</v>
      </c>
      <c r="Q32" s="3">
        <v>37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>
      <c r="A33" s="27"/>
      <c r="B33" s="2">
        <v>4</v>
      </c>
      <c r="C33" s="2"/>
      <c r="D33" s="3">
        <v>228</v>
      </c>
      <c r="E33" s="3">
        <v>205</v>
      </c>
      <c r="F33" s="3"/>
      <c r="G33" s="3">
        <v>7</v>
      </c>
      <c r="H33" s="3">
        <v>6</v>
      </c>
      <c r="I33" s="3"/>
      <c r="J33" s="3">
        <v>9</v>
      </c>
      <c r="K33" s="3">
        <v>4</v>
      </c>
      <c r="L33" s="3"/>
      <c r="M33" s="3">
        <v>75</v>
      </c>
      <c r="N33" s="3">
        <v>60</v>
      </c>
      <c r="O33" s="3"/>
      <c r="P33" s="3">
        <v>60</v>
      </c>
      <c r="Q33" s="3">
        <v>33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>
      <c r="A34" s="27"/>
      <c r="B34" s="2">
        <v>5</v>
      </c>
      <c r="C34" s="2"/>
      <c r="D34" s="3">
        <v>232</v>
      </c>
      <c r="E34" s="3">
        <v>212</v>
      </c>
      <c r="F34" s="3"/>
      <c r="G34" s="3">
        <v>5</v>
      </c>
      <c r="H34" s="3">
        <v>5</v>
      </c>
      <c r="I34" s="3"/>
      <c r="J34" s="3">
        <v>12</v>
      </c>
      <c r="K34" s="3">
        <v>4</v>
      </c>
      <c r="L34" s="3"/>
      <c r="M34" s="3">
        <v>60</v>
      </c>
      <c r="N34" s="3">
        <v>63</v>
      </c>
      <c r="O34" s="3"/>
      <c r="P34" s="3">
        <v>56</v>
      </c>
      <c r="Q34" s="3">
        <v>42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27"/>
      <c r="B35" s="2" t="s">
        <v>16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>
      <c r="A36" s="27">
        <v>5</v>
      </c>
      <c r="B36" s="2">
        <v>1</v>
      </c>
      <c r="C36" s="2" t="s">
        <v>111</v>
      </c>
      <c r="D36" s="3">
        <v>220</v>
      </c>
      <c r="E36" s="3">
        <v>215</v>
      </c>
      <c r="F36" s="3"/>
      <c r="G36" s="3">
        <v>3</v>
      </c>
      <c r="H36" s="3">
        <v>6</v>
      </c>
      <c r="I36" s="3"/>
      <c r="J36" s="3">
        <v>7</v>
      </c>
      <c r="K36" s="3">
        <v>15</v>
      </c>
      <c r="L36" s="3"/>
      <c r="M36" s="3">
        <v>100</v>
      </c>
      <c r="N36" s="3">
        <v>64</v>
      </c>
      <c r="O36" s="3"/>
      <c r="P36" s="3">
        <v>62</v>
      </c>
      <c r="Q36" s="3">
        <v>50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>
      <c r="A37" s="27"/>
      <c r="B37" s="2">
        <v>2</v>
      </c>
      <c r="C37" s="2"/>
      <c r="D37" s="3">
        <v>224</v>
      </c>
      <c r="E37" s="3">
        <v>223</v>
      </c>
      <c r="F37" s="3"/>
      <c r="G37" s="3">
        <v>4</v>
      </c>
      <c r="H37" s="3">
        <v>4</v>
      </c>
      <c r="I37" s="3"/>
      <c r="J37" s="3">
        <v>7</v>
      </c>
      <c r="K37" s="3">
        <v>10</v>
      </c>
      <c r="L37" s="3"/>
      <c r="M37" s="3">
        <v>95</v>
      </c>
      <c r="N37" s="3">
        <v>72</v>
      </c>
      <c r="O37" s="3"/>
      <c r="P37" s="3">
        <v>56</v>
      </c>
      <c r="Q37" s="3">
        <v>56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>
      <c r="A38" s="27"/>
      <c r="B38" s="2">
        <v>3</v>
      </c>
      <c r="C38" s="2"/>
      <c r="D38" s="3">
        <v>218</v>
      </c>
      <c r="E38" s="3">
        <v>220</v>
      </c>
      <c r="F38" s="3"/>
      <c r="G38" s="3">
        <v>4</v>
      </c>
      <c r="H38" s="3">
        <v>5</v>
      </c>
      <c r="I38" s="3"/>
      <c r="J38" s="3">
        <v>6</v>
      </c>
      <c r="K38" s="3">
        <v>11</v>
      </c>
      <c r="L38" s="3"/>
      <c r="M38" s="3">
        <v>65</v>
      </c>
      <c r="N38" s="3">
        <v>64</v>
      </c>
      <c r="O38" s="3"/>
      <c r="P38" s="3">
        <v>42</v>
      </c>
      <c r="Q38" s="3">
        <v>52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>
      <c r="A39" s="27"/>
      <c r="B39" s="2">
        <v>4</v>
      </c>
      <c r="C39" s="2"/>
      <c r="D39" s="3">
        <v>210</v>
      </c>
      <c r="E39" s="3">
        <v>235</v>
      </c>
      <c r="F39" s="3"/>
      <c r="G39" s="3">
        <v>5</v>
      </c>
      <c r="H39" s="3">
        <v>6</v>
      </c>
      <c r="I39" s="3"/>
      <c r="J39" s="3">
        <v>5</v>
      </c>
      <c r="K39" s="3">
        <v>12</v>
      </c>
      <c r="L39" s="3"/>
      <c r="M39" s="3">
        <v>56</v>
      </c>
      <c r="N39" s="3">
        <v>70</v>
      </c>
      <c r="O39" s="3"/>
      <c r="P39" s="3">
        <v>35</v>
      </c>
      <c r="Q39" s="3">
        <v>58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>
      <c r="A40" s="27"/>
      <c r="B40" s="2">
        <v>5</v>
      </c>
      <c r="C40" s="2"/>
      <c r="D40" s="3">
        <v>220</v>
      </c>
      <c r="E40" s="3">
        <v>209</v>
      </c>
      <c r="F40" s="3"/>
      <c r="G40" s="3">
        <v>4</v>
      </c>
      <c r="H40" s="3">
        <v>6</v>
      </c>
      <c r="I40" s="3"/>
      <c r="J40" s="3">
        <v>5</v>
      </c>
      <c r="K40" s="3">
        <v>9</v>
      </c>
      <c r="L40" s="3"/>
      <c r="M40" s="3">
        <v>65</v>
      </c>
      <c r="N40" s="3">
        <v>92</v>
      </c>
      <c r="O40" s="3"/>
      <c r="P40" s="3">
        <v>54</v>
      </c>
      <c r="Q40" s="3">
        <v>60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>
      <c r="A41" s="27"/>
      <c r="B41" s="2" t="s">
        <v>16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>
      <c r="A42" s="27">
        <v>6</v>
      </c>
      <c r="B42" s="2">
        <v>1</v>
      </c>
      <c r="C42" s="2" t="s">
        <v>114</v>
      </c>
      <c r="D42" s="3">
        <v>200</v>
      </c>
      <c r="E42" s="3">
        <v>195</v>
      </c>
      <c r="F42" s="3"/>
      <c r="G42" s="3">
        <v>7</v>
      </c>
      <c r="H42" s="3">
        <v>4</v>
      </c>
      <c r="I42" s="3"/>
      <c r="J42" s="3">
        <v>9</v>
      </c>
      <c r="K42" s="3">
        <v>5</v>
      </c>
      <c r="L42" s="3"/>
      <c r="M42" s="3">
        <v>62</v>
      </c>
      <c r="N42" s="3">
        <v>70</v>
      </c>
      <c r="O42" s="3"/>
      <c r="P42" s="3">
        <v>42</v>
      </c>
      <c r="Q42" s="3">
        <v>54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>
      <c r="A43" s="27"/>
      <c r="B43" s="2">
        <v>2</v>
      </c>
      <c r="C43" s="2"/>
      <c r="D43" s="3">
        <v>210</v>
      </c>
      <c r="E43" s="3">
        <v>198</v>
      </c>
      <c r="F43" s="3"/>
      <c r="G43" s="3">
        <v>5</v>
      </c>
      <c r="H43" s="3">
        <v>4</v>
      </c>
      <c r="I43" s="3"/>
      <c r="J43" s="3">
        <v>7</v>
      </c>
      <c r="K43" s="3">
        <v>3</v>
      </c>
      <c r="L43" s="3"/>
      <c r="M43" s="3">
        <v>68</v>
      </c>
      <c r="N43" s="3">
        <v>72</v>
      </c>
      <c r="O43" s="3"/>
      <c r="P43" s="3">
        <v>38</v>
      </c>
      <c r="Q43" s="3">
        <v>46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>
      <c r="A44" s="27"/>
      <c r="B44" s="2">
        <v>3</v>
      </c>
      <c r="C44" s="2"/>
      <c r="D44" s="3">
        <v>214</v>
      </c>
      <c r="E44" s="3">
        <v>200</v>
      </c>
      <c r="F44" s="3"/>
      <c r="G44" s="3">
        <v>6</v>
      </c>
      <c r="H44" s="3">
        <v>5</v>
      </c>
      <c r="I44" s="3"/>
      <c r="J44" s="3">
        <v>7</v>
      </c>
      <c r="K44" s="3">
        <v>5</v>
      </c>
      <c r="L44" s="3"/>
      <c r="M44" s="3">
        <v>62</v>
      </c>
      <c r="N44" s="3">
        <v>74</v>
      </c>
      <c r="O44" s="3"/>
      <c r="P44" s="3">
        <v>51</v>
      </c>
      <c r="Q44" s="3">
        <v>40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>
      <c r="A45" s="27"/>
      <c r="B45" s="2">
        <v>4</v>
      </c>
      <c r="C45" s="2"/>
      <c r="D45" s="3">
        <v>205</v>
      </c>
      <c r="E45" s="3">
        <v>192</v>
      </c>
      <c r="F45" s="3"/>
      <c r="G45" s="3">
        <v>6</v>
      </c>
      <c r="H45" s="3">
        <v>4</v>
      </c>
      <c r="I45" s="3"/>
      <c r="J45" s="3">
        <v>8</v>
      </c>
      <c r="K45" s="3">
        <v>6</v>
      </c>
      <c r="L45" s="3"/>
      <c r="M45" s="3">
        <v>52</v>
      </c>
      <c r="N45" s="3">
        <v>95</v>
      </c>
      <c r="O45" s="3"/>
      <c r="P45" s="3">
        <v>44</v>
      </c>
      <c r="Q45" s="3">
        <v>56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>
      <c r="A46" s="27"/>
      <c r="B46" s="2">
        <v>5</v>
      </c>
      <c r="C46" s="2"/>
      <c r="D46" s="3">
        <v>208</v>
      </c>
      <c r="E46" s="3">
        <v>209</v>
      </c>
      <c r="F46" s="3"/>
      <c r="G46" s="3">
        <v>5</v>
      </c>
      <c r="H46" s="3">
        <v>4</v>
      </c>
      <c r="I46" s="3"/>
      <c r="J46" s="3">
        <v>3</v>
      </c>
      <c r="K46" s="3">
        <v>10</v>
      </c>
      <c r="L46" s="3"/>
      <c r="M46" s="3">
        <v>43</v>
      </c>
      <c r="N46" s="3">
        <v>76</v>
      </c>
      <c r="O46" s="3"/>
      <c r="P46" s="3">
        <v>32</v>
      </c>
      <c r="Q46" s="3">
        <v>46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>
      <c r="A47" s="27"/>
      <c r="B47" s="2" t="s">
        <v>16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>
      <c r="A48" s="11" t="s">
        <v>26</v>
      </c>
      <c r="B48" s="2">
        <v>1</v>
      </c>
      <c r="C48" s="2" t="s">
        <v>27</v>
      </c>
      <c r="D48" s="3">
        <v>210</v>
      </c>
      <c r="E48" s="3"/>
      <c r="F48" s="3"/>
      <c r="G48" s="3">
        <v>5</v>
      </c>
      <c r="H48" s="3"/>
      <c r="I48" s="3"/>
      <c r="J48" s="3">
        <v>12</v>
      </c>
      <c r="K48" s="3"/>
      <c r="L48" s="3"/>
      <c r="M48" s="3">
        <v>70</v>
      </c>
      <c r="N48" s="3"/>
      <c r="O48" s="3"/>
      <c r="P48" s="3">
        <v>57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>
      <c r="A49" s="27"/>
      <c r="B49" s="2">
        <v>2</v>
      </c>
      <c r="C49" s="2"/>
      <c r="D49" s="3">
        <v>214</v>
      </c>
      <c r="E49" s="3"/>
      <c r="F49" s="3"/>
      <c r="G49" s="3">
        <v>4</v>
      </c>
      <c r="H49" s="3"/>
      <c r="I49" s="3"/>
      <c r="J49" s="3">
        <v>4</v>
      </c>
      <c r="K49" s="3"/>
      <c r="L49" s="3"/>
      <c r="M49" s="3">
        <v>54</v>
      </c>
      <c r="N49" s="3"/>
      <c r="O49" s="3"/>
      <c r="P49" s="3">
        <v>54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>
      <c r="A50" s="27"/>
      <c r="B50" s="2">
        <v>3</v>
      </c>
      <c r="C50" s="2"/>
      <c r="D50" s="3">
        <v>220</v>
      </c>
      <c r="E50" s="3"/>
      <c r="F50" s="3"/>
      <c r="G50" s="3">
        <v>7</v>
      </c>
      <c r="H50" s="3"/>
      <c r="I50" s="3"/>
      <c r="J50" s="3">
        <v>2</v>
      </c>
      <c r="K50" s="3"/>
      <c r="L50" s="3"/>
      <c r="M50" s="3">
        <v>50</v>
      </c>
      <c r="N50" s="3"/>
      <c r="O50" s="3"/>
      <c r="P50" s="3">
        <v>46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>
      <c r="A51" s="27"/>
      <c r="B51" s="2">
        <v>4</v>
      </c>
      <c r="C51" s="2"/>
      <c r="D51" s="3">
        <v>210</v>
      </c>
      <c r="E51" s="3"/>
      <c r="F51" s="3"/>
      <c r="G51" s="3">
        <v>5</v>
      </c>
      <c r="H51" s="3"/>
      <c r="I51" s="3"/>
      <c r="J51" s="3">
        <v>5</v>
      </c>
      <c r="K51" s="3"/>
      <c r="L51" s="3"/>
      <c r="M51" s="3">
        <v>65</v>
      </c>
      <c r="N51" s="3"/>
      <c r="O51" s="3"/>
      <c r="P51" s="3">
        <v>52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>
      <c r="A52" s="27"/>
      <c r="B52" s="2">
        <v>5</v>
      </c>
      <c r="C52" s="2"/>
      <c r="D52" s="3">
        <v>205</v>
      </c>
      <c r="E52" s="3"/>
      <c r="F52" s="3"/>
      <c r="G52" s="3">
        <v>4</v>
      </c>
      <c r="H52" s="3"/>
      <c r="I52" s="3"/>
      <c r="J52" s="3">
        <v>7</v>
      </c>
      <c r="K52" s="3"/>
      <c r="L52" s="3"/>
      <c r="M52" s="3">
        <v>80</v>
      </c>
      <c r="N52" s="3"/>
      <c r="O52" s="3"/>
      <c r="P52" s="3">
        <v>60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>
      <c r="A53" s="27"/>
      <c r="B53" s="2" t="s">
        <v>16</v>
      </c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>
      <c r="A54" s="27">
        <v>7</v>
      </c>
      <c r="B54" s="2">
        <v>1</v>
      </c>
      <c r="C54" s="2" t="s">
        <v>88</v>
      </c>
      <c r="D54" s="3">
        <v>240</v>
      </c>
      <c r="E54" s="3">
        <v>221</v>
      </c>
      <c r="F54" s="3"/>
      <c r="G54" s="3">
        <v>6</v>
      </c>
      <c r="H54" s="3">
        <v>7</v>
      </c>
      <c r="I54" s="3"/>
      <c r="J54" s="3">
        <v>2</v>
      </c>
      <c r="K54" s="3">
        <v>9</v>
      </c>
      <c r="L54" s="3"/>
      <c r="M54" s="3">
        <v>57</v>
      </c>
      <c r="N54" s="3">
        <v>70</v>
      </c>
      <c r="O54" s="3"/>
      <c r="P54" s="3">
        <v>43</v>
      </c>
      <c r="Q54" s="3">
        <v>52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>
      <c r="A55" s="27"/>
      <c r="B55" s="2">
        <v>2</v>
      </c>
      <c r="C55" s="2"/>
      <c r="D55" s="3">
        <v>230</v>
      </c>
      <c r="E55" s="3">
        <v>215</v>
      </c>
      <c r="F55" s="3"/>
      <c r="G55" s="3">
        <v>7</v>
      </c>
      <c r="H55" s="3">
        <v>5</v>
      </c>
      <c r="I55" s="3"/>
      <c r="J55" s="3">
        <v>4</v>
      </c>
      <c r="K55" s="3">
        <v>7</v>
      </c>
      <c r="L55" s="3"/>
      <c r="M55" s="3">
        <v>62</v>
      </c>
      <c r="N55" s="3">
        <v>80</v>
      </c>
      <c r="O55" s="3"/>
      <c r="P55" s="3">
        <v>47</v>
      </c>
      <c r="Q55" s="3">
        <v>61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>
      <c r="A56" s="27"/>
      <c r="B56" s="2">
        <v>3</v>
      </c>
      <c r="C56" s="2"/>
      <c r="D56" s="3">
        <v>246</v>
      </c>
      <c r="E56" s="3">
        <v>232</v>
      </c>
      <c r="F56" s="3"/>
      <c r="G56" s="3">
        <v>4</v>
      </c>
      <c r="H56" s="3">
        <v>5</v>
      </c>
      <c r="I56" s="3"/>
      <c r="J56" s="3">
        <v>4</v>
      </c>
      <c r="K56" s="3">
        <v>3</v>
      </c>
      <c r="L56" s="3"/>
      <c r="M56" s="3">
        <v>66</v>
      </c>
      <c r="N56" s="3">
        <v>50</v>
      </c>
      <c r="O56" s="3"/>
      <c r="P56" s="3">
        <v>45</v>
      </c>
      <c r="Q56" s="3">
        <v>32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>
      <c r="A57" s="27"/>
      <c r="B57" s="2">
        <v>4</v>
      </c>
      <c r="C57" s="2"/>
      <c r="D57" s="3">
        <v>240</v>
      </c>
      <c r="E57" s="3">
        <v>219</v>
      </c>
      <c r="F57" s="3"/>
      <c r="G57" s="3">
        <v>4</v>
      </c>
      <c r="H57" s="3">
        <v>5</v>
      </c>
      <c r="I57" s="3"/>
      <c r="J57" s="3">
        <v>10</v>
      </c>
      <c r="K57" s="3">
        <v>4</v>
      </c>
      <c r="L57" s="3"/>
      <c r="M57" s="3">
        <v>90</v>
      </c>
      <c r="N57" s="3">
        <v>70</v>
      </c>
      <c r="O57" s="3"/>
      <c r="P57" s="3">
        <v>59</v>
      </c>
      <c r="Q57" s="3">
        <v>40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>
      <c r="A58" s="27"/>
      <c r="B58" s="2">
        <v>5</v>
      </c>
      <c r="C58" s="2"/>
      <c r="D58" s="3">
        <v>234</v>
      </c>
      <c r="E58" s="3">
        <v>236</v>
      </c>
      <c r="F58" s="3"/>
      <c r="G58" s="3">
        <v>5</v>
      </c>
      <c r="H58" s="3">
        <v>6</v>
      </c>
      <c r="I58" s="3"/>
      <c r="J58" s="3">
        <v>11</v>
      </c>
      <c r="K58" s="3">
        <v>11</v>
      </c>
      <c r="L58" s="3"/>
      <c r="M58" s="3">
        <v>84</v>
      </c>
      <c r="N58" s="3">
        <v>72</v>
      </c>
      <c r="O58" s="3"/>
      <c r="P58" s="3">
        <v>62</v>
      </c>
      <c r="Q58" s="3">
        <v>48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>
      <c r="A59" s="27"/>
      <c r="B59" s="2" t="s">
        <v>16</v>
      </c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>
      <c r="A60" s="27">
        <v>8</v>
      </c>
      <c r="B60" s="2">
        <v>1</v>
      </c>
      <c r="C60" s="2" t="s">
        <v>322</v>
      </c>
      <c r="D60" s="3">
        <v>210</v>
      </c>
      <c r="E60" s="3">
        <v>210</v>
      </c>
      <c r="F60" s="3"/>
      <c r="G60" s="3">
        <v>7</v>
      </c>
      <c r="H60" s="3">
        <v>5</v>
      </c>
      <c r="I60" s="3"/>
      <c r="J60" s="3">
        <v>6</v>
      </c>
      <c r="K60" s="3">
        <v>9</v>
      </c>
      <c r="L60" s="3"/>
      <c r="M60" s="3">
        <v>60</v>
      </c>
      <c r="N60" s="3">
        <v>52</v>
      </c>
      <c r="O60" s="3"/>
      <c r="P60" s="3">
        <v>55</v>
      </c>
      <c r="Q60" s="3">
        <v>44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>
      <c r="A61" s="27"/>
      <c r="B61" s="2">
        <v>2</v>
      </c>
      <c r="C61" s="3"/>
      <c r="D61" s="3">
        <v>215</v>
      </c>
      <c r="E61" s="3">
        <v>215</v>
      </c>
      <c r="F61" s="3"/>
      <c r="G61" s="3">
        <v>4</v>
      </c>
      <c r="H61" s="3">
        <v>4</v>
      </c>
      <c r="I61" s="3"/>
      <c r="J61" s="3">
        <v>2</v>
      </c>
      <c r="K61" s="3">
        <v>7</v>
      </c>
      <c r="L61" s="3"/>
      <c r="M61" s="3">
        <v>66</v>
      </c>
      <c r="N61" s="3">
        <v>86</v>
      </c>
      <c r="O61" s="3"/>
      <c r="P61" s="3">
        <v>50</v>
      </c>
      <c r="Q61" s="3">
        <v>52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>
      <c r="B62" s="2">
        <v>3</v>
      </c>
      <c r="C62" s="3"/>
      <c r="D62" s="3">
        <v>214</v>
      </c>
      <c r="E62" s="3">
        <v>220</v>
      </c>
      <c r="F62" s="3"/>
      <c r="G62" s="3">
        <v>4</v>
      </c>
      <c r="H62" s="3">
        <v>5</v>
      </c>
      <c r="I62" s="3"/>
      <c r="J62" s="3">
        <v>7</v>
      </c>
      <c r="K62" s="3">
        <v>12</v>
      </c>
      <c r="L62" s="3"/>
      <c r="M62" s="3">
        <v>55</v>
      </c>
      <c r="N62" s="3">
        <v>72</v>
      </c>
      <c r="O62" s="3"/>
      <c r="P62" s="3">
        <v>40</v>
      </c>
      <c r="Q62" s="3">
        <v>54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>
      <c r="B63" s="2">
        <v>4</v>
      </c>
      <c r="C63" s="3"/>
      <c r="D63" s="3">
        <v>220</v>
      </c>
      <c r="E63" s="3">
        <v>212</v>
      </c>
      <c r="F63" s="3"/>
      <c r="G63" s="3">
        <v>5</v>
      </c>
      <c r="H63" s="3">
        <v>5</v>
      </c>
      <c r="I63" s="3"/>
      <c r="J63" s="3">
        <v>7</v>
      </c>
      <c r="K63" s="3">
        <v>8</v>
      </c>
      <c r="L63" s="3"/>
      <c r="M63" s="3">
        <v>56</v>
      </c>
      <c r="N63" s="3">
        <v>70</v>
      </c>
      <c r="O63" s="3"/>
      <c r="P63" s="3">
        <v>56</v>
      </c>
      <c r="Q63" s="3">
        <v>53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>
      <c r="B64" s="2">
        <v>5</v>
      </c>
      <c r="C64" s="3"/>
      <c r="D64" s="3">
        <v>228</v>
      </c>
      <c r="E64" s="3">
        <v>221</v>
      </c>
      <c r="F64" s="3"/>
      <c r="G64" s="3">
        <v>4</v>
      </c>
      <c r="H64" s="3">
        <v>6</v>
      </c>
      <c r="I64" s="3"/>
      <c r="J64" s="3">
        <v>6</v>
      </c>
      <c r="K64" s="3">
        <v>6</v>
      </c>
      <c r="L64" s="3"/>
      <c r="M64" s="3">
        <v>60</v>
      </c>
      <c r="N64" s="3">
        <v>86</v>
      </c>
      <c r="O64" s="3"/>
      <c r="P64" s="3">
        <v>50</v>
      </c>
      <c r="Q64" s="3">
        <v>62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>
      <c r="B65" s="2" t="s">
        <v>16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</sheetData>
  <mergeCells count="14">
    <mergeCell ref="B4:B5"/>
    <mergeCell ref="C4:C5"/>
    <mergeCell ref="D4:F4"/>
    <mergeCell ref="G4:I4"/>
    <mergeCell ref="J4:L4"/>
    <mergeCell ref="H2:L3"/>
    <mergeCell ref="AE4:AG4"/>
    <mergeCell ref="AH4:AJ4"/>
    <mergeCell ref="M4:O4"/>
    <mergeCell ref="P4:R4"/>
    <mergeCell ref="S4:U4"/>
    <mergeCell ref="V4:X4"/>
    <mergeCell ref="Y4:AA4"/>
    <mergeCell ref="AB4:AD4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47"/>
  <sheetViews>
    <sheetView workbookViewId="0">
      <selection activeCell="M3" sqref="M3"/>
    </sheetView>
  </sheetViews>
  <sheetFormatPr defaultRowHeight="15"/>
  <cols>
    <col min="3" max="3" width="18.5703125" customWidth="1"/>
  </cols>
  <sheetData>
    <row r="1" spans="1:36" s="1" customFormat="1"/>
    <row r="2" spans="1:36">
      <c r="I2" s="96" t="s">
        <v>331</v>
      </c>
      <c r="J2" s="96"/>
      <c r="K2" s="96"/>
      <c r="L2" s="65"/>
    </row>
    <row r="3" spans="1:36">
      <c r="B3" s="1"/>
      <c r="C3" s="1"/>
      <c r="D3" s="1"/>
      <c r="E3" s="1"/>
      <c r="F3" s="1"/>
      <c r="G3" s="1"/>
      <c r="H3" s="1"/>
      <c r="I3" s="96"/>
      <c r="J3" s="96"/>
      <c r="K3" s="96"/>
      <c r="L3" s="6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>
      <c r="B4" s="108" t="s">
        <v>0</v>
      </c>
      <c r="C4" s="109" t="s">
        <v>1</v>
      </c>
      <c r="D4" s="91" t="s">
        <v>2</v>
      </c>
      <c r="E4" s="91"/>
      <c r="F4" s="91"/>
      <c r="G4" s="91" t="s">
        <v>3</v>
      </c>
      <c r="H4" s="91"/>
      <c r="I4" s="91"/>
      <c r="J4" s="91" t="s">
        <v>4</v>
      </c>
      <c r="K4" s="91"/>
      <c r="L4" s="91"/>
      <c r="M4" s="91" t="s">
        <v>5</v>
      </c>
      <c r="N4" s="91"/>
      <c r="O4" s="91"/>
      <c r="P4" s="91" t="s">
        <v>330</v>
      </c>
      <c r="Q4" s="91"/>
      <c r="R4" s="91"/>
      <c r="S4" s="91" t="s">
        <v>7</v>
      </c>
      <c r="T4" s="91"/>
      <c r="U4" s="91"/>
      <c r="V4" s="91" t="s">
        <v>8</v>
      </c>
      <c r="W4" s="91"/>
      <c r="X4" s="91"/>
      <c r="Y4" s="91" t="s">
        <v>9</v>
      </c>
      <c r="Z4" s="91"/>
      <c r="AA4" s="91"/>
      <c r="AB4" s="91" t="s">
        <v>10</v>
      </c>
      <c r="AC4" s="91"/>
      <c r="AD4" s="91"/>
      <c r="AE4" s="91" t="s">
        <v>11</v>
      </c>
      <c r="AF4" s="91"/>
      <c r="AG4" s="91"/>
      <c r="AH4" s="91" t="s">
        <v>12</v>
      </c>
      <c r="AI4" s="91"/>
      <c r="AJ4" s="91"/>
    </row>
    <row r="5" spans="1:36">
      <c r="B5" s="108"/>
      <c r="C5" s="109"/>
      <c r="D5" s="63" t="s">
        <v>13</v>
      </c>
      <c r="E5" s="63" t="s">
        <v>14</v>
      </c>
      <c r="F5" s="63" t="s">
        <v>15</v>
      </c>
      <c r="G5" s="63" t="s">
        <v>13</v>
      </c>
      <c r="H5" s="63" t="s">
        <v>14</v>
      </c>
      <c r="I5" s="63" t="s">
        <v>15</v>
      </c>
      <c r="J5" s="63" t="s">
        <v>13</v>
      </c>
      <c r="K5" s="63" t="s">
        <v>14</v>
      </c>
      <c r="L5" s="63" t="s">
        <v>15</v>
      </c>
      <c r="M5" s="63" t="s">
        <v>13</v>
      </c>
      <c r="N5" s="63" t="s">
        <v>14</v>
      </c>
      <c r="O5" s="63" t="s">
        <v>15</v>
      </c>
      <c r="P5" s="63" t="s">
        <v>13</v>
      </c>
      <c r="Q5" s="63" t="s">
        <v>14</v>
      </c>
      <c r="R5" s="63" t="s">
        <v>15</v>
      </c>
      <c r="S5" s="63" t="s">
        <v>13</v>
      </c>
      <c r="T5" s="63" t="s">
        <v>14</v>
      </c>
      <c r="U5" s="63" t="s">
        <v>15</v>
      </c>
      <c r="V5" s="63" t="s">
        <v>13</v>
      </c>
      <c r="W5" s="63" t="s">
        <v>14</v>
      </c>
      <c r="X5" s="63" t="s">
        <v>15</v>
      </c>
      <c r="Y5" s="63" t="s">
        <v>13</v>
      </c>
      <c r="Z5" s="63" t="s">
        <v>14</v>
      </c>
      <c r="AA5" s="63" t="s">
        <v>15</v>
      </c>
      <c r="AB5" s="63" t="s">
        <v>13</v>
      </c>
      <c r="AC5" s="63" t="s">
        <v>14</v>
      </c>
      <c r="AD5" s="63" t="s">
        <v>15</v>
      </c>
      <c r="AE5" s="63" t="s">
        <v>13</v>
      </c>
      <c r="AF5" s="63" t="s">
        <v>14</v>
      </c>
      <c r="AG5" s="63" t="s">
        <v>15</v>
      </c>
      <c r="AH5" s="63" t="s">
        <v>13</v>
      </c>
      <c r="AI5" s="63" t="s">
        <v>14</v>
      </c>
      <c r="AJ5" s="63" t="s">
        <v>15</v>
      </c>
    </row>
    <row r="6" spans="1:36">
      <c r="A6" s="27">
        <v>1</v>
      </c>
      <c r="B6" s="2">
        <v>1</v>
      </c>
      <c r="C6" s="2" t="s">
        <v>332</v>
      </c>
      <c r="D6" s="3">
        <v>150</v>
      </c>
      <c r="E6" s="3">
        <v>158</v>
      </c>
      <c r="F6" s="3"/>
      <c r="G6" s="3">
        <v>5</v>
      </c>
      <c r="H6" s="3">
        <v>4</v>
      </c>
      <c r="I6" s="3"/>
      <c r="J6" s="3">
        <v>14</v>
      </c>
      <c r="K6" s="3">
        <v>9</v>
      </c>
      <c r="L6" s="3"/>
      <c r="M6" s="3">
        <v>76</v>
      </c>
      <c r="N6" s="3">
        <v>63</v>
      </c>
      <c r="O6" s="3"/>
      <c r="P6" s="3">
        <v>54</v>
      </c>
      <c r="Q6" s="3">
        <v>49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>
      <c r="A7" s="27"/>
      <c r="B7" s="2">
        <v>2</v>
      </c>
      <c r="C7" s="2"/>
      <c r="D7" s="3">
        <v>137</v>
      </c>
      <c r="E7" s="3">
        <v>162</v>
      </c>
      <c r="F7" s="3"/>
      <c r="G7" s="3">
        <v>7</v>
      </c>
      <c r="H7" s="3">
        <v>7</v>
      </c>
      <c r="I7" s="3"/>
      <c r="J7" s="3">
        <v>8</v>
      </c>
      <c r="K7" s="3">
        <v>8</v>
      </c>
      <c r="L7" s="3"/>
      <c r="M7" s="3">
        <v>53</v>
      </c>
      <c r="N7" s="3">
        <v>61</v>
      </c>
      <c r="O7" s="3"/>
      <c r="P7" s="3">
        <v>42</v>
      </c>
      <c r="Q7" s="3">
        <v>48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>
      <c r="A8" s="27"/>
      <c r="B8" s="2">
        <v>3</v>
      </c>
      <c r="C8" s="2"/>
      <c r="D8" s="3">
        <v>162</v>
      </c>
      <c r="E8" s="3">
        <v>160</v>
      </c>
      <c r="F8" s="3"/>
      <c r="G8" s="3">
        <v>6</v>
      </c>
      <c r="H8" s="3">
        <v>6</v>
      </c>
      <c r="I8" s="3"/>
      <c r="J8" s="3">
        <v>13</v>
      </c>
      <c r="K8" s="3">
        <v>15</v>
      </c>
      <c r="L8" s="3"/>
      <c r="M8" s="3">
        <v>69</v>
      </c>
      <c r="N8" s="3">
        <v>68</v>
      </c>
      <c r="O8" s="3"/>
      <c r="P8" s="3">
        <v>53</v>
      </c>
      <c r="Q8" s="3">
        <v>51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>
      <c r="A9" s="27"/>
      <c r="B9" s="2">
        <v>4</v>
      </c>
      <c r="C9" s="2"/>
      <c r="D9" s="3">
        <v>167</v>
      </c>
      <c r="E9" s="3">
        <v>157</v>
      </c>
      <c r="F9" s="3"/>
      <c r="G9" s="3">
        <v>5</v>
      </c>
      <c r="H9" s="3">
        <v>5</v>
      </c>
      <c r="I9" s="3"/>
      <c r="J9" s="3">
        <v>12</v>
      </c>
      <c r="K9" s="3">
        <v>7</v>
      </c>
      <c r="L9" s="3"/>
      <c r="M9" s="3">
        <v>90</v>
      </c>
      <c r="N9" s="3">
        <v>65</v>
      </c>
      <c r="O9" s="3"/>
      <c r="P9" s="3">
        <v>65</v>
      </c>
      <c r="Q9" s="3">
        <v>53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>
      <c r="A10" s="27"/>
      <c r="B10" s="2">
        <v>5</v>
      </c>
      <c r="C10" s="2"/>
      <c r="D10" s="3">
        <v>161</v>
      </c>
      <c r="E10" s="3">
        <v>158</v>
      </c>
      <c r="F10" s="3"/>
      <c r="G10" s="3">
        <v>4</v>
      </c>
      <c r="H10" s="3">
        <v>5</v>
      </c>
      <c r="I10" s="3"/>
      <c r="J10" s="3">
        <v>8</v>
      </c>
      <c r="K10" s="3">
        <v>3</v>
      </c>
      <c r="L10" s="3"/>
      <c r="M10" s="3">
        <v>80</v>
      </c>
      <c r="N10" s="3">
        <v>51</v>
      </c>
      <c r="O10" s="3"/>
      <c r="P10" s="3">
        <v>56</v>
      </c>
      <c r="Q10" s="3">
        <v>39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>
      <c r="A11" s="27"/>
      <c r="B11" s="2" t="s">
        <v>16</v>
      </c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>
      <c r="A12" s="27">
        <v>2</v>
      </c>
      <c r="B12" s="2">
        <v>1</v>
      </c>
      <c r="C12" s="2" t="s">
        <v>247</v>
      </c>
      <c r="D12" s="3">
        <v>173</v>
      </c>
      <c r="E12" s="3">
        <v>181</v>
      </c>
      <c r="F12" s="3"/>
      <c r="G12" s="3">
        <v>5</v>
      </c>
      <c r="H12" s="3">
        <v>5</v>
      </c>
      <c r="I12" s="3"/>
      <c r="J12" s="3">
        <v>7</v>
      </c>
      <c r="K12" s="3">
        <v>5</v>
      </c>
      <c r="L12" s="3"/>
      <c r="M12" s="3">
        <v>70</v>
      </c>
      <c r="N12" s="3">
        <v>72</v>
      </c>
      <c r="O12" s="3"/>
      <c r="P12" s="3">
        <v>44</v>
      </c>
      <c r="Q12" s="3">
        <v>55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>
      <c r="A13" s="27"/>
      <c r="B13" s="2">
        <v>2</v>
      </c>
      <c r="C13" s="2"/>
      <c r="D13" s="3">
        <v>180</v>
      </c>
      <c r="E13" s="3">
        <v>164</v>
      </c>
      <c r="F13" s="3"/>
      <c r="G13" s="3">
        <v>3</v>
      </c>
      <c r="H13" s="3">
        <v>7</v>
      </c>
      <c r="I13" s="3"/>
      <c r="J13" s="3">
        <v>7</v>
      </c>
      <c r="K13" s="3">
        <v>9</v>
      </c>
      <c r="L13" s="3"/>
      <c r="M13" s="3">
        <v>95</v>
      </c>
      <c r="N13" s="3">
        <v>76</v>
      </c>
      <c r="O13" s="3"/>
      <c r="P13" s="3">
        <v>56</v>
      </c>
      <c r="Q13" s="3">
        <v>53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>
      <c r="A14" s="27"/>
      <c r="B14" s="2">
        <v>3</v>
      </c>
      <c r="C14" s="2"/>
      <c r="D14" s="3">
        <v>186</v>
      </c>
      <c r="E14" s="3">
        <v>181</v>
      </c>
      <c r="F14" s="3"/>
      <c r="G14" s="3">
        <v>5</v>
      </c>
      <c r="H14" s="3">
        <v>3</v>
      </c>
      <c r="I14" s="3"/>
      <c r="J14" s="3">
        <v>8</v>
      </c>
      <c r="K14" s="3">
        <v>4</v>
      </c>
      <c r="L14" s="3"/>
      <c r="M14" s="3">
        <v>93</v>
      </c>
      <c r="N14" s="3">
        <v>73</v>
      </c>
      <c r="O14" s="3"/>
      <c r="P14" s="3">
        <v>59</v>
      </c>
      <c r="Q14" s="3">
        <v>60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>
      <c r="A15" s="27"/>
      <c r="B15" s="2">
        <v>4</v>
      </c>
      <c r="C15" s="2"/>
      <c r="D15" s="3">
        <v>167</v>
      </c>
      <c r="E15" s="3">
        <v>162</v>
      </c>
      <c r="F15" s="3"/>
      <c r="G15" s="3">
        <v>4</v>
      </c>
      <c r="H15" s="3">
        <v>4</v>
      </c>
      <c r="I15" s="3"/>
      <c r="J15" s="3">
        <v>6</v>
      </c>
      <c r="K15" s="3">
        <v>5</v>
      </c>
      <c r="L15" s="3"/>
      <c r="M15" s="3">
        <v>68</v>
      </c>
      <c r="N15" s="3">
        <v>67</v>
      </c>
      <c r="O15" s="3"/>
      <c r="P15" s="3">
        <v>40</v>
      </c>
      <c r="Q15" s="3">
        <v>40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>
      <c r="A16" s="27"/>
      <c r="B16" s="2">
        <v>5</v>
      </c>
      <c r="C16" s="2"/>
      <c r="D16" s="3">
        <v>172</v>
      </c>
      <c r="E16" s="3">
        <v>173</v>
      </c>
      <c r="F16" s="3"/>
      <c r="G16" s="3">
        <v>3</v>
      </c>
      <c r="H16" s="3">
        <v>3</v>
      </c>
      <c r="I16" s="3"/>
      <c r="J16" s="3">
        <v>5</v>
      </c>
      <c r="K16" s="3">
        <v>8</v>
      </c>
      <c r="L16" s="3"/>
      <c r="M16" s="3">
        <v>90</v>
      </c>
      <c r="N16" s="3">
        <v>76</v>
      </c>
      <c r="O16" s="3"/>
      <c r="P16" s="3">
        <v>55</v>
      </c>
      <c r="Q16" s="3">
        <v>52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>
      <c r="A17" s="27"/>
      <c r="B17" s="2" t="s">
        <v>16</v>
      </c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>
      <c r="A18" s="27">
        <v>3</v>
      </c>
      <c r="B18" s="2">
        <v>1</v>
      </c>
      <c r="C18" s="2" t="s">
        <v>333</v>
      </c>
      <c r="D18" s="3">
        <v>184</v>
      </c>
      <c r="E18" s="3">
        <v>166</v>
      </c>
      <c r="F18" s="3"/>
      <c r="G18" s="3">
        <v>5</v>
      </c>
      <c r="H18" s="3">
        <v>3</v>
      </c>
      <c r="I18" s="3"/>
      <c r="J18" s="3">
        <v>9</v>
      </c>
      <c r="K18" s="3">
        <v>3</v>
      </c>
      <c r="L18" s="3"/>
      <c r="M18" s="3">
        <v>92</v>
      </c>
      <c r="N18" s="3">
        <v>72</v>
      </c>
      <c r="O18" s="3"/>
      <c r="P18" s="3">
        <v>60</v>
      </c>
      <c r="Q18" s="3">
        <v>47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>
      <c r="A19" s="27"/>
      <c r="B19" s="2">
        <v>2</v>
      </c>
      <c r="C19" s="2"/>
      <c r="D19" s="3">
        <v>162</v>
      </c>
      <c r="E19" s="3">
        <v>167</v>
      </c>
      <c r="F19" s="3"/>
      <c r="G19" s="3">
        <v>6</v>
      </c>
      <c r="H19" s="3">
        <v>5</v>
      </c>
      <c r="I19" s="3"/>
      <c r="J19" s="3">
        <v>10</v>
      </c>
      <c r="K19" s="3">
        <v>5</v>
      </c>
      <c r="L19" s="3"/>
      <c r="M19" s="3">
        <v>86</v>
      </c>
      <c r="N19" s="3">
        <v>63</v>
      </c>
      <c r="O19" s="3"/>
      <c r="P19" s="3">
        <v>56</v>
      </c>
      <c r="Q19" s="3">
        <v>48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27"/>
      <c r="B20" s="2">
        <v>3</v>
      </c>
      <c r="C20" s="2"/>
      <c r="D20" s="3">
        <v>157</v>
      </c>
      <c r="E20" s="3">
        <v>166</v>
      </c>
      <c r="F20" s="3"/>
      <c r="G20" s="3">
        <v>5</v>
      </c>
      <c r="H20" s="3">
        <v>7</v>
      </c>
      <c r="I20" s="3"/>
      <c r="J20" s="3">
        <v>9</v>
      </c>
      <c r="K20" s="3">
        <v>7</v>
      </c>
      <c r="L20" s="3"/>
      <c r="M20" s="3">
        <v>73</v>
      </c>
      <c r="N20" s="3">
        <v>53</v>
      </c>
      <c r="O20" s="3"/>
      <c r="P20" s="3">
        <v>51</v>
      </c>
      <c r="Q20" s="3">
        <v>37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>
      <c r="A21" s="27"/>
      <c r="B21" s="2">
        <v>4</v>
      </c>
      <c r="C21" s="2"/>
      <c r="D21" s="3">
        <v>162</v>
      </c>
      <c r="E21" s="3">
        <v>160</v>
      </c>
      <c r="F21" s="3"/>
      <c r="G21" s="3">
        <v>7</v>
      </c>
      <c r="H21" s="3">
        <v>7</v>
      </c>
      <c r="I21" s="3"/>
      <c r="J21" s="3">
        <v>13</v>
      </c>
      <c r="K21" s="3">
        <v>9</v>
      </c>
      <c r="L21" s="3"/>
      <c r="M21" s="3">
        <v>68</v>
      </c>
      <c r="N21" s="3">
        <v>65</v>
      </c>
      <c r="O21" s="3"/>
      <c r="P21" s="3">
        <v>50</v>
      </c>
      <c r="Q21" s="3">
        <v>51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>
      <c r="A22" s="27"/>
      <c r="B22" s="2">
        <v>5</v>
      </c>
      <c r="C22" s="2"/>
      <c r="D22" s="3">
        <v>160</v>
      </c>
      <c r="E22" s="3">
        <v>165</v>
      </c>
      <c r="F22" s="3"/>
      <c r="G22" s="3">
        <v>5</v>
      </c>
      <c r="H22" s="3">
        <v>5</v>
      </c>
      <c r="I22" s="3"/>
      <c r="J22" s="3">
        <v>12</v>
      </c>
      <c r="K22" s="3">
        <v>11</v>
      </c>
      <c r="L22" s="3"/>
      <c r="M22" s="3">
        <v>83</v>
      </c>
      <c r="N22" s="3">
        <v>81</v>
      </c>
      <c r="O22" s="3"/>
      <c r="P22" s="3">
        <v>52</v>
      </c>
      <c r="Q22" s="3">
        <v>61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>
      <c r="A23" s="27"/>
      <c r="B23" s="2" t="s">
        <v>16</v>
      </c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>
      <c r="A24" s="27">
        <v>4</v>
      </c>
      <c r="B24" s="2">
        <v>1</v>
      </c>
      <c r="C24" s="2" t="s">
        <v>27</v>
      </c>
      <c r="D24" s="3">
        <v>171</v>
      </c>
      <c r="E24" s="3">
        <v>156</v>
      </c>
      <c r="F24" s="3"/>
      <c r="G24" s="3">
        <v>4</v>
      </c>
      <c r="H24" s="3">
        <v>4</v>
      </c>
      <c r="I24" s="3"/>
      <c r="J24" s="3">
        <v>7</v>
      </c>
      <c r="K24" s="3">
        <v>9</v>
      </c>
      <c r="L24" s="3"/>
      <c r="M24" s="3">
        <v>96</v>
      </c>
      <c r="N24" s="3">
        <v>76</v>
      </c>
      <c r="O24" s="3"/>
      <c r="P24" s="3">
        <v>62</v>
      </c>
      <c r="Q24" s="3">
        <v>46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>
      <c r="A25" s="27"/>
      <c r="B25" s="2">
        <v>2</v>
      </c>
      <c r="C25" s="2"/>
      <c r="D25" s="3">
        <v>177</v>
      </c>
      <c r="E25" s="3">
        <v>184</v>
      </c>
      <c r="F25" s="3"/>
      <c r="G25" s="3">
        <v>5</v>
      </c>
      <c r="H25" s="3">
        <v>4</v>
      </c>
      <c r="I25" s="3"/>
      <c r="J25" s="3">
        <v>13</v>
      </c>
      <c r="K25" s="3">
        <v>9</v>
      </c>
      <c r="L25" s="3"/>
      <c r="M25" s="3">
        <v>93</v>
      </c>
      <c r="N25" s="3">
        <v>86</v>
      </c>
      <c r="O25" s="3"/>
      <c r="P25" s="3">
        <v>60</v>
      </c>
      <c r="Q25" s="3">
        <v>53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27"/>
      <c r="B26" s="2">
        <v>3</v>
      </c>
      <c r="C26" s="2"/>
      <c r="D26" s="3">
        <v>182</v>
      </c>
      <c r="E26" s="3">
        <v>182</v>
      </c>
      <c r="F26" s="3"/>
      <c r="G26" s="3">
        <v>5</v>
      </c>
      <c r="H26" s="3">
        <v>5</v>
      </c>
      <c r="I26" s="3"/>
      <c r="J26" s="3">
        <v>15</v>
      </c>
      <c r="K26" s="3">
        <v>13</v>
      </c>
      <c r="L26" s="3"/>
      <c r="M26" s="3">
        <v>95</v>
      </c>
      <c r="N26" s="3">
        <v>92</v>
      </c>
      <c r="O26" s="3"/>
      <c r="P26" s="3">
        <v>68</v>
      </c>
      <c r="Q26" s="3">
        <v>67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>
      <c r="A27" s="27"/>
      <c r="B27" s="2">
        <v>4</v>
      </c>
      <c r="C27" s="2"/>
      <c r="D27" s="3">
        <v>176</v>
      </c>
      <c r="E27" s="3">
        <v>180</v>
      </c>
      <c r="F27" s="3"/>
      <c r="G27" s="3">
        <v>5</v>
      </c>
      <c r="H27" s="3">
        <v>5</v>
      </c>
      <c r="I27" s="3"/>
      <c r="J27" s="3">
        <v>19</v>
      </c>
      <c r="K27" s="3">
        <v>15</v>
      </c>
      <c r="L27" s="3"/>
      <c r="M27" s="3">
        <v>82</v>
      </c>
      <c r="N27" s="3">
        <v>83</v>
      </c>
      <c r="O27" s="3"/>
      <c r="P27" s="3">
        <v>57</v>
      </c>
      <c r="Q27" s="3">
        <v>54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27"/>
      <c r="B28" s="2">
        <v>5</v>
      </c>
      <c r="C28" s="2"/>
      <c r="D28" s="3">
        <v>183</v>
      </c>
      <c r="E28" s="3">
        <v>178</v>
      </c>
      <c r="F28" s="3"/>
      <c r="G28" s="3">
        <v>4</v>
      </c>
      <c r="H28" s="3">
        <v>5</v>
      </c>
      <c r="I28" s="3"/>
      <c r="J28" s="3">
        <v>14</v>
      </c>
      <c r="K28" s="3">
        <v>3</v>
      </c>
      <c r="L28" s="3"/>
      <c r="M28" s="3">
        <v>90</v>
      </c>
      <c r="N28" s="3">
        <v>62</v>
      </c>
      <c r="O28" s="3"/>
      <c r="P28" s="3">
        <v>59</v>
      </c>
      <c r="Q28" s="3">
        <v>43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>
      <c r="A29" s="27"/>
      <c r="B29" s="2" t="s">
        <v>16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>
      <c r="A30" s="27">
        <v>5</v>
      </c>
      <c r="B30" s="2">
        <v>1</v>
      </c>
      <c r="C30" s="2" t="s">
        <v>17</v>
      </c>
      <c r="D30" s="3">
        <v>141</v>
      </c>
      <c r="E30" s="3">
        <v>169</v>
      </c>
      <c r="F30" s="3"/>
      <c r="G30" s="3">
        <v>5</v>
      </c>
      <c r="H30" s="3">
        <v>10</v>
      </c>
      <c r="I30" s="3"/>
      <c r="J30" s="3">
        <v>7</v>
      </c>
      <c r="K30" s="3">
        <v>19</v>
      </c>
      <c r="L30" s="3"/>
      <c r="M30" s="3">
        <v>60</v>
      </c>
      <c r="N30" s="3">
        <v>65</v>
      </c>
      <c r="O30" s="3"/>
      <c r="P30" s="3">
        <v>54</v>
      </c>
      <c r="Q30" s="3">
        <v>49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>
      <c r="A31" s="27"/>
      <c r="B31" s="2">
        <v>2</v>
      </c>
      <c r="C31" s="2"/>
      <c r="D31" s="3">
        <v>158</v>
      </c>
      <c r="E31" s="3">
        <v>175</v>
      </c>
      <c r="F31" s="3"/>
      <c r="G31" s="3">
        <v>7</v>
      </c>
      <c r="H31" s="3">
        <v>5</v>
      </c>
      <c r="I31" s="3"/>
      <c r="J31" s="3">
        <v>12</v>
      </c>
      <c r="K31" s="3">
        <v>15</v>
      </c>
      <c r="L31" s="3"/>
      <c r="M31" s="3">
        <v>75</v>
      </c>
      <c r="N31" s="3">
        <v>93</v>
      </c>
      <c r="O31" s="3"/>
      <c r="P31" s="3">
        <v>51</v>
      </c>
      <c r="Q31" s="3">
        <v>61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>
      <c r="A32" s="27"/>
      <c r="B32" s="2">
        <v>3</v>
      </c>
      <c r="C32" s="2"/>
      <c r="D32" s="3">
        <v>152</v>
      </c>
      <c r="E32" s="3">
        <v>154</v>
      </c>
      <c r="F32" s="3"/>
      <c r="G32" s="3">
        <v>5</v>
      </c>
      <c r="H32" s="3">
        <v>5</v>
      </c>
      <c r="I32" s="3"/>
      <c r="J32" s="3">
        <v>4</v>
      </c>
      <c r="K32" s="3">
        <v>2</v>
      </c>
      <c r="L32" s="3"/>
      <c r="M32" s="3">
        <v>57</v>
      </c>
      <c r="N32" s="3">
        <v>56</v>
      </c>
      <c r="O32" s="3"/>
      <c r="P32" s="3">
        <v>42</v>
      </c>
      <c r="Q32" s="3">
        <v>40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>
      <c r="A33" s="27"/>
      <c r="B33" s="2">
        <v>4</v>
      </c>
      <c r="C33" s="2"/>
      <c r="D33" s="3">
        <v>145</v>
      </c>
      <c r="E33" s="3">
        <v>171</v>
      </c>
      <c r="F33" s="3"/>
      <c r="G33" s="3">
        <v>5</v>
      </c>
      <c r="H33" s="3">
        <v>7</v>
      </c>
      <c r="I33" s="3"/>
      <c r="J33" s="3">
        <v>1</v>
      </c>
      <c r="K33" s="3">
        <v>15</v>
      </c>
      <c r="L33" s="3"/>
      <c r="M33" s="3">
        <v>50</v>
      </c>
      <c r="N33" s="3">
        <v>72</v>
      </c>
      <c r="O33" s="3"/>
      <c r="P33" s="3">
        <v>37</v>
      </c>
      <c r="Q33" s="3">
        <v>48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>
      <c r="A34" s="27"/>
      <c r="B34" s="2">
        <v>5</v>
      </c>
      <c r="C34" s="2"/>
      <c r="D34" s="3">
        <v>159</v>
      </c>
      <c r="E34" s="3">
        <v>140</v>
      </c>
      <c r="F34" s="3"/>
      <c r="G34" s="3">
        <v>6</v>
      </c>
      <c r="H34" s="3">
        <v>8</v>
      </c>
      <c r="I34" s="3"/>
      <c r="J34" s="3">
        <v>9</v>
      </c>
      <c r="K34" s="3">
        <v>11</v>
      </c>
      <c r="L34" s="3"/>
      <c r="M34" s="3">
        <v>63</v>
      </c>
      <c r="N34" s="3">
        <v>58</v>
      </c>
      <c r="O34" s="3"/>
      <c r="P34" s="3">
        <v>47</v>
      </c>
      <c r="Q34" s="3">
        <v>43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27"/>
      <c r="B35" s="2" t="s">
        <v>16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>
      <c r="A36" s="27">
        <v>6</v>
      </c>
      <c r="B36" s="2">
        <v>1</v>
      </c>
      <c r="C36" s="2" t="s">
        <v>334</v>
      </c>
      <c r="D36" s="3">
        <v>153</v>
      </c>
      <c r="E36" s="3">
        <v>146</v>
      </c>
      <c r="F36" s="3"/>
      <c r="G36" s="3">
        <v>4</v>
      </c>
      <c r="H36" s="3">
        <v>5</v>
      </c>
      <c r="I36" s="3"/>
      <c r="J36" s="3">
        <v>12</v>
      </c>
      <c r="K36" s="3">
        <v>10</v>
      </c>
      <c r="L36" s="3"/>
      <c r="M36" s="3">
        <v>76</v>
      </c>
      <c r="N36" s="3">
        <v>81</v>
      </c>
      <c r="O36" s="3"/>
      <c r="P36" s="3">
        <v>59</v>
      </c>
      <c r="Q36" s="3">
        <v>60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>
      <c r="A37" s="27"/>
      <c r="B37" s="2">
        <v>2</v>
      </c>
      <c r="C37" s="2"/>
      <c r="D37" s="3">
        <v>172</v>
      </c>
      <c r="E37" s="3">
        <v>151</v>
      </c>
      <c r="F37" s="3"/>
      <c r="G37" s="3">
        <v>5</v>
      </c>
      <c r="H37" s="3">
        <v>5</v>
      </c>
      <c r="I37" s="3"/>
      <c r="J37" s="3">
        <v>10</v>
      </c>
      <c r="K37" s="3">
        <v>10</v>
      </c>
      <c r="L37" s="3"/>
      <c r="M37" s="3">
        <v>78</v>
      </c>
      <c r="N37" s="3">
        <v>74</v>
      </c>
      <c r="O37" s="3"/>
      <c r="P37" s="3">
        <v>50</v>
      </c>
      <c r="Q37" s="3">
        <v>51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>
      <c r="A38" s="27"/>
      <c r="B38" s="2">
        <v>3</v>
      </c>
      <c r="C38" s="2"/>
      <c r="D38" s="3">
        <v>160</v>
      </c>
      <c r="E38" s="3">
        <v>153</v>
      </c>
      <c r="F38" s="3"/>
      <c r="G38" s="3">
        <v>5</v>
      </c>
      <c r="H38" s="3">
        <v>6</v>
      </c>
      <c r="I38" s="3"/>
      <c r="J38" s="3">
        <v>7</v>
      </c>
      <c r="K38" s="3">
        <v>11</v>
      </c>
      <c r="L38" s="3"/>
      <c r="M38" s="3">
        <v>63</v>
      </c>
      <c r="N38" s="3">
        <v>61</v>
      </c>
      <c r="O38" s="3"/>
      <c r="P38" s="3">
        <v>49</v>
      </c>
      <c r="Q38" s="3">
        <v>48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>
      <c r="A39" s="27"/>
      <c r="B39" s="2">
        <v>4</v>
      </c>
      <c r="C39" s="2"/>
      <c r="D39" s="3">
        <v>175</v>
      </c>
      <c r="E39" s="3">
        <v>173</v>
      </c>
      <c r="F39" s="3"/>
      <c r="G39" s="3">
        <v>6</v>
      </c>
      <c r="H39" s="3">
        <v>6</v>
      </c>
      <c r="I39" s="3"/>
      <c r="J39" s="3">
        <v>9</v>
      </c>
      <c r="K39" s="3">
        <v>5</v>
      </c>
      <c r="L39" s="3"/>
      <c r="M39" s="3">
        <v>86</v>
      </c>
      <c r="N39" s="3">
        <v>85</v>
      </c>
      <c r="O39" s="3"/>
      <c r="P39" s="3">
        <v>62</v>
      </c>
      <c r="Q39" s="3">
        <v>58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>
      <c r="A40" s="27"/>
      <c r="B40" s="2">
        <v>5</v>
      </c>
      <c r="C40" s="2"/>
      <c r="D40" s="3">
        <v>159</v>
      </c>
      <c r="E40" s="3">
        <v>156</v>
      </c>
      <c r="F40" s="3"/>
      <c r="G40" s="3">
        <v>4</v>
      </c>
      <c r="H40" s="3">
        <v>5</v>
      </c>
      <c r="I40" s="3"/>
      <c r="J40" s="3">
        <v>3</v>
      </c>
      <c r="K40" s="3">
        <v>2</v>
      </c>
      <c r="L40" s="3"/>
      <c r="M40" s="3">
        <v>74</v>
      </c>
      <c r="N40" s="3">
        <v>72</v>
      </c>
      <c r="O40" s="3"/>
      <c r="P40" s="3">
        <v>50</v>
      </c>
      <c r="Q40" s="3">
        <v>50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>
      <c r="A41" s="27"/>
      <c r="B41" s="2" t="s">
        <v>16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>
      <c r="A42" s="27">
        <v>7</v>
      </c>
      <c r="B42" s="2">
        <v>1</v>
      </c>
      <c r="C42" s="2" t="s">
        <v>116</v>
      </c>
      <c r="D42" s="3">
        <v>169</v>
      </c>
      <c r="E42" s="3">
        <v>164</v>
      </c>
      <c r="F42" s="3"/>
      <c r="G42" s="3">
        <v>3</v>
      </c>
      <c r="H42" s="3">
        <v>3</v>
      </c>
      <c r="I42" s="3"/>
      <c r="J42" s="3">
        <v>8</v>
      </c>
      <c r="K42" s="3">
        <v>7</v>
      </c>
      <c r="L42" s="3"/>
      <c r="M42" s="3">
        <v>90</v>
      </c>
      <c r="N42" s="3">
        <v>90</v>
      </c>
      <c r="O42" s="3"/>
      <c r="P42" s="3">
        <v>53</v>
      </c>
      <c r="Q42" s="3">
        <v>55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>
      <c r="A43" s="27"/>
      <c r="B43" s="2">
        <v>2</v>
      </c>
      <c r="C43" s="3"/>
      <c r="D43" s="3">
        <v>162</v>
      </c>
      <c r="E43" s="3">
        <v>161</v>
      </c>
      <c r="F43" s="3"/>
      <c r="G43" s="3">
        <v>4</v>
      </c>
      <c r="H43" s="3">
        <v>5</v>
      </c>
      <c r="I43" s="3"/>
      <c r="J43" s="3">
        <v>5</v>
      </c>
      <c r="K43" s="3">
        <v>4</v>
      </c>
      <c r="L43" s="3"/>
      <c r="M43" s="3">
        <v>75</v>
      </c>
      <c r="N43" s="3">
        <v>85</v>
      </c>
      <c r="O43" s="3"/>
      <c r="P43" s="3">
        <v>44</v>
      </c>
      <c r="Q43" s="3">
        <v>44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>
      <c r="A44" s="27"/>
      <c r="B44" s="2">
        <v>3</v>
      </c>
      <c r="C44" s="3"/>
      <c r="D44" s="3">
        <v>179</v>
      </c>
      <c r="E44" s="3">
        <v>160</v>
      </c>
      <c r="F44" s="3"/>
      <c r="G44" s="3">
        <v>5</v>
      </c>
      <c r="H44" s="3">
        <v>4</v>
      </c>
      <c r="I44" s="3"/>
      <c r="J44" s="3">
        <v>5</v>
      </c>
      <c r="K44" s="3">
        <v>8</v>
      </c>
      <c r="L44" s="3"/>
      <c r="M44" s="3">
        <v>76</v>
      </c>
      <c r="N44" s="3">
        <v>71</v>
      </c>
      <c r="O44" s="3"/>
      <c r="P44" s="3">
        <v>55</v>
      </c>
      <c r="Q44" s="3">
        <v>48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>
      <c r="A45" s="27"/>
      <c r="B45" s="2">
        <v>4</v>
      </c>
      <c r="C45" s="3"/>
      <c r="D45" s="3">
        <v>172</v>
      </c>
      <c r="E45" s="3">
        <v>157</v>
      </c>
      <c r="F45" s="3"/>
      <c r="G45" s="3">
        <v>5</v>
      </c>
      <c r="H45" s="3">
        <v>6</v>
      </c>
      <c r="I45" s="3"/>
      <c r="J45" s="3">
        <v>11</v>
      </c>
      <c r="K45" s="3">
        <v>5</v>
      </c>
      <c r="L45" s="3"/>
      <c r="M45" s="3">
        <v>80</v>
      </c>
      <c r="N45" s="3">
        <v>51</v>
      </c>
      <c r="O45" s="3"/>
      <c r="P45" s="3">
        <v>49</v>
      </c>
      <c r="Q45" s="3">
        <v>35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>
      <c r="A46" s="27"/>
      <c r="B46" s="2">
        <v>5</v>
      </c>
      <c r="C46" s="3"/>
      <c r="D46" s="3">
        <v>161</v>
      </c>
      <c r="E46" s="3">
        <v>162</v>
      </c>
      <c r="F46" s="3"/>
      <c r="G46" s="3">
        <v>6</v>
      </c>
      <c r="H46" s="3">
        <v>6</v>
      </c>
      <c r="I46" s="3"/>
      <c r="J46" s="3">
        <v>11</v>
      </c>
      <c r="K46" s="3">
        <v>10</v>
      </c>
      <c r="L46" s="3"/>
      <c r="M46" s="3">
        <v>66</v>
      </c>
      <c r="N46" s="3">
        <v>65</v>
      </c>
      <c r="O46" s="3"/>
      <c r="P46" s="3">
        <v>45</v>
      </c>
      <c r="Q46" s="3">
        <v>47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>
      <c r="A47" s="27"/>
      <c r="B47" s="2" t="s">
        <v>16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</sheetData>
  <mergeCells count="14">
    <mergeCell ref="I2:K3"/>
    <mergeCell ref="B4:B5"/>
    <mergeCell ref="C4:C5"/>
    <mergeCell ref="D4:F4"/>
    <mergeCell ref="G4:I4"/>
    <mergeCell ref="J4:L4"/>
    <mergeCell ref="AE4:AG4"/>
    <mergeCell ref="AH4:AJ4"/>
    <mergeCell ref="M4:O4"/>
    <mergeCell ref="P4:R4"/>
    <mergeCell ref="S4:U4"/>
    <mergeCell ref="V4:X4"/>
    <mergeCell ref="Y4:AA4"/>
    <mergeCell ref="AB4:AD4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topLeftCell="A21" workbookViewId="0">
      <selection activeCell="J1" sqref="J1:N50"/>
    </sheetView>
  </sheetViews>
  <sheetFormatPr defaultRowHeight="15"/>
  <cols>
    <col min="2" max="2" width="16" bestFit="1" customWidth="1"/>
    <col min="3" max="3" width="11.7109375" bestFit="1" customWidth="1"/>
    <col min="4" max="4" width="12" bestFit="1" customWidth="1"/>
    <col min="11" max="11" width="16" bestFit="1" customWidth="1"/>
  </cols>
  <sheetData>
    <row r="1" spans="1:14" ht="15.75">
      <c r="A1" s="125" t="s">
        <v>335</v>
      </c>
      <c r="B1" s="125"/>
      <c r="C1" s="125"/>
      <c r="D1" s="125"/>
      <c r="E1" s="1"/>
      <c r="F1" s="1"/>
      <c r="J1" s="125" t="s">
        <v>335</v>
      </c>
      <c r="K1" s="125"/>
      <c r="L1" s="125"/>
      <c r="M1" s="125"/>
      <c r="N1" s="125"/>
    </row>
    <row r="2" spans="1:14" ht="45">
      <c r="A2" s="72" t="s">
        <v>0</v>
      </c>
      <c r="B2" s="73" t="s">
        <v>1</v>
      </c>
      <c r="C2" s="46" t="s">
        <v>336</v>
      </c>
      <c r="D2" s="46" t="s">
        <v>337</v>
      </c>
      <c r="E2" s="1"/>
      <c r="F2" s="1"/>
      <c r="J2" s="76" t="s">
        <v>0</v>
      </c>
      <c r="K2" s="77" t="s">
        <v>1</v>
      </c>
      <c r="L2" s="70" t="s">
        <v>340</v>
      </c>
      <c r="M2" s="70" t="s">
        <v>341</v>
      </c>
      <c r="N2" s="78" t="s">
        <v>342</v>
      </c>
    </row>
    <row r="3" spans="1:14">
      <c r="A3" s="2">
        <v>1</v>
      </c>
      <c r="B3" s="2" t="s">
        <v>77</v>
      </c>
      <c r="C3" s="74">
        <v>2025</v>
      </c>
      <c r="D3" s="74">
        <v>565</v>
      </c>
      <c r="E3" s="75">
        <f>(C3*100)/75</f>
        <v>2700</v>
      </c>
      <c r="F3" s="75">
        <f>(D3*10)/3</f>
        <v>1883.3333333333333</v>
      </c>
      <c r="J3" s="2">
        <v>10</v>
      </c>
      <c r="K3" s="2" t="s">
        <v>86</v>
      </c>
      <c r="L3" s="79">
        <v>3293.3333333333335</v>
      </c>
      <c r="M3" s="79">
        <v>2866.6666666666665</v>
      </c>
      <c r="N3" s="79">
        <f t="shared" ref="N3:N50" si="0">AVERAGE(L3:M3)</f>
        <v>3080</v>
      </c>
    </row>
    <row r="4" spans="1:14">
      <c r="A4" s="2">
        <v>2</v>
      </c>
      <c r="B4" s="2" t="s">
        <v>78</v>
      </c>
      <c r="C4" s="74">
        <v>1335</v>
      </c>
      <c r="D4" s="74">
        <v>504</v>
      </c>
      <c r="E4" s="75">
        <f t="shared" ref="E4:E50" si="1">(C4*100)/75</f>
        <v>1780</v>
      </c>
      <c r="F4" s="75">
        <f t="shared" ref="F4:F50" si="2">(D4*10)/3</f>
        <v>1680</v>
      </c>
      <c r="J4" s="2">
        <v>4</v>
      </c>
      <c r="K4" s="2" t="s">
        <v>80</v>
      </c>
      <c r="L4" s="79">
        <v>2686.6666666666665</v>
      </c>
      <c r="M4" s="79">
        <v>3435</v>
      </c>
      <c r="N4" s="79">
        <f t="shared" si="0"/>
        <v>3060.833333333333</v>
      </c>
    </row>
    <row r="5" spans="1:14">
      <c r="A5" s="2">
        <v>3</v>
      </c>
      <c r="B5" s="2" t="s">
        <v>79</v>
      </c>
      <c r="C5" s="74">
        <v>1995</v>
      </c>
      <c r="D5" s="74">
        <v>735</v>
      </c>
      <c r="E5" s="75">
        <f t="shared" si="1"/>
        <v>2660</v>
      </c>
      <c r="F5" s="75">
        <f t="shared" si="2"/>
        <v>2450</v>
      </c>
      <c r="J5" s="2">
        <v>12</v>
      </c>
      <c r="K5" s="2" t="s">
        <v>88</v>
      </c>
      <c r="L5" s="79">
        <v>2491.3333333333335</v>
      </c>
      <c r="M5" s="79">
        <v>3338.3333333333335</v>
      </c>
      <c r="N5" s="79">
        <f t="shared" si="0"/>
        <v>2914.8333333333335</v>
      </c>
    </row>
    <row r="6" spans="1:14">
      <c r="A6" s="2">
        <v>4</v>
      </c>
      <c r="B6" s="2" t="s">
        <v>80</v>
      </c>
      <c r="C6" s="74">
        <v>2015</v>
      </c>
      <c r="D6" s="74">
        <v>1030.5</v>
      </c>
      <c r="E6" s="75">
        <f t="shared" si="1"/>
        <v>2686.6666666666665</v>
      </c>
      <c r="F6" s="75">
        <f t="shared" si="2"/>
        <v>3435</v>
      </c>
      <c r="J6" s="2">
        <v>6</v>
      </c>
      <c r="K6" s="2" t="s">
        <v>82</v>
      </c>
      <c r="L6" s="79">
        <v>2833.3333333333335</v>
      </c>
      <c r="M6" s="79">
        <v>2853.3333333333335</v>
      </c>
      <c r="N6" s="79">
        <f t="shared" si="0"/>
        <v>2843.3333333333335</v>
      </c>
    </row>
    <row r="7" spans="1:14">
      <c r="A7" s="2">
        <v>5</v>
      </c>
      <c r="B7" s="2" t="s">
        <v>338</v>
      </c>
      <c r="C7" s="74">
        <v>2150</v>
      </c>
      <c r="D7" s="74">
        <v>745.5</v>
      </c>
      <c r="E7" s="75">
        <f t="shared" si="1"/>
        <v>2866.6666666666665</v>
      </c>
      <c r="F7" s="75">
        <f t="shared" si="2"/>
        <v>2485</v>
      </c>
      <c r="J7" s="2">
        <v>43</v>
      </c>
      <c r="K7" s="2" t="s">
        <v>122</v>
      </c>
      <c r="L7" s="79">
        <v>2646.6666666666665</v>
      </c>
      <c r="M7" s="79">
        <v>2996.6666666666665</v>
      </c>
      <c r="N7" s="79">
        <f t="shared" si="0"/>
        <v>2821.6666666666665</v>
      </c>
    </row>
    <row r="8" spans="1:14">
      <c r="A8" s="2">
        <v>6</v>
      </c>
      <c r="B8" s="2" t="s">
        <v>82</v>
      </c>
      <c r="C8" s="74">
        <v>2125</v>
      </c>
      <c r="D8" s="74">
        <v>856</v>
      </c>
      <c r="E8" s="75">
        <f t="shared" si="1"/>
        <v>2833.3333333333335</v>
      </c>
      <c r="F8" s="75">
        <f t="shared" si="2"/>
        <v>2853.3333333333335</v>
      </c>
      <c r="J8" s="2">
        <v>23</v>
      </c>
      <c r="K8" s="2" t="s">
        <v>98</v>
      </c>
      <c r="L8" s="79">
        <v>2860</v>
      </c>
      <c r="M8" s="79">
        <v>2725</v>
      </c>
      <c r="N8" s="79">
        <f t="shared" si="0"/>
        <v>2792.5</v>
      </c>
    </row>
    <row r="9" spans="1:14">
      <c r="A9" s="2">
        <v>7</v>
      </c>
      <c r="B9" s="2" t="s">
        <v>83</v>
      </c>
      <c r="C9" s="74">
        <v>1570</v>
      </c>
      <c r="D9" s="74">
        <v>829.5</v>
      </c>
      <c r="E9" s="75">
        <f t="shared" si="1"/>
        <v>2093.3333333333335</v>
      </c>
      <c r="F9" s="75">
        <f t="shared" si="2"/>
        <v>2765</v>
      </c>
      <c r="J9" s="2">
        <v>18</v>
      </c>
      <c r="K9" s="2" t="s">
        <v>94</v>
      </c>
      <c r="L9" s="79">
        <v>3130</v>
      </c>
      <c r="M9" s="79">
        <v>2408.3333333333335</v>
      </c>
      <c r="N9" s="79">
        <f t="shared" si="0"/>
        <v>2769.166666666667</v>
      </c>
    </row>
    <row r="10" spans="1:14">
      <c r="A10" s="2">
        <v>8</v>
      </c>
      <c r="B10" s="2" t="s">
        <v>84</v>
      </c>
      <c r="C10" s="74">
        <v>2470</v>
      </c>
      <c r="D10" s="74">
        <v>605</v>
      </c>
      <c r="E10" s="75">
        <f t="shared" si="1"/>
        <v>3293.3333333333335</v>
      </c>
      <c r="F10" s="75">
        <f t="shared" si="2"/>
        <v>2016.6666666666667</v>
      </c>
      <c r="J10" s="2">
        <v>19</v>
      </c>
      <c r="K10" s="2" t="s">
        <v>95</v>
      </c>
      <c r="L10" s="79">
        <v>3223.3333333333335</v>
      </c>
      <c r="M10" s="79">
        <v>2306.6666666666665</v>
      </c>
      <c r="N10" s="79">
        <f t="shared" si="0"/>
        <v>2765</v>
      </c>
    </row>
    <row r="11" spans="1:14">
      <c r="A11" s="2">
        <v>9</v>
      </c>
      <c r="B11" s="2" t="s">
        <v>85</v>
      </c>
      <c r="C11" s="74">
        <v>2150</v>
      </c>
      <c r="D11" s="74">
        <v>654.5</v>
      </c>
      <c r="E11" s="75">
        <f t="shared" si="1"/>
        <v>2866.6666666666665</v>
      </c>
      <c r="F11" s="75">
        <f t="shared" si="2"/>
        <v>2181.6666666666665</v>
      </c>
      <c r="J11" s="2">
        <v>5</v>
      </c>
      <c r="K11" s="2" t="s">
        <v>338</v>
      </c>
      <c r="L11" s="79">
        <v>2866.6666666666665</v>
      </c>
      <c r="M11" s="79">
        <v>2485</v>
      </c>
      <c r="N11" s="79">
        <f t="shared" si="0"/>
        <v>2675.833333333333</v>
      </c>
    </row>
    <row r="12" spans="1:14">
      <c r="A12" s="2">
        <v>10</v>
      </c>
      <c r="B12" s="2" t="s">
        <v>86</v>
      </c>
      <c r="C12" s="74">
        <v>2470</v>
      </c>
      <c r="D12" s="74">
        <v>860</v>
      </c>
      <c r="E12" s="75">
        <f t="shared" si="1"/>
        <v>3293.3333333333335</v>
      </c>
      <c r="F12" s="75">
        <f t="shared" si="2"/>
        <v>2866.6666666666665</v>
      </c>
      <c r="J12" s="2">
        <v>42</v>
      </c>
      <c r="K12" s="2" t="s">
        <v>115</v>
      </c>
      <c r="L12" s="79">
        <v>2893.3333333333335</v>
      </c>
      <c r="M12" s="79">
        <v>2455</v>
      </c>
      <c r="N12" s="79">
        <f t="shared" si="0"/>
        <v>2674.166666666667</v>
      </c>
    </row>
    <row r="13" spans="1:14">
      <c r="A13" s="2">
        <v>11</v>
      </c>
      <c r="B13" s="2" t="s">
        <v>87</v>
      </c>
      <c r="C13" s="74">
        <v>1925</v>
      </c>
      <c r="D13" s="74">
        <v>616</v>
      </c>
      <c r="E13" s="75">
        <f t="shared" si="1"/>
        <v>2566.6666666666665</v>
      </c>
      <c r="F13" s="75">
        <f t="shared" si="2"/>
        <v>2053.3333333333335</v>
      </c>
      <c r="J13" s="2">
        <v>14</v>
      </c>
      <c r="K13" s="2" t="s">
        <v>90</v>
      </c>
      <c r="L13" s="79">
        <v>2712</v>
      </c>
      <c r="M13" s="79">
        <v>2610</v>
      </c>
      <c r="N13" s="79">
        <f t="shared" si="0"/>
        <v>2661</v>
      </c>
    </row>
    <row r="14" spans="1:14">
      <c r="A14" s="2">
        <v>12</v>
      </c>
      <c r="B14" s="2" t="s">
        <v>88</v>
      </c>
      <c r="C14" s="74">
        <v>1868.5</v>
      </c>
      <c r="D14" s="74">
        <v>1001.5</v>
      </c>
      <c r="E14" s="75">
        <f t="shared" si="1"/>
        <v>2491.3333333333335</v>
      </c>
      <c r="F14" s="75">
        <f t="shared" si="2"/>
        <v>3338.3333333333335</v>
      </c>
      <c r="J14" s="2">
        <v>46</v>
      </c>
      <c r="K14" s="2" t="s">
        <v>118</v>
      </c>
      <c r="L14" s="79">
        <v>2966.6666666666665</v>
      </c>
      <c r="M14" s="79">
        <v>2355</v>
      </c>
      <c r="N14" s="79">
        <f t="shared" si="0"/>
        <v>2660.833333333333</v>
      </c>
    </row>
    <row r="15" spans="1:14">
      <c r="A15" s="2">
        <v>13</v>
      </c>
      <c r="B15" s="2" t="s">
        <v>89</v>
      </c>
      <c r="C15" s="74">
        <v>1605</v>
      </c>
      <c r="D15" s="74">
        <v>660.5</v>
      </c>
      <c r="E15" s="75">
        <f t="shared" si="1"/>
        <v>2140</v>
      </c>
      <c r="F15" s="75">
        <f t="shared" si="2"/>
        <v>2201.6666666666665</v>
      </c>
      <c r="J15" s="2">
        <v>8</v>
      </c>
      <c r="K15" s="2" t="s">
        <v>84</v>
      </c>
      <c r="L15" s="79">
        <v>3293.3333333333335</v>
      </c>
      <c r="M15" s="79">
        <v>2016.6666666666667</v>
      </c>
      <c r="N15" s="79">
        <f t="shared" si="0"/>
        <v>2655</v>
      </c>
    </row>
    <row r="16" spans="1:14">
      <c r="A16" s="2">
        <v>14</v>
      </c>
      <c r="B16" s="2" t="s">
        <v>90</v>
      </c>
      <c r="C16" s="74">
        <v>2034</v>
      </c>
      <c r="D16" s="74">
        <v>783</v>
      </c>
      <c r="E16" s="75">
        <f t="shared" si="1"/>
        <v>2712</v>
      </c>
      <c r="F16" s="75">
        <f t="shared" si="2"/>
        <v>2610</v>
      </c>
      <c r="J16" s="2">
        <v>16</v>
      </c>
      <c r="K16" s="2" t="s">
        <v>92</v>
      </c>
      <c r="L16" s="79">
        <v>2924</v>
      </c>
      <c r="M16" s="79">
        <v>2380</v>
      </c>
      <c r="N16" s="79">
        <f t="shared" si="0"/>
        <v>2652</v>
      </c>
    </row>
    <row r="17" spans="1:14">
      <c r="A17" s="2">
        <v>15</v>
      </c>
      <c r="B17" s="2" t="s">
        <v>91</v>
      </c>
      <c r="C17" s="74">
        <v>2055</v>
      </c>
      <c r="D17" s="74">
        <v>509</v>
      </c>
      <c r="E17" s="75">
        <f t="shared" si="1"/>
        <v>2740</v>
      </c>
      <c r="F17" s="75">
        <f t="shared" si="2"/>
        <v>1696.6666666666667</v>
      </c>
      <c r="J17" s="2">
        <v>37</v>
      </c>
      <c r="K17" s="2" t="s">
        <v>110</v>
      </c>
      <c r="L17" s="79">
        <v>2906.6666666666665</v>
      </c>
      <c r="M17" s="79">
        <v>2370</v>
      </c>
      <c r="N17" s="79">
        <f t="shared" si="0"/>
        <v>2638.333333333333</v>
      </c>
    </row>
    <row r="18" spans="1:14">
      <c r="A18" s="2">
        <v>16</v>
      </c>
      <c r="B18" s="2" t="s">
        <v>92</v>
      </c>
      <c r="C18" s="74">
        <v>2193</v>
      </c>
      <c r="D18" s="74">
        <v>714</v>
      </c>
      <c r="E18" s="75">
        <f t="shared" si="1"/>
        <v>2924</v>
      </c>
      <c r="F18" s="75">
        <f t="shared" si="2"/>
        <v>2380</v>
      </c>
      <c r="J18" s="2">
        <v>47</v>
      </c>
      <c r="K18" s="2" t="s">
        <v>119</v>
      </c>
      <c r="L18" s="79">
        <v>2920</v>
      </c>
      <c r="M18" s="79">
        <v>2225</v>
      </c>
      <c r="N18" s="79">
        <f t="shared" si="0"/>
        <v>2572.5</v>
      </c>
    </row>
    <row r="19" spans="1:14">
      <c r="A19" s="2">
        <v>17</v>
      </c>
      <c r="B19" s="2" t="s">
        <v>93</v>
      </c>
      <c r="C19" s="74">
        <v>2012.5</v>
      </c>
      <c r="D19" s="74">
        <v>730</v>
      </c>
      <c r="E19" s="75">
        <f t="shared" si="1"/>
        <v>2683.3333333333335</v>
      </c>
      <c r="F19" s="75">
        <f t="shared" si="2"/>
        <v>2433.3333333333335</v>
      </c>
      <c r="J19" s="2">
        <v>17</v>
      </c>
      <c r="K19" s="2" t="s">
        <v>93</v>
      </c>
      <c r="L19" s="79">
        <v>2683.3333333333335</v>
      </c>
      <c r="M19" s="79">
        <v>2433.3333333333335</v>
      </c>
      <c r="N19" s="79">
        <f t="shared" si="0"/>
        <v>2558.3333333333335</v>
      </c>
    </row>
    <row r="20" spans="1:14">
      <c r="A20" s="2">
        <v>18</v>
      </c>
      <c r="B20" s="2" t="s">
        <v>94</v>
      </c>
      <c r="C20" s="74">
        <v>2347.5</v>
      </c>
      <c r="D20" s="74">
        <v>722.5</v>
      </c>
      <c r="E20" s="75">
        <f t="shared" si="1"/>
        <v>3130</v>
      </c>
      <c r="F20" s="75">
        <f t="shared" si="2"/>
        <v>2408.3333333333335</v>
      </c>
      <c r="J20" s="2">
        <v>3</v>
      </c>
      <c r="K20" s="2" t="s">
        <v>79</v>
      </c>
      <c r="L20" s="79">
        <v>2660</v>
      </c>
      <c r="M20" s="79">
        <v>2450</v>
      </c>
      <c r="N20" s="79">
        <f t="shared" si="0"/>
        <v>2555</v>
      </c>
    </row>
    <row r="21" spans="1:14">
      <c r="A21" s="2">
        <v>19</v>
      </c>
      <c r="B21" s="2" t="s">
        <v>95</v>
      </c>
      <c r="C21" s="74">
        <v>2417.5</v>
      </c>
      <c r="D21" s="74">
        <v>692</v>
      </c>
      <c r="E21" s="75">
        <f t="shared" si="1"/>
        <v>3223.3333333333335</v>
      </c>
      <c r="F21" s="75">
        <f t="shared" si="2"/>
        <v>2306.6666666666665</v>
      </c>
      <c r="J21" s="2">
        <v>9</v>
      </c>
      <c r="K21" s="2" t="s">
        <v>85</v>
      </c>
      <c r="L21" s="79">
        <v>2866.6666666666665</v>
      </c>
      <c r="M21" s="79">
        <v>2181.6666666666665</v>
      </c>
      <c r="N21" s="79">
        <f t="shared" si="0"/>
        <v>2524.1666666666665</v>
      </c>
    </row>
    <row r="22" spans="1:14">
      <c r="A22" s="2">
        <v>20</v>
      </c>
      <c r="B22" s="2" t="s">
        <v>96</v>
      </c>
      <c r="C22" s="74">
        <v>1495</v>
      </c>
      <c r="D22" s="74">
        <v>353.5</v>
      </c>
      <c r="E22" s="75">
        <f t="shared" si="1"/>
        <v>1993.3333333333333</v>
      </c>
      <c r="F22" s="75">
        <f t="shared" si="2"/>
        <v>1178.3333333333333</v>
      </c>
      <c r="J22" s="2">
        <v>40</v>
      </c>
      <c r="K22" s="2" t="s">
        <v>113</v>
      </c>
      <c r="L22" s="79">
        <v>3033.3333333333335</v>
      </c>
      <c r="M22" s="79">
        <v>1981.6666666666667</v>
      </c>
      <c r="N22" s="79">
        <f t="shared" si="0"/>
        <v>2507.5</v>
      </c>
    </row>
    <row r="23" spans="1:14">
      <c r="A23" s="2">
        <v>21</v>
      </c>
      <c r="B23" s="2" t="s">
        <v>97</v>
      </c>
      <c r="C23" s="74">
        <v>1635</v>
      </c>
      <c r="D23" s="74">
        <v>622.5</v>
      </c>
      <c r="E23" s="75">
        <f t="shared" si="1"/>
        <v>2180</v>
      </c>
      <c r="F23" s="75">
        <f t="shared" si="2"/>
        <v>2075</v>
      </c>
      <c r="J23" s="2">
        <v>31</v>
      </c>
      <c r="K23" s="2" t="s">
        <v>105</v>
      </c>
      <c r="L23" s="79">
        <v>2513.3333333333335</v>
      </c>
      <c r="M23" s="79">
        <v>2400</v>
      </c>
      <c r="N23" s="79">
        <f t="shared" si="0"/>
        <v>2456.666666666667</v>
      </c>
    </row>
    <row r="24" spans="1:14">
      <c r="A24" s="2">
        <v>22</v>
      </c>
      <c r="B24" s="2" t="s">
        <v>17</v>
      </c>
      <c r="C24" s="74">
        <v>1745</v>
      </c>
      <c r="D24" s="74">
        <v>500.5</v>
      </c>
      <c r="E24" s="75">
        <f t="shared" si="1"/>
        <v>2326.6666666666665</v>
      </c>
      <c r="F24" s="75">
        <f t="shared" si="2"/>
        <v>1668.3333333333333</v>
      </c>
      <c r="J24" s="2">
        <v>38</v>
      </c>
      <c r="K24" s="2" t="s">
        <v>111</v>
      </c>
      <c r="L24" s="79">
        <v>3180</v>
      </c>
      <c r="M24" s="79">
        <v>1728.3333333333333</v>
      </c>
      <c r="N24" s="79">
        <f t="shared" si="0"/>
        <v>2454.1666666666665</v>
      </c>
    </row>
    <row r="25" spans="1:14">
      <c r="A25" s="2">
        <v>23</v>
      </c>
      <c r="B25" s="2" t="s">
        <v>98</v>
      </c>
      <c r="C25" s="74">
        <v>2145</v>
      </c>
      <c r="D25" s="74">
        <v>817.5</v>
      </c>
      <c r="E25" s="75">
        <f t="shared" si="1"/>
        <v>2860</v>
      </c>
      <c r="F25" s="75">
        <f t="shared" si="2"/>
        <v>2725</v>
      </c>
      <c r="J25" s="2">
        <v>7</v>
      </c>
      <c r="K25" s="2" t="s">
        <v>83</v>
      </c>
      <c r="L25" s="79">
        <v>2093.3333333333335</v>
      </c>
      <c r="M25" s="79">
        <v>2765</v>
      </c>
      <c r="N25" s="79">
        <f t="shared" si="0"/>
        <v>2429.166666666667</v>
      </c>
    </row>
    <row r="26" spans="1:14">
      <c r="A26" s="2">
        <v>24</v>
      </c>
      <c r="B26" s="2" t="s">
        <v>32</v>
      </c>
      <c r="C26" s="74">
        <v>1746</v>
      </c>
      <c r="D26" s="74">
        <v>377</v>
      </c>
      <c r="E26" s="75">
        <f t="shared" si="1"/>
        <v>2328</v>
      </c>
      <c r="F26" s="75">
        <f t="shared" si="2"/>
        <v>1256.6666666666667</v>
      </c>
      <c r="J26" s="2">
        <v>34</v>
      </c>
      <c r="K26" s="2" t="s">
        <v>107</v>
      </c>
      <c r="L26" s="79">
        <v>2820</v>
      </c>
      <c r="M26" s="79">
        <v>1968.3333333333333</v>
      </c>
      <c r="N26" s="79">
        <f t="shared" si="0"/>
        <v>2394.1666666666665</v>
      </c>
    </row>
    <row r="27" spans="1:14">
      <c r="A27" s="2">
        <v>25</v>
      </c>
      <c r="B27" s="2" t="s">
        <v>99</v>
      </c>
      <c r="C27" s="74">
        <v>1515</v>
      </c>
      <c r="D27" s="74">
        <v>533</v>
      </c>
      <c r="E27" s="75">
        <f t="shared" si="1"/>
        <v>2020</v>
      </c>
      <c r="F27" s="75">
        <f t="shared" si="2"/>
        <v>1776.6666666666667</v>
      </c>
      <c r="J27" s="2">
        <v>35</v>
      </c>
      <c r="K27" s="2" t="s">
        <v>114</v>
      </c>
      <c r="L27" s="79">
        <v>2852</v>
      </c>
      <c r="M27" s="79">
        <v>1870</v>
      </c>
      <c r="N27" s="79">
        <f t="shared" si="0"/>
        <v>2361</v>
      </c>
    </row>
    <row r="28" spans="1:14">
      <c r="A28" s="2">
        <v>26</v>
      </c>
      <c r="B28" s="2" t="s">
        <v>100</v>
      </c>
      <c r="C28" s="74">
        <v>1685</v>
      </c>
      <c r="D28" s="74">
        <v>543</v>
      </c>
      <c r="E28" s="75">
        <f t="shared" si="1"/>
        <v>2246.6666666666665</v>
      </c>
      <c r="F28" s="75">
        <f t="shared" si="2"/>
        <v>1810</v>
      </c>
      <c r="J28" s="2">
        <v>48</v>
      </c>
      <c r="K28" s="2" t="s">
        <v>120</v>
      </c>
      <c r="L28" s="79">
        <v>2633.3333333333335</v>
      </c>
      <c r="M28" s="79">
        <v>2048.3333333333335</v>
      </c>
      <c r="N28" s="79">
        <f t="shared" si="0"/>
        <v>2340.8333333333335</v>
      </c>
    </row>
    <row r="29" spans="1:14">
      <c r="A29" s="2">
        <v>27</v>
      </c>
      <c r="B29" s="2" t="s">
        <v>101</v>
      </c>
      <c r="C29" s="74">
        <v>1635</v>
      </c>
      <c r="D29" s="74">
        <v>360.5</v>
      </c>
      <c r="E29" s="75">
        <f t="shared" si="1"/>
        <v>2180</v>
      </c>
      <c r="F29" s="75">
        <f t="shared" si="2"/>
        <v>1201.6666666666667</v>
      </c>
      <c r="J29" s="2">
        <v>11</v>
      </c>
      <c r="K29" s="2" t="s">
        <v>87</v>
      </c>
      <c r="L29" s="79">
        <v>2566.6666666666665</v>
      </c>
      <c r="M29" s="79">
        <v>2053.3333333333335</v>
      </c>
      <c r="N29" s="79">
        <f t="shared" si="0"/>
        <v>2310</v>
      </c>
    </row>
    <row r="30" spans="1:14">
      <c r="A30" s="2">
        <v>28</v>
      </c>
      <c r="B30" s="2" t="s">
        <v>102</v>
      </c>
      <c r="C30" s="74">
        <v>1590</v>
      </c>
      <c r="D30" s="74">
        <v>565.5</v>
      </c>
      <c r="E30" s="75">
        <f t="shared" si="1"/>
        <v>2120</v>
      </c>
      <c r="F30" s="75">
        <f t="shared" si="2"/>
        <v>1885</v>
      </c>
      <c r="J30" s="2">
        <v>1</v>
      </c>
      <c r="K30" s="2" t="s">
        <v>77</v>
      </c>
      <c r="L30" s="79">
        <v>2700</v>
      </c>
      <c r="M30" s="79">
        <v>1883.3333333333333</v>
      </c>
      <c r="N30" s="79">
        <f t="shared" si="0"/>
        <v>2291.6666666666665</v>
      </c>
    </row>
    <row r="31" spans="1:14">
      <c r="A31" s="2">
        <v>29</v>
      </c>
      <c r="B31" s="2" t="s">
        <v>103</v>
      </c>
      <c r="C31" s="74">
        <v>1315</v>
      </c>
      <c r="D31" s="74">
        <v>567</v>
      </c>
      <c r="E31" s="75">
        <f t="shared" si="1"/>
        <v>1753.3333333333333</v>
      </c>
      <c r="F31" s="75">
        <f t="shared" si="2"/>
        <v>1890</v>
      </c>
      <c r="J31" s="2">
        <v>39</v>
      </c>
      <c r="K31" s="2" t="s">
        <v>112</v>
      </c>
      <c r="L31" s="79">
        <v>2254</v>
      </c>
      <c r="M31" s="79">
        <v>2268.3333333333335</v>
      </c>
      <c r="N31" s="79">
        <f t="shared" si="0"/>
        <v>2261.166666666667</v>
      </c>
    </row>
    <row r="32" spans="1:14">
      <c r="A32" s="2">
        <v>30</v>
      </c>
      <c r="B32" s="2" t="s">
        <v>104</v>
      </c>
      <c r="C32" s="74">
        <v>1602.5</v>
      </c>
      <c r="D32" s="74">
        <v>495</v>
      </c>
      <c r="E32" s="75">
        <f t="shared" si="1"/>
        <v>2136.6666666666665</v>
      </c>
      <c r="F32" s="75">
        <f t="shared" si="2"/>
        <v>1650</v>
      </c>
      <c r="J32" s="2">
        <v>44</v>
      </c>
      <c r="K32" s="2" t="s">
        <v>116</v>
      </c>
      <c r="L32" s="79">
        <v>2233.3333333333335</v>
      </c>
      <c r="M32" s="79">
        <v>2286.6666666666665</v>
      </c>
      <c r="N32" s="79">
        <f t="shared" si="0"/>
        <v>2260</v>
      </c>
    </row>
    <row r="33" spans="1:14">
      <c r="A33" s="2">
        <v>31</v>
      </c>
      <c r="B33" s="2" t="s">
        <v>105</v>
      </c>
      <c r="C33" s="74">
        <v>1885</v>
      </c>
      <c r="D33" s="74">
        <v>720</v>
      </c>
      <c r="E33" s="75">
        <f t="shared" si="1"/>
        <v>2513.3333333333335</v>
      </c>
      <c r="F33" s="75">
        <f t="shared" si="2"/>
        <v>2400</v>
      </c>
      <c r="J33" s="2">
        <v>15</v>
      </c>
      <c r="K33" s="2" t="s">
        <v>91</v>
      </c>
      <c r="L33" s="79">
        <v>2740</v>
      </c>
      <c r="M33" s="79">
        <v>1696.6666666666667</v>
      </c>
      <c r="N33" s="79">
        <f t="shared" si="0"/>
        <v>2218.3333333333335</v>
      </c>
    </row>
    <row r="34" spans="1:14">
      <c r="A34" s="2">
        <v>32</v>
      </c>
      <c r="B34" s="2" t="s">
        <v>106</v>
      </c>
      <c r="C34" s="74">
        <v>1775</v>
      </c>
      <c r="D34" s="74">
        <v>404.5</v>
      </c>
      <c r="E34" s="75">
        <f t="shared" si="1"/>
        <v>2366.6666666666665</v>
      </c>
      <c r="F34" s="75">
        <f t="shared" si="2"/>
        <v>1348.3333333333333</v>
      </c>
      <c r="J34" s="2">
        <v>13</v>
      </c>
      <c r="K34" s="2" t="s">
        <v>89</v>
      </c>
      <c r="L34" s="79">
        <v>2140</v>
      </c>
      <c r="M34" s="79">
        <v>2201.6666666666665</v>
      </c>
      <c r="N34" s="79">
        <f t="shared" si="0"/>
        <v>2170.833333333333</v>
      </c>
    </row>
    <row r="35" spans="1:14">
      <c r="A35" s="2">
        <v>33</v>
      </c>
      <c r="B35" s="2" t="s">
        <v>57</v>
      </c>
      <c r="C35" s="74">
        <v>1785</v>
      </c>
      <c r="D35" s="74">
        <v>400</v>
      </c>
      <c r="E35" s="75">
        <f t="shared" si="1"/>
        <v>2380</v>
      </c>
      <c r="F35" s="75">
        <f t="shared" si="2"/>
        <v>1333.3333333333333</v>
      </c>
      <c r="J35" s="2">
        <v>21</v>
      </c>
      <c r="K35" s="2" t="s">
        <v>97</v>
      </c>
      <c r="L35" s="79">
        <v>2180</v>
      </c>
      <c r="M35" s="79">
        <v>2075</v>
      </c>
      <c r="N35" s="79">
        <f t="shared" si="0"/>
        <v>2127.5</v>
      </c>
    </row>
    <row r="36" spans="1:14">
      <c r="A36" s="2">
        <v>34</v>
      </c>
      <c r="B36" s="2" t="s">
        <v>107</v>
      </c>
      <c r="C36" s="74">
        <v>2115</v>
      </c>
      <c r="D36" s="74">
        <v>590.5</v>
      </c>
      <c r="E36" s="75">
        <f t="shared" si="1"/>
        <v>2820</v>
      </c>
      <c r="F36" s="75">
        <f t="shared" si="2"/>
        <v>1968.3333333333333</v>
      </c>
      <c r="J36" s="2">
        <v>41</v>
      </c>
      <c r="K36" s="2" t="s">
        <v>108</v>
      </c>
      <c r="L36" s="79">
        <v>1973.3333333333333</v>
      </c>
      <c r="M36" s="79">
        <v>2128.3333333333335</v>
      </c>
      <c r="N36" s="79">
        <f t="shared" si="0"/>
        <v>2050.8333333333335</v>
      </c>
    </row>
    <row r="37" spans="1:14">
      <c r="A37" s="2">
        <v>35</v>
      </c>
      <c r="B37" s="2" t="s">
        <v>108</v>
      </c>
      <c r="C37" s="74">
        <v>2139</v>
      </c>
      <c r="D37" s="74">
        <v>561</v>
      </c>
      <c r="E37" s="75">
        <f t="shared" si="1"/>
        <v>2852</v>
      </c>
      <c r="F37" s="75">
        <f t="shared" si="2"/>
        <v>1870</v>
      </c>
      <c r="J37" s="2">
        <v>26</v>
      </c>
      <c r="K37" s="2" t="s">
        <v>100</v>
      </c>
      <c r="L37" s="79">
        <v>2246.6666666666665</v>
      </c>
      <c r="M37" s="79">
        <v>1810</v>
      </c>
      <c r="N37" s="79">
        <f t="shared" si="0"/>
        <v>2028.3333333333333</v>
      </c>
    </row>
    <row r="38" spans="1:14">
      <c r="A38" s="2">
        <v>36</v>
      </c>
      <c r="B38" s="2" t="s">
        <v>109</v>
      </c>
      <c r="C38" s="74">
        <v>1453</v>
      </c>
      <c r="D38" s="74">
        <v>468</v>
      </c>
      <c r="E38" s="75">
        <f t="shared" si="1"/>
        <v>1937.3333333333333</v>
      </c>
      <c r="F38" s="75">
        <f t="shared" si="2"/>
        <v>1560</v>
      </c>
      <c r="J38" s="2">
        <v>28</v>
      </c>
      <c r="K38" s="2" t="s">
        <v>102</v>
      </c>
      <c r="L38" s="79">
        <v>2120</v>
      </c>
      <c r="M38" s="79">
        <v>1885</v>
      </c>
      <c r="N38" s="79">
        <f t="shared" si="0"/>
        <v>2002.5</v>
      </c>
    </row>
    <row r="39" spans="1:14">
      <c r="A39" s="2">
        <v>37</v>
      </c>
      <c r="B39" s="2" t="s">
        <v>110</v>
      </c>
      <c r="C39" s="74">
        <v>2180</v>
      </c>
      <c r="D39" s="74">
        <v>711</v>
      </c>
      <c r="E39" s="75">
        <f t="shared" si="1"/>
        <v>2906.6666666666665</v>
      </c>
      <c r="F39" s="75">
        <f t="shared" si="2"/>
        <v>2370</v>
      </c>
      <c r="J39" s="2">
        <v>22</v>
      </c>
      <c r="K39" s="2" t="s">
        <v>17</v>
      </c>
      <c r="L39" s="79">
        <v>2326.6666666666665</v>
      </c>
      <c r="M39" s="79">
        <v>1668.3333333333333</v>
      </c>
      <c r="N39" s="79">
        <f t="shared" si="0"/>
        <v>1997.5</v>
      </c>
    </row>
    <row r="40" spans="1:14">
      <c r="A40" s="2">
        <v>38</v>
      </c>
      <c r="B40" s="2" t="s">
        <v>111</v>
      </c>
      <c r="C40" s="74">
        <v>2385</v>
      </c>
      <c r="D40" s="74">
        <v>518.5</v>
      </c>
      <c r="E40" s="75">
        <f t="shared" si="1"/>
        <v>3180</v>
      </c>
      <c r="F40" s="75">
        <f t="shared" si="2"/>
        <v>1728.3333333333333</v>
      </c>
      <c r="J40" s="2">
        <v>25</v>
      </c>
      <c r="K40" s="2" t="s">
        <v>99</v>
      </c>
      <c r="L40" s="79">
        <v>2020</v>
      </c>
      <c r="M40" s="79">
        <v>1776.6666666666667</v>
      </c>
      <c r="N40" s="79">
        <f t="shared" si="0"/>
        <v>1898.3333333333335</v>
      </c>
    </row>
    <row r="41" spans="1:14">
      <c r="A41" s="2">
        <v>39</v>
      </c>
      <c r="B41" s="2" t="s">
        <v>112</v>
      </c>
      <c r="C41" s="74">
        <v>1690.5</v>
      </c>
      <c r="D41" s="74">
        <v>680.5</v>
      </c>
      <c r="E41" s="75">
        <f t="shared" si="1"/>
        <v>2254</v>
      </c>
      <c r="F41" s="75">
        <f t="shared" si="2"/>
        <v>2268.3333333333335</v>
      </c>
      <c r="J41" s="2">
        <v>30</v>
      </c>
      <c r="K41" s="2" t="s">
        <v>104</v>
      </c>
      <c r="L41" s="79">
        <v>2136.6666666666665</v>
      </c>
      <c r="M41" s="79">
        <v>1650</v>
      </c>
      <c r="N41" s="79">
        <f t="shared" si="0"/>
        <v>1893.3333333333333</v>
      </c>
    </row>
    <row r="42" spans="1:14">
      <c r="A42" s="2">
        <v>40</v>
      </c>
      <c r="B42" s="2" t="s">
        <v>113</v>
      </c>
      <c r="C42" s="74">
        <v>2275</v>
      </c>
      <c r="D42" s="74">
        <v>594.5</v>
      </c>
      <c r="E42" s="75">
        <f t="shared" si="1"/>
        <v>3033.3333333333335</v>
      </c>
      <c r="F42" s="75">
        <f t="shared" si="2"/>
        <v>1981.6666666666667</v>
      </c>
      <c r="J42" s="2">
        <v>32</v>
      </c>
      <c r="K42" s="2" t="s">
        <v>106</v>
      </c>
      <c r="L42" s="79">
        <v>2366.6666666666665</v>
      </c>
      <c r="M42" s="79">
        <v>1348.3333333333333</v>
      </c>
      <c r="N42" s="79">
        <f t="shared" si="0"/>
        <v>1857.5</v>
      </c>
    </row>
    <row r="43" spans="1:14">
      <c r="A43" s="2">
        <v>41</v>
      </c>
      <c r="B43" s="2" t="s">
        <v>114</v>
      </c>
      <c r="C43" s="74">
        <v>1480</v>
      </c>
      <c r="D43" s="74">
        <v>638.5</v>
      </c>
      <c r="E43" s="75">
        <f t="shared" si="1"/>
        <v>1973.3333333333333</v>
      </c>
      <c r="F43" s="75">
        <f t="shared" si="2"/>
        <v>2128.3333333333335</v>
      </c>
      <c r="J43" s="2">
        <v>33</v>
      </c>
      <c r="K43" s="2" t="s">
        <v>57</v>
      </c>
      <c r="L43" s="79">
        <v>2380</v>
      </c>
      <c r="M43" s="79">
        <v>1333.3333333333333</v>
      </c>
      <c r="N43" s="79">
        <f t="shared" si="0"/>
        <v>1856.6666666666665</v>
      </c>
    </row>
    <row r="44" spans="1:14">
      <c r="A44" s="2">
        <v>42</v>
      </c>
      <c r="B44" s="2" t="s">
        <v>115</v>
      </c>
      <c r="C44" s="74">
        <v>2170</v>
      </c>
      <c r="D44" s="74">
        <v>736.5</v>
      </c>
      <c r="E44" s="75">
        <f t="shared" si="1"/>
        <v>2893.3333333333335</v>
      </c>
      <c r="F44" s="75">
        <f t="shared" si="2"/>
        <v>2455</v>
      </c>
      <c r="J44" s="2">
        <v>29</v>
      </c>
      <c r="K44" s="2" t="s">
        <v>103</v>
      </c>
      <c r="L44" s="79">
        <v>1753.3333333333333</v>
      </c>
      <c r="M44" s="79">
        <v>1890</v>
      </c>
      <c r="N44" s="79">
        <f t="shared" si="0"/>
        <v>1821.6666666666665</v>
      </c>
    </row>
    <row r="45" spans="1:14">
      <c r="A45" s="2">
        <v>43</v>
      </c>
      <c r="B45" s="2" t="s">
        <v>122</v>
      </c>
      <c r="C45" s="74">
        <v>1985</v>
      </c>
      <c r="D45" s="74">
        <v>899</v>
      </c>
      <c r="E45" s="75">
        <f t="shared" si="1"/>
        <v>2646.6666666666665</v>
      </c>
      <c r="F45" s="75">
        <f t="shared" si="2"/>
        <v>2996.6666666666665</v>
      </c>
      <c r="J45" s="2">
        <v>24</v>
      </c>
      <c r="K45" s="2" t="s">
        <v>32</v>
      </c>
      <c r="L45" s="79">
        <v>2328</v>
      </c>
      <c r="M45" s="79">
        <v>1256.6666666666667</v>
      </c>
      <c r="N45" s="79">
        <f t="shared" si="0"/>
        <v>1792.3333333333335</v>
      </c>
    </row>
    <row r="46" spans="1:14">
      <c r="A46" s="2">
        <v>44</v>
      </c>
      <c r="B46" s="2" t="s">
        <v>116</v>
      </c>
      <c r="C46" s="74">
        <v>1675</v>
      </c>
      <c r="D46" s="74">
        <v>686</v>
      </c>
      <c r="E46" s="75">
        <f t="shared" si="1"/>
        <v>2233.3333333333335</v>
      </c>
      <c r="F46" s="75">
        <f t="shared" si="2"/>
        <v>2286.6666666666665</v>
      </c>
      <c r="J46" s="2">
        <v>36</v>
      </c>
      <c r="K46" s="2" t="s">
        <v>109</v>
      </c>
      <c r="L46" s="79">
        <v>1937.3333333333333</v>
      </c>
      <c r="M46" s="79">
        <v>1560</v>
      </c>
      <c r="N46" s="79">
        <f t="shared" si="0"/>
        <v>1748.6666666666665</v>
      </c>
    </row>
    <row r="47" spans="1:14">
      <c r="A47" s="2">
        <v>45</v>
      </c>
      <c r="B47" s="2" t="s">
        <v>117</v>
      </c>
      <c r="C47" s="74">
        <v>1285</v>
      </c>
      <c r="D47" s="74">
        <v>491</v>
      </c>
      <c r="E47" s="75">
        <f t="shared" si="1"/>
        <v>1713.3333333333333</v>
      </c>
      <c r="F47" s="75">
        <f t="shared" si="2"/>
        <v>1636.6666666666667</v>
      </c>
      <c r="J47" s="2">
        <v>2</v>
      </c>
      <c r="K47" s="2" t="s">
        <v>78</v>
      </c>
      <c r="L47" s="79">
        <v>1780</v>
      </c>
      <c r="M47" s="79">
        <v>1680</v>
      </c>
      <c r="N47" s="79">
        <f t="shared" si="0"/>
        <v>1730</v>
      </c>
    </row>
    <row r="48" spans="1:14">
      <c r="A48" s="2">
        <v>46</v>
      </c>
      <c r="B48" s="2" t="s">
        <v>118</v>
      </c>
      <c r="C48" s="74">
        <v>2225</v>
      </c>
      <c r="D48" s="74">
        <v>706.5</v>
      </c>
      <c r="E48" s="75">
        <f t="shared" si="1"/>
        <v>2966.6666666666665</v>
      </c>
      <c r="F48" s="75">
        <f t="shared" si="2"/>
        <v>2355</v>
      </c>
      <c r="J48" s="2">
        <v>27</v>
      </c>
      <c r="K48" s="2" t="s">
        <v>101</v>
      </c>
      <c r="L48" s="79">
        <v>2180</v>
      </c>
      <c r="M48" s="79">
        <v>1201.6666666666667</v>
      </c>
      <c r="N48" s="79">
        <f t="shared" si="0"/>
        <v>1690.8333333333335</v>
      </c>
    </row>
    <row r="49" spans="1:14">
      <c r="A49" s="2">
        <v>47</v>
      </c>
      <c r="B49" s="2" t="s">
        <v>119</v>
      </c>
      <c r="C49" s="74">
        <v>2190</v>
      </c>
      <c r="D49" s="74">
        <v>667.5</v>
      </c>
      <c r="E49" s="75">
        <f t="shared" si="1"/>
        <v>2920</v>
      </c>
      <c r="F49" s="75">
        <f t="shared" si="2"/>
        <v>2225</v>
      </c>
      <c r="J49" s="2">
        <v>45</v>
      </c>
      <c r="K49" s="2" t="s">
        <v>117</v>
      </c>
      <c r="L49" s="79">
        <v>1713.3333333333333</v>
      </c>
      <c r="M49" s="79">
        <v>1636.6666666666667</v>
      </c>
      <c r="N49" s="79">
        <f t="shared" si="0"/>
        <v>1675</v>
      </c>
    </row>
    <row r="50" spans="1:14">
      <c r="A50" s="2">
        <v>48</v>
      </c>
      <c r="B50" s="2" t="s">
        <v>120</v>
      </c>
      <c r="C50" s="74">
        <v>1975</v>
      </c>
      <c r="D50" s="74">
        <v>614.5</v>
      </c>
      <c r="E50" s="75">
        <f t="shared" si="1"/>
        <v>2633.3333333333335</v>
      </c>
      <c r="F50" s="75">
        <f t="shared" si="2"/>
        <v>2048.3333333333335</v>
      </c>
      <c r="J50" s="2">
        <v>20</v>
      </c>
      <c r="K50" s="2" t="s">
        <v>96</v>
      </c>
      <c r="L50" s="79">
        <v>1993.3333333333333</v>
      </c>
      <c r="M50" s="79">
        <v>1178.3333333333333</v>
      </c>
      <c r="N50" s="79">
        <f t="shared" si="0"/>
        <v>1585.8333333333333</v>
      </c>
    </row>
  </sheetData>
  <mergeCells count="2">
    <mergeCell ref="A1:D1"/>
    <mergeCell ref="J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5"/>
  <sheetViews>
    <sheetView topLeftCell="A16" workbookViewId="0">
      <selection activeCell="I2" sqref="I2:M45"/>
    </sheetView>
  </sheetViews>
  <sheetFormatPr defaultRowHeight="15"/>
  <cols>
    <col min="2" max="2" width="14.7109375" bestFit="1" customWidth="1"/>
    <col min="3" max="3" width="11.7109375" bestFit="1" customWidth="1"/>
    <col min="4" max="4" width="12" bestFit="1" customWidth="1"/>
    <col min="10" max="10" width="14.7109375" bestFit="1" customWidth="1"/>
  </cols>
  <sheetData>
    <row r="1" spans="1:13" ht="15.75">
      <c r="A1" s="125" t="s">
        <v>339</v>
      </c>
      <c r="B1" s="125"/>
      <c r="C1" s="125"/>
      <c r="D1" s="125"/>
      <c r="E1" s="1"/>
      <c r="F1" s="1"/>
    </row>
    <row r="2" spans="1:13" ht="30">
      <c r="A2" s="72" t="s">
        <v>0</v>
      </c>
      <c r="B2" s="73" t="s">
        <v>1</v>
      </c>
      <c r="C2" s="46" t="s">
        <v>336</v>
      </c>
      <c r="D2" s="46" t="s">
        <v>337</v>
      </c>
      <c r="E2" s="1"/>
      <c r="F2" s="1"/>
      <c r="I2" s="125" t="s">
        <v>339</v>
      </c>
      <c r="J2" s="125"/>
      <c r="K2" s="125"/>
      <c r="L2" s="125"/>
      <c r="M2" s="125"/>
    </row>
    <row r="3" spans="1:13" ht="45">
      <c r="A3" s="2">
        <v>1</v>
      </c>
      <c r="B3" s="2" t="s">
        <v>42</v>
      </c>
      <c r="C3" s="74">
        <v>1197.5</v>
      </c>
      <c r="D3" s="74">
        <v>798</v>
      </c>
      <c r="E3" s="75">
        <f>(C3*10)/6</f>
        <v>1995.8333333333333</v>
      </c>
      <c r="F3" s="75">
        <f>(D3*10)/3</f>
        <v>2660</v>
      </c>
      <c r="I3" s="72" t="s">
        <v>0</v>
      </c>
      <c r="J3" s="73" t="s">
        <v>1</v>
      </c>
      <c r="K3" s="71" t="s">
        <v>340</v>
      </c>
      <c r="L3" s="71" t="s">
        <v>341</v>
      </c>
      <c r="M3" s="80" t="s">
        <v>342</v>
      </c>
    </row>
    <row r="4" spans="1:13">
      <c r="A4" s="2">
        <v>2</v>
      </c>
      <c r="B4" s="9" t="s">
        <v>41</v>
      </c>
      <c r="C4" s="74">
        <v>1232.5</v>
      </c>
      <c r="D4" s="74">
        <v>400.5</v>
      </c>
      <c r="E4" s="75">
        <f t="shared" ref="E4:E44" si="0">(C4*10)/6</f>
        <v>2054.1666666666665</v>
      </c>
      <c r="F4" s="75">
        <f t="shared" ref="F4:F44" si="1">(D4*10)/3</f>
        <v>1335</v>
      </c>
      <c r="I4" s="2">
        <v>42</v>
      </c>
      <c r="J4" s="2" t="s">
        <v>56</v>
      </c>
      <c r="K4" s="79">
        <v>3308.3333333333335</v>
      </c>
      <c r="L4" s="79">
        <v>1938.3333333333333</v>
      </c>
      <c r="M4" s="81">
        <v>2623.3333333333335</v>
      </c>
    </row>
    <row r="5" spans="1:13">
      <c r="A5" s="2">
        <v>3</v>
      </c>
      <c r="B5" s="2" t="s">
        <v>20</v>
      </c>
      <c r="C5" s="74">
        <v>1010.5</v>
      </c>
      <c r="D5" s="74">
        <v>548.5</v>
      </c>
      <c r="E5" s="75">
        <f t="shared" si="0"/>
        <v>1684.1666666666667</v>
      </c>
      <c r="F5" s="75">
        <f t="shared" si="1"/>
        <v>1828.3333333333333</v>
      </c>
      <c r="I5" s="2">
        <v>35</v>
      </c>
      <c r="J5" s="9" t="s">
        <v>31</v>
      </c>
      <c r="K5" s="79">
        <v>3082.5</v>
      </c>
      <c r="L5" s="79">
        <v>1660</v>
      </c>
      <c r="M5" s="81">
        <v>2371.25</v>
      </c>
    </row>
    <row r="6" spans="1:13">
      <c r="A6" s="2">
        <v>4</v>
      </c>
      <c r="B6" s="2" t="s">
        <v>37</v>
      </c>
      <c r="C6" s="74">
        <v>1133.5</v>
      </c>
      <c r="D6" s="74">
        <v>656.5</v>
      </c>
      <c r="E6" s="75">
        <f t="shared" si="0"/>
        <v>1889.1666666666667</v>
      </c>
      <c r="F6" s="75">
        <f t="shared" si="1"/>
        <v>2188.3333333333335</v>
      </c>
      <c r="I6" s="2">
        <v>1</v>
      </c>
      <c r="J6" s="2" t="s">
        <v>42</v>
      </c>
      <c r="K6" s="79">
        <v>1995.8333333333333</v>
      </c>
      <c r="L6" s="79">
        <v>2660</v>
      </c>
      <c r="M6" s="81">
        <v>2327.9166666666665</v>
      </c>
    </row>
    <row r="7" spans="1:13">
      <c r="A7" s="2">
        <v>5</v>
      </c>
      <c r="B7" s="2" t="s">
        <v>49</v>
      </c>
      <c r="C7" s="74">
        <v>1311.5</v>
      </c>
      <c r="D7" s="74">
        <v>323</v>
      </c>
      <c r="E7" s="75">
        <f t="shared" si="0"/>
        <v>2185.8333333333335</v>
      </c>
      <c r="F7" s="75">
        <f t="shared" si="1"/>
        <v>1076.6666666666667</v>
      </c>
      <c r="I7" s="2">
        <v>4</v>
      </c>
      <c r="J7" s="2" t="s">
        <v>37</v>
      </c>
      <c r="K7" s="79">
        <v>1889.1666666666667</v>
      </c>
      <c r="L7" s="79">
        <v>2188.3333333333335</v>
      </c>
      <c r="M7" s="81">
        <v>2038.75</v>
      </c>
    </row>
    <row r="8" spans="1:13">
      <c r="A8" s="2">
        <v>6</v>
      </c>
      <c r="B8" s="2" t="s">
        <v>61</v>
      </c>
      <c r="C8" s="74">
        <v>1402</v>
      </c>
      <c r="D8" s="74">
        <v>317.5</v>
      </c>
      <c r="E8" s="75">
        <f t="shared" si="0"/>
        <v>2336.6666666666665</v>
      </c>
      <c r="F8" s="75">
        <f t="shared" si="1"/>
        <v>1058.3333333333333</v>
      </c>
      <c r="I8" s="2">
        <v>13</v>
      </c>
      <c r="J8" s="9" t="s">
        <v>39</v>
      </c>
      <c r="K8" s="79">
        <v>2708.3333333333335</v>
      </c>
      <c r="L8" s="79">
        <v>1106.6666666666667</v>
      </c>
      <c r="M8" s="81">
        <v>1907.5</v>
      </c>
    </row>
    <row r="9" spans="1:13">
      <c r="A9" s="2">
        <v>7</v>
      </c>
      <c r="B9" s="9" t="s">
        <v>35</v>
      </c>
      <c r="C9" s="74">
        <v>1208</v>
      </c>
      <c r="D9" s="74">
        <v>350.5</v>
      </c>
      <c r="E9" s="75">
        <f t="shared" si="0"/>
        <v>2013.3333333333333</v>
      </c>
      <c r="F9" s="75">
        <f t="shared" si="1"/>
        <v>1168.3333333333333</v>
      </c>
      <c r="I9" s="82">
        <v>34</v>
      </c>
      <c r="J9" s="82" t="s">
        <v>46</v>
      </c>
      <c r="K9" s="79">
        <v>2085.8333333333335</v>
      </c>
      <c r="L9" s="79">
        <v>1708.3333333333333</v>
      </c>
      <c r="M9" s="79">
        <v>1897.0833333333335</v>
      </c>
    </row>
    <row r="10" spans="1:13">
      <c r="A10" s="2">
        <v>8</v>
      </c>
      <c r="B10" s="17" t="s">
        <v>54</v>
      </c>
      <c r="C10" s="74">
        <v>1120</v>
      </c>
      <c r="D10" s="74">
        <v>226</v>
      </c>
      <c r="E10" s="75">
        <f t="shared" si="0"/>
        <v>1866.6666666666667</v>
      </c>
      <c r="F10" s="75">
        <f t="shared" si="1"/>
        <v>753.33333333333337</v>
      </c>
      <c r="I10" s="2">
        <v>15</v>
      </c>
      <c r="J10" s="2" t="s">
        <v>338</v>
      </c>
      <c r="K10" s="79">
        <v>2475.8333333333335</v>
      </c>
      <c r="L10" s="79">
        <v>1193.3333333333333</v>
      </c>
      <c r="M10" s="81">
        <v>1834.5833333333335</v>
      </c>
    </row>
    <row r="11" spans="1:13">
      <c r="A11" s="2">
        <v>9</v>
      </c>
      <c r="B11" s="2" t="s">
        <v>21</v>
      </c>
      <c r="C11" s="74">
        <v>1303.5</v>
      </c>
      <c r="D11" s="74">
        <v>417.5</v>
      </c>
      <c r="E11" s="75">
        <f t="shared" si="0"/>
        <v>2172.5</v>
      </c>
      <c r="F11" s="75">
        <f t="shared" si="1"/>
        <v>1391.6666666666667</v>
      </c>
      <c r="I11" s="2">
        <v>40</v>
      </c>
      <c r="J11" s="9" t="s">
        <v>47</v>
      </c>
      <c r="K11" s="79">
        <v>2425</v>
      </c>
      <c r="L11" s="79">
        <v>1185</v>
      </c>
      <c r="M11" s="81">
        <v>1805</v>
      </c>
    </row>
    <row r="12" spans="1:13">
      <c r="A12" s="2">
        <v>10</v>
      </c>
      <c r="B12" s="2" t="s">
        <v>43</v>
      </c>
      <c r="C12" s="74">
        <v>1469.5</v>
      </c>
      <c r="D12" s="74">
        <v>215.5</v>
      </c>
      <c r="E12" s="75">
        <f t="shared" si="0"/>
        <v>2449.1666666666665</v>
      </c>
      <c r="F12" s="75">
        <f t="shared" si="1"/>
        <v>718.33333333333337</v>
      </c>
      <c r="I12" s="2">
        <v>9</v>
      </c>
      <c r="J12" s="2" t="s">
        <v>21</v>
      </c>
      <c r="K12" s="79">
        <v>2172.5</v>
      </c>
      <c r="L12" s="79">
        <v>1391.6666666666667</v>
      </c>
      <c r="M12" s="81">
        <v>1782.0833333333335</v>
      </c>
    </row>
    <row r="13" spans="1:13">
      <c r="A13" s="2">
        <v>11</v>
      </c>
      <c r="B13" s="2" t="s">
        <v>27</v>
      </c>
      <c r="C13" s="74">
        <v>1090</v>
      </c>
      <c r="D13" s="74">
        <v>235</v>
      </c>
      <c r="E13" s="75">
        <f t="shared" si="0"/>
        <v>1816.6666666666667</v>
      </c>
      <c r="F13" s="75">
        <f t="shared" si="1"/>
        <v>783.33333333333337</v>
      </c>
      <c r="I13" s="2">
        <v>3</v>
      </c>
      <c r="J13" s="2" t="s">
        <v>20</v>
      </c>
      <c r="K13" s="79">
        <v>1684.1666666666667</v>
      </c>
      <c r="L13" s="79">
        <v>1828.3333333333333</v>
      </c>
      <c r="M13" s="81">
        <v>1756.25</v>
      </c>
    </row>
    <row r="14" spans="1:13">
      <c r="A14" s="2">
        <v>12</v>
      </c>
      <c r="B14" s="2" t="s">
        <v>19</v>
      </c>
      <c r="C14" s="74">
        <v>1085.5</v>
      </c>
      <c r="D14" s="74">
        <v>331.5</v>
      </c>
      <c r="E14" s="75">
        <f t="shared" si="0"/>
        <v>1809.1666666666667</v>
      </c>
      <c r="F14" s="75">
        <f t="shared" si="1"/>
        <v>1105</v>
      </c>
      <c r="I14" s="2">
        <v>6</v>
      </c>
      <c r="J14" s="2" t="s">
        <v>61</v>
      </c>
      <c r="K14" s="79">
        <v>2336.6666666666665</v>
      </c>
      <c r="L14" s="79">
        <v>1058.3333333333333</v>
      </c>
      <c r="M14" s="81">
        <v>1697.5</v>
      </c>
    </row>
    <row r="15" spans="1:13">
      <c r="A15" s="2">
        <v>13</v>
      </c>
      <c r="B15" s="9" t="s">
        <v>39</v>
      </c>
      <c r="C15" s="74">
        <v>1625</v>
      </c>
      <c r="D15" s="74">
        <v>332</v>
      </c>
      <c r="E15" s="75">
        <f t="shared" si="0"/>
        <v>2708.3333333333335</v>
      </c>
      <c r="F15" s="75">
        <f t="shared" si="1"/>
        <v>1106.6666666666667</v>
      </c>
      <c r="I15" s="2">
        <v>2</v>
      </c>
      <c r="J15" s="9" t="s">
        <v>41</v>
      </c>
      <c r="K15" s="79">
        <v>2054.1666666666665</v>
      </c>
      <c r="L15" s="79">
        <v>1335</v>
      </c>
      <c r="M15" s="81">
        <v>1694.5833333333333</v>
      </c>
    </row>
    <row r="16" spans="1:13">
      <c r="A16" s="2">
        <v>14</v>
      </c>
      <c r="B16" s="2" t="s">
        <v>40</v>
      </c>
      <c r="C16" s="74">
        <v>708</v>
      </c>
      <c r="D16" s="74">
        <v>216</v>
      </c>
      <c r="E16" s="75">
        <f t="shared" si="0"/>
        <v>1180</v>
      </c>
      <c r="F16" s="75">
        <f t="shared" si="1"/>
        <v>720</v>
      </c>
      <c r="I16" s="2">
        <v>30</v>
      </c>
      <c r="J16" s="2" t="s">
        <v>53</v>
      </c>
      <c r="K16" s="79">
        <v>2482.5</v>
      </c>
      <c r="L16" s="79">
        <v>808.33333333333337</v>
      </c>
      <c r="M16" s="81">
        <v>1645.4166666666667</v>
      </c>
    </row>
    <row r="17" spans="1:13">
      <c r="A17" s="2">
        <v>15</v>
      </c>
      <c r="B17" s="2" t="s">
        <v>338</v>
      </c>
      <c r="C17" s="74">
        <v>1485.5</v>
      </c>
      <c r="D17" s="74">
        <v>358</v>
      </c>
      <c r="E17" s="75">
        <f t="shared" si="0"/>
        <v>2475.8333333333335</v>
      </c>
      <c r="F17" s="75">
        <f t="shared" si="1"/>
        <v>1193.3333333333333</v>
      </c>
      <c r="I17" s="2">
        <v>38</v>
      </c>
      <c r="J17" s="2" t="s">
        <v>65</v>
      </c>
      <c r="K17" s="79">
        <v>2333.3333333333335</v>
      </c>
      <c r="L17" s="79">
        <v>938.33333333333337</v>
      </c>
      <c r="M17" s="81">
        <v>1635.8333333333335</v>
      </c>
    </row>
    <row r="18" spans="1:13">
      <c r="A18" s="2">
        <v>16</v>
      </c>
      <c r="B18" s="2" t="s">
        <v>38</v>
      </c>
      <c r="C18" s="74">
        <v>1170.5</v>
      </c>
      <c r="D18" s="74">
        <v>379</v>
      </c>
      <c r="E18" s="75">
        <f t="shared" si="0"/>
        <v>1950.8333333333333</v>
      </c>
      <c r="F18" s="75">
        <f t="shared" si="1"/>
        <v>1263.3333333333333</v>
      </c>
      <c r="I18" s="2">
        <v>5</v>
      </c>
      <c r="J18" s="2" t="s">
        <v>49</v>
      </c>
      <c r="K18" s="79">
        <v>2185.8333333333335</v>
      </c>
      <c r="L18" s="79">
        <v>1076.6666666666667</v>
      </c>
      <c r="M18" s="81">
        <v>1631.25</v>
      </c>
    </row>
    <row r="19" spans="1:13">
      <c r="A19" s="2">
        <v>17</v>
      </c>
      <c r="B19" s="2" t="s">
        <v>32</v>
      </c>
      <c r="C19" s="74">
        <v>1145.5</v>
      </c>
      <c r="D19" s="74">
        <v>201.5</v>
      </c>
      <c r="E19" s="75">
        <f t="shared" si="0"/>
        <v>1909.1666666666667</v>
      </c>
      <c r="F19" s="75">
        <f t="shared" si="1"/>
        <v>671.66666666666663</v>
      </c>
      <c r="I19" s="2">
        <v>37</v>
      </c>
      <c r="J19" s="2" t="s">
        <v>29</v>
      </c>
      <c r="K19" s="79">
        <v>1517.5</v>
      </c>
      <c r="L19" s="79">
        <v>1741.6666666666667</v>
      </c>
      <c r="M19" s="81">
        <v>1629.5833333333335</v>
      </c>
    </row>
    <row r="20" spans="1:13">
      <c r="A20" s="2">
        <v>18</v>
      </c>
      <c r="B20" s="9" t="s">
        <v>63</v>
      </c>
      <c r="C20" s="74">
        <v>1367.5</v>
      </c>
      <c r="D20" s="74">
        <v>147.5</v>
      </c>
      <c r="E20" s="75">
        <f t="shared" si="0"/>
        <v>2279.1666666666665</v>
      </c>
      <c r="F20" s="75">
        <f t="shared" si="1"/>
        <v>491.66666666666669</v>
      </c>
      <c r="I20" s="2">
        <v>16</v>
      </c>
      <c r="J20" s="2" t="s">
        <v>38</v>
      </c>
      <c r="K20" s="79">
        <v>1950.8333333333333</v>
      </c>
      <c r="L20" s="79">
        <v>1263.3333333333333</v>
      </c>
      <c r="M20" s="81">
        <v>1607.0833333333333</v>
      </c>
    </row>
    <row r="21" spans="1:13">
      <c r="A21" s="2">
        <v>19</v>
      </c>
      <c r="B21" s="2" t="s">
        <v>51</v>
      </c>
      <c r="C21" s="74">
        <v>1219.5</v>
      </c>
      <c r="D21" s="74">
        <v>159</v>
      </c>
      <c r="E21" s="75">
        <f t="shared" si="0"/>
        <v>2032.5</v>
      </c>
      <c r="F21" s="75">
        <f t="shared" si="1"/>
        <v>530</v>
      </c>
      <c r="I21" s="2">
        <v>7</v>
      </c>
      <c r="J21" s="9" t="s">
        <v>35</v>
      </c>
      <c r="K21" s="79">
        <v>2013.3333333333333</v>
      </c>
      <c r="L21" s="79">
        <v>1168.3333333333333</v>
      </c>
      <c r="M21" s="81">
        <v>1590.8333333333333</v>
      </c>
    </row>
    <row r="22" spans="1:13">
      <c r="A22" s="2">
        <v>20</v>
      </c>
      <c r="B22" s="2" t="s">
        <v>17</v>
      </c>
      <c r="C22" s="74">
        <v>1182</v>
      </c>
      <c r="D22" s="74">
        <v>180</v>
      </c>
      <c r="E22" s="75">
        <f t="shared" si="0"/>
        <v>1970</v>
      </c>
      <c r="F22" s="75">
        <f t="shared" si="1"/>
        <v>600</v>
      </c>
      <c r="I22" s="2">
        <v>31</v>
      </c>
      <c r="J22" s="2" t="s">
        <v>44</v>
      </c>
      <c r="K22" s="79">
        <v>1958.3333333333333</v>
      </c>
      <c r="L22" s="79">
        <v>1221.6666666666667</v>
      </c>
      <c r="M22" s="81">
        <v>1590</v>
      </c>
    </row>
    <row r="23" spans="1:13">
      <c r="A23" s="2">
        <v>21</v>
      </c>
      <c r="B23" s="2" t="s">
        <v>33</v>
      </c>
      <c r="C23" s="74">
        <v>762</v>
      </c>
      <c r="D23" s="74">
        <v>272.5</v>
      </c>
      <c r="E23" s="75">
        <f t="shared" si="0"/>
        <v>1270</v>
      </c>
      <c r="F23" s="75">
        <f t="shared" si="1"/>
        <v>908.33333333333337</v>
      </c>
      <c r="I23" s="2">
        <v>23</v>
      </c>
      <c r="J23" s="2" t="s">
        <v>34</v>
      </c>
      <c r="K23" s="79">
        <v>2372.5</v>
      </c>
      <c r="L23" s="79">
        <v>800</v>
      </c>
      <c r="M23" s="81">
        <v>1586.25</v>
      </c>
    </row>
    <row r="24" spans="1:13">
      <c r="A24" s="2">
        <v>22</v>
      </c>
      <c r="B24" s="2" t="s">
        <v>18</v>
      </c>
      <c r="C24" s="74">
        <v>1433</v>
      </c>
      <c r="D24" s="74">
        <v>113.5</v>
      </c>
      <c r="E24" s="75">
        <f t="shared" si="0"/>
        <v>2388.3333333333335</v>
      </c>
      <c r="F24" s="75">
        <f t="shared" si="1"/>
        <v>378.33333333333331</v>
      </c>
      <c r="I24" s="2">
        <v>10</v>
      </c>
      <c r="J24" s="2" t="s">
        <v>43</v>
      </c>
      <c r="K24" s="79">
        <v>2449.1666666666665</v>
      </c>
      <c r="L24" s="79">
        <v>718.33333333333337</v>
      </c>
      <c r="M24" s="81">
        <v>1583.75</v>
      </c>
    </row>
    <row r="25" spans="1:13">
      <c r="A25" s="2">
        <v>23</v>
      </c>
      <c r="B25" s="2" t="s">
        <v>34</v>
      </c>
      <c r="C25" s="74">
        <v>1423.5</v>
      </c>
      <c r="D25" s="74">
        <v>240</v>
      </c>
      <c r="E25" s="75">
        <f t="shared" si="0"/>
        <v>2372.5</v>
      </c>
      <c r="F25" s="75">
        <f t="shared" si="1"/>
        <v>800</v>
      </c>
      <c r="I25" s="2">
        <v>26</v>
      </c>
      <c r="J25" s="2" t="s">
        <v>50</v>
      </c>
      <c r="K25" s="79">
        <v>2329.1666666666665</v>
      </c>
      <c r="L25" s="79">
        <v>833.33333333333337</v>
      </c>
      <c r="M25" s="81">
        <v>1581.25</v>
      </c>
    </row>
    <row r="26" spans="1:13">
      <c r="A26" s="2">
        <v>24</v>
      </c>
      <c r="B26" s="9" t="s">
        <v>64</v>
      </c>
      <c r="C26" s="74">
        <v>1183.5</v>
      </c>
      <c r="D26" s="74">
        <v>208</v>
      </c>
      <c r="E26" s="75">
        <f t="shared" si="0"/>
        <v>1972.5</v>
      </c>
      <c r="F26" s="75">
        <f t="shared" si="1"/>
        <v>693.33333333333337</v>
      </c>
      <c r="I26" s="2">
        <v>41</v>
      </c>
      <c r="J26" s="2" t="s">
        <v>45</v>
      </c>
      <c r="K26" s="79">
        <v>2265</v>
      </c>
      <c r="L26" s="79">
        <v>846.66666666666663</v>
      </c>
      <c r="M26" s="81">
        <v>1555.8333333333333</v>
      </c>
    </row>
    <row r="27" spans="1:13">
      <c r="A27" s="2">
        <v>25</v>
      </c>
      <c r="B27" s="2" t="s">
        <v>24</v>
      </c>
      <c r="C27" s="74">
        <v>843.5</v>
      </c>
      <c r="D27" s="74">
        <v>178.5</v>
      </c>
      <c r="E27" s="75">
        <f t="shared" si="0"/>
        <v>1405.8333333333333</v>
      </c>
      <c r="F27" s="75">
        <f t="shared" si="1"/>
        <v>595</v>
      </c>
      <c r="I27" s="2">
        <v>39</v>
      </c>
      <c r="J27" s="2" t="s">
        <v>28</v>
      </c>
      <c r="K27" s="79">
        <v>2008.3333333333333</v>
      </c>
      <c r="L27" s="79">
        <v>1090</v>
      </c>
      <c r="M27" s="81">
        <v>1549.1666666666665</v>
      </c>
    </row>
    <row r="28" spans="1:13">
      <c r="A28" s="2">
        <v>26</v>
      </c>
      <c r="B28" s="2" t="s">
        <v>50</v>
      </c>
      <c r="C28" s="74">
        <v>1397.5</v>
      </c>
      <c r="D28" s="74">
        <v>250</v>
      </c>
      <c r="E28" s="75">
        <f t="shared" si="0"/>
        <v>2329.1666666666665</v>
      </c>
      <c r="F28" s="75">
        <f t="shared" si="1"/>
        <v>833.33333333333337</v>
      </c>
      <c r="I28" s="2">
        <v>36</v>
      </c>
      <c r="J28" s="2" t="s">
        <v>22</v>
      </c>
      <c r="K28" s="79">
        <v>1621.6666666666667</v>
      </c>
      <c r="L28" s="79">
        <v>1446.6666666666667</v>
      </c>
      <c r="M28" s="81">
        <v>1534.1666666666667</v>
      </c>
    </row>
    <row r="29" spans="1:13">
      <c r="A29" s="2">
        <v>27</v>
      </c>
      <c r="B29" s="2" t="s">
        <v>36</v>
      </c>
      <c r="C29" s="74">
        <v>1188.5</v>
      </c>
      <c r="D29" s="74">
        <v>222.5</v>
      </c>
      <c r="E29" s="75">
        <f t="shared" si="0"/>
        <v>1980.8333333333333</v>
      </c>
      <c r="F29" s="75">
        <f t="shared" si="1"/>
        <v>741.66666666666663</v>
      </c>
      <c r="I29" s="2">
        <v>12</v>
      </c>
      <c r="J29" s="2" t="s">
        <v>19</v>
      </c>
      <c r="K29" s="79">
        <v>1809.1666666666667</v>
      </c>
      <c r="L29" s="79">
        <v>1105</v>
      </c>
      <c r="M29" s="81">
        <v>1457.0833333333335</v>
      </c>
    </row>
    <row r="30" spans="1:13">
      <c r="A30" s="2">
        <v>28</v>
      </c>
      <c r="B30" s="2" t="s">
        <v>30</v>
      </c>
      <c r="C30" s="74">
        <v>1115</v>
      </c>
      <c r="D30" s="74">
        <v>221.5</v>
      </c>
      <c r="E30" s="75">
        <f t="shared" si="0"/>
        <v>1858.3333333333333</v>
      </c>
      <c r="F30" s="75">
        <f t="shared" si="1"/>
        <v>738.33333333333337</v>
      </c>
      <c r="I30" s="2">
        <v>32</v>
      </c>
      <c r="J30" s="2" t="s">
        <v>57</v>
      </c>
      <c r="K30" s="79">
        <v>1691.6666666666667</v>
      </c>
      <c r="L30" s="79">
        <v>1116.6666666666667</v>
      </c>
      <c r="M30" s="81">
        <v>1404.1666666666667</v>
      </c>
    </row>
    <row r="31" spans="1:13">
      <c r="A31" s="2">
        <v>29</v>
      </c>
      <c r="B31" s="9" t="s">
        <v>23</v>
      </c>
      <c r="C31" s="74">
        <v>914</v>
      </c>
      <c r="D31" s="74">
        <v>196</v>
      </c>
      <c r="E31" s="75">
        <f t="shared" si="0"/>
        <v>1523.3333333333333</v>
      </c>
      <c r="F31" s="75">
        <f t="shared" si="1"/>
        <v>653.33333333333337</v>
      </c>
      <c r="I31" s="2">
        <v>18</v>
      </c>
      <c r="J31" s="9" t="s">
        <v>63</v>
      </c>
      <c r="K31" s="79">
        <v>2279.1666666666665</v>
      </c>
      <c r="L31" s="79">
        <v>491.66666666666669</v>
      </c>
      <c r="M31" s="81">
        <v>1385.4166666666665</v>
      </c>
    </row>
    <row r="32" spans="1:13">
      <c r="A32" s="2">
        <v>30</v>
      </c>
      <c r="B32" s="2" t="s">
        <v>53</v>
      </c>
      <c r="C32" s="74">
        <v>1489.5</v>
      </c>
      <c r="D32" s="74">
        <v>242.5</v>
      </c>
      <c r="E32" s="75">
        <f t="shared" si="0"/>
        <v>2482.5</v>
      </c>
      <c r="F32" s="75">
        <f t="shared" si="1"/>
        <v>808.33333333333337</v>
      </c>
      <c r="I32" s="2">
        <v>22</v>
      </c>
      <c r="J32" s="2" t="s">
        <v>18</v>
      </c>
      <c r="K32" s="79">
        <v>2388.3333333333335</v>
      </c>
      <c r="L32" s="79">
        <v>378.33333333333331</v>
      </c>
      <c r="M32" s="81">
        <v>1383.3333333333335</v>
      </c>
    </row>
    <row r="33" spans="1:13">
      <c r="A33" s="2">
        <v>31</v>
      </c>
      <c r="B33" s="2" t="s">
        <v>44</v>
      </c>
      <c r="C33" s="74">
        <v>1175</v>
      </c>
      <c r="D33" s="74">
        <v>366.5</v>
      </c>
      <c r="E33" s="75">
        <f t="shared" si="0"/>
        <v>1958.3333333333333</v>
      </c>
      <c r="F33" s="75">
        <f t="shared" si="1"/>
        <v>1221.6666666666667</v>
      </c>
      <c r="I33" s="2">
        <v>27</v>
      </c>
      <c r="J33" s="2" t="s">
        <v>36</v>
      </c>
      <c r="K33" s="79">
        <v>1980.8333333333333</v>
      </c>
      <c r="L33" s="79">
        <v>741.66666666666663</v>
      </c>
      <c r="M33" s="81">
        <v>1361.25</v>
      </c>
    </row>
    <row r="34" spans="1:13">
      <c r="A34" s="2">
        <v>32</v>
      </c>
      <c r="B34" s="2" t="s">
        <v>57</v>
      </c>
      <c r="C34" s="74">
        <v>1015</v>
      </c>
      <c r="D34" s="74">
        <v>335</v>
      </c>
      <c r="E34" s="75">
        <f t="shared" si="0"/>
        <v>1691.6666666666667</v>
      </c>
      <c r="F34" s="75">
        <f t="shared" si="1"/>
        <v>1116.6666666666667</v>
      </c>
      <c r="I34" s="2">
        <v>33</v>
      </c>
      <c r="J34" s="2" t="s">
        <v>48</v>
      </c>
      <c r="K34" s="79">
        <v>2025.8333333333333</v>
      </c>
      <c r="L34" s="79">
        <v>675</v>
      </c>
      <c r="M34" s="81">
        <v>1350.4166666666665</v>
      </c>
    </row>
    <row r="35" spans="1:13">
      <c r="A35" s="2">
        <v>33</v>
      </c>
      <c r="B35" s="2" t="s">
        <v>48</v>
      </c>
      <c r="C35" s="74">
        <v>1215.5</v>
      </c>
      <c r="D35" s="74">
        <v>202.5</v>
      </c>
      <c r="E35" s="75">
        <f t="shared" si="0"/>
        <v>2025.8333333333333</v>
      </c>
      <c r="F35" s="75">
        <f t="shared" si="1"/>
        <v>675</v>
      </c>
      <c r="I35" s="2">
        <v>24</v>
      </c>
      <c r="J35" s="9" t="s">
        <v>64</v>
      </c>
      <c r="K35" s="79">
        <v>1972.5</v>
      </c>
      <c r="L35" s="79">
        <v>693.33333333333337</v>
      </c>
      <c r="M35" s="81">
        <v>1332.9166666666667</v>
      </c>
    </row>
    <row r="36" spans="1:13">
      <c r="A36" s="2">
        <v>34</v>
      </c>
      <c r="B36" s="2" t="s">
        <v>46</v>
      </c>
      <c r="C36" s="74">
        <v>1251.5</v>
      </c>
      <c r="D36" s="74">
        <v>512.5</v>
      </c>
      <c r="E36" s="75">
        <f t="shared" si="0"/>
        <v>2085.8333333333335</v>
      </c>
      <c r="F36" s="75">
        <f t="shared" si="1"/>
        <v>1708.3333333333333</v>
      </c>
      <c r="I36" s="2">
        <v>8</v>
      </c>
      <c r="J36" s="17" t="s">
        <v>54</v>
      </c>
      <c r="K36" s="79">
        <v>1866.6666666666667</v>
      </c>
      <c r="L36" s="79">
        <v>753.33333333333337</v>
      </c>
      <c r="M36" s="81">
        <v>1310</v>
      </c>
    </row>
    <row r="37" spans="1:13">
      <c r="A37" s="2">
        <v>35</v>
      </c>
      <c r="B37" s="9" t="s">
        <v>31</v>
      </c>
      <c r="C37" s="74">
        <v>1849.5</v>
      </c>
      <c r="D37" s="74">
        <v>498</v>
      </c>
      <c r="E37" s="75">
        <f t="shared" si="0"/>
        <v>3082.5</v>
      </c>
      <c r="F37" s="75">
        <f t="shared" si="1"/>
        <v>1660</v>
      </c>
      <c r="I37" s="2">
        <v>11</v>
      </c>
      <c r="J37" s="2" t="s">
        <v>27</v>
      </c>
      <c r="K37" s="79">
        <v>1816.6666666666667</v>
      </c>
      <c r="L37" s="79">
        <v>783.33333333333337</v>
      </c>
      <c r="M37" s="81">
        <v>1300</v>
      </c>
    </row>
    <row r="38" spans="1:13">
      <c r="A38" s="2">
        <v>36</v>
      </c>
      <c r="B38" s="2" t="s">
        <v>22</v>
      </c>
      <c r="C38" s="74">
        <v>973</v>
      </c>
      <c r="D38" s="74">
        <v>434</v>
      </c>
      <c r="E38" s="75">
        <f t="shared" si="0"/>
        <v>1621.6666666666667</v>
      </c>
      <c r="F38" s="75">
        <f t="shared" si="1"/>
        <v>1446.6666666666667</v>
      </c>
      <c r="I38" s="2">
        <v>28</v>
      </c>
      <c r="J38" s="2" t="s">
        <v>30</v>
      </c>
      <c r="K38" s="79">
        <v>1858.3333333333333</v>
      </c>
      <c r="L38" s="79">
        <v>738.33333333333337</v>
      </c>
      <c r="M38" s="81">
        <v>1298.3333333333333</v>
      </c>
    </row>
    <row r="39" spans="1:13">
      <c r="A39" s="2">
        <v>37</v>
      </c>
      <c r="B39" s="2" t="s">
        <v>29</v>
      </c>
      <c r="C39" s="74">
        <v>910.5</v>
      </c>
      <c r="D39" s="74">
        <v>522.5</v>
      </c>
      <c r="E39" s="75">
        <f t="shared" si="0"/>
        <v>1517.5</v>
      </c>
      <c r="F39" s="75">
        <f t="shared" si="1"/>
        <v>1741.6666666666667</v>
      </c>
      <c r="I39" s="2">
        <v>17</v>
      </c>
      <c r="J39" s="2" t="s">
        <v>32</v>
      </c>
      <c r="K39" s="79">
        <v>1909.1666666666667</v>
      </c>
      <c r="L39" s="79">
        <v>671.66666666666663</v>
      </c>
      <c r="M39" s="81">
        <v>1290.4166666666667</v>
      </c>
    </row>
    <row r="40" spans="1:13">
      <c r="A40" s="2">
        <v>38</v>
      </c>
      <c r="B40" s="2" t="s">
        <v>65</v>
      </c>
      <c r="C40" s="74">
        <v>1400</v>
      </c>
      <c r="D40" s="74">
        <v>281.5</v>
      </c>
      <c r="E40" s="75">
        <f t="shared" si="0"/>
        <v>2333.3333333333335</v>
      </c>
      <c r="F40" s="75">
        <f t="shared" si="1"/>
        <v>938.33333333333337</v>
      </c>
      <c r="I40" s="2">
        <v>20</v>
      </c>
      <c r="J40" s="2" t="s">
        <v>17</v>
      </c>
      <c r="K40" s="79">
        <v>1970</v>
      </c>
      <c r="L40" s="79">
        <v>600</v>
      </c>
      <c r="M40" s="81">
        <v>1285</v>
      </c>
    </row>
    <row r="41" spans="1:13">
      <c r="A41" s="2">
        <v>39</v>
      </c>
      <c r="B41" s="2" t="s">
        <v>28</v>
      </c>
      <c r="C41" s="74">
        <v>1205</v>
      </c>
      <c r="D41" s="74">
        <v>327</v>
      </c>
      <c r="E41" s="75">
        <f t="shared" si="0"/>
        <v>2008.3333333333333</v>
      </c>
      <c r="F41" s="75">
        <f t="shared" si="1"/>
        <v>1090</v>
      </c>
      <c r="I41" s="2">
        <v>19</v>
      </c>
      <c r="J41" s="2" t="s">
        <v>51</v>
      </c>
      <c r="K41" s="79">
        <v>2032.5</v>
      </c>
      <c r="L41" s="79">
        <v>530</v>
      </c>
      <c r="M41" s="81">
        <v>1281.25</v>
      </c>
    </row>
    <row r="42" spans="1:13">
      <c r="A42" s="2">
        <v>40</v>
      </c>
      <c r="B42" s="9" t="s">
        <v>47</v>
      </c>
      <c r="C42" s="74">
        <v>1455</v>
      </c>
      <c r="D42" s="74">
        <v>355.5</v>
      </c>
      <c r="E42" s="75">
        <f t="shared" si="0"/>
        <v>2425</v>
      </c>
      <c r="F42" s="75">
        <f t="shared" si="1"/>
        <v>1185</v>
      </c>
      <c r="I42" s="2">
        <v>21</v>
      </c>
      <c r="J42" s="2" t="s">
        <v>33</v>
      </c>
      <c r="K42" s="79">
        <v>1270</v>
      </c>
      <c r="L42" s="79">
        <v>908.33333333333337</v>
      </c>
      <c r="M42" s="81">
        <v>1089.1666666666667</v>
      </c>
    </row>
    <row r="43" spans="1:13">
      <c r="A43" s="2">
        <v>41</v>
      </c>
      <c r="B43" s="2" t="s">
        <v>45</v>
      </c>
      <c r="C43" s="74">
        <v>1359</v>
      </c>
      <c r="D43" s="74">
        <v>254</v>
      </c>
      <c r="E43" s="75">
        <f t="shared" si="0"/>
        <v>2265</v>
      </c>
      <c r="F43" s="75">
        <f t="shared" si="1"/>
        <v>846.66666666666663</v>
      </c>
      <c r="I43" s="2">
        <v>29</v>
      </c>
      <c r="J43" s="9" t="s">
        <v>23</v>
      </c>
      <c r="K43" s="79">
        <v>1523.3333333333333</v>
      </c>
      <c r="L43" s="79">
        <v>653.33333333333337</v>
      </c>
      <c r="M43" s="81">
        <v>1088.3333333333333</v>
      </c>
    </row>
    <row r="44" spans="1:13">
      <c r="A44" s="2">
        <v>42</v>
      </c>
      <c r="B44" s="2" t="s">
        <v>56</v>
      </c>
      <c r="C44" s="74">
        <v>1985</v>
      </c>
      <c r="D44" s="74">
        <v>581.5</v>
      </c>
      <c r="E44" s="75">
        <f t="shared" si="0"/>
        <v>3308.3333333333335</v>
      </c>
      <c r="F44" s="75">
        <f t="shared" si="1"/>
        <v>1938.3333333333333</v>
      </c>
      <c r="I44" s="2">
        <v>25</v>
      </c>
      <c r="J44" s="2" t="s">
        <v>24</v>
      </c>
      <c r="K44" s="79">
        <v>1405.8333333333333</v>
      </c>
      <c r="L44" s="79">
        <v>595</v>
      </c>
      <c r="M44" s="81">
        <v>1000.4166666666666</v>
      </c>
    </row>
    <row r="45" spans="1:13">
      <c r="I45" s="2">
        <v>14</v>
      </c>
      <c r="J45" s="2" t="s">
        <v>40</v>
      </c>
      <c r="K45" s="79">
        <v>1180</v>
      </c>
      <c r="L45" s="79">
        <v>720</v>
      </c>
      <c r="M45" s="81">
        <v>950</v>
      </c>
    </row>
  </sheetData>
  <mergeCells count="2">
    <mergeCell ref="A1:D1"/>
    <mergeCell ref="I2:M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P13" sqref="P13"/>
    </sheetView>
  </sheetViews>
  <sheetFormatPr defaultRowHeight="15"/>
  <sheetData>
    <row r="1" spans="1:8">
      <c r="A1" s="126" t="s">
        <v>343</v>
      </c>
      <c r="B1" s="126"/>
      <c r="C1" s="126"/>
      <c r="D1" s="126"/>
      <c r="E1" s="126"/>
      <c r="F1" s="126"/>
      <c r="G1" s="126"/>
      <c r="H1" s="126"/>
    </row>
    <row r="2" spans="1:8">
      <c r="A2" s="108" t="s">
        <v>344</v>
      </c>
      <c r="B2" s="108" t="s">
        <v>345</v>
      </c>
      <c r="C2" s="108" t="s">
        <v>346</v>
      </c>
      <c r="D2" s="127" t="s">
        <v>347</v>
      </c>
      <c r="E2" s="128"/>
      <c r="F2" s="128"/>
      <c r="G2" s="129"/>
      <c r="H2" s="2" t="s">
        <v>348</v>
      </c>
    </row>
    <row r="3" spans="1:8">
      <c r="A3" s="108"/>
      <c r="B3" s="108"/>
      <c r="C3" s="108"/>
      <c r="D3" s="71" t="s">
        <v>349</v>
      </c>
      <c r="E3" s="71" t="s">
        <v>350</v>
      </c>
      <c r="F3" s="71" t="s">
        <v>351</v>
      </c>
      <c r="G3" s="71" t="s">
        <v>352</v>
      </c>
      <c r="H3" s="2"/>
    </row>
    <row r="4" spans="1:8">
      <c r="A4" s="83">
        <v>1</v>
      </c>
      <c r="B4" s="84" t="s">
        <v>353</v>
      </c>
      <c r="C4" s="3" t="s">
        <v>354</v>
      </c>
      <c r="D4" s="74">
        <v>13.2448</v>
      </c>
      <c r="E4" s="74">
        <v>19.8</v>
      </c>
      <c r="F4" s="74">
        <v>10.8</v>
      </c>
      <c r="G4" s="74">
        <v>8.125</v>
      </c>
      <c r="H4" s="85">
        <f>AVERAGE(D4:G4)</f>
        <v>12.992450000000002</v>
      </c>
    </row>
    <row r="5" spans="1:8">
      <c r="A5" s="83">
        <v>2</v>
      </c>
      <c r="B5" s="84" t="s">
        <v>355</v>
      </c>
      <c r="C5" s="3" t="s">
        <v>356</v>
      </c>
      <c r="D5" s="74">
        <v>14.7296</v>
      </c>
      <c r="E5" s="74">
        <v>18.8</v>
      </c>
      <c r="F5" s="74">
        <v>14.3</v>
      </c>
      <c r="G5" s="74">
        <v>8.4500000000000011</v>
      </c>
      <c r="H5" s="85">
        <f t="shared" ref="H5:H15" si="0">AVERAGE(D5:G5)</f>
        <v>14.069900000000001</v>
      </c>
    </row>
    <row r="6" spans="1:8">
      <c r="A6" s="83">
        <v>3</v>
      </c>
      <c r="B6" s="84" t="s">
        <v>357</v>
      </c>
      <c r="C6" s="3" t="s">
        <v>358</v>
      </c>
      <c r="D6" s="74">
        <v>12.425599999999999</v>
      </c>
      <c r="E6" s="74">
        <v>16.7</v>
      </c>
      <c r="F6" s="74">
        <v>9</v>
      </c>
      <c r="G6" s="74">
        <v>9.9666666666666668</v>
      </c>
      <c r="H6" s="85">
        <f t="shared" si="0"/>
        <v>12.023066666666667</v>
      </c>
    </row>
    <row r="7" spans="1:8">
      <c r="A7" s="83">
        <v>4</v>
      </c>
      <c r="B7" s="84" t="s">
        <v>359</v>
      </c>
      <c r="C7" s="3" t="s">
        <v>360</v>
      </c>
      <c r="D7" s="74">
        <v>15.0176</v>
      </c>
      <c r="E7" s="74">
        <v>14.6</v>
      </c>
      <c r="F7" s="74">
        <v>14.4</v>
      </c>
      <c r="G7" s="74">
        <v>9.2166666666666668</v>
      </c>
      <c r="H7" s="85">
        <f t="shared" si="0"/>
        <v>13.308566666666668</v>
      </c>
    </row>
    <row r="8" spans="1:8">
      <c r="A8" s="83">
        <v>5</v>
      </c>
      <c r="B8" s="84" t="s">
        <v>361</v>
      </c>
      <c r="C8" s="86" t="s">
        <v>362</v>
      </c>
      <c r="D8" s="87">
        <v>14.486400000000001</v>
      </c>
      <c r="E8" s="87">
        <v>22.7</v>
      </c>
      <c r="F8" s="87">
        <v>18.7</v>
      </c>
      <c r="G8" s="87">
        <v>9.8666666666666654</v>
      </c>
      <c r="H8" s="88">
        <f t="shared" si="0"/>
        <v>16.438266666666664</v>
      </c>
    </row>
    <row r="9" spans="1:8">
      <c r="A9" s="83">
        <v>6</v>
      </c>
      <c r="B9" s="84" t="s">
        <v>363</v>
      </c>
      <c r="C9" s="3" t="s">
        <v>364</v>
      </c>
      <c r="D9" s="74">
        <v>13.001600000000002</v>
      </c>
      <c r="E9" s="74">
        <v>16.5</v>
      </c>
      <c r="F9" s="74">
        <v>10.6</v>
      </c>
      <c r="G9" s="74">
        <v>9.2416666666666671</v>
      </c>
      <c r="H9" s="85">
        <f t="shared" si="0"/>
        <v>12.335816666666668</v>
      </c>
    </row>
    <row r="10" spans="1:8">
      <c r="A10" s="83">
        <v>7</v>
      </c>
      <c r="B10" s="84" t="s">
        <v>365</v>
      </c>
      <c r="C10" s="3" t="s">
        <v>366</v>
      </c>
      <c r="D10" s="74">
        <v>12.4384</v>
      </c>
      <c r="E10" s="74">
        <v>10.833333333333334</v>
      </c>
      <c r="F10" s="74">
        <v>10.633333333333333</v>
      </c>
      <c r="G10" s="74">
        <v>8.0083333333333329</v>
      </c>
      <c r="H10" s="85">
        <f t="shared" si="0"/>
        <v>10.478350000000001</v>
      </c>
    </row>
    <row r="11" spans="1:8">
      <c r="A11" s="83">
        <v>8</v>
      </c>
      <c r="B11" s="84" t="s">
        <v>367</v>
      </c>
      <c r="C11" s="3" t="s">
        <v>368</v>
      </c>
      <c r="D11" s="74">
        <v>16.416</v>
      </c>
      <c r="E11" s="74">
        <v>13.166666666666666</v>
      </c>
      <c r="F11" s="74">
        <v>10.933333333333334</v>
      </c>
      <c r="G11" s="74">
        <v>7.6000000000000005</v>
      </c>
      <c r="H11" s="85">
        <f t="shared" si="0"/>
        <v>12.029000000000002</v>
      </c>
    </row>
    <row r="12" spans="1:8">
      <c r="A12" s="83">
        <v>9</v>
      </c>
      <c r="B12" s="84" t="s">
        <v>369</v>
      </c>
      <c r="C12" s="3" t="s">
        <v>27</v>
      </c>
      <c r="D12" s="74">
        <v>12.415999999999999</v>
      </c>
      <c r="E12" s="74">
        <v>16.899999999999999</v>
      </c>
      <c r="F12" s="74">
        <v>7.2</v>
      </c>
      <c r="G12" s="74">
        <v>7.2333333333333334</v>
      </c>
      <c r="H12" s="85">
        <f t="shared" si="0"/>
        <v>10.937333333333333</v>
      </c>
    </row>
    <row r="13" spans="1:8">
      <c r="A13" s="83">
        <v>10</v>
      </c>
      <c r="B13" s="84" t="s">
        <v>370</v>
      </c>
      <c r="C13" s="3" t="s">
        <v>247</v>
      </c>
      <c r="D13" s="74">
        <v>12.8224</v>
      </c>
      <c r="E13" s="74">
        <v>15.2</v>
      </c>
      <c r="F13" s="74">
        <v>6.6</v>
      </c>
      <c r="G13" s="74">
        <v>6.5583333333333336</v>
      </c>
      <c r="H13" s="85">
        <f t="shared" si="0"/>
        <v>10.295183333333334</v>
      </c>
    </row>
    <row r="14" spans="1:8">
      <c r="A14" s="83">
        <v>11</v>
      </c>
      <c r="B14" s="84" t="s">
        <v>371</v>
      </c>
      <c r="C14" s="3" t="s">
        <v>372</v>
      </c>
      <c r="D14" s="74">
        <v>13.0144</v>
      </c>
      <c r="E14" s="74">
        <v>14.4</v>
      </c>
      <c r="F14" s="74">
        <v>5.7</v>
      </c>
      <c r="G14" s="74">
        <v>7.4416666666666664</v>
      </c>
      <c r="H14" s="85">
        <f t="shared" si="0"/>
        <v>10.139016666666667</v>
      </c>
    </row>
    <row r="15" spans="1:8">
      <c r="A15" s="83">
        <v>12</v>
      </c>
      <c r="B15" s="84" t="s">
        <v>373</v>
      </c>
      <c r="C15" s="3" t="s">
        <v>17</v>
      </c>
      <c r="D15" s="74">
        <v>13.001600000000002</v>
      </c>
      <c r="E15" s="74">
        <v>14.6</v>
      </c>
      <c r="F15" s="74">
        <v>8.4</v>
      </c>
      <c r="G15" s="74">
        <v>6.333333333333333</v>
      </c>
      <c r="H15" s="85">
        <f t="shared" si="0"/>
        <v>10.583733333333335</v>
      </c>
    </row>
  </sheetData>
  <mergeCells count="5">
    <mergeCell ref="A1:H1"/>
    <mergeCell ref="A2:A3"/>
    <mergeCell ref="B2:B3"/>
    <mergeCell ref="C2:C3"/>
    <mergeCell ref="D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N9" sqref="N9"/>
    </sheetView>
  </sheetViews>
  <sheetFormatPr defaultRowHeight="15"/>
  <cols>
    <col min="1" max="1" width="5.85546875" customWidth="1"/>
    <col min="2" max="2" width="16" bestFit="1" customWidth="1"/>
    <col min="6" max="6" width="6.7109375" customWidth="1"/>
    <col min="7" max="7" width="14.7109375" bestFit="1" customWidth="1"/>
    <col min="8" max="8" width="7.7109375" customWidth="1"/>
    <col min="9" max="9" width="7.42578125" customWidth="1"/>
    <col min="10" max="10" width="7.5703125" customWidth="1"/>
  </cols>
  <sheetData>
    <row r="1" spans="1:10" ht="15.75">
      <c r="A1" s="125" t="s">
        <v>335</v>
      </c>
      <c r="B1" s="125"/>
      <c r="C1" s="125"/>
      <c r="D1" s="125"/>
      <c r="E1" s="125"/>
      <c r="F1" s="125" t="s">
        <v>339</v>
      </c>
      <c r="G1" s="125"/>
      <c r="H1" s="125"/>
      <c r="I1" s="125"/>
      <c r="J1" s="125"/>
    </row>
    <row r="2" spans="1:10" ht="45">
      <c r="A2" s="76" t="s">
        <v>0</v>
      </c>
      <c r="B2" s="77" t="s">
        <v>1</v>
      </c>
      <c r="C2" s="89" t="s">
        <v>340</v>
      </c>
      <c r="D2" s="89" t="s">
        <v>341</v>
      </c>
      <c r="E2" s="78" t="s">
        <v>342</v>
      </c>
      <c r="F2" s="72" t="s">
        <v>0</v>
      </c>
      <c r="G2" s="73" t="s">
        <v>1</v>
      </c>
      <c r="H2" s="90" t="s">
        <v>340</v>
      </c>
      <c r="I2" s="90" t="s">
        <v>341</v>
      </c>
      <c r="J2" s="80" t="s">
        <v>342</v>
      </c>
    </row>
    <row r="3" spans="1:10">
      <c r="A3" s="2">
        <v>10</v>
      </c>
      <c r="B3" s="2" t="s">
        <v>86</v>
      </c>
      <c r="C3" s="79">
        <v>3293.3333333333335</v>
      </c>
      <c r="D3" s="79">
        <v>2866.6666666666665</v>
      </c>
      <c r="E3" s="79">
        <f t="shared" ref="E3:E50" si="0">AVERAGE(C3:D3)</f>
        <v>3080</v>
      </c>
      <c r="F3" s="2">
        <v>42</v>
      </c>
      <c r="G3" s="2" t="s">
        <v>56</v>
      </c>
      <c r="H3" s="79">
        <v>3308.3333333333335</v>
      </c>
      <c r="I3" s="79">
        <v>1938.3333333333333</v>
      </c>
      <c r="J3" s="81">
        <v>2623.3333333333335</v>
      </c>
    </row>
    <row r="4" spans="1:10">
      <c r="A4" s="2">
        <v>4</v>
      </c>
      <c r="B4" s="2" t="s">
        <v>80</v>
      </c>
      <c r="C4" s="79">
        <v>2686.6666666666665</v>
      </c>
      <c r="D4" s="79">
        <v>3435</v>
      </c>
      <c r="E4" s="79">
        <f t="shared" si="0"/>
        <v>3060.833333333333</v>
      </c>
      <c r="F4" s="2">
        <v>35</v>
      </c>
      <c r="G4" s="9" t="s">
        <v>31</v>
      </c>
      <c r="H4" s="79">
        <v>3082.5</v>
      </c>
      <c r="I4" s="79">
        <v>1660</v>
      </c>
      <c r="J4" s="81">
        <v>2371.25</v>
      </c>
    </row>
    <row r="5" spans="1:10">
      <c r="A5" s="2">
        <v>12</v>
      </c>
      <c r="B5" s="2" t="s">
        <v>88</v>
      </c>
      <c r="C5" s="79">
        <v>2491.3333333333335</v>
      </c>
      <c r="D5" s="79">
        <v>3338.3333333333335</v>
      </c>
      <c r="E5" s="79">
        <f t="shared" si="0"/>
        <v>2914.8333333333335</v>
      </c>
      <c r="F5" s="2">
        <v>1</v>
      </c>
      <c r="G5" s="2" t="s">
        <v>42</v>
      </c>
      <c r="H5" s="79">
        <v>1995.8333333333333</v>
      </c>
      <c r="I5" s="79">
        <v>2660</v>
      </c>
      <c r="J5" s="81">
        <v>2327.9166666666665</v>
      </c>
    </row>
    <row r="6" spans="1:10">
      <c r="A6" s="2">
        <v>6</v>
      </c>
      <c r="B6" s="2" t="s">
        <v>82</v>
      </c>
      <c r="C6" s="79">
        <v>2833.3333333333335</v>
      </c>
      <c r="D6" s="79">
        <v>2853.3333333333335</v>
      </c>
      <c r="E6" s="79">
        <f t="shared" si="0"/>
        <v>2843.3333333333335</v>
      </c>
      <c r="F6" s="2">
        <v>4</v>
      </c>
      <c r="G6" s="2" t="s">
        <v>37</v>
      </c>
      <c r="H6" s="79">
        <v>1889.1666666666667</v>
      </c>
      <c r="I6" s="79">
        <v>2188.3333333333335</v>
      </c>
      <c r="J6" s="81">
        <v>2038.75</v>
      </c>
    </row>
    <row r="7" spans="1:10">
      <c r="A7" s="2">
        <v>43</v>
      </c>
      <c r="B7" s="2" t="s">
        <v>122</v>
      </c>
      <c r="C7" s="79">
        <v>2646.6666666666665</v>
      </c>
      <c r="D7" s="79">
        <v>2996.6666666666665</v>
      </c>
      <c r="E7" s="79">
        <f t="shared" si="0"/>
        <v>2821.6666666666665</v>
      </c>
      <c r="F7" s="2">
        <v>13</v>
      </c>
      <c r="G7" s="9" t="s">
        <v>39</v>
      </c>
      <c r="H7" s="79">
        <v>2708.3333333333335</v>
      </c>
      <c r="I7" s="79">
        <v>1106.6666666666667</v>
      </c>
      <c r="J7" s="81">
        <v>1907.5</v>
      </c>
    </row>
    <row r="8" spans="1:10">
      <c r="A8" s="2">
        <v>23</v>
      </c>
      <c r="B8" s="2" t="s">
        <v>98</v>
      </c>
      <c r="C8" s="79">
        <v>2860</v>
      </c>
      <c r="D8" s="79">
        <v>2725</v>
      </c>
      <c r="E8" s="79">
        <f t="shared" si="0"/>
        <v>2792.5</v>
      </c>
      <c r="F8" s="82">
        <v>34</v>
      </c>
      <c r="G8" s="82" t="s">
        <v>46</v>
      </c>
      <c r="H8" s="79">
        <v>2085.8333333333335</v>
      </c>
      <c r="I8" s="79">
        <v>1708.3333333333333</v>
      </c>
      <c r="J8" s="79">
        <v>1897.0833333333335</v>
      </c>
    </row>
    <row r="9" spans="1:10">
      <c r="A9" s="2">
        <v>18</v>
      </c>
      <c r="B9" s="2" t="s">
        <v>94</v>
      </c>
      <c r="C9" s="79">
        <v>3130</v>
      </c>
      <c r="D9" s="79">
        <v>2408.3333333333335</v>
      </c>
      <c r="E9" s="79">
        <f t="shared" si="0"/>
        <v>2769.166666666667</v>
      </c>
      <c r="F9" s="2">
        <v>15</v>
      </c>
      <c r="G9" s="2" t="s">
        <v>338</v>
      </c>
      <c r="H9" s="79">
        <v>2475.8333333333335</v>
      </c>
      <c r="I9" s="79">
        <v>1193.3333333333333</v>
      </c>
      <c r="J9" s="81">
        <v>1834.5833333333335</v>
      </c>
    </row>
    <row r="10" spans="1:10">
      <c r="A10" s="2">
        <v>19</v>
      </c>
      <c r="B10" s="2" t="s">
        <v>95</v>
      </c>
      <c r="C10" s="79">
        <v>3223.3333333333335</v>
      </c>
      <c r="D10" s="79">
        <v>2306.6666666666665</v>
      </c>
      <c r="E10" s="79">
        <f t="shared" si="0"/>
        <v>2765</v>
      </c>
      <c r="F10" s="2">
        <v>40</v>
      </c>
      <c r="G10" s="9" t="s">
        <v>47</v>
      </c>
      <c r="H10" s="79">
        <v>2425</v>
      </c>
      <c r="I10" s="79">
        <v>1185</v>
      </c>
      <c r="J10" s="81">
        <v>1805</v>
      </c>
    </row>
    <row r="11" spans="1:10">
      <c r="A11" s="2">
        <v>5</v>
      </c>
      <c r="B11" s="2" t="s">
        <v>338</v>
      </c>
      <c r="C11" s="79">
        <v>2866.6666666666665</v>
      </c>
      <c r="D11" s="79">
        <v>2485</v>
      </c>
      <c r="E11" s="79">
        <f t="shared" si="0"/>
        <v>2675.833333333333</v>
      </c>
      <c r="F11" s="2">
        <v>9</v>
      </c>
      <c r="G11" s="2" t="s">
        <v>21</v>
      </c>
      <c r="H11" s="79">
        <v>2172.5</v>
      </c>
      <c r="I11" s="79">
        <v>1391.6666666666667</v>
      </c>
      <c r="J11" s="81">
        <v>1782.0833333333335</v>
      </c>
    </row>
    <row r="12" spans="1:10">
      <c r="A12" s="2">
        <v>42</v>
      </c>
      <c r="B12" s="2" t="s">
        <v>115</v>
      </c>
      <c r="C12" s="79">
        <v>2893.3333333333335</v>
      </c>
      <c r="D12" s="79">
        <v>2455</v>
      </c>
      <c r="E12" s="79">
        <f t="shared" si="0"/>
        <v>2674.166666666667</v>
      </c>
      <c r="F12" s="2">
        <v>3</v>
      </c>
      <c r="G12" s="2" t="s">
        <v>20</v>
      </c>
      <c r="H12" s="79">
        <v>1684.1666666666667</v>
      </c>
      <c r="I12" s="79">
        <v>1828.3333333333333</v>
      </c>
      <c r="J12" s="81">
        <v>1756.25</v>
      </c>
    </row>
    <row r="13" spans="1:10">
      <c r="A13" s="2">
        <v>14</v>
      </c>
      <c r="B13" s="2" t="s">
        <v>90</v>
      </c>
      <c r="C13" s="79">
        <v>2712</v>
      </c>
      <c r="D13" s="79">
        <v>2610</v>
      </c>
      <c r="E13" s="79">
        <f t="shared" si="0"/>
        <v>2661</v>
      </c>
      <c r="F13" s="2">
        <v>6</v>
      </c>
      <c r="G13" s="2" t="s">
        <v>61</v>
      </c>
      <c r="H13" s="79">
        <v>2336.6666666666665</v>
      </c>
      <c r="I13" s="79">
        <v>1058.3333333333333</v>
      </c>
      <c r="J13" s="81">
        <v>1697.5</v>
      </c>
    </row>
    <row r="14" spans="1:10">
      <c r="A14" s="2">
        <v>46</v>
      </c>
      <c r="B14" s="2" t="s">
        <v>118</v>
      </c>
      <c r="C14" s="79">
        <v>2966.6666666666665</v>
      </c>
      <c r="D14" s="79">
        <v>2355</v>
      </c>
      <c r="E14" s="79">
        <f t="shared" si="0"/>
        <v>2660.833333333333</v>
      </c>
      <c r="F14" s="2">
        <v>2</v>
      </c>
      <c r="G14" s="9" t="s">
        <v>41</v>
      </c>
      <c r="H14" s="79">
        <v>2054.1666666666665</v>
      </c>
      <c r="I14" s="79">
        <v>1335</v>
      </c>
      <c r="J14" s="81">
        <v>1694.5833333333333</v>
      </c>
    </row>
    <row r="15" spans="1:10">
      <c r="A15" s="2">
        <v>8</v>
      </c>
      <c r="B15" s="2" t="s">
        <v>84</v>
      </c>
      <c r="C15" s="79">
        <v>3293.3333333333335</v>
      </c>
      <c r="D15" s="79">
        <v>2016.6666666666667</v>
      </c>
      <c r="E15" s="79">
        <f t="shared" si="0"/>
        <v>2655</v>
      </c>
      <c r="F15" s="2">
        <v>30</v>
      </c>
      <c r="G15" s="2" t="s">
        <v>53</v>
      </c>
      <c r="H15" s="79">
        <v>2482.5</v>
      </c>
      <c r="I15" s="79">
        <v>808.33333333333337</v>
      </c>
      <c r="J15" s="81">
        <v>1645.4166666666667</v>
      </c>
    </row>
    <row r="16" spans="1:10">
      <c r="A16" s="2">
        <v>16</v>
      </c>
      <c r="B16" s="2" t="s">
        <v>92</v>
      </c>
      <c r="C16" s="79">
        <v>2924</v>
      </c>
      <c r="D16" s="79">
        <v>2380</v>
      </c>
      <c r="E16" s="79">
        <f t="shared" si="0"/>
        <v>2652</v>
      </c>
      <c r="F16" s="2">
        <v>38</v>
      </c>
      <c r="G16" s="2" t="s">
        <v>65</v>
      </c>
      <c r="H16" s="79">
        <v>2333.3333333333335</v>
      </c>
      <c r="I16" s="79">
        <v>938.33333333333337</v>
      </c>
      <c r="J16" s="81">
        <v>1635.8333333333335</v>
      </c>
    </row>
    <row r="17" spans="1:10">
      <c r="A17" s="2">
        <v>37</v>
      </c>
      <c r="B17" s="2" t="s">
        <v>110</v>
      </c>
      <c r="C17" s="79">
        <v>2906.6666666666665</v>
      </c>
      <c r="D17" s="79">
        <v>2370</v>
      </c>
      <c r="E17" s="79">
        <f t="shared" si="0"/>
        <v>2638.333333333333</v>
      </c>
      <c r="F17" s="2">
        <v>5</v>
      </c>
      <c r="G17" s="2" t="s">
        <v>49</v>
      </c>
      <c r="H17" s="79">
        <v>2185.8333333333335</v>
      </c>
      <c r="I17" s="79">
        <v>1076.6666666666667</v>
      </c>
      <c r="J17" s="81">
        <v>1631.25</v>
      </c>
    </row>
    <row r="18" spans="1:10">
      <c r="A18" s="2">
        <v>47</v>
      </c>
      <c r="B18" s="2" t="s">
        <v>119</v>
      </c>
      <c r="C18" s="79">
        <v>2920</v>
      </c>
      <c r="D18" s="79">
        <v>2225</v>
      </c>
      <c r="E18" s="79">
        <f t="shared" si="0"/>
        <v>2572.5</v>
      </c>
      <c r="F18" s="2">
        <v>37</v>
      </c>
      <c r="G18" s="2" t="s">
        <v>29</v>
      </c>
      <c r="H18" s="79">
        <v>1517.5</v>
      </c>
      <c r="I18" s="79">
        <v>1741.6666666666667</v>
      </c>
      <c r="J18" s="81">
        <v>1629.5833333333335</v>
      </c>
    </row>
    <row r="19" spans="1:10">
      <c r="A19" s="2">
        <v>17</v>
      </c>
      <c r="B19" s="2" t="s">
        <v>93</v>
      </c>
      <c r="C19" s="79">
        <v>2683.3333333333335</v>
      </c>
      <c r="D19" s="79">
        <v>2433.3333333333335</v>
      </c>
      <c r="E19" s="79">
        <f t="shared" si="0"/>
        <v>2558.3333333333335</v>
      </c>
      <c r="F19" s="2">
        <v>16</v>
      </c>
      <c r="G19" s="2" t="s">
        <v>38</v>
      </c>
      <c r="H19" s="79">
        <v>1950.8333333333333</v>
      </c>
      <c r="I19" s="79">
        <v>1263.3333333333333</v>
      </c>
      <c r="J19" s="81">
        <v>1607.0833333333333</v>
      </c>
    </row>
    <row r="20" spans="1:10">
      <c r="A20" s="2">
        <v>3</v>
      </c>
      <c r="B20" s="2" t="s">
        <v>79</v>
      </c>
      <c r="C20" s="79">
        <v>2660</v>
      </c>
      <c r="D20" s="79">
        <v>2450</v>
      </c>
      <c r="E20" s="79">
        <f t="shared" si="0"/>
        <v>2555</v>
      </c>
      <c r="F20" s="2">
        <v>7</v>
      </c>
      <c r="G20" s="9" t="s">
        <v>35</v>
      </c>
      <c r="H20" s="79">
        <v>2013.3333333333333</v>
      </c>
      <c r="I20" s="79">
        <v>1168.3333333333333</v>
      </c>
      <c r="J20" s="81">
        <v>1590.8333333333333</v>
      </c>
    </row>
    <row r="21" spans="1:10">
      <c r="A21" s="2">
        <v>9</v>
      </c>
      <c r="B21" s="2" t="s">
        <v>85</v>
      </c>
      <c r="C21" s="79">
        <v>2866.6666666666665</v>
      </c>
      <c r="D21" s="79">
        <v>2181.6666666666665</v>
      </c>
      <c r="E21" s="79">
        <f t="shared" si="0"/>
        <v>2524.1666666666665</v>
      </c>
      <c r="F21" s="2">
        <v>31</v>
      </c>
      <c r="G21" s="2" t="s">
        <v>44</v>
      </c>
      <c r="H21" s="79">
        <v>1958.3333333333333</v>
      </c>
      <c r="I21" s="79">
        <v>1221.6666666666667</v>
      </c>
      <c r="J21" s="81">
        <v>1590</v>
      </c>
    </row>
    <row r="22" spans="1:10">
      <c r="A22" s="2">
        <v>40</v>
      </c>
      <c r="B22" s="2" t="s">
        <v>113</v>
      </c>
      <c r="C22" s="79">
        <v>3033.3333333333335</v>
      </c>
      <c r="D22" s="79">
        <v>1981.6666666666667</v>
      </c>
      <c r="E22" s="79">
        <f t="shared" si="0"/>
        <v>2507.5</v>
      </c>
      <c r="F22" s="2">
        <v>23</v>
      </c>
      <c r="G22" s="2" t="s">
        <v>34</v>
      </c>
      <c r="H22" s="79">
        <v>2372.5</v>
      </c>
      <c r="I22" s="79">
        <v>800</v>
      </c>
      <c r="J22" s="81">
        <v>1586.25</v>
      </c>
    </row>
    <row r="23" spans="1:10">
      <c r="A23" s="2">
        <v>31</v>
      </c>
      <c r="B23" s="2" t="s">
        <v>105</v>
      </c>
      <c r="C23" s="79">
        <v>2513.3333333333335</v>
      </c>
      <c r="D23" s="79">
        <v>2400</v>
      </c>
      <c r="E23" s="79">
        <f t="shared" si="0"/>
        <v>2456.666666666667</v>
      </c>
      <c r="F23" s="2">
        <v>10</v>
      </c>
      <c r="G23" s="2" t="s">
        <v>43</v>
      </c>
      <c r="H23" s="79">
        <v>2449.1666666666665</v>
      </c>
      <c r="I23" s="79">
        <v>718.33333333333337</v>
      </c>
      <c r="J23" s="81">
        <v>1583.75</v>
      </c>
    </row>
    <row r="24" spans="1:10">
      <c r="A24" s="2">
        <v>38</v>
      </c>
      <c r="B24" s="2" t="s">
        <v>111</v>
      </c>
      <c r="C24" s="79">
        <v>3180</v>
      </c>
      <c r="D24" s="79">
        <v>1728.3333333333333</v>
      </c>
      <c r="E24" s="79">
        <f t="shared" si="0"/>
        <v>2454.1666666666665</v>
      </c>
      <c r="F24" s="2">
        <v>26</v>
      </c>
      <c r="G24" s="2" t="s">
        <v>50</v>
      </c>
      <c r="H24" s="79">
        <v>2329.1666666666665</v>
      </c>
      <c r="I24" s="79">
        <v>833.33333333333337</v>
      </c>
      <c r="J24" s="81">
        <v>1581.25</v>
      </c>
    </row>
    <row r="25" spans="1:10">
      <c r="A25" s="2">
        <v>7</v>
      </c>
      <c r="B25" s="2" t="s">
        <v>83</v>
      </c>
      <c r="C25" s="79">
        <v>2093.3333333333335</v>
      </c>
      <c r="D25" s="79">
        <v>2765</v>
      </c>
      <c r="E25" s="79">
        <f t="shared" si="0"/>
        <v>2429.166666666667</v>
      </c>
      <c r="F25" s="2">
        <v>41</v>
      </c>
      <c r="G25" s="2" t="s">
        <v>45</v>
      </c>
      <c r="H25" s="79">
        <v>2265</v>
      </c>
      <c r="I25" s="79">
        <v>846.66666666666663</v>
      </c>
      <c r="J25" s="81">
        <v>1555.8333333333333</v>
      </c>
    </row>
    <row r="26" spans="1:10">
      <c r="A26" s="2">
        <v>34</v>
      </c>
      <c r="B26" s="2" t="s">
        <v>107</v>
      </c>
      <c r="C26" s="79">
        <v>2820</v>
      </c>
      <c r="D26" s="79">
        <v>1968.3333333333333</v>
      </c>
      <c r="E26" s="79">
        <f t="shared" si="0"/>
        <v>2394.1666666666665</v>
      </c>
      <c r="F26" s="2">
        <v>39</v>
      </c>
      <c r="G26" s="2" t="s">
        <v>28</v>
      </c>
      <c r="H26" s="79">
        <v>2008.3333333333333</v>
      </c>
      <c r="I26" s="79">
        <v>1090</v>
      </c>
      <c r="J26" s="81">
        <v>1549.1666666666665</v>
      </c>
    </row>
    <row r="27" spans="1:10">
      <c r="A27" s="2">
        <v>35</v>
      </c>
      <c r="B27" s="2" t="s">
        <v>114</v>
      </c>
      <c r="C27" s="79">
        <v>2852</v>
      </c>
      <c r="D27" s="79">
        <v>1870</v>
      </c>
      <c r="E27" s="79">
        <f t="shared" si="0"/>
        <v>2361</v>
      </c>
      <c r="F27" s="2">
        <v>36</v>
      </c>
      <c r="G27" s="2" t="s">
        <v>22</v>
      </c>
      <c r="H27" s="79">
        <v>1621.6666666666667</v>
      </c>
      <c r="I27" s="79">
        <v>1446.6666666666667</v>
      </c>
      <c r="J27" s="81">
        <v>1534.1666666666667</v>
      </c>
    </row>
    <row r="28" spans="1:10">
      <c r="A28" s="2">
        <v>48</v>
      </c>
      <c r="B28" s="2" t="s">
        <v>120</v>
      </c>
      <c r="C28" s="79">
        <v>2633.3333333333335</v>
      </c>
      <c r="D28" s="79">
        <v>2048.3333333333335</v>
      </c>
      <c r="E28" s="79">
        <f t="shared" si="0"/>
        <v>2340.8333333333335</v>
      </c>
      <c r="F28" s="2">
        <v>12</v>
      </c>
      <c r="G28" s="2" t="s">
        <v>19</v>
      </c>
      <c r="H28" s="79">
        <v>1809.1666666666667</v>
      </c>
      <c r="I28" s="79">
        <v>1105</v>
      </c>
      <c r="J28" s="81">
        <v>1457.0833333333335</v>
      </c>
    </row>
    <row r="29" spans="1:10">
      <c r="A29" s="2">
        <v>11</v>
      </c>
      <c r="B29" s="2" t="s">
        <v>87</v>
      </c>
      <c r="C29" s="79">
        <v>2566.6666666666665</v>
      </c>
      <c r="D29" s="79">
        <v>2053.3333333333335</v>
      </c>
      <c r="E29" s="79">
        <f t="shared" si="0"/>
        <v>2310</v>
      </c>
      <c r="F29" s="2">
        <v>32</v>
      </c>
      <c r="G29" s="2" t="s">
        <v>57</v>
      </c>
      <c r="H29" s="79">
        <v>1691.6666666666667</v>
      </c>
      <c r="I29" s="79">
        <v>1116.6666666666667</v>
      </c>
      <c r="J29" s="81">
        <v>1404.1666666666667</v>
      </c>
    </row>
    <row r="30" spans="1:10">
      <c r="A30" s="2">
        <v>1</v>
      </c>
      <c r="B30" s="2" t="s">
        <v>77</v>
      </c>
      <c r="C30" s="79">
        <v>2700</v>
      </c>
      <c r="D30" s="79">
        <v>1883.3333333333333</v>
      </c>
      <c r="E30" s="79">
        <f t="shared" si="0"/>
        <v>2291.6666666666665</v>
      </c>
      <c r="F30" s="2">
        <v>18</v>
      </c>
      <c r="G30" s="9" t="s">
        <v>63</v>
      </c>
      <c r="H30" s="79">
        <v>2279.1666666666665</v>
      </c>
      <c r="I30" s="79">
        <v>491.66666666666669</v>
      </c>
      <c r="J30" s="81">
        <v>1385.4166666666665</v>
      </c>
    </row>
    <row r="31" spans="1:10">
      <c r="A31" s="2">
        <v>39</v>
      </c>
      <c r="B31" s="2" t="s">
        <v>112</v>
      </c>
      <c r="C31" s="79">
        <v>2254</v>
      </c>
      <c r="D31" s="79">
        <v>2268.3333333333335</v>
      </c>
      <c r="E31" s="79">
        <f t="shared" si="0"/>
        <v>2261.166666666667</v>
      </c>
      <c r="F31" s="2">
        <v>22</v>
      </c>
      <c r="G31" s="2" t="s">
        <v>18</v>
      </c>
      <c r="H31" s="79">
        <v>2388.3333333333335</v>
      </c>
      <c r="I31" s="79">
        <v>378.33333333333331</v>
      </c>
      <c r="J31" s="81">
        <v>1383.3333333333335</v>
      </c>
    </row>
    <row r="32" spans="1:10">
      <c r="A32" s="2">
        <v>44</v>
      </c>
      <c r="B32" s="2" t="s">
        <v>116</v>
      </c>
      <c r="C32" s="79">
        <v>2233.3333333333335</v>
      </c>
      <c r="D32" s="79">
        <v>2286.6666666666665</v>
      </c>
      <c r="E32" s="79">
        <f t="shared" si="0"/>
        <v>2260</v>
      </c>
      <c r="F32" s="2">
        <v>27</v>
      </c>
      <c r="G32" s="2" t="s">
        <v>36</v>
      </c>
      <c r="H32" s="79">
        <v>1980.8333333333333</v>
      </c>
      <c r="I32" s="79">
        <v>741.66666666666663</v>
      </c>
      <c r="J32" s="81">
        <v>1361.25</v>
      </c>
    </row>
    <row r="33" spans="1:10">
      <c r="A33" s="2">
        <v>15</v>
      </c>
      <c r="B33" s="2" t="s">
        <v>91</v>
      </c>
      <c r="C33" s="79">
        <v>2740</v>
      </c>
      <c r="D33" s="79">
        <v>1696.6666666666667</v>
      </c>
      <c r="E33" s="79">
        <f t="shared" si="0"/>
        <v>2218.3333333333335</v>
      </c>
      <c r="F33" s="2">
        <v>33</v>
      </c>
      <c r="G33" s="2" t="s">
        <v>48</v>
      </c>
      <c r="H33" s="79">
        <v>2025.8333333333333</v>
      </c>
      <c r="I33" s="79">
        <v>675</v>
      </c>
      <c r="J33" s="81">
        <v>1350.4166666666665</v>
      </c>
    </row>
    <row r="34" spans="1:10">
      <c r="A34" s="2">
        <v>13</v>
      </c>
      <c r="B34" s="2" t="s">
        <v>89</v>
      </c>
      <c r="C34" s="79">
        <v>2140</v>
      </c>
      <c r="D34" s="79">
        <v>2201.6666666666665</v>
      </c>
      <c r="E34" s="79">
        <f t="shared" si="0"/>
        <v>2170.833333333333</v>
      </c>
      <c r="F34" s="2">
        <v>24</v>
      </c>
      <c r="G34" s="9" t="s">
        <v>64</v>
      </c>
      <c r="H34" s="79">
        <v>1972.5</v>
      </c>
      <c r="I34" s="79">
        <v>693.33333333333337</v>
      </c>
      <c r="J34" s="81">
        <v>1332.9166666666667</v>
      </c>
    </row>
    <row r="35" spans="1:10">
      <c r="A35" s="2">
        <v>21</v>
      </c>
      <c r="B35" s="2" t="s">
        <v>97</v>
      </c>
      <c r="C35" s="79">
        <v>2180</v>
      </c>
      <c r="D35" s="79">
        <v>2075</v>
      </c>
      <c r="E35" s="79">
        <f t="shared" si="0"/>
        <v>2127.5</v>
      </c>
      <c r="F35" s="2">
        <v>8</v>
      </c>
      <c r="G35" s="17" t="s">
        <v>54</v>
      </c>
      <c r="H35" s="79">
        <v>1866.6666666666667</v>
      </c>
      <c r="I35" s="79">
        <v>753.33333333333337</v>
      </c>
      <c r="J35" s="81">
        <v>1310</v>
      </c>
    </row>
    <row r="36" spans="1:10">
      <c r="A36" s="2">
        <v>41</v>
      </c>
      <c r="B36" s="2" t="s">
        <v>108</v>
      </c>
      <c r="C36" s="79">
        <v>1973.3333333333333</v>
      </c>
      <c r="D36" s="79">
        <v>2128.3333333333335</v>
      </c>
      <c r="E36" s="79">
        <f t="shared" si="0"/>
        <v>2050.8333333333335</v>
      </c>
      <c r="F36" s="2">
        <v>11</v>
      </c>
      <c r="G36" s="2" t="s">
        <v>27</v>
      </c>
      <c r="H36" s="79">
        <v>1816.6666666666667</v>
      </c>
      <c r="I36" s="79">
        <v>783.33333333333337</v>
      </c>
      <c r="J36" s="81">
        <v>1300</v>
      </c>
    </row>
    <row r="37" spans="1:10">
      <c r="A37" s="2">
        <v>26</v>
      </c>
      <c r="B37" s="2" t="s">
        <v>100</v>
      </c>
      <c r="C37" s="79">
        <v>2246.6666666666665</v>
      </c>
      <c r="D37" s="79">
        <v>1810</v>
      </c>
      <c r="E37" s="79">
        <f t="shared" si="0"/>
        <v>2028.3333333333333</v>
      </c>
      <c r="F37" s="2">
        <v>28</v>
      </c>
      <c r="G37" s="2" t="s">
        <v>30</v>
      </c>
      <c r="H37" s="79">
        <v>1858.3333333333333</v>
      </c>
      <c r="I37" s="79">
        <v>738.33333333333337</v>
      </c>
      <c r="J37" s="81">
        <v>1298.3333333333333</v>
      </c>
    </row>
    <row r="38" spans="1:10">
      <c r="A38" s="2">
        <v>28</v>
      </c>
      <c r="B38" s="2" t="s">
        <v>102</v>
      </c>
      <c r="C38" s="79">
        <v>2120</v>
      </c>
      <c r="D38" s="79">
        <v>1885</v>
      </c>
      <c r="E38" s="79">
        <f t="shared" si="0"/>
        <v>2002.5</v>
      </c>
      <c r="F38" s="2">
        <v>17</v>
      </c>
      <c r="G38" s="2" t="s">
        <v>32</v>
      </c>
      <c r="H38" s="79">
        <v>1909.1666666666667</v>
      </c>
      <c r="I38" s="79">
        <v>671.66666666666663</v>
      </c>
      <c r="J38" s="81">
        <v>1290.4166666666667</v>
      </c>
    </row>
    <row r="39" spans="1:10">
      <c r="A39" s="2">
        <v>22</v>
      </c>
      <c r="B39" s="2" t="s">
        <v>17</v>
      </c>
      <c r="C39" s="79">
        <v>2326.6666666666665</v>
      </c>
      <c r="D39" s="79">
        <v>1668.3333333333333</v>
      </c>
      <c r="E39" s="79">
        <f t="shared" si="0"/>
        <v>1997.5</v>
      </c>
      <c r="F39" s="2">
        <v>20</v>
      </c>
      <c r="G39" s="2" t="s">
        <v>17</v>
      </c>
      <c r="H39" s="79">
        <v>1970</v>
      </c>
      <c r="I39" s="79">
        <v>600</v>
      </c>
      <c r="J39" s="81">
        <v>1285</v>
      </c>
    </row>
    <row r="40" spans="1:10">
      <c r="A40" s="2">
        <v>25</v>
      </c>
      <c r="B40" s="2" t="s">
        <v>99</v>
      </c>
      <c r="C40" s="79">
        <v>2020</v>
      </c>
      <c r="D40" s="79">
        <v>1776.6666666666667</v>
      </c>
      <c r="E40" s="79">
        <f t="shared" si="0"/>
        <v>1898.3333333333335</v>
      </c>
      <c r="F40" s="2">
        <v>19</v>
      </c>
      <c r="G40" s="2" t="s">
        <v>51</v>
      </c>
      <c r="H40" s="79">
        <v>2032.5</v>
      </c>
      <c r="I40" s="79">
        <v>530</v>
      </c>
      <c r="J40" s="81">
        <v>1281.25</v>
      </c>
    </row>
    <row r="41" spans="1:10">
      <c r="A41" s="2">
        <v>30</v>
      </c>
      <c r="B41" s="2" t="s">
        <v>104</v>
      </c>
      <c r="C41" s="79">
        <v>2136.6666666666665</v>
      </c>
      <c r="D41" s="79">
        <v>1650</v>
      </c>
      <c r="E41" s="79">
        <f t="shared" si="0"/>
        <v>1893.3333333333333</v>
      </c>
      <c r="F41" s="2">
        <v>21</v>
      </c>
      <c r="G41" s="2" t="s">
        <v>33</v>
      </c>
      <c r="H41" s="79">
        <v>1270</v>
      </c>
      <c r="I41" s="79">
        <v>908.33333333333337</v>
      </c>
      <c r="J41" s="81">
        <v>1089.1666666666667</v>
      </c>
    </row>
    <row r="42" spans="1:10">
      <c r="A42" s="2">
        <v>32</v>
      </c>
      <c r="B42" s="2" t="s">
        <v>106</v>
      </c>
      <c r="C42" s="79">
        <v>2366.6666666666665</v>
      </c>
      <c r="D42" s="79">
        <v>1348.3333333333333</v>
      </c>
      <c r="E42" s="79">
        <f t="shared" si="0"/>
        <v>1857.5</v>
      </c>
      <c r="F42" s="2">
        <v>29</v>
      </c>
      <c r="G42" s="9" t="s">
        <v>23</v>
      </c>
      <c r="H42" s="79">
        <v>1523.3333333333333</v>
      </c>
      <c r="I42" s="79">
        <v>653.33333333333337</v>
      </c>
      <c r="J42" s="81">
        <v>1088.3333333333333</v>
      </c>
    </row>
    <row r="43" spans="1:10">
      <c r="A43" s="2">
        <v>33</v>
      </c>
      <c r="B43" s="2" t="s">
        <v>57</v>
      </c>
      <c r="C43" s="79">
        <v>2380</v>
      </c>
      <c r="D43" s="79">
        <v>1333.3333333333333</v>
      </c>
      <c r="E43" s="79">
        <f t="shared" si="0"/>
        <v>1856.6666666666665</v>
      </c>
      <c r="F43" s="2">
        <v>25</v>
      </c>
      <c r="G43" s="2" t="s">
        <v>24</v>
      </c>
      <c r="H43" s="79">
        <v>1405.8333333333333</v>
      </c>
      <c r="I43" s="79">
        <v>595</v>
      </c>
      <c r="J43" s="81">
        <v>1000.4166666666666</v>
      </c>
    </row>
    <row r="44" spans="1:10">
      <c r="A44" s="2">
        <v>29</v>
      </c>
      <c r="B44" s="2" t="s">
        <v>103</v>
      </c>
      <c r="C44" s="79">
        <v>1753.3333333333333</v>
      </c>
      <c r="D44" s="79">
        <v>1890</v>
      </c>
      <c r="E44" s="79">
        <f t="shared" si="0"/>
        <v>1821.6666666666665</v>
      </c>
      <c r="F44" s="2">
        <v>14</v>
      </c>
      <c r="G44" s="2" t="s">
        <v>40</v>
      </c>
      <c r="H44" s="79">
        <v>1180</v>
      </c>
      <c r="I44" s="79">
        <v>720</v>
      </c>
      <c r="J44" s="81">
        <v>950</v>
      </c>
    </row>
    <row r="45" spans="1:10">
      <c r="A45" s="2">
        <v>24</v>
      </c>
      <c r="B45" s="2" t="s">
        <v>32</v>
      </c>
      <c r="C45" s="79">
        <v>2328</v>
      </c>
      <c r="D45" s="79">
        <v>1256.6666666666667</v>
      </c>
      <c r="E45" s="79">
        <f t="shared" si="0"/>
        <v>1792.3333333333335</v>
      </c>
    </row>
    <row r="46" spans="1:10">
      <c r="A46" s="2">
        <v>36</v>
      </c>
      <c r="B46" s="2" t="s">
        <v>109</v>
      </c>
      <c r="C46" s="79">
        <v>1937.3333333333333</v>
      </c>
      <c r="D46" s="79">
        <v>1560</v>
      </c>
      <c r="E46" s="79">
        <f t="shared" si="0"/>
        <v>1748.6666666666665</v>
      </c>
    </row>
    <row r="47" spans="1:10">
      <c r="A47" s="2">
        <v>2</v>
      </c>
      <c r="B47" s="2" t="s">
        <v>78</v>
      </c>
      <c r="C47" s="79">
        <v>1780</v>
      </c>
      <c r="D47" s="79">
        <v>1680</v>
      </c>
      <c r="E47" s="79">
        <f t="shared" si="0"/>
        <v>1730</v>
      </c>
    </row>
    <row r="48" spans="1:10">
      <c r="A48" s="2">
        <v>27</v>
      </c>
      <c r="B48" s="2" t="s">
        <v>101</v>
      </c>
      <c r="C48" s="79">
        <v>2180</v>
      </c>
      <c r="D48" s="79">
        <v>1201.6666666666667</v>
      </c>
      <c r="E48" s="79">
        <f t="shared" si="0"/>
        <v>1690.8333333333335</v>
      </c>
    </row>
    <row r="49" spans="1:5">
      <c r="A49" s="2">
        <v>45</v>
      </c>
      <c r="B49" s="2" t="s">
        <v>117</v>
      </c>
      <c r="C49" s="79">
        <v>1713.3333333333333</v>
      </c>
      <c r="D49" s="79">
        <v>1636.6666666666667</v>
      </c>
      <c r="E49" s="79">
        <f t="shared" si="0"/>
        <v>1675</v>
      </c>
    </row>
    <row r="50" spans="1:5">
      <c r="A50" s="2">
        <v>20</v>
      </c>
      <c r="B50" s="2" t="s">
        <v>96</v>
      </c>
      <c r="C50" s="79">
        <v>1993.3333333333333</v>
      </c>
      <c r="D50" s="79">
        <v>1178.3333333333333</v>
      </c>
      <c r="E50" s="79">
        <f t="shared" si="0"/>
        <v>1585.8333333333333</v>
      </c>
    </row>
  </sheetData>
  <mergeCells count="2">
    <mergeCell ref="A1:E1"/>
    <mergeCell ref="F1:J1"/>
  </mergeCells>
  <pageMargins left="0.2" right="0.2" top="0.34" bottom="0.2" header="0.3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5316"/>
  <sheetViews>
    <sheetView zoomScale="58" zoomScaleNormal="58" workbookViewId="0">
      <selection activeCell="AL25" sqref="AL25"/>
    </sheetView>
  </sheetViews>
  <sheetFormatPr defaultRowHeight="15"/>
  <cols>
    <col min="3" max="3" width="15" customWidth="1"/>
  </cols>
  <sheetData>
    <row r="1" spans="2:33" s="1" customFormat="1"/>
    <row r="2" spans="2:33">
      <c r="J2" s="92" t="s">
        <v>264</v>
      </c>
      <c r="K2" s="106"/>
      <c r="L2" s="93"/>
    </row>
    <row r="3" spans="2:33">
      <c r="B3" s="1"/>
      <c r="C3" s="1"/>
      <c r="D3" s="1"/>
      <c r="E3" s="1"/>
      <c r="F3" s="1"/>
      <c r="G3" s="1"/>
      <c r="H3" s="1"/>
      <c r="I3" s="1"/>
      <c r="J3" s="94"/>
      <c r="K3" s="107"/>
      <c r="L3" s="9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>
      <c r="B4" s="108" t="s">
        <v>0</v>
      </c>
      <c r="C4" s="109" t="s">
        <v>1</v>
      </c>
      <c r="D4" s="91" t="s">
        <v>2</v>
      </c>
      <c r="E4" s="91"/>
      <c r="F4" s="91"/>
      <c r="G4" s="91" t="s">
        <v>3</v>
      </c>
      <c r="H4" s="91"/>
      <c r="I4" s="91"/>
      <c r="J4" s="91" t="s">
        <v>4</v>
      </c>
      <c r="K4" s="91"/>
      <c r="L4" s="91"/>
      <c r="M4" s="91" t="s">
        <v>5</v>
      </c>
      <c r="N4" s="91"/>
      <c r="O4" s="91"/>
      <c r="P4" s="91" t="s">
        <v>6</v>
      </c>
      <c r="Q4" s="91"/>
      <c r="R4" s="91"/>
      <c r="S4" s="91" t="s">
        <v>7</v>
      </c>
      <c r="T4" s="91"/>
      <c r="U4" s="91"/>
      <c r="V4" s="91" t="s">
        <v>8</v>
      </c>
      <c r="W4" s="91"/>
      <c r="X4" s="91"/>
      <c r="Y4" s="91" t="s">
        <v>9</v>
      </c>
      <c r="Z4" s="91"/>
      <c r="AA4" s="91"/>
      <c r="AB4" s="91" t="s">
        <v>10</v>
      </c>
      <c r="AC4" s="91"/>
      <c r="AD4" s="91"/>
      <c r="AE4" s="91" t="s">
        <v>12</v>
      </c>
      <c r="AF4" s="91"/>
      <c r="AG4" s="91"/>
    </row>
    <row r="5" spans="2:33">
      <c r="B5" s="108"/>
      <c r="C5" s="109"/>
      <c r="D5" s="34" t="s">
        <v>13</v>
      </c>
      <c r="E5" s="34" t="s">
        <v>14</v>
      </c>
      <c r="F5" s="34" t="s">
        <v>15</v>
      </c>
      <c r="G5" s="34" t="s">
        <v>13</v>
      </c>
      <c r="H5" s="34" t="s">
        <v>14</v>
      </c>
      <c r="I5" s="34" t="s">
        <v>15</v>
      </c>
      <c r="J5" s="34" t="s">
        <v>13</v>
      </c>
      <c r="K5" s="34" t="s">
        <v>14</v>
      </c>
      <c r="L5" s="34" t="s">
        <v>15</v>
      </c>
      <c r="M5" s="34" t="s">
        <v>13</v>
      </c>
      <c r="N5" s="34" t="s">
        <v>14</v>
      </c>
      <c r="O5" s="34" t="s">
        <v>15</v>
      </c>
      <c r="P5" s="34" t="s">
        <v>13</v>
      </c>
      <c r="Q5" s="34" t="s">
        <v>14</v>
      </c>
      <c r="R5" s="34" t="s">
        <v>15</v>
      </c>
      <c r="S5" s="34" t="s">
        <v>13</v>
      </c>
      <c r="T5" s="34" t="s">
        <v>14</v>
      </c>
      <c r="U5" s="34" t="s">
        <v>15</v>
      </c>
      <c r="V5" s="34" t="s">
        <v>13</v>
      </c>
      <c r="W5" s="34" t="s">
        <v>14</v>
      </c>
      <c r="X5" s="34" t="s">
        <v>15</v>
      </c>
      <c r="Y5" s="34" t="s">
        <v>13</v>
      </c>
      <c r="Z5" s="34" t="s">
        <v>14</v>
      </c>
      <c r="AA5" s="34" t="s">
        <v>15</v>
      </c>
      <c r="AB5" s="34" t="s">
        <v>13</v>
      </c>
      <c r="AC5" s="34" t="s">
        <v>14</v>
      </c>
      <c r="AD5" s="34" t="s">
        <v>15</v>
      </c>
      <c r="AE5" s="34" t="s">
        <v>13</v>
      </c>
      <c r="AF5" s="34" t="s">
        <v>14</v>
      </c>
      <c r="AG5" s="34" t="s">
        <v>15</v>
      </c>
    </row>
    <row r="6" spans="2:33">
      <c r="B6" s="2">
        <v>1</v>
      </c>
      <c r="C6" s="2" t="s">
        <v>42</v>
      </c>
      <c r="D6" s="35">
        <v>214</v>
      </c>
      <c r="E6" s="35">
        <v>207.6</v>
      </c>
      <c r="F6" s="35"/>
      <c r="G6" s="35">
        <v>4.4000000000000004</v>
      </c>
      <c r="H6" s="35">
        <v>4</v>
      </c>
      <c r="I6" s="35"/>
      <c r="J6" s="35">
        <v>6.6</v>
      </c>
      <c r="K6" s="35">
        <v>5.8</v>
      </c>
      <c r="L6" s="35"/>
      <c r="M6" s="35">
        <v>69.400000000000006</v>
      </c>
      <c r="N6" s="35">
        <v>77.2</v>
      </c>
      <c r="O6" s="35"/>
      <c r="P6" s="35">
        <v>48.4</v>
      </c>
      <c r="Q6" s="35">
        <v>45</v>
      </c>
      <c r="R6" s="35"/>
      <c r="S6" s="68">
        <v>4.8599999999999994</v>
      </c>
      <c r="T6" s="68">
        <v>4.3599999999999994</v>
      </c>
      <c r="U6" s="35"/>
      <c r="V6" s="35">
        <v>13.6</v>
      </c>
      <c r="W6" s="35">
        <v>14.8</v>
      </c>
      <c r="X6" s="35"/>
      <c r="Y6" s="35">
        <v>4.9000000000000004</v>
      </c>
      <c r="Z6" s="35">
        <v>5.5</v>
      </c>
      <c r="AA6" s="35"/>
      <c r="AB6" s="35">
        <v>1130</v>
      </c>
      <c r="AC6" s="35">
        <v>1265</v>
      </c>
      <c r="AD6" s="35"/>
      <c r="AE6" s="35">
        <v>105</v>
      </c>
      <c r="AF6" s="35">
        <v>115</v>
      </c>
      <c r="AG6" s="35"/>
    </row>
    <row r="7" spans="2:33">
      <c r="B7" s="2">
        <v>2</v>
      </c>
      <c r="C7" s="9" t="s">
        <v>41</v>
      </c>
      <c r="D7" s="3">
        <v>220.2</v>
      </c>
      <c r="E7" s="3">
        <v>233.8</v>
      </c>
      <c r="F7" s="3"/>
      <c r="G7" s="3">
        <v>5.4</v>
      </c>
      <c r="H7" s="3">
        <v>5.2</v>
      </c>
      <c r="I7" s="3"/>
      <c r="J7" s="3">
        <v>8.1999999999999993</v>
      </c>
      <c r="K7" s="3">
        <v>8.1999999999999993</v>
      </c>
      <c r="L7" s="3"/>
      <c r="M7" s="3">
        <v>70.8</v>
      </c>
      <c r="N7" s="3">
        <v>84.4</v>
      </c>
      <c r="O7" s="3"/>
      <c r="P7" s="3">
        <v>51.4</v>
      </c>
      <c r="Q7" s="3">
        <v>50.8</v>
      </c>
      <c r="R7" s="3"/>
      <c r="S7" s="67">
        <v>5.12</v>
      </c>
      <c r="T7" s="67">
        <v>5</v>
      </c>
      <c r="U7" s="3"/>
      <c r="V7" s="3">
        <v>16.600000000000001</v>
      </c>
      <c r="W7" s="3">
        <v>15.4</v>
      </c>
      <c r="X7" s="3"/>
      <c r="Y7" s="3">
        <v>5.3</v>
      </c>
      <c r="Z7" s="3">
        <v>5</v>
      </c>
      <c r="AA7" s="3"/>
      <c r="AB7" s="3">
        <v>1276</v>
      </c>
      <c r="AC7" s="3">
        <v>1189</v>
      </c>
      <c r="AD7" s="3"/>
      <c r="AE7" s="3">
        <v>113</v>
      </c>
      <c r="AF7" s="3">
        <v>103</v>
      </c>
      <c r="AG7" s="3"/>
    </row>
    <row r="8" spans="2:33">
      <c r="B8" s="2">
        <v>3</v>
      </c>
      <c r="C8" s="2" t="s">
        <v>20</v>
      </c>
      <c r="D8" s="3">
        <v>209.2</v>
      </c>
      <c r="E8" s="3">
        <v>196.2</v>
      </c>
      <c r="F8" s="3"/>
      <c r="G8" s="3">
        <v>4.4000000000000004</v>
      </c>
      <c r="H8" s="3">
        <v>5.8</v>
      </c>
      <c r="I8" s="3"/>
      <c r="J8" s="3">
        <v>7.6</v>
      </c>
      <c r="K8" s="3">
        <v>8.1999999999999993</v>
      </c>
      <c r="L8" s="3"/>
      <c r="M8" s="3">
        <v>75.599999999999994</v>
      </c>
      <c r="N8" s="3">
        <v>79.599999999999994</v>
      </c>
      <c r="O8" s="3"/>
      <c r="P8" s="3">
        <v>50.4</v>
      </c>
      <c r="Q8" s="3">
        <v>48.2</v>
      </c>
      <c r="R8" s="3"/>
      <c r="S8" s="67">
        <v>4.6000000000000005</v>
      </c>
      <c r="T8" s="67">
        <v>4.74</v>
      </c>
      <c r="U8" s="3"/>
      <c r="V8" s="3">
        <v>14.6</v>
      </c>
      <c r="W8" s="3">
        <v>14.2</v>
      </c>
      <c r="X8" s="3"/>
      <c r="Y8" s="3">
        <v>5.4</v>
      </c>
      <c r="Z8" s="3">
        <v>5</v>
      </c>
      <c r="AA8" s="3"/>
      <c r="AB8" s="3">
        <v>1041</v>
      </c>
      <c r="AC8" s="3">
        <v>980</v>
      </c>
      <c r="AD8" s="3"/>
      <c r="AE8" s="3">
        <v>97</v>
      </c>
      <c r="AF8" s="3">
        <v>80</v>
      </c>
      <c r="AG8" s="3"/>
    </row>
    <row r="9" spans="2:33">
      <c r="B9" s="2">
        <v>4</v>
      </c>
      <c r="C9" s="2" t="s">
        <v>37</v>
      </c>
      <c r="D9" s="3">
        <v>217</v>
      </c>
      <c r="E9" s="3">
        <v>224.8</v>
      </c>
      <c r="F9" s="3"/>
      <c r="G9" s="3">
        <v>5.8</v>
      </c>
      <c r="H9" s="3">
        <v>6.6</v>
      </c>
      <c r="I9" s="3"/>
      <c r="J9" s="3">
        <v>11</v>
      </c>
      <c r="K9" s="3">
        <v>7.8</v>
      </c>
      <c r="L9" s="3"/>
      <c r="M9" s="3">
        <v>87.2</v>
      </c>
      <c r="N9" s="3">
        <v>77.8</v>
      </c>
      <c r="O9" s="3"/>
      <c r="P9" s="3">
        <v>58</v>
      </c>
      <c r="Q9" s="3">
        <v>51.6</v>
      </c>
      <c r="R9" s="3"/>
      <c r="S9" s="67">
        <v>4.7799999999999994</v>
      </c>
      <c r="T9" s="67">
        <v>4.5</v>
      </c>
      <c r="U9" s="3"/>
      <c r="V9" s="3">
        <v>14.8</v>
      </c>
      <c r="W9" s="3">
        <v>14.6</v>
      </c>
      <c r="X9" s="3"/>
      <c r="Y9" s="3">
        <v>5</v>
      </c>
      <c r="Z9" s="3">
        <v>4.9000000000000004</v>
      </c>
      <c r="AA9" s="3"/>
      <c r="AB9" s="3">
        <v>1182</v>
      </c>
      <c r="AC9" s="3">
        <v>1085</v>
      </c>
      <c r="AD9" s="3"/>
      <c r="AE9" s="3">
        <v>102</v>
      </c>
      <c r="AF9" s="3">
        <v>106</v>
      </c>
      <c r="AG9" s="3"/>
    </row>
    <row r="10" spans="2:33">
      <c r="B10" s="2">
        <v>5</v>
      </c>
      <c r="C10" s="2" t="s">
        <v>49</v>
      </c>
      <c r="D10" s="3">
        <v>196</v>
      </c>
      <c r="E10" s="3">
        <v>209.6</v>
      </c>
      <c r="F10" s="3"/>
      <c r="G10" s="3">
        <v>6.2</v>
      </c>
      <c r="H10" s="3">
        <v>5.6</v>
      </c>
      <c r="I10" s="3"/>
      <c r="J10" s="3">
        <v>10.199999999999999</v>
      </c>
      <c r="K10" s="3">
        <v>11.4</v>
      </c>
      <c r="L10" s="3"/>
      <c r="M10" s="3">
        <v>78.400000000000006</v>
      </c>
      <c r="N10" s="3">
        <v>76</v>
      </c>
      <c r="O10" s="3"/>
      <c r="P10" s="3">
        <v>52.8</v>
      </c>
      <c r="Q10" s="3">
        <v>50</v>
      </c>
      <c r="R10" s="3"/>
      <c r="S10" s="67">
        <v>4.92</v>
      </c>
      <c r="T10" s="67">
        <v>4.9799999999999995</v>
      </c>
      <c r="U10" s="3"/>
      <c r="V10" s="3">
        <v>13.4</v>
      </c>
      <c r="W10" s="3">
        <v>13.2</v>
      </c>
      <c r="X10" s="3"/>
      <c r="Y10" s="3">
        <v>5.7</v>
      </c>
      <c r="Z10" s="3">
        <v>5.0999999999999996</v>
      </c>
      <c r="AA10" s="3"/>
      <c r="AB10" s="3">
        <v>1298</v>
      </c>
      <c r="AC10" s="3">
        <v>1325</v>
      </c>
      <c r="AD10" s="3"/>
      <c r="AE10" s="3">
        <v>98</v>
      </c>
      <c r="AF10" s="3">
        <v>107</v>
      </c>
      <c r="AG10" s="3"/>
    </row>
    <row r="11" spans="2:33">
      <c r="B11" s="2">
        <v>6</v>
      </c>
      <c r="C11" s="2" t="s">
        <v>61</v>
      </c>
      <c r="D11" s="3">
        <v>196.6</v>
      </c>
      <c r="E11" s="3">
        <v>191</v>
      </c>
      <c r="F11" s="3"/>
      <c r="G11" s="3">
        <v>6</v>
      </c>
      <c r="H11" s="3">
        <v>7</v>
      </c>
      <c r="I11" s="3"/>
      <c r="J11" s="3">
        <v>12.2</v>
      </c>
      <c r="K11" s="3">
        <v>13</v>
      </c>
      <c r="L11" s="3"/>
      <c r="M11" s="3">
        <v>83.8</v>
      </c>
      <c r="N11" s="3">
        <v>84</v>
      </c>
      <c r="O11" s="3"/>
      <c r="P11" s="3">
        <v>52</v>
      </c>
      <c r="Q11" s="3">
        <v>57.2</v>
      </c>
      <c r="R11" s="3"/>
      <c r="S11" s="67">
        <v>4.5</v>
      </c>
      <c r="T11" s="67">
        <v>4.5</v>
      </c>
      <c r="U11" s="3"/>
      <c r="V11" s="3">
        <v>12.6</v>
      </c>
      <c r="W11" s="3">
        <v>14.4</v>
      </c>
      <c r="X11" s="3"/>
      <c r="Y11" s="3">
        <v>5</v>
      </c>
      <c r="Z11" s="3">
        <v>5.7</v>
      </c>
      <c r="AA11" s="3"/>
      <c r="AB11" s="3">
        <v>1642</v>
      </c>
      <c r="AC11" s="3">
        <v>1162</v>
      </c>
      <c r="AD11" s="3"/>
      <c r="AE11" s="3">
        <v>108</v>
      </c>
      <c r="AF11" s="3">
        <v>100</v>
      </c>
      <c r="AG11" s="3"/>
    </row>
    <row r="12" spans="2:33">
      <c r="B12" s="2">
        <v>7</v>
      </c>
      <c r="C12" s="9" t="s">
        <v>35</v>
      </c>
      <c r="D12" s="3">
        <v>217.8</v>
      </c>
      <c r="E12" s="3">
        <v>213.8</v>
      </c>
      <c r="F12" s="3"/>
      <c r="G12" s="3">
        <v>5.2</v>
      </c>
      <c r="H12" s="3">
        <v>5.8</v>
      </c>
      <c r="I12" s="3"/>
      <c r="J12" s="3">
        <v>9.1999999999999993</v>
      </c>
      <c r="K12" s="3">
        <v>10.4</v>
      </c>
      <c r="L12" s="3"/>
      <c r="M12" s="3">
        <v>79.8</v>
      </c>
      <c r="N12" s="3">
        <v>84</v>
      </c>
      <c r="O12" s="3"/>
      <c r="P12" s="3">
        <v>56.8</v>
      </c>
      <c r="Q12" s="3">
        <v>58.6</v>
      </c>
      <c r="R12" s="3"/>
      <c r="S12" s="67">
        <v>4.2799999999999994</v>
      </c>
      <c r="T12" s="67">
        <v>4.0200000000000005</v>
      </c>
      <c r="U12" s="3"/>
      <c r="V12" s="3">
        <v>12.4</v>
      </c>
      <c r="W12" s="3">
        <v>11.8</v>
      </c>
      <c r="X12" s="3"/>
      <c r="Y12" s="3">
        <v>4.8</v>
      </c>
      <c r="Z12" s="3">
        <v>4.9000000000000004</v>
      </c>
      <c r="AA12" s="3"/>
      <c r="AB12" s="3">
        <v>1256</v>
      </c>
      <c r="AC12" s="3">
        <v>1160</v>
      </c>
      <c r="AD12" s="3"/>
      <c r="AE12" s="3">
        <v>109</v>
      </c>
      <c r="AF12" s="3">
        <v>118</v>
      </c>
      <c r="AG12" s="3"/>
    </row>
    <row r="13" spans="2:33">
      <c r="B13" s="2">
        <v>8</v>
      </c>
      <c r="C13" s="17" t="s">
        <v>54</v>
      </c>
      <c r="D13" s="3">
        <v>212</v>
      </c>
      <c r="E13" s="3">
        <v>212.8</v>
      </c>
      <c r="F13" s="3"/>
      <c r="G13" s="3">
        <v>5.6</v>
      </c>
      <c r="H13" s="3">
        <v>7</v>
      </c>
      <c r="I13" s="3"/>
      <c r="J13" s="3">
        <v>8.6</v>
      </c>
      <c r="K13" s="3">
        <v>12</v>
      </c>
      <c r="L13" s="3"/>
      <c r="M13" s="3">
        <v>75.8</v>
      </c>
      <c r="N13" s="3">
        <v>77.599999999999994</v>
      </c>
      <c r="O13" s="3"/>
      <c r="P13" s="3">
        <v>50</v>
      </c>
      <c r="Q13" s="3">
        <v>51.8</v>
      </c>
      <c r="R13" s="3"/>
      <c r="S13" s="67">
        <v>3.8</v>
      </c>
      <c r="T13" s="67">
        <v>3.94</v>
      </c>
      <c r="U13" s="3"/>
      <c r="V13" s="3">
        <v>12.2</v>
      </c>
      <c r="W13" s="3">
        <v>14.4</v>
      </c>
      <c r="X13" s="3"/>
      <c r="Y13" s="3">
        <v>5</v>
      </c>
      <c r="Z13" s="3">
        <v>4.8</v>
      </c>
      <c r="AA13" s="3"/>
      <c r="AB13" s="3">
        <v>1040</v>
      </c>
      <c r="AC13" s="3">
        <v>1200</v>
      </c>
      <c r="AD13" s="3"/>
      <c r="AE13" s="3">
        <v>106</v>
      </c>
      <c r="AF13" s="3">
        <v>104</v>
      </c>
      <c r="AG13" s="3"/>
    </row>
    <row r="14" spans="2:33">
      <c r="B14" s="2">
        <v>9</v>
      </c>
      <c r="C14" s="2" t="s">
        <v>21</v>
      </c>
      <c r="D14" s="3">
        <v>203.4</v>
      </c>
      <c r="E14" s="3">
        <v>195.6</v>
      </c>
      <c r="F14" s="3"/>
      <c r="G14" s="3">
        <v>5.2</v>
      </c>
      <c r="H14" s="3">
        <v>5.6</v>
      </c>
      <c r="I14" s="3"/>
      <c r="J14" s="3">
        <v>8.1999999999999993</v>
      </c>
      <c r="K14" s="3">
        <v>8.6</v>
      </c>
      <c r="L14" s="3"/>
      <c r="M14" s="3">
        <v>69.400000000000006</v>
      </c>
      <c r="N14" s="3">
        <v>76.400000000000006</v>
      </c>
      <c r="O14" s="3"/>
      <c r="P14" s="3">
        <v>40.200000000000003</v>
      </c>
      <c r="Q14" s="3">
        <v>51.2</v>
      </c>
      <c r="R14" s="3"/>
      <c r="S14" s="67">
        <v>4.2799999999999994</v>
      </c>
      <c r="T14" s="67">
        <v>3.9799999999999995</v>
      </c>
      <c r="U14" s="3"/>
      <c r="V14" s="3">
        <v>12.8</v>
      </c>
      <c r="W14" s="3">
        <v>11.8</v>
      </c>
      <c r="X14" s="3"/>
      <c r="Y14" s="3">
        <v>5.2</v>
      </c>
      <c r="Z14" s="3">
        <v>5</v>
      </c>
      <c r="AA14" s="3"/>
      <c r="AB14" s="3">
        <v>1078</v>
      </c>
      <c r="AC14" s="3">
        <v>1529</v>
      </c>
      <c r="AD14" s="3"/>
      <c r="AE14" s="3">
        <v>82</v>
      </c>
      <c r="AF14" s="3">
        <v>117</v>
      </c>
      <c r="AG14" s="3"/>
    </row>
    <row r="15" spans="2:33">
      <c r="B15" s="2">
        <v>10</v>
      </c>
      <c r="C15" s="2" t="s">
        <v>43</v>
      </c>
      <c r="D15" s="3">
        <v>221.8</v>
      </c>
      <c r="E15" s="3">
        <v>208.2</v>
      </c>
      <c r="F15" s="3"/>
      <c r="G15" s="3">
        <v>5.4</v>
      </c>
      <c r="H15" s="3">
        <v>5.2</v>
      </c>
      <c r="I15" s="3"/>
      <c r="J15" s="3">
        <v>7.6</v>
      </c>
      <c r="K15" s="3">
        <v>9.1999999999999993</v>
      </c>
      <c r="L15" s="3"/>
      <c r="M15" s="3">
        <v>79.8</v>
      </c>
      <c r="N15" s="3">
        <v>83.2</v>
      </c>
      <c r="O15" s="3"/>
      <c r="P15" s="3">
        <v>55.6</v>
      </c>
      <c r="Q15" s="3">
        <v>55</v>
      </c>
      <c r="R15" s="3"/>
      <c r="S15" s="67">
        <v>3.9</v>
      </c>
      <c r="T15" s="67">
        <v>3.9</v>
      </c>
      <c r="U15" s="3"/>
      <c r="V15" s="3">
        <v>12.6</v>
      </c>
      <c r="W15" s="3">
        <v>12.6</v>
      </c>
      <c r="X15" s="3"/>
      <c r="Y15" s="3">
        <v>5.3</v>
      </c>
      <c r="Z15" s="3">
        <v>5</v>
      </c>
      <c r="AA15" s="3"/>
      <c r="AB15" s="3">
        <v>1624</v>
      </c>
      <c r="AC15" s="3">
        <v>1315</v>
      </c>
      <c r="AD15" s="3"/>
      <c r="AE15" s="3">
        <v>118</v>
      </c>
      <c r="AF15" s="3">
        <v>112</v>
      </c>
      <c r="AG15" s="3"/>
    </row>
    <row r="16" spans="2:33">
      <c r="B16" s="2">
        <v>11</v>
      </c>
      <c r="C16" s="2" t="s">
        <v>27</v>
      </c>
      <c r="D16" s="3">
        <v>179.4</v>
      </c>
      <c r="E16" s="3">
        <v>200.8</v>
      </c>
      <c r="F16" s="3"/>
      <c r="G16" s="3">
        <v>5.4</v>
      </c>
      <c r="H16" s="3">
        <v>5.2</v>
      </c>
      <c r="I16" s="3"/>
      <c r="J16" s="3">
        <v>8.1999999999999993</v>
      </c>
      <c r="K16" s="3">
        <v>8.1999999999999993</v>
      </c>
      <c r="L16" s="3"/>
      <c r="M16" s="3">
        <v>80.8</v>
      </c>
      <c r="N16" s="3">
        <v>67</v>
      </c>
      <c r="O16" s="3"/>
      <c r="P16" s="3">
        <v>45</v>
      </c>
      <c r="Q16" s="3">
        <v>48</v>
      </c>
      <c r="R16" s="3"/>
      <c r="S16" s="67">
        <v>4.7200000000000006</v>
      </c>
      <c r="T16" s="67">
        <v>4.9000000000000004</v>
      </c>
      <c r="U16" s="3"/>
      <c r="V16" s="3">
        <v>13.6</v>
      </c>
      <c r="W16" s="3">
        <v>14</v>
      </c>
      <c r="X16" s="3"/>
      <c r="Y16" s="3">
        <v>5.0999999999999996</v>
      </c>
      <c r="Z16" s="3">
        <v>5</v>
      </c>
      <c r="AA16" s="3"/>
      <c r="AB16" s="3">
        <v>1080</v>
      </c>
      <c r="AC16" s="3">
        <v>1100</v>
      </c>
      <c r="AD16" s="3"/>
      <c r="AE16" s="3">
        <v>95</v>
      </c>
      <c r="AF16" s="3">
        <v>100</v>
      </c>
      <c r="AG16" s="3"/>
    </row>
    <row r="17" spans="2:33">
      <c r="B17" s="2">
        <v>12</v>
      </c>
      <c r="C17" s="2" t="s">
        <v>19</v>
      </c>
      <c r="D17" s="3">
        <v>221.4</v>
      </c>
      <c r="E17" s="3">
        <v>189.4</v>
      </c>
      <c r="F17" s="3"/>
      <c r="G17" s="3">
        <v>5.6</v>
      </c>
      <c r="H17" s="3">
        <v>6.6</v>
      </c>
      <c r="I17" s="3"/>
      <c r="J17" s="3">
        <v>10.199999999999999</v>
      </c>
      <c r="K17" s="3">
        <v>13</v>
      </c>
      <c r="L17" s="3"/>
      <c r="M17" s="3">
        <v>86.6</v>
      </c>
      <c r="N17" s="3">
        <v>83.8</v>
      </c>
      <c r="O17" s="3"/>
      <c r="P17" s="3">
        <v>51.8</v>
      </c>
      <c r="Q17" s="3">
        <v>63.6</v>
      </c>
      <c r="R17" s="3"/>
      <c r="S17" s="67">
        <v>4.0600000000000005</v>
      </c>
      <c r="T17" s="67">
        <v>4.2</v>
      </c>
      <c r="U17" s="3"/>
      <c r="V17" s="3">
        <v>13.6</v>
      </c>
      <c r="W17" s="3">
        <v>13.4</v>
      </c>
      <c r="X17" s="3"/>
      <c r="Y17" s="3">
        <v>5</v>
      </c>
      <c r="Z17" s="3">
        <v>5.5</v>
      </c>
      <c r="AA17" s="3"/>
      <c r="AB17" s="3">
        <v>1071</v>
      </c>
      <c r="AC17" s="3">
        <v>1100</v>
      </c>
      <c r="AD17" s="3"/>
      <c r="AE17" s="3">
        <v>81</v>
      </c>
      <c r="AF17" s="3">
        <v>89</v>
      </c>
      <c r="AG17" s="3"/>
    </row>
    <row r="18" spans="2:33">
      <c r="B18" s="2">
        <v>13</v>
      </c>
      <c r="C18" s="9" t="s">
        <v>39</v>
      </c>
      <c r="D18" s="3">
        <v>215.5</v>
      </c>
      <c r="E18" s="3">
        <v>212.8</v>
      </c>
      <c r="F18" s="3"/>
      <c r="G18" s="3">
        <v>5.2</v>
      </c>
      <c r="H18" s="3">
        <v>5.4</v>
      </c>
      <c r="I18" s="3"/>
      <c r="J18" s="3">
        <v>10</v>
      </c>
      <c r="K18" s="3">
        <v>11</v>
      </c>
      <c r="L18" s="3"/>
      <c r="M18" s="3">
        <v>89.6</v>
      </c>
      <c r="N18" s="3">
        <v>74.2</v>
      </c>
      <c r="O18" s="3"/>
      <c r="P18" s="3">
        <v>59.8</v>
      </c>
      <c r="Q18" s="3">
        <v>53.8</v>
      </c>
      <c r="R18" s="3"/>
      <c r="S18" s="67">
        <v>4.8599999999999994</v>
      </c>
      <c r="T18" s="67">
        <v>4.5</v>
      </c>
      <c r="U18" s="3"/>
      <c r="V18" s="3">
        <v>14</v>
      </c>
      <c r="W18" s="3">
        <v>13.6</v>
      </c>
      <c r="X18" s="3"/>
      <c r="Y18" s="3">
        <v>3.7</v>
      </c>
      <c r="Z18" s="3">
        <v>3.9</v>
      </c>
      <c r="AA18" s="3"/>
      <c r="AB18" s="3">
        <v>1690</v>
      </c>
      <c r="AC18" s="3">
        <v>1560</v>
      </c>
      <c r="AD18" s="3"/>
      <c r="AE18" s="3">
        <v>113</v>
      </c>
      <c r="AF18" s="3">
        <v>108</v>
      </c>
      <c r="AG18" s="3"/>
    </row>
    <row r="19" spans="2:33">
      <c r="B19" s="2">
        <v>14</v>
      </c>
      <c r="C19" s="2" t="s">
        <v>40</v>
      </c>
      <c r="D19" s="3">
        <v>190</v>
      </c>
      <c r="E19" s="3">
        <v>205</v>
      </c>
      <c r="F19" s="3"/>
      <c r="G19" s="3">
        <v>4.2</v>
      </c>
      <c r="H19" s="3">
        <v>5.4</v>
      </c>
      <c r="I19" s="3"/>
      <c r="J19" s="3">
        <v>7.4</v>
      </c>
      <c r="K19" s="3">
        <v>9.6</v>
      </c>
      <c r="L19" s="3"/>
      <c r="M19" s="3">
        <v>81.400000000000006</v>
      </c>
      <c r="N19" s="3">
        <v>76.2</v>
      </c>
      <c r="O19" s="3"/>
      <c r="P19" s="3">
        <v>48.8</v>
      </c>
      <c r="Q19" s="3">
        <v>55</v>
      </c>
      <c r="R19" s="3"/>
      <c r="S19" s="67">
        <v>4.78</v>
      </c>
      <c r="T19" s="67">
        <v>5.2</v>
      </c>
      <c r="U19" s="3"/>
      <c r="V19" s="3">
        <v>13.6</v>
      </c>
      <c r="W19" s="3">
        <v>14</v>
      </c>
      <c r="X19" s="3"/>
      <c r="Y19" s="3">
        <v>4.9000000000000004</v>
      </c>
      <c r="Z19" s="3">
        <v>5</v>
      </c>
      <c r="AA19" s="3"/>
      <c r="AB19" s="3">
        <v>636</v>
      </c>
      <c r="AC19" s="3">
        <v>780</v>
      </c>
      <c r="AD19" s="3"/>
      <c r="AE19" s="3">
        <v>68</v>
      </c>
      <c r="AF19" s="3">
        <v>75</v>
      </c>
      <c r="AG19" s="3"/>
    </row>
    <row r="20" spans="2:33">
      <c r="B20" s="2">
        <v>15</v>
      </c>
      <c r="C20" s="2" t="s">
        <v>62</v>
      </c>
      <c r="D20" s="3">
        <v>223.4</v>
      </c>
      <c r="E20" s="3">
        <v>195.4</v>
      </c>
      <c r="F20" s="3"/>
      <c r="G20" s="3">
        <v>5.2</v>
      </c>
      <c r="H20" s="3">
        <v>3.8</v>
      </c>
      <c r="I20" s="3"/>
      <c r="J20" s="3">
        <v>9.8000000000000007</v>
      </c>
      <c r="K20" s="3">
        <v>7.4</v>
      </c>
      <c r="L20" s="3"/>
      <c r="M20" s="3">
        <v>92.8</v>
      </c>
      <c r="N20" s="3">
        <v>78.400000000000006</v>
      </c>
      <c r="O20" s="3"/>
      <c r="P20" s="3">
        <v>62</v>
      </c>
      <c r="Q20" s="3">
        <v>52.2</v>
      </c>
      <c r="R20" s="3"/>
      <c r="S20" s="67">
        <v>5.4</v>
      </c>
      <c r="T20" s="67">
        <v>5.04</v>
      </c>
      <c r="U20" s="3"/>
      <c r="V20" s="3">
        <v>18.8</v>
      </c>
      <c r="W20" s="3">
        <v>16.8</v>
      </c>
      <c r="X20" s="3"/>
      <c r="Y20" s="3">
        <v>6.1</v>
      </c>
      <c r="Z20" s="3">
        <v>5.9</v>
      </c>
      <c r="AA20" s="3"/>
      <c r="AB20" s="3">
        <v>1591</v>
      </c>
      <c r="AC20" s="3">
        <v>1380</v>
      </c>
      <c r="AD20" s="3"/>
      <c r="AE20" s="3">
        <v>116</v>
      </c>
      <c r="AF20" s="3">
        <v>108</v>
      </c>
      <c r="AG20" s="3"/>
    </row>
    <row r="21" spans="2:33">
      <c r="B21" s="2">
        <v>16</v>
      </c>
      <c r="C21" s="2" t="s">
        <v>38</v>
      </c>
      <c r="D21" s="3">
        <v>209.8</v>
      </c>
      <c r="E21" s="3">
        <v>223</v>
      </c>
      <c r="F21" s="3"/>
      <c r="G21" s="3">
        <v>5.2</v>
      </c>
      <c r="H21" s="3">
        <v>6.2</v>
      </c>
      <c r="I21" s="3"/>
      <c r="J21" s="3">
        <v>7</v>
      </c>
      <c r="K21" s="3">
        <v>9.6</v>
      </c>
      <c r="L21" s="3"/>
      <c r="M21" s="3">
        <v>72.8</v>
      </c>
      <c r="N21" s="3">
        <v>87</v>
      </c>
      <c r="O21" s="3"/>
      <c r="P21" s="3">
        <v>50.4</v>
      </c>
      <c r="Q21" s="3">
        <v>59.6</v>
      </c>
      <c r="R21" s="3"/>
      <c r="S21" s="67">
        <v>5.0600000000000005</v>
      </c>
      <c r="T21" s="67">
        <v>4.9800000000000004</v>
      </c>
      <c r="U21" s="3"/>
      <c r="V21" s="3">
        <v>13.6</v>
      </c>
      <c r="W21" s="3">
        <v>13.6</v>
      </c>
      <c r="X21" s="3"/>
      <c r="Y21" s="3">
        <v>5.3</v>
      </c>
      <c r="Z21" s="3">
        <v>5.5</v>
      </c>
      <c r="AA21" s="3"/>
      <c r="AB21" s="3">
        <v>1221</v>
      </c>
      <c r="AC21" s="3">
        <v>1120</v>
      </c>
      <c r="AD21" s="3"/>
      <c r="AE21" s="3">
        <v>107</v>
      </c>
      <c r="AF21" s="3">
        <v>111</v>
      </c>
      <c r="AG21" s="3"/>
    </row>
    <row r="22" spans="2:33">
      <c r="B22" s="2">
        <v>17</v>
      </c>
      <c r="C22" s="2" t="s">
        <v>32</v>
      </c>
      <c r="D22" s="3">
        <v>190.6</v>
      </c>
      <c r="E22" s="3">
        <v>199.4</v>
      </c>
      <c r="F22" s="3"/>
      <c r="G22" s="3">
        <v>5.8</v>
      </c>
      <c r="H22" s="3">
        <v>6</v>
      </c>
      <c r="I22" s="3"/>
      <c r="J22" s="3">
        <v>11.2</v>
      </c>
      <c r="K22" s="3">
        <v>9.8000000000000007</v>
      </c>
      <c r="L22" s="3"/>
      <c r="M22" s="3">
        <v>74</v>
      </c>
      <c r="N22" s="3">
        <v>64.8</v>
      </c>
      <c r="O22" s="3"/>
      <c r="P22" s="3">
        <v>45.8</v>
      </c>
      <c r="Q22" s="3">
        <v>50</v>
      </c>
      <c r="R22" s="3"/>
      <c r="S22" s="67">
        <v>4.92</v>
      </c>
      <c r="T22" s="67">
        <v>4.8</v>
      </c>
      <c r="U22" s="3"/>
      <c r="V22" s="3">
        <v>17.2</v>
      </c>
      <c r="W22" s="3">
        <v>16</v>
      </c>
      <c r="X22" s="3"/>
      <c r="Y22" s="3">
        <v>4.9000000000000004</v>
      </c>
      <c r="Z22" s="3">
        <v>4.9000000000000004</v>
      </c>
      <c r="AA22" s="3"/>
      <c r="AB22" s="3">
        <v>1191</v>
      </c>
      <c r="AC22" s="3">
        <v>1100</v>
      </c>
      <c r="AD22" s="3"/>
      <c r="AE22" s="3">
        <v>100</v>
      </c>
      <c r="AF22" s="3">
        <v>109</v>
      </c>
      <c r="AG22" s="3"/>
    </row>
    <row r="23" spans="2:33">
      <c r="B23" s="2">
        <v>18</v>
      </c>
      <c r="C23" s="9" t="s">
        <v>63</v>
      </c>
      <c r="D23" s="3">
        <v>173.6</v>
      </c>
      <c r="E23" s="3">
        <v>201.2</v>
      </c>
      <c r="F23" s="3"/>
      <c r="G23" s="3">
        <v>6</v>
      </c>
      <c r="H23" s="3">
        <v>7</v>
      </c>
      <c r="I23" s="3"/>
      <c r="J23" s="3">
        <v>14</v>
      </c>
      <c r="K23" s="3">
        <v>14</v>
      </c>
      <c r="L23" s="3"/>
      <c r="M23" s="3">
        <v>77.8</v>
      </c>
      <c r="N23" s="3">
        <v>85.4</v>
      </c>
      <c r="O23" s="3"/>
      <c r="P23" s="3">
        <v>52.4</v>
      </c>
      <c r="Q23" s="3">
        <v>67.2</v>
      </c>
      <c r="R23" s="3"/>
      <c r="S23" s="67">
        <v>4.58</v>
      </c>
      <c r="T23" s="67">
        <v>4.9400000000000004</v>
      </c>
      <c r="U23" s="3"/>
      <c r="V23" s="3">
        <v>14.4</v>
      </c>
      <c r="W23" s="3">
        <v>13.6</v>
      </c>
      <c r="X23" s="3"/>
      <c r="Y23" s="3">
        <v>4.8</v>
      </c>
      <c r="Z23" s="3">
        <v>5</v>
      </c>
      <c r="AA23" s="3"/>
      <c r="AB23" s="3">
        <v>1420</v>
      </c>
      <c r="AC23" s="3">
        <v>1315</v>
      </c>
      <c r="AD23" s="3"/>
      <c r="AE23" s="3">
        <v>108</v>
      </c>
      <c r="AF23" s="3">
        <v>116</v>
      </c>
      <c r="AG23" s="3"/>
    </row>
    <row r="24" spans="2:33">
      <c r="B24" s="2">
        <v>19</v>
      </c>
      <c r="C24" s="2" t="s">
        <v>51</v>
      </c>
      <c r="D24" s="3">
        <v>201.8</v>
      </c>
      <c r="E24" s="3">
        <v>215.2</v>
      </c>
      <c r="F24" s="3"/>
      <c r="G24" s="3">
        <v>6</v>
      </c>
      <c r="H24" s="3">
        <v>5.8</v>
      </c>
      <c r="I24" s="3"/>
      <c r="J24" s="3">
        <v>9.4</v>
      </c>
      <c r="K24" s="3">
        <v>7.8</v>
      </c>
      <c r="L24" s="3"/>
      <c r="M24" s="3">
        <v>90.8</v>
      </c>
      <c r="N24" s="3">
        <v>70</v>
      </c>
      <c r="O24" s="3"/>
      <c r="P24" s="3">
        <v>57</v>
      </c>
      <c r="Q24" s="3">
        <v>54.6</v>
      </c>
      <c r="R24" s="3"/>
      <c r="S24" s="67">
        <v>4.4000000000000004</v>
      </c>
      <c r="T24" s="67">
        <v>4.7</v>
      </c>
      <c r="U24" s="3"/>
      <c r="V24" s="3">
        <v>16.2</v>
      </c>
      <c r="W24" s="3">
        <v>15</v>
      </c>
      <c r="X24" s="3"/>
      <c r="Y24" s="3">
        <v>5.3</v>
      </c>
      <c r="Z24" s="3">
        <v>5.3</v>
      </c>
      <c r="AA24" s="3"/>
      <c r="AB24" s="3">
        <v>1256</v>
      </c>
      <c r="AC24" s="3">
        <v>1183</v>
      </c>
      <c r="AD24" s="3"/>
      <c r="AE24" s="3">
        <v>106</v>
      </c>
      <c r="AF24" s="3">
        <v>110</v>
      </c>
      <c r="AG24" s="3"/>
    </row>
    <row r="25" spans="2:33">
      <c r="B25" s="2">
        <v>20</v>
      </c>
      <c r="C25" s="2" t="s">
        <v>17</v>
      </c>
      <c r="D25" s="3">
        <v>202.2</v>
      </c>
      <c r="E25" s="3">
        <v>204.6</v>
      </c>
      <c r="F25" s="3"/>
      <c r="G25" s="3">
        <v>5.2</v>
      </c>
      <c r="H25" s="3">
        <v>6.4</v>
      </c>
      <c r="I25" s="3"/>
      <c r="J25" s="3">
        <v>8.6</v>
      </c>
      <c r="K25" s="3">
        <v>9.8000000000000007</v>
      </c>
      <c r="L25" s="3"/>
      <c r="M25" s="3">
        <v>84.4</v>
      </c>
      <c r="N25" s="3">
        <v>75.599999999999994</v>
      </c>
      <c r="O25" s="3"/>
      <c r="P25" s="3">
        <v>52</v>
      </c>
      <c r="Q25" s="3">
        <v>53.2</v>
      </c>
      <c r="R25" s="3"/>
      <c r="S25" s="67">
        <v>4.9400000000000004</v>
      </c>
      <c r="T25" s="67">
        <v>4.7</v>
      </c>
      <c r="U25" s="3"/>
      <c r="V25" s="3">
        <v>14</v>
      </c>
      <c r="W25" s="3">
        <v>13.8</v>
      </c>
      <c r="X25" s="3"/>
      <c r="Y25" s="3">
        <v>5</v>
      </c>
      <c r="Z25" s="3">
        <v>5.2</v>
      </c>
      <c r="AA25" s="3"/>
      <c r="AB25" s="3">
        <v>1300</v>
      </c>
      <c r="AC25" s="3">
        <v>1064</v>
      </c>
      <c r="AD25" s="3"/>
      <c r="AE25" s="3">
        <v>88</v>
      </c>
      <c r="AF25" s="3">
        <v>95</v>
      </c>
      <c r="AG25" s="3"/>
    </row>
    <row r="26" spans="2:33">
      <c r="B26" s="2">
        <v>21</v>
      </c>
      <c r="C26" s="2" t="s">
        <v>33</v>
      </c>
      <c r="D26" s="3">
        <v>203.2</v>
      </c>
      <c r="E26" s="3">
        <v>214.4</v>
      </c>
      <c r="F26" s="3"/>
      <c r="G26" s="3">
        <v>5.2</v>
      </c>
      <c r="H26" s="3">
        <v>5.4</v>
      </c>
      <c r="I26" s="3"/>
      <c r="J26" s="3">
        <v>8.6</v>
      </c>
      <c r="K26" s="3">
        <v>12.6</v>
      </c>
      <c r="L26" s="3"/>
      <c r="M26" s="3">
        <v>75.8</v>
      </c>
      <c r="N26" s="3">
        <v>81.400000000000006</v>
      </c>
      <c r="O26" s="3"/>
      <c r="P26" s="3">
        <v>52.4</v>
      </c>
      <c r="Q26" s="3">
        <v>49.4</v>
      </c>
      <c r="R26" s="3"/>
      <c r="S26" s="67">
        <v>4.2</v>
      </c>
      <c r="T26" s="67">
        <v>4.1800000000000006</v>
      </c>
      <c r="U26" s="3"/>
      <c r="V26" s="3">
        <v>13.4</v>
      </c>
      <c r="W26" s="3">
        <v>13.4</v>
      </c>
      <c r="X26" s="3"/>
      <c r="Y26" s="3">
        <v>4.8</v>
      </c>
      <c r="Z26" s="3">
        <v>4.5</v>
      </c>
      <c r="AA26" s="3"/>
      <c r="AB26" s="3">
        <v>760</v>
      </c>
      <c r="AC26" s="3">
        <v>764</v>
      </c>
      <c r="AD26" s="3"/>
      <c r="AE26" s="3">
        <v>65</v>
      </c>
      <c r="AF26" s="3">
        <v>59</v>
      </c>
      <c r="AG26" s="3"/>
    </row>
    <row r="27" spans="2:33">
      <c r="B27" s="2">
        <v>22</v>
      </c>
      <c r="C27" s="2" t="s">
        <v>18</v>
      </c>
      <c r="D27" s="3">
        <v>191</v>
      </c>
      <c r="E27" s="3">
        <v>203.6</v>
      </c>
      <c r="F27" s="3"/>
      <c r="G27" s="3">
        <v>4.5999999999999996</v>
      </c>
      <c r="H27" s="3">
        <v>4.8</v>
      </c>
      <c r="I27" s="3"/>
      <c r="J27" s="3">
        <v>8</v>
      </c>
      <c r="K27" s="3">
        <v>7.4</v>
      </c>
      <c r="L27" s="3"/>
      <c r="M27" s="3">
        <v>88.2</v>
      </c>
      <c r="N27" s="3">
        <v>81.2</v>
      </c>
      <c r="O27" s="3"/>
      <c r="P27" s="3">
        <v>47.2</v>
      </c>
      <c r="Q27" s="3">
        <v>55.4</v>
      </c>
      <c r="R27" s="3"/>
      <c r="S27" s="67">
        <v>4.68</v>
      </c>
      <c r="T27" s="67">
        <v>4.5400000000000009</v>
      </c>
      <c r="U27" s="3"/>
      <c r="V27" s="3">
        <v>14</v>
      </c>
      <c r="W27" s="3">
        <v>13.2</v>
      </c>
      <c r="X27" s="3"/>
      <c r="Y27" s="3">
        <v>5.2</v>
      </c>
      <c r="Z27" s="3">
        <v>5.2</v>
      </c>
      <c r="AA27" s="3"/>
      <c r="AB27" s="3">
        <v>1570</v>
      </c>
      <c r="AC27" s="3">
        <v>1296</v>
      </c>
      <c r="AD27" s="3"/>
      <c r="AE27" s="3">
        <v>114</v>
      </c>
      <c r="AF27" s="3">
        <v>119</v>
      </c>
      <c r="AG27" s="3"/>
    </row>
    <row r="28" spans="2:33">
      <c r="B28" s="2">
        <v>23</v>
      </c>
      <c r="C28" s="2" t="s">
        <v>34</v>
      </c>
      <c r="D28" s="3">
        <v>202.6</v>
      </c>
      <c r="E28" s="3">
        <v>203.8</v>
      </c>
      <c r="F28" s="3"/>
      <c r="G28" s="3">
        <v>5</v>
      </c>
      <c r="H28" s="3">
        <v>4.8</v>
      </c>
      <c r="I28" s="3"/>
      <c r="J28" s="3">
        <v>8.1999999999999993</v>
      </c>
      <c r="K28" s="3">
        <v>8.1999999999999993</v>
      </c>
      <c r="L28" s="3"/>
      <c r="M28" s="3">
        <v>87.2</v>
      </c>
      <c r="N28" s="3">
        <v>79.599999999999994</v>
      </c>
      <c r="O28" s="3"/>
      <c r="P28" s="3">
        <v>52.8</v>
      </c>
      <c r="Q28" s="3">
        <v>56.4</v>
      </c>
      <c r="R28" s="3"/>
      <c r="S28" s="67">
        <v>4.5599999999999996</v>
      </c>
      <c r="T28" s="67">
        <v>4.9000000000000004</v>
      </c>
      <c r="U28" s="3"/>
      <c r="V28" s="3">
        <v>16.600000000000001</v>
      </c>
      <c r="W28" s="3">
        <v>14.8</v>
      </c>
      <c r="X28" s="3"/>
      <c r="Y28" s="3">
        <v>4.5</v>
      </c>
      <c r="Z28" s="3">
        <v>4.8</v>
      </c>
      <c r="AA28" s="3"/>
      <c r="AB28" s="3">
        <v>1536</v>
      </c>
      <c r="AC28" s="3">
        <v>1311</v>
      </c>
      <c r="AD28" s="3"/>
      <c r="AE28" s="3">
        <v>110</v>
      </c>
      <c r="AF28" s="3">
        <v>115</v>
      </c>
      <c r="AG28" s="3"/>
    </row>
    <row r="29" spans="2:33">
      <c r="B29" s="2">
        <v>24</v>
      </c>
      <c r="C29" s="9" t="s">
        <v>64</v>
      </c>
      <c r="D29" s="3">
        <v>208.4</v>
      </c>
      <c r="E29" s="3">
        <v>202</v>
      </c>
      <c r="F29" s="3"/>
      <c r="G29" s="3">
        <v>5.4</v>
      </c>
      <c r="H29" s="3">
        <v>6.6</v>
      </c>
      <c r="I29" s="3"/>
      <c r="J29" s="3">
        <v>8.1999999999999993</v>
      </c>
      <c r="K29" s="3">
        <v>13</v>
      </c>
      <c r="L29" s="3"/>
      <c r="M29" s="3">
        <v>93.8</v>
      </c>
      <c r="N29" s="3">
        <v>86.8</v>
      </c>
      <c r="O29" s="3"/>
      <c r="P29" s="3">
        <v>62</v>
      </c>
      <c r="Q29" s="3">
        <v>56</v>
      </c>
      <c r="R29" s="3"/>
      <c r="S29" s="67">
        <v>5.36</v>
      </c>
      <c r="T29" s="67">
        <v>5.3400000000000007</v>
      </c>
      <c r="U29" s="3"/>
      <c r="V29" s="3">
        <v>16.2</v>
      </c>
      <c r="W29" s="3">
        <v>14.4</v>
      </c>
      <c r="X29" s="3"/>
      <c r="Y29" s="3">
        <v>5.0999999999999996</v>
      </c>
      <c r="Z29" s="3">
        <v>5.0999999999999996</v>
      </c>
      <c r="AA29" s="3"/>
      <c r="AB29" s="3">
        <v>1237</v>
      </c>
      <c r="AC29" s="3">
        <v>1130</v>
      </c>
      <c r="AD29" s="3"/>
      <c r="AE29" s="3">
        <v>104</v>
      </c>
      <c r="AF29" s="3">
        <v>119</v>
      </c>
      <c r="AG29" s="3"/>
    </row>
    <row r="30" spans="2:33">
      <c r="B30" s="2">
        <v>25</v>
      </c>
      <c r="C30" s="2" t="s">
        <v>24</v>
      </c>
      <c r="D30" s="3">
        <v>203.6</v>
      </c>
      <c r="E30" s="3">
        <v>208</v>
      </c>
      <c r="F30" s="3"/>
      <c r="G30" s="3">
        <v>5.8</v>
      </c>
      <c r="H30" s="3">
        <v>5.4</v>
      </c>
      <c r="I30" s="3"/>
      <c r="J30" s="3">
        <v>7.8</v>
      </c>
      <c r="K30" s="3">
        <v>7.4</v>
      </c>
      <c r="L30" s="3"/>
      <c r="M30" s="3">
        <v>80</v>
      </c>
      <c r="N30" s="3">
        <v>71.400000000000006</v>
      </c>
      <c r="O30" s="3"/>
      <c r="P30" s="3">
        <v>54.4</v>
      </c>
      <c r="Q30" s="3">
        <v>52.4</v>
      </c>
      <c r="R30" s="3"/>
      <c r="S30" s="67">
        <v>5.18</v>
      </c>
      <c r="T30" s="67">
        <v>5.38</v>
      </c>
      <c r="U30" s="3"/>
      <c r="V30" s="3">
        <v>15.6</v>
      </c>
      <c r="W30" s="3">
        <v>14.2</v>
      </c>
      <c r="X30" s="3"/>
      <c r="Y30" s="3">
        <v>5.2</v>
      </c>
      <c r="Z30" s="3">
        <v>5</v>
      </c>
      <c r="AA30" s="3"/>
      <c r="AB30" s="3">
        <v>748</v>
      </c>
      <c r="AC30" s="3">
        <v>939</v>
      </c>
      <c r="AD30" s="3"/>
      <c r="AE30" s="3">
        <v>59</v>
      </c>
      <c r="AF30" s="3">
        <v>85</v>
      </c>
      <c r="AG30" s="3"/>
    </row>
    <row r="31" spans="2:33">
      <c r="B31" s="2">
        <v>26</v>
      </c>
      <c r="C31" s="2" t="s">
        <v>50</v>
      </c>
      <c r="D31" s="3">
        <v>195.2</v>
      </c>
      <c r="E31" s="3">
        <v>206.8</v>
      </c>
      <c r="F31" s="3"/>
      <c r="G31" s="3">
        <v>6.4</v>
      </c>
      <c r="H31" s="3">
        <v>6.4</v>
      </c>
      <c r="I31" s="3"/>
      <c r="J31" s="3">
        <v>11</v>
      </c>
      <c r="K31" s="3">
        <v>11.8</v>
      </c>
      <c r="L31" s="3"/>
      <c r="M31" s="3">
        <v>82.4</v>
      </c>
      <c r="N31" s="3">
        <v>77.8</v>
      </c>
      <c r="O31" s="3"/>
      <c r="P31" s="3">
        <v>56</v>
      </c>
      <c r="Q31" s="3">
        <v>53</v>
      </c>
      <c r="R31" s="3"/>
      <c r="S31" s="67">
        <v>5.1400000000000006</v>
      </c>
      <c r="T31" s="67">
        <v>4.8800000000000008</v>
      </c>
      <c r="U31" s="3"/>
      <c r="V31" s="3">
        <v>14.2</v>
      </c>
      <c r="W31" s="3">
        <v>14.8</v>
      </c>
      <c r="X31" s="3"/>
      <c r="Y31" s="3">
        <v>4.9000000000000004</v>
      </c>
      <c r="Z31" s="3">
        <v>5</v>
      </c>
      <c r="AA31" s="3"/>
      <c r="AB31" s="3">
        <v>1630</v>
      </c>
      <c r="AC31" s="3">
        <v>1165</v>
      </c>
      <c r="AD31" s="3"/>
      <c r="AE31" s="3">
        <v>117</v>
      </c>
      <c r="AF31" s="3">
        <v>109</v>
      </c>
      <c r="AG31" s="3"/>
    </row>
    <row r="32" spans="2:33">
      <c r="B32" s="2">
        <v>27</v>
      </c>
      <c r="C32" s="2" t="s">
        <v>36</v>
      </c>
      <c r="D32" s="3">
        <v>187.2</v>
      </c>
      <c r="E32" s="3">
        <v>205.4</v>
      </c>
      <c r="F32" s="3"/>
      <c r="G32" s="3">
        <v>4.5999999999999996</v>
      </c>
      <c r="H32" s="3">
        <v>6.8</v>
      </c>
      <c r="I32" s="3"/>
      <c r="J32" s="3">
        <v>5.8</v>
      </c>
      <c r="K32" s="3">
        <v>9</v>
      </c>
      <c r="L32" s="3"/>
      <c r="M32" s="3">
        <v>83.6</v>
      </c>
      <c r="N32" s="3">
        <v>89.4</v>
      </c>
      <c r="O32" s="3"/>
      <c r="P32" s="3">
        <v>47.6</v>
      </c>
      <c r="Q32" s="3">
        <v>64.599999999999994</v>
      </c>
      <c r="R32" s="3"/>
      <c r="S32" s="67">
        <v>4.4000000000000004</v>
      </c>
      <c r="T32" s="67">
        <v>4.6800000000000006</v>
      </c>
      <c r="U32" s="3"/>
      <c r="V32" s="3">
        <v>13.4</v>
      </c>
      <c r="W32" s="3">
        <v>13</v>
      </c>
      <c r="X32" s="3"/>
      <c r="Y32" s="3">
        <v>5.5</v>
      </c>
      <c r="Z32" s="3">
        <v>5</v>
      </c>
      <c r="AA32" s="3"/>
      <c r="AB32" s="3">
        <v>1288</v>
      </c>
      <c r="AC32" s="3">
        <v>1089</v>
      </c>
      <c r="AD32" s="3"/>
      <c r="AE32" s="3">
        <v>107</v>
      </c>
      <c r="AF32" s="3">
        <v>100</v>
      </c>
      <c r="AG32" s="3"/>
    </row>
    <row r="33" spans="2:33">
      <c r="B33" s="2">
        <v>28</v>
      </c>
      <c r="C33" s="2" t="s">
        <v>30</v>
      </c>
      <c r="D33" s="3">
        <v>193</v>
      </c>
      <c r="E33" s="3">
        <v>197</v>
      </c>
      <c r="F33" s="3"/>
      <c r="G33" s="3">
        <v>5</v>
      </c>
      <c r="H33" s="3">
        <v>5.8</v>
      </c>
      <c r="I33" s="3"/>
      <c r="J33" s="3">
        <v>11.8</v>
      </c>
      <c r="K33" s="3">
        <v>7.6</v>
      </c>
      <c r="L33" s="3"/>
      <c r="M33" s="3">
        <v>84.8</v>
      </c>
      <c r="N33" s="3">
        <v>72.400000000000006</v>
      </c>
      <c r="O33" s="3"/>
      <c r="P33" s="3">
        <v>49.6</v>
      </c>
      <c r="Q33" s="3">
        <v>46.6</v>
      </c>
      <c r="R33" s="3"/>
      <c r="S33" s="67">
        <v>4.6599999999999993</v>
      </c>
      <c r="T33" s="67">
        <v>4.7399999999999993</v>
      </c>
      <c r="U33" s="3"/>
      <c r="V33" s="3">
        <v>15</v>
      </c>
      <c r="W33" s="3">
        <v>14.2</v>
      </c>
      <c r="X33" s="3"/>
      <c r="Y33" s="3">
        <v>5.2</v>
      </c>
      <c r="Z33" s="3">
        <v>5.0999999999999996</v>
      </c>
      <c r="AA33" s="3"/>
      <c r="AB33" s="3">
        <v>1140</v>
      </c>
      <c r="AC33" s="3">
        <v>1090</v>
      </c>
      <c r="AD33" s="3"/>
      <c r="AE33" s="3">
        <v>81</v>
      </c>
      <c r="AF33" s="3">
        <v>98</v>
      </c>
      <c r="AG33" s="3"/>
    </row>
    <row r="34" spans="2:33">
      <c r="B34" s="2">
        <v>29</v>
      </c>
      <c r="C34" s="9" t="s">
        <v>23</v>
      </c>
      <c r="D34" s="3">
        <v>186.6</v>
      </c>
      <c r="E34" s="3">
        <v>199</v>
      </c>
      <c r="F34" s="3"/>
      <c r="G34" s="3">
        <v>4.2</v>
      </c>
      <c r="H34" s="3">
        <v>5.8</v>
      </c>
      <c r="I34" s="3"/>
      <c r="J34" s="3">
        <v>5.4</v>
      </c>
      <c r="K34" s="3">
        <v>9.8000000000000007</v>
      </c>
      <c r="L34" s="3"/>
      <c r="M34" s="3">
        <v>58.2</v>
      </c>
      <c r="N34" s="3">
        <v>76.2</v>
      </c>
      <c r="O34" s="3"/>
      <c r="P34" s="3">
        <v>38.6</v>
      </c>
      <c r="Q34" s="3">
        <v>50.4</v>
      </c>
      <c r="R34" s="3"/>
      <c r="S34" s="67">
        <v>5.24</v>
      </c>
      <c r="T34" s="67">
        <v>4.88</v>
      </c>
      <c r="U34" s="3"/>
      <c r="V34" s="3">
        <v>17</v>
      </c>
      <c r="W34" s="3">
        <v>15.4</v>
      </c>
      <c r="X34" s="3"/>
      <c r="Y34" s="3">
        <v>5.4</v>
      </c>
      <c r="Z34" s="3">
        <v>5.0999999999999996</v>
      </c>
      <c r="AA34" s="3"/>
      <c r="AB34" s="3">
        <v>846</v>
      </c>
      <c r="AC34" s="3">
        <v>982</v>
      </c>
      <c r="AD34" s="3"/>
      <c r="AE34" s="3">
        <v>62</v>
      </c>
      <c r="AF34" s="3">
        <v>75</v>
      </c>
      <c r="AG34" s="3"/>
    </row>
    <row r="35" spans="2:33">
      <c r="B35" s="2">
        <v>30</v>
      </c>
      <c r="C35" s="2" t="s">
        <v>53</v>
      </c>
      <c r="D35" s="3">
        <v>250.6</v>
      </c>
      <c r="E35" s="3">
        <v>226.8</v>
      </c>
      <c r="F35" s="3"/>
      <c r="G35" s="3">
        <v>5.2</v>
      </c>
      <c r="H35" s="3">
        <v>4.5999999999999996</v>
      </c>
      <c r="I35" s="3"/>
      <c r="J35" s="3">
        <v>7.8</v>
      </c>
      <c r="K35" s="3">
        <v>7.2</v>
      </c>
      <c r="L35" s="3"/>
      <c r="M35" s="3">
        <v>78</v>
      </c>
      <c r="N35" s="3">
        <v>79.599999999999994</v>
      </c>
      <c r="O35" s="3"/>
      <c r="P35" s="3">
        <v>56.8</v>
      </c>
      <c r="Q35" s="3">
        <v>58.4</v>
      </c>
      <c r="R35" s="3"/>
      <c r="S35" s="67">
        <v>5.04</v>
      </c>
      <c r="T35" s="67">
        <v>4.5599999999999996</v>
      </c>
      <c r="U35" s="3"/>
      <c r="V35" s="3">
        <v>13.6</v>
      </c>
      <c r="W35" s="3">
        <v>13.6</v>
      </c>
      <c r="X35" s="3"/>
      <c r="Y35" s="3">
        <v>4.8</v>
      </c>
      <c r="Z35" s="3">
        <v>4.7</v>
      </c>
      <c r="AA35" s="3"/>
      <c r="AB35" s="3">
        <v>1590</v>
      </c>
      <c r="AC35" s="3">
        <v>1389</v>
      </c>
      <c r="AD35" s="3"/>
      <c r="AE35" s="3">
        <v>112</v>
      </c>
      <c r="AF35" s="3">
        <v>119</v>
      </c>
      <c r="AG35" s="3"/>
    </row>
    <row r="36" spans="2:33">
      <c r="B36" s="2">
        <v>31</v>
      </c>
      <c r="C36" s="2" t="s">
        <v>44</v>
      </c>
      <c r="D36" s="3">
        <v>217.2</v>
      </c>
      <c r="E36" s="3">
        <v>225</v>
      </c>
      <c r="F36" s="3"/>
      <c r="G36" s="3">
        <v>4.2</v>
      </c>
      <c r="H36" s="3">
        <v>6.6</v>
      </c>
      <c r="I36" s="3"/>
      <c r="J36" s="3">
        <v>7.8</v>
      </c>
      <c r="K36" s="3">
        <v>10.4</v>
      </c>
      <c r="L36" s="3"/>
      <c r="M36" s="3">
        <v>82.6</v>
      </c>
      <c r="N36" s="3">
        <v>59.6</v>
      </c>
      <c r="O36" s="3"/>
      <c r="P36" s="3">
        <v>45.2</v>
      </c>
      <c r="Q36" s="3">
        <v>50.8</v>
      </c>
      <c r="R36" s="3"/>
      <c r="S36" s="67">
        <v>5.1599999999999993</v>
      </c>
      <c r="T36" s="67">
        <v>4.7</v>
      </c>
      <c r="U36" s="3"/>
      <c r="V36" s="3">
        <v>14.8</v>
      </c>
      <c r="W36" s="3">
        <v>13.2</v>
      </c>
      <c r="X36" s="3"/>
      <c r="Y36" s="3">
        <v>4.7</v>
      </c>
      <c r="Z36" s="3">
        <v>4.9000000000000004</v>
      </c>
      <c r="AA36" s="3"/>
      <c r="AB36" s="3">
        <v>1189</v>
      </c>
      <c r="AC36" s="3">
        <v>1161</v>
      </c>
      <c r="AD36" s="3"/>
      <c r="AE36" s="3">
        <v>102</v>
      </c>
      <c r="AF36" s="3">
        <v>118</v>
      </c>
      <c r="AG36" s="3"/>
    </row>
    <row r="37" spans="2:33">
      <c r="B37" s="2">
        <v>32</v>
      </c>
      <c r="C37" s="2" t="s">
        <v>57</v>
      </c>
      <c r="D37" s="3">
        <v>238.4</v>
      </c>
      <c r="E37" s="3">
        <v>204.6</v>
      </c>
      <c r="F37" s="3"/>
      <c r="G37" s="3">
        <v>7.2</v>
      </c>
      <c r="H37" s="3">
        <v>4.8</v>
      </c>
      <c r="I37" s="3"/>
      <c r="J37" s="3">
        <v>12.2</v>
      </c>
      <c r="K37" s="3">
        <v>8</v>
      </c>
      <c r="L37" s="3"/>
      <c r="M37" s="3">
        <v>71.8</v>
      </c>
      <c r="N37" s="3">
        <v>83</v>
      </c>
      <c r="O37" s="3"/>
      <c r="P37" s="3">
        <v>50</v>
      </c>
      <c r="Q37" s="3">
        <v>51.2</v>
      </c>
      <c r="R37" s="3"/>
      <c r="S37" s="67">
        <v>4.9399999999999995</v>
      </c>
      <c r="T37" s="67">
        <v>4.8800000000000008</v>
      </c>
      <c r="U37" s="3"/>
      <c r="V37" s="3">
        <v>14.4</v>
      </c>
      <c r="W37" s="3">
        <v>14.4</v>
      </c>
      <c r="X37" s="3"/>
      <c r="Y37" s="3">
        <v>4.8</v>
      </c>
      <c r="Z37" s="3">
        <v>4.9000000000000004</v>
      </c>
      <c r="AA37" s="3"/>
      <c r="AB37" s="3">
        <v>1060</v>
      </c>
      <c r="AC37" s="3">
        <v>970</v>
      </c>
      <c r="AD37" s="3"/>
      <c r="AE37" s="3">
        <v>87</v>
      </c>
      <c r="AF37" s="3">
        <v>83</v>
      </c>
      <c r="AG37" s="3"/>
    </row>
    <row r="38" spans="2:33">
      <c r="B38" s="2">
        <v>33</v>
      </c>
      <c r="C38" s="2" t="s">
        <v>48</v>
      </c>
      <c r="D38" s="3">
        <v>238</v>
      </c>
      <c r="E38" s="3">
        <v>222.6</v>
      </c>
      <c r="F38" s="3"/>
      <c r="G38" s="3">
        <v>5.2</v>
      </c>
      <c r="H38" s="3">
        <v>6.6</v>
      </c>
      <c r="I38" s="3"/>
      <c r="J38" s="3">
        <v>6.8</v>
      </c>
      <c r="K38" s="3">
        <v>10</v>
      </c>
      <c r="L38" s="3"/>
      <c r="M38" s="3">
        <v>79.400000000000006</v>
      </c>
      <c r="N38" s="3">
        <v>75</v>
      </c>
      <c r="O38" s="3"/>
      <c r="P38" s="3">
        <v>60.4</v>
      </c>
      <c r="Q38" s="3">
        <v>56.4</v>
      </c>
      <c r="R38" s="3"/>
      <c r="S38" s="67">
        <v>4.4400000000000004</v>
      </c>
      <c r="T38" s="67">
        <v>4.3600000000000003</v>
      </c>
      <c r="U38" s="3"/>
      <c r="V38" s="3">
        <v>14.2</v>
      </c>
      <c r="W38" s="3">
        <v>13.2</v>
      </c>
      <c r="X38" s="3"/>
      <c r="Y38" s="3">
        <v>5.3</v>
      </c>
      <c r="Z38" s="3">
        <v>5.4</v>
      </c>
      <c r="AA38" s="3"/>
      <c r="AB38" s="3">
        <v>1150</v>
      </c>
      <c r="AC38" s="3">
        <v>1281</v>
      </c>
      <c r="AD38" s="3"/>
      <c r="AE38" s="3">
        <v>98</v>
      </c>
      <c r="AF38" s="3">
        <v>100</v>
      </c>
      <c r="AG38" s="3"/>
    </row>
    <row r="39" spans="2:33">
      <c r="B39" s="2">
        <v>34</v>
      </c>
      <c r="C39" s="2" t="s">
        <v>46</v>
      </c>
      <c r="D39" s="3">
        <v>219</v>
      </c>
      <c r="E39" s="3">
        <v>219.4</v>
      </c>
      <c r="F39" s="3"/>
      <c r="G39" s="3">
        <v>5.6</v>
      </c>
      <c r="H39" s="3">
        <v>5.8</v>
      </c>
      <c r="I39" s="3"/>
      <c r="J39" s="3">
        <v>7.8</v>
      </c>
      <c r="K39" s="3">
        <v>11</v>
      </c>
      <c r="L39" s="3"/>
      <c r="M39" s="3">
        <v>73.599999999999994</v>
      </c>
      <c r="N39" s="3">
        <v>88.4</v>
      </c>
      <c r="O39" s="3"/>
      <c r="P39" s="3">
        <v>50.2</v>
      </c>
      <c r="Q39" s="3">
        <v>65.2</v>
      </c>
      <c r="R39" s="3"/>
      <c r="S39" s="67">
        <v>3.8</v>
      </c>
      <c r="T39" s="67">
        <v>3.8600000000000003</v>
      </c>
      <c r="U39" s="3"/>
      <c r="V39" s="3">
        <v>13.6</v>
      </c>
      <c r="W39" s="3">
        <v>12.8</v>
      </c>
      <c r="X39" s="3"/>
      <c r="Y39" s="3">
        <v>4.8</v>
      </c>
      <c r="Z39" s="3">
        <v>5</v>
      </c>
      <c r="AA39" s="3"/>
      <c r="AB39" s="3">
        <v>1278</v>
      </c>
      <c r="AC39" s="3">
        <v>1225</v>
      </c>
      <c r="AD39" s="3"/>
      <c r="AE39" s="3">
        <v>103</v>
      </c>
      <c r="AF39" s="3">
        <v>108</v>
      </c>
      <c r="AG39" s="3"/>
    </row>
    <row r="40" spans="2:33">
      <c r="B40" s="2">
        <v>35</v>
      </c>
      <c r="C40" s="9" t="s">
        <v>31</v>
      </c>
      <c r="D40" s="3">
        <v>220.6</v>
      </c>
      <c r="E40" s="3">
        <v>206</v>
      </c>
      <c r="F40" s="3"/>
      <c r="G40" s="3">
        <v>4.2</v>
      </c>
      <c r="H40" s="3">
        <v>4.5999999999999996</v>
      </c>
      <c r="I40" s="3"/>
      <c r="J40" s="3">
        <v>3.8</v>
      </c>
      <c r="K40" s="3">
        <v>7.6</v>
      </c>
      <c r="L40" s="3"/>
      <c r="M40" s="3">
        <v>71.2</v>
      </c>
      <c r="N40" s="3">
        <v>61</v>
      </c>
      <c r="O40" s="3"/>
      <c r="P40" s="3">
        <v>44.2</v>
      </c>
      <c r="Q40" s="3">
        <v>46.2</v>
      </c>
      <c r="R40" s="3"/>
      <c r="S40" s="67">
        <v>4.3800000000000008</v>
      </c>
      <c r="T40" s="67">
        <v>4.46</v>
      </c>
      <c r="U40" s="3"/>
      <c r="V40" s="3">
        <v>13.6</v>
      </c>
      <c r="W40" s="3">
        <v>14.2</v>
      </c>
      <c r="X40" s="3"/>
      <c r="Y40" s="3">
        <v>5.3</v>
      </c>
      <c r="Z40" s="3">
        <v>5.5</v>
      </c>
      <c r="AA40" s="3"/>
      <c r="AB40" s="3">
        <v>1940</v>
      </c>
      <c r="AC40" s="3">
        <v>1759</v>
      </c>
      <c r="AD40" s="3"/>
      <c r="AE40" s="3">
        <v>119</v>
      </c>
      <c r="AF40" s="3">
        <v>105</v>
      </c>
      <c r="AG40" s="3"/>
    </row>
    <row r="41" spans="2:33">
      <c r="B41" s="2">
        <v>36</v>
      </c>
      <c r="C41" s="2" t="s">
        <v>22</v>
      </c>
      <c r="D41" s="3">
        <v>209.6</v>
      </c>
      <c r="E41" s="3">
        <v>222.4</v>
      </c>
      <c r="F41" s="3"/>
      <c r="G41" s="3">
        <v>4.5999999999999996</v>
      </c>
      <c r="H41" s="3">
        <v>4.4000000000000004</v>
      </c>
      <c r="I41" s="3"/>
      <c r="J41" s="3">
        <v>7.4</v>
      </c>
      <c r="K41" s="3">
        <v>7.4</v>
      </c>
      <c r="L41" s="3"/>
      <c r="M41" s="3">
        <v>89.6</v>
      </c>
      <c r="N41" s="3">
        <v>73.400000000000006</v>
      </c>
      <c r="O41" s="3"/>
      <c r="P41" s="3">
        <v>52.4</v>
      </c>
      <c r="Q41" s="3">
        <v>52.8</v>
      </c>
      <c r="R41" s="3"/>
      <c r="S41" s="67">
        <v>4.74</v>
      </c>
      <c r="T41" s="67">
        <v>4.5600000000000005</v>
      </c>
      <c r="U41" s="3"/>
      <c r="V41" s="3">
        <v>13.8</v>
      </c>
      <c r="W41" s="3" t="s">
        <v>227</v>
      </c>
      <c r="X41" s="3"/>
      <c r="Y41" s="3">
        <v>4.8</v>
      </c>
      <c r="Z41" s="3">
        <v>4.9000000000000004</v>
      </c>
      <c r="AA41" s="3"/>
      <c r="AB41" s="3">
        <v>923</v>
      </c>
      <c r="AC41" s="3">
        <v>1023</v>
      </c>
      <c r="AD41" s="3"/>
      <c r="AE41" s="3">
        <v>70</v>
      </c>
      <c r="AF41" s="3">
        <v>81</v>
      </c>
      <c r="AG41" s="3"/>
    </row>
    <row r="42" spans="2:33">
      <c r="B42" s="2">
        <v>37</v>
      </c>
      <c r="C42" s="2" t="s">
        <v>29</v>
      </c>
      <c r="D42" s="3">
        <v>210.8</v>
      </c>
      <c r="E42" s="3">
        <v>215.4</v>
      </c>
      <c r="F42" s="3"/>
      <c r="G42" s="3">
        <v>4.5999999999999996</v>
      </c>
      <c r="H42" s="3">
        <v>5.6</v>
      </c>
      <c r="I42" s="3"/>
      <c r="J42" s="3">
        <v>4.5999999999999996</v>
      </c>
      <c r="K42" s="3">
        <v>8.1999999999999993</v>
      </c>
      <c r="L42" s="3"/>
      <c r="M42" s="3">
        <v>66.2</v>
      </c>
      <c r="N42" s="3">
        <v>71.2</v>
      </c>
      <c r="O42" s="3"/>
      <c r="P42" s="3">
        <v>46.4</v>
      </c>
      <c r="Q42" s="3">
        <v>50.8</v>
      </c>
      <c r="R42" s="3"/>
      <c r="S42" s="67">
        <v>4.5999999999999996</v>
      </c>
      <c r="T42" s="67">
        <v>4.26</v>
      </c>
      <c r="U42" s="3"/>
      <c r="V42" s="3">
        <v>15.8</v>
      </c>
      <c r="W42" s="3">
        <v>15</v>
      </c>
      <c r="X42" s="3"/>
      <c r="Y42" s="3">
        <v>4.9000000000000004</v>
      </c>
      <c r="Z42" s="3">
        <v>4.7</v>
      </c>
      <c r="AA42" s="3"/>
      <c r="AB42" s="3">
        <v>870</v>
      </c>
      <c r="AC42" s="3">
        <v>951</v>
      </c>
      <c r="AD42" s="3"/>
      <c r="AE42" s="3">
        <v>65</v>
      </c>
      <c r="AF42" s="3">
        <v>71</v>
      </c>
      <c r="AG42" s="3"/>
    </row>
    <row r="43" spans="2:33">
      <c r="B43" s="2">
        <v>38</v>
      </c>
      <c r="C43" s="2" t="s">
        <v>65</v>
      </c>
      <c r="D43" s="3">
        <v>215.8</v>
      </c>
      <c r="E43" s="3">
        <v>219.4</v>
      </c>
      <c r="F43" s="3"/>
      <c r="G43" s="3">
        <v>4.2</v>
      </c>
      <c r="H43" s="3">
        <v>6</v>
      </c>
      <c r="I43" s="3"/>
      <c r="J43" s="3">
        <v>6.4</v>
      </c>
      <c r="K43" s="3">
        <v>9.4</v>
      </c>
      <c r="L43" s="3"/>
      <c r="M43" s="3">
        <v>73</v>
      </c>
      <c r="N43" s="3">
        <v>77</v>
      </c>
      <c r="O43" s="3"/>
      <c r="P43" s="3">
        <v>58</v>
      </c>
      <c r="Q43" s="3">
        <v>51.2</v>
      </c>
      <c r="R43" s="3"/>
      <c r="S43" s="67">
        <v>4.68</v>
      </c>
      <c r="T43" s="67">
        <v>4.92</v>
      </c>
      <c r="U43" s="3"/>
      <c r="V43" s="3">
        <v>14.2</v>
      </c>
      <c r="W43" s="3">
        <v>14</v>
      </c>
      <c r="X43" s="3"/>
      <c r="Y43" s="3">
        <v>5.0999999999999996</v>
      </c>
      <c r="Z43" s="3">
        <v>5</v>
      </c>
      <c r="AA43" s="3"/>
      <c r="AB43" s="3">
        <v>1530</v>
      </c>
      <c r="AC43" s="3">
        <v>1270</v>
      </c>
      <c r="AD43" s="3"/>
      <c r="AE43" s="3">
        <v>87</v>
      </c>
      <c r="AF43" s="3">
        <v>95</v>
      </c>
      <c r="AG43" s="3"/>
    </row>
    <row r="44" spans="2:33">
      <c r="B44" s="2">
        <v>39</v>
      </c>
      <c r="C44" s="2" t="s">
        <v>28</v>
      </c>
      <c r="D44" s="3">
        <v>206.4</v>
      </c>
      <c r="E44" s="3">
        <v>210.2</v>
      </c>
      <c r="F44" s="3"/>
      <c r="G44" s="3">
        <v>4.2</v>
      </c>
      <c r="H44" s="3">
        <v>4.8</v>
      </c>
      <c r="I44" s="3"/>
      <c r="J44" s="3">
        <v>5.4</v>
      </c>
      <c r="K44" s="3">
        <v>4.8</v>
      </c>
      <c r="L44" s="3"/>
      <c r="M44" s="3">
        <v>70</v>
      </c>
      <c r="N44" s="3">
        <v>60.8</v>
      </c>
      <c r="O44" s="3"/>
      <c r="P44" s="3">
        <v>50</v>
      </c>
      <c r="Q44" s="3">
        <v>50.4</v>
      </c>
      <c r="R44" s="3"/>
      <c r="S44" s="67">
        <v>5.42</v>
      </c>
      <c r="T44" s="67">
        <v>5.2200000000000006</v>
      </c>
      <c r="U44" s="3"/>
      <c r="V44" s="3">
        <v>15.4</v>
      </c>
      <c r="W44" s="3">
        <v>14.4</v>
      </c>
      <c r="X44" s="3"/>
      <c r="Y44" s="3">
        <v>5.7</v>
      </c>
      <c r="Z44" s="3">
        <v>5.7</v>
      </c>
      <c r="AA44" s="3"/>
      <c r="AB44" s="3">
        <v>1370</v>
      </c>
      <c r="AC44" s="3">
        <v>1040</v>
      </c>
      <c r="AD44" s="3"/>
      <c r="AE44" s="3">
        <v>100</v>
      </c>
      <c r="AF44" s="3">
        <v>98</v>
      </c>
      <c r="AG44" s="3"/>
    </row>
    <row r="45" spans="2:33">
      <c r="B45" s="2">
        <v>40</v>
      </c>
      <c r="C45" s="9" t="s">
        <v>47</v>
      </c>
      <c r="D45" s="3">
        <v>205</v>
      </c>
      <c r="E45" s="3">
        <v>207.6</v>
      </c>
      <c r="F45" s="3"/>
      <c r="G45" s="3">
        <v>4.4000000000000004</v>
      </c>
      <c r="H45" s="3">
        <v>5.4</v>
      </c>
      <c r="I45" s="3"/>
      <c r="J45" s="3">
        <v>4</v>
      </c>
      <c r="K45" s="3">
        <v>10.199999999999999</v>
      </c>
      <c r="L45" s="3"/>
      <c r="M45" s="3">
        <v>65.599999999999994</v>
      </c>
      <c r="N45" s="3">
        <v>89.8</v>
      </c>
      <c r="O45" s="3"/>
      <c r="P45" s="3">
        <v>48.2</v>
      </c>
      <c r="Q45" s="3">
        <v>60.4</v>
      </c>
      <c r="R45" s="3"/>
      <c r="S45" s="67">
        <v>4.5600000000000005</v>
      </c>
      <c r="T45" s="67">
        <v>4.5999999999999996</v>
      </c>
      <c r="U45" s="3"/>
      <c r="V45" s="3">
        <v>14.4</v>
      </c>
      <c r="W45" s="3">
        <v>14.2</v>
      </c>
      <c r="X45" s="3"/>
      <c r="Y45" s="3">
        <v>5.0999999999999996</v>
      </c>
      <c r="Z45" s="3">
        <v>5.4</v>
      </c>
      <c r="AA45" s="3"/>
      <c r="AB45" s="3">
        <v>1570</v>
      </c>
      <c r="AC45" s="3">
        <v>1340</v>
      </c>
      <c r="AD45" s="3"/>
      <c r="AE45" s="3">
        <v>105</v>
      </c>
      <c r="AF45" s="3">
        <v>100</v>
      </c>
      <c r="AG45" s="3"/>
    </row>
    <row r="46" spans="2:33">
      <c r="B46" s="2">
        <v>41</v>
      </c>
      <c r="C46" s="2" t="s">
        <v>45</v>
      </c>
      <c r="D46" s="3">
        <v>218.8</v>
      </c>
      <c r="E46" s="3">
        <v>211.2</v>
      </c>
      <c r="F46" s="3"/>
      <c r="G46" s="3">
        <v>5.8</v>
      </c>
      <c r="H46" s="3">
        <v>6.6</v>
      </c>
      <c r="I46" s="3"/>
      <c r="J46" s="3">
        <v>8.4</v>
      </c>
      <c r="K46" s="3">
        <v>12</v>
      </c>
      <c r="L46" s="3"/>
      <c r="M46" s="3">
        <v>80.8</v>
      </c>
      <c r="N46" s="3">
        <v>80.8</v>
      </c>
      <c r="O46" s="3"/>
      <c r="P46" s="3">
        <v>54.4</v>
      </c>
      <c r="Q46" s="3">
        <v>62.8</v>
      </c>
      <c r="R46" s="3"/>
      <c r="S46" s="67">
        <v>4.2000000000000011</v>
      </c>
      <c r="T46" s="67">
        <v>4.0200000000000005</v>
      </c>
      <c r="U46" s="3"/>
      <c r="V46" s="3">
        <v>13.6</v>
      </c>
      <c r="W46" s="3">
        <v>13.2</v>
      </c>
      <c r="X46" s="3"/>
      <c r="Y46" s="3">
        <v>5.8</v>
      </c>
      <c r="Z46" s="3">
        <v>5.5</v>
      </c>
      <c r="AA46" s="3"/>
      <c r="AB46" s="3">
        <v>1318</v>
      </c>
      <c r="AC46" s="3">
        <v>1400</v>
      </c>
      <c r="AD46" s="3"/>
      <c r="AE46" s="3">
        <v>109</v>
      </c>
      <c r="AF46" s="3">
        <v>114</v>
      </c>
      <c r="AG46" s="3"/>
    </row>
    <row r="47" spans="2:33">
      <c r="B47" s="2">
        <v>42</v>
      </c>
      <c r="C47" s="2" t="s">
        <v>56</v>
      </c>
      <c r="D47" s="3">
        <v>227.8</v>
      </c>
      <c r="E47" s="3">
        <v>225.6</v>
      </c>
      <c r="F47" s="3"/>
      <c r="G47" s="3">
        <v>5.6</v>
      </c>
      <c r="H47" s="3">
        <v>5.6</v>
      </c>
      <c r="I47" s="3"/>
      <c r="J47" s="3">
        <v>9.1999999999999993</v>
      </c>
      <c r="K47" s="3">
        <v>9</v>
      </c>
      <c r="L47" s="3"/>
      <c r="M47" s="3">
        <v>97.8</v>
      </c>
      <c r="N47" s="3">
        <v>91</v>
      </c>
      <c r="O47" s="3"/>
      <c r="P47" s="3">
        <v>66.8</v>
      </c>
      <c r="Q47" s="3">
        <v>72.8</v>
      </c>
      <c r="R47" s="3"/>
      <c r="S47" s="67">
        <v>5.5400000000000009</v>
      </c>
      <c r="T47" s="67">
        <v>5.3</v>
      </c>
      <c r="U47" s="3"/>
      <c r="V47" s="3">
        <v>12.2</v>
      </c>
      <c r="W47" s="3">
        <v>14.6</v>
      </c>
      <c r="X47" s="3"/>
      <c r="Y47" s="3">
        <v>6.7</v>
      </c>
      <c r="Z47" s="3">
        <v>6.4</v>
      </c>
      <c r="AA47" s="3"/>
      <c r="AB47" s="3">
        <v>1970</v>
      </c>
      <c r="AC47" s="3">
        <v>2000</v>
      </c>
      <c r="AD47" s="3"/>
      <c r="AE47" s="3">
        <v>112</v>
      </c>
      <c r="AF47" s="3">
        <v>119</v>
      </c>
      <c r="AG47" s="3"/>
    </row>
    <row r="48" spans="2:33" s="1" customFormat="1">
      <c r="B48" s="31"/>
      <c r="C48" s="3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2:33" s="1" customFormat="1">
      <c r="B49" s="31"/>
      <c r="C49" s="31"/>
      <c r="D49" s="13"/>
      <c r="E49" s="13"/>
      <c r="F49" s="13"/>
      <c r="G49" s="13"/>
      <c r="H49" s="13"/>
      <c r="I49" s="13"/>
      <c r="J49" s="96" t="s">
        <v>265</v>
      </c>
      <c r="K49" s="96"/>
      <c r="L49" s="96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2:33">
      <c r="B50" s="27"/>
      <c r="J50" s="96"/>
      <c r="K50" s="96"/>
      <c r="L50" s="96"/>
    </row>
    <row r="51" spans="2:33">
      <c r="B51" s="1"/>
      <c r="C51" s="1"/>
      <c r="D51" s="1"/>
      <c r="E51" s="1"/>
      <c r="F51" s="1"/>
      <c r="G51" s="1"/>
      <c r="H51" s="1"/>
      <c r="I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3">
      <c r="B52" s="108" t="s">
        <v>0</v>
      </c>
      <c r="C52" s="109" t="s">
        <v>1</v>
      </c>
      <c r="D52" s="91" t="s">
        <v>2</v>
      </c>
      <c r="E52" s="91"/>
      <c r="F52" s="91"/>
      <c r="G52" s="91" t="s">
        <v>3</v>
      </c>
      <c r="H52" s="91"/>
      <c r="I52" s="91"/>
      <c r="J52" s="91" t="s">
        <v>4</v>
      </c>
      <c r="K52" s="91"/>
      <c r="L52" s="91"/>
      <c r="M52" s="91" t="s">
        <v>5</v>
      </c>
      <c r="N52" s="91"/>
      <c r="O52" s="91"/>
      <c r="P52" s="91" t="s">
        <v>6</v>
      </c>
      <c r="Q52" s="91"/>
      <c r="R52" s="91"/>
      <c r="S52" s="91" t="s">
        <v>7</v>
      </c>
      <c r="T52" s="91"/>
      <c r="U52" s="91"/>
      <c r="V52" s="91" t="s">
        <v>8</v>
      </c>
      <c r="W52" s="91"/>
      <c r="X52" s="91"/>
      <c r="Y52" s="91" t="s">
        <v>9</v>
      </c>
      <c r="Z52" s="91"/>
      <c r="AA52" s="91"/>
      <c r="AB52" s="91" t="s">
        <v>10</v>
      </c>
      <c r="AC52" s="91"/>
      <c r="AD52" s="91"/>
      <c r="AE52" s="91" t="s">
        <v>12</v>
      </c>
      <c r="AF52" s="91"/>
      <c r="AG52" s="91"/>
    </row>
    <row r="53" spans="2:33">
      <c r="B53" s="108"/>
      <c r="C53" s="109"/>
      <c r="D53" s="34" t="s">
        <v>13</v>
      </c>
      <c r="E53" s="34" t="s">
        <v>14</v>
      </c>
      <c r="F53" s="34" t="s">
        <v>15</v>
      </c>
      <c r="G53" s="34" t="s">
        <v>13</v>
      </c>
      <c r="H53" s="34" t="s">
        <v>14</v>
      </c>
      <c r="I53" s="34" t="s">
        <v>15</v>
      </c>
      <c r="J53" s="34" t="s">
        <v>13</v>
      </c>
      <c r="K53" s="34" t="s">
        <v>14</v>
      </c>
      <c r="L53" s="34" t="s">
        <v>15</v>
      </c>
      <c r="M53" s="34" t="s">
        <v>13</v>
      </c>
      <c r="N53" s="34" t="s">
        <v>14</v>
      </c>
      <c r="O53" s="34" t="s">
        <v>15</v>
      </c>
      <c r="P53" s="34" t="s">
        <v>13</v>
      </c>
      <c r="Q53" s="34" t="s">
        <v>14</v>
      </c>
      <c r="R53" s="34" t="s">
        <v>15</v>
      </c>
      <c r="S53" s="34" t="s">
        <v>13</v>
      </c>
      <c r="T53" s="34" t="s">
        <v>14</v>
      </c>
      <c r="U53" s="34" t="s">
        <v>15</v>
      </c>
      <c r="V53" s="34" t="s">
        <v>13</v>
      </c>
      <c r="W53" s="34" t="s">
        <v>14</v>
      </c>
      <c r="X53" s="34" t="s">
        <v>15</v>
      </c>
      <c r="Y53" s="34" t="s">
        <v>13</v>
      </c>
      <c r="Z53" s="34" t="s">
        <v>14</v>
      </c>
      <c r="AA53" s="34" t="s">
        <v>15</v>
      </c>
      <c r="AB53" s="34" t="s">
        <v>13</v>
      </c>
      <c r="AC53" s="34" t="s">
        <v>14</v>
      </c>
      <c r="AD53" s="34" t="s">
        <v>15</v>
      </c>
      <c r="AE53" s="34" t="s">
        <v>13</v>
      </c>
      <c r="AF53" s="34" t="s">
        <v>14</v>
      </c>
      <c r="AG53" s="34" t="s">
        <v>15</v>
      </c>
    </row>
    <row r="54" spans="2:33">
      <c r="B54" s="44">
        <v>1</v>
      </c>
      <c r="C54" s="32" t="s">
        <v>42</v>
      </c>
      <c r="D54" s="3">
        <v>189</v>
      </c>
      <c r="E54" s="3">
        <v>190</v>
      </c>
      <c r="F54" s="3"/>
      <c r="G54" s="3">
        <v>4.8</v>
      </c>
      <c r="H54" s="3">
        <v>5.8</v>
      </c>
      <c r="I54" s="3"/>
      <c r="J54" s="3">
        <v>8.8000000000000007</v>
      </c>
      <c r="K54" s="3">
        <v>10.8</v>
      </c>
      <c r="L54" s="3"/>
      <c r="M54" s="3">
        <v>74.400000000000006</v>
      </c>
      <c r="N54" s="3">
        <v>76.8</v>
      </c>
      <c r="O54" s="3"/>
      <c r="P54" s="3">
        <v>45.6</v>
      </c>
      <c r="Q54" s="3">
        <v>49</v>
      </c>
      <c r="R54" s="3"/>
      <c r="S54" s="3"/>
      <c r="T54" s="3"/>
      <c r="U54" s="3"/>
      <c r="V54" s="3"/>
      <c r="W54" s="3"/>
      <c r="X54" s="3"/>
      <c r="Y54" s="3">
        <v>5.3</v>
      </c>
      <c r="Z54" s="3">
        <v>4.9000000000000004</v>
      </c>
      <c r="AA54" s="3"/>
      <c r="AB54" s="3">
        <v>867</v>
      </c>
      <c r="AC54" s="3">
        <v>729</v>
      </c>
      <c r="AD54" s="3"/>
      <c r="AE54" s="3">
        <v>68</v>
      </c>
      <c r="AF54" s="3">
        <v>57</v>
      </c>
      <c r="AG54" s="3"/>
    </row>
    <row r="55" spans="2:33">
      <c r="B55" s="44">
        <v>2</v>
      </c>
      <c r="C55" s="32" t="s">
        <v>41</v>
      </c>
      <c r="D55" s="3">
        <v>214</v>
      </c>
      <c r="E55" s="3">
        <v>207</v>
      </c>
      <c r="F55" s="3"/>
      <c r="G55" s="3">
        <v>6.6</v>
      </c>
      <c r="H55" s="3">
        <v>5</v>
      </c>
      <c r="I55" s="3"/>
      <c r="J55" s="3">
        <v>10.6</v>
      </c>
      <c r="K55" s="3">
        <v>7.2</v>
      </c>
      <c r="L55" s="3"/>
      <c r="M55" s="3">
        <v>72.599999999999994</v>
      </c>
      <c r="N55" s="3">
        <v>74.8</v>
      </c>
      <c r="O55" s="3"/>
      <c r="P55" s="3">
        <v>53.4</v>
      </c>
      <c r="Q55" s="3">
        <v>48</v>
      </c>
      <c r="R55" s="3"/>
      <c r="S55" s="3"/>
      <c r="T55" s="3"/>
      <c r="U55" s="3"/>
      <c r="V55" s="3"/>
      <c r="W55" s="3"/>
      <c r="X55" s="3"/>
      <c r="Y55" s="3">
        <v>5.0999999999999996</v>
      </c>
      <c r="Z55" s="3">
        <v>5</v>
      </c>
      <c r="AA55" s="3"/>
      <c r="AB55" s="3">
        <v>451</v>
      </c>
      <c r="AC55" s="3">
        <v>350</v>
      </c>
      <c r="AD55" s="3"/>
      <c r="AE55" s="3">
        <v>19</v>
      </c>
      <c r="AF55" s="3">
        <v>15</v>
      </c>
      <c r="AG55" s="3"/>
    </row>
    <row r="56" spans="2:33">
      <c r="B56" s="44">
        <v>3</v>
      </c>
      <c r="C56" s="32" t="s">
        <v>20</v>
      </c>
      <c r="D56" s="3">
        <v>198.4</v>
      </c>
      <c r="E56" s="3">
        <v>165.4</v>
      </c>
      <c r="F56" s="3"/>
      <c r="G56" s="3">
        <v>6.4</v>
      </c>
      <c r="H56" s="3">
        <v>4.4000000000000004</v>
      </c>
      <c r="I56" s="3"/>
      <c r="J56" s="3">
        <v>10.4</v>
      </c>
      <c r="K56" s="3">
        <v>6.4</v>
      </c>
      <c r="L56" s="3"/>
      <c r="M56" s="3">
        <v>63.6</v>
      </c>
      <c r="N56" s="3">
        <v>66.2</v>
      </c>
      <c r="O56" s="3"/>
      <c r="P56" s="3">
        <v>50.4</v>
      </c>
      <c r="Q56" s="3">
        <v>47</v>
      </c>
      <c r="R56" s="3"/>
      <c r="S56" s="3"/>
      <c r="T56" s="3"/>
      <c r="U56" s="3"/>
      <c r="V56" s="3"/>
      <c r="W56" s="3"/>
      <c r="X56" s="3"/>
      <c r="Y56" s="3">
        <v>5</v>
      </c>
      <c r="Z56" s="3">
        <v>5</v>
      </c>
      <c r="AA56" s="3"/>
      <c r="AB56" s="3">
        <v>597</v>
      </c>
      <c r="AC56" s="3">
        <v>500</v>
      </c>
      <c r="AD56" s="3"/>
      <c r="AE56" s="3">
        <v>25</v>
      </c>
      <c r="AF56" s="3">
        <v>29</v>
      </c>
      <c r="AG56" s="3"/>
    </row>
    <row r="57" spans="2:33">
      <c r="B57" s="44">
        <v>4</v>
      </c>
      <c r="C57" s="32" t="s">
        <v>37</v>
      </c>
      <c r="D57" s="3">
        <v>214.4</v>
      </c>
      <c r="E57" s="3">
        <v>200</v>
      </c>
      <c r="F57" s="3"/>
      <c r="G57" s="3">
        <v>6</v>
      </c>
      <c r="H57" s="3">
        <v>5.4</v>
      </c>
      <c r="I57" s="3"/>
      <c r="J57" s="3">
        <v>5</v>
      </c>
      <c r="K57" s="3">
        <v>8</v>
      </c>
      <c r="L57" s="3"/>
      <c r="M57" s="3">
        <v>63.2</v>
      </c>
      <c r="N57" s="3">
        <v>65</v>
      </c>
      <c r="O57" s="3"/>
      <c r="P57" s="3">
        <v>50.8</v>
      </c>
      <c r="Q57" s="3">
        <v>45.4</v>
      </c>
      <c r="R57" s="3"/>
      <c r="S57" s="3"/>
      <c r="T57" s="3"/>
      <c r="U57" s="3"/>
      <c r="V57" s="3"/>
      <c r="W57" s="3"/>
      <c r="X57" s="3"/>
      <c r="Y57" s="3">
        <v>5.7</v>
      </c>
      <c r="Z57" s="3">
        <v>5.9</v>
      </c>
      <c r="AA57" s="3"/>
      <c r="AB57" s="3">
        <v>643</v>
      </c>
      <c r="AC57" s="3">
        <v>670</v>
      </c>
      <c r="AD57" s="3"/>
      <c r="AE57" s="3">
        <v>49</v>
      </c>
      <c r="AF57" s="3">
        <v>44</v>
      </c>
      <c r="AG57" s="3"/>
    </row>
    <row r="58" spans="2:33">
      <c r="B58" s="44">
        <v>5</v>
      </c>
      <c r="C58" s="2" t="s">
        <v>49</v>
      </c>
      <c r="D58" s="3">
        <v>190</v>
      </c>
      <c r="E58" s="3">
        <v>183.8</v>
      </c>
      <c r="F58" s="3"/>
      <c r="G58" s="3">
        <v>5.4</v>
      </c>
      <c r="H58" s="3">
        <v>4.8</v>
      </c>
      <c r="I58" s="3"/>
      <c r="J58" s="3">
        <v>9.8000000000000007</v>
      </c>
      <c r="K58" s="3">
        <v>6.8</v>
      </c>
      <c r="L58" s="3"/>
      <c r="M58" s="3">
        <v>59</v>
      </c>
      <c r="N58" s="3">
        <v>62.8</v>
      </c>
      <c r="O58" s="3"/>
      <c r="P58" s="3">
        <v>41.6</v>
      </c>
      <c r="Q58" s="3">
        <v>40.799999999999997</v>
      </c>
      <c r="R58" s="3"/>
      <c r="S58" s="3"/>
      <c r="T58" s="3"/>
      <c r="U58" s="3"/>
      <c r="V58" s="3"/>
      <c r="W58" s="3"/>
      <c r="X58" s="3"/>
      <c r="Y58" s="3">
        <v>5.0999999999999996</v>
      </c>
      <c r="Z58" s="3">
        <v>5</v>
      </c>
      <c r="AA58" s="3"/>
      <c r="AB58" s="3">
        <v>361</v>
      </c>
      <c r="AC58" s="3">
        <v>285</v>
      </c>
      <c r="AD58" s="3"/>
      <c r="AE58" s="3">
        <v>14</v>
      </c>
      <c r="AF58" s="3">
        <v>12</v>
      </c>
      <c r="AG58" s="3"/>
    </row>
    <row r="59" spans="2:33">
      <c r="B59" s="44">
        <v>6</v>
      </c>
      <c r="C59" s="2" t="s">
        <v>61</v>
      </c>
      <c r="D59" s="3">
        <v>162.6</v>
      </c>
      <c r="E59" s="3">
        <v>160</v>
      </c>
      <c r="F59" s="3"/>
      <c r="G59" s="3">
        <v>5.2</v>
      </c>
      <c r="H59" s="3">
        <v>5</v>
      </c>
      <c r="I59" s="3"/>
      <c r="J59" s="3">
        <v>8.1999999999999993</v>
      </c>
      <c r="K59" s="3">
        <v>7</v>
      </c>
      <c r="L59" s="3"/>
      <c r="M59" s="3">
        <v>57.6</v>
      </c>
      <c r="N59" s="3">
        <v>60.4</v>
      </c>
      <c r="O59" s="3"/>
      <c r="P59" s="3">
        <v>37.4</v>
      </c>
      <c r="Q59" s="3">
        <v>39.6</v>
      </c>
      <c r="R59" s="3"/>
      <c r="S59" s="3"/>
      <c r="T59" s="3"/>
      <c r="U59" s="3"/>
      <c r="V59" s="3"/>
      <c r="W59" s="3"/>
      <c r="X59" s="3"/>
      <c r="Y59" s="3">
        <v>4.8</v>
      </c>
      <c r="Z59" s="3">
        <v>4.5999999999999996</v>
      </c>
      <c r="AA59" s="3"/>
      <c r="AB59" s="3">
        <v>340</v>
      </c>
      <c r="AC59" s="3">
        <v>295</v>
      </c>
      <c r="AD59" s="3"/>
      <c r="AE59" s="3">
        <v>18</v>
      </c>
      <c r="AF59" s="3">
        <v>16</v>
      </c>
      <c r="AG59" s="3"/>
    </row>
    <row r="60" spans="2:33">
      <c r="B60" s="44">
        <v>7</v>
      </c>
      <c r="C60" s="2" t="s">
        <v>35</v>
      </c>
      <c r="D60" s="3">
        <v>161.80000000000001</v>
      </c>
      <c r="E60" s="3">
        <v>165</v>
      </c>
      <c r="F60" s="3"/>
      <c r="G60" s="3">
        <v>6</v>
      </c>
      <c r="H60" s="3">
        <v>4.4000000000000004</v>
      </c>
      <c r="I60" s="3"/>
      <c r="J60" s="3">
        <v>10.6</v>
      </c>
      <c r="K60" s="3">
        <v>9.1999999999999993</v>
      </c>
      <c r="L60" s="3"/>
      <c r="M60" s="3">
        <v>63</v>
      </c>
      <c r="N60" s="3">
        <v>67</v>
      </c>
      <c r="O60" s="3"/>
      <c r="P60" s="3">
        <v>42.4</v>
      </c>
      <c r="Q60" s="3">
        <v>51</v>
      </c>
      <c r="R60" s="3"/>
      <c r="S60" s="3"/>
      <c r="T60" s="3"/>
      <c r="U60" s="3"/>
      <c r="V60" s="3"/>
      <c r="W60" s="3"/>
      <c r="X60" s="3"/>
      <c r="Y60" s="3">
        <v>4.3</v>
      </c>
      <c r="Z60" s="3">
        <v>4.5</v>
      </c>
      <c r="AA60" s="3"/>
      <c r="AB60" s="3">
        <v>310</v>
      </c>
      <c r="AC60" s="3">
        <v>391</v>
      </c>
      <c r="AD60" s="3"/>
      <c r="AE60" s="3">
        <v>21</v>
      </c>
      <c r="AF60" s="3">
        <v>24</v>
      </c>
      <c r="AG60" s="3"/>
    </row>
    <row r="61" spans="2:33">
      <c r="B61" s="44">
        <v>8</v>
      </c>
      <c r="C61" s="33" t="s">
        <v>54</v>
      </c>
      <c r="D61" s="3">
        <v>160.80000000000001</v>
      </c>
      <c r="E61" s="3">
        <v>165.2</v>
      </c>
      <c r="F61" s="3"/>
      <c r="G61" s="3">
        <v>5.8</v>
      </c>
      <c r="H61" s="3">
        <v>5</v>
      </c>
      <c r="I61" s="3"/>
      <c r="J61" s="3">
        <v>9.6</v>
      </c>
      <c r="K61" s="3">
        <v>11</v>
      </c>
      <c r="L61" s="3"/>
      <c r="M61" s="3">
        <v>58</v>
      </c>
      <c r="N61" s="3">
        <v>62.6</v>
      </c>
      <c r="O61" s="3"/>
      <c r="P61" s="3">
        <v>39.200000000000003</v>
      </c>
      <c r="Q61" s="3">
        <v>44.8</v>
      </c>
      <c r="R61" s="3"/>
      <c r="S61" s="3"/>
      <c r="T61" s="3"/>
      <c r="U61" s="3"/>
      <c r="V61" s="3"/>
      <c r="W61" s="3"/>
      <c r="X61" s="3"/>
      <c r="Y61" s="3">
        <v>4</v>
      </c>
      <c r="Z61" s="3">
        <v>4.3</v>
      </c>
      <c r="AA61" s="3"/>
      <c r="AB61" s="3">
        <v>256</v>
      </c>
      <c r="AC61" s="3">
        <v>196</v>
      </c>
      <c r="AD61" s="3"/>
      <c r="AE61" s="3">
        <v>16</v>
      </c>
      <c r="AF61" s="3">
        <v>12</v>
      </c>
      <c r="AG61" s="3"/>
    </row>
    <row r="62" spans="2:33">
      <c r="B62" s="44">
        <v>9</v>
      </c>
      <c r="C62" s="2" t="s">
        <v>21</v>
      </c>
      <c r="D62" s="3">
        <v>171.4</v>
      </c>
      <c r="E62" s="3">
        <v>168.8</v>
      </c>
      <c r="F62" s="3"/>
      <c r="G62" s="3">
        <v>6.8</v>
      </c>
      <c r="H62" s="3">
        <v>5</v>
      </c>
      <c r="I62" s="3"/>
      <c r="J62" s="3">
        <v>12</v>
      </c>
      <c r="K62" s="3">
        <v>11</v>
      </c>
      <c r="L62" s="3"/>
      <c r="M62" s="3">
        <v>57</v>
      </c>
      <c r="N62" s="3">
        <v>60.6</v>
      </c>
      <c r="O62" s="3"/>
      <c r="P62" s="3">
        <v>44.8</v>
      </c>
      <c r="Q62" s="3">
        <v>47.8</v>
      </c>
      <c r="R62" s="3"/>
      <c r="S62" s="3"/>
      <c r="T62" s="3"/>
      <c r="U62" s="3"/>
      <c r="V62" s="3"/>
      <c r="W62" s="3"/>
      <c r="X62" s="3"/>
      <c r="Y62" s="3">
        <v>4.0999999999999996</v>
      </c>
      <c r="Z62" s="3">
        <v>4.5</v>
      </c>
      <c r="AA62" s="3"/>
      <c r="AB62" s="3">
        <v>440</v>
      </c>
      <c r="AC62" s="3">
        <v>395</v>
      </c>
      <c r="AD62" s="3"/>
      <c r="AE62" s="3">
        <v>20</v>
      </c>
      <c r="AF62" s="3">
        <v>17</v>
      </c>
      <c r="AG62" s="3"/>
    </row>
    <row r="63" spans="2:33">
      <c r="B63" s="44">
        <v>10</v>
      </c>
      <c r="C63" s="2" t="s">
        <v>43</v>
      </c>
      <c r="D63" s="3">
        <v>165.8</v>
      </c>
      <c r="E63" s="3">
        <v>170</v>
      </c>
      <c r="F63" s="3"/>
      <c r="G63" s="3">
        <v>5</v>
      </c>
      <c r="H63" s="3">
        <v>4.4000000000000004</v>
      </c>
      <c r="I63" s="3"/>
      <c r="J63" s="3">
        <v>7.4</v>
      </c>
      <c r="K63" s="3">
        <v>5.8</v>
      </c>
      <c r="L63" s="3"/>
      <c r="M63" s="3">
        <v>56.4</v>
      </c>
      <c r="N63" s="3">
        <v>51.6</v>
      </c>
      <c r="O63" s="3"/>
      <c r="P63" s="3">
        <v>40.799999999999997</v>
      </c>
      <c r="Q63" s="3">
        <v>38.200000000000003</v>
      </c>
      <c r="R63" s="3"/>
      <c r="S63" s="3"/>
      <c r="T63" s="3"/>
      <c r="U63" s="3"/>
      <c r="V63" s="3"/>
      <c r="W63" s="3"/>
      <c r="X63" s="3"/>
      <c r="Y63" s="3">
        <v>4.8</v>
      </c>
      <c r="Z63" s="3">
        <v>4.7</v>
      </c>
      <c r="AA63" s="3"/>
      <c r="AB63" s="3">
        <v>261</v>
      </c>
      <c r="AC63" s="3">
        <v>170</v>
      </c>
      <c r="AD63" s="3"/>
      <c r="AE63" s="3">
        <v>19</v>
      </c>
      <c r="AF63" s="3">
        <v>21</v>
      </c>
      <c r="AG63" s="3"/>
    </row>
    <row r="64" spans="2:33">
      <c r="B64" s="44">
        <v>11</v>
      </c>
      <c r="C64" s="2" t="s">
        <v>17</v>
      </c>
      <c r="D64" s="3">
        <v>161.19999999999999</v>
      </c>
      <c r="E64" s="3">
        <v>163.19999999999999</v>
      </c>
      <c r="F64" s="3"/>
      <c r="G64" s="3">
        <v>4.8</v>
      </c>
      <c r="H64" s="3">
        <v>4</v>
      </c>
      <c r="I64" s="3"/>
      <c r="J64" s="3">
        <v>7.2</v>
      </c>
      <c r="K64" s="3">
        <v>5.2</v>
      </c>
      <c r="L64" s="3"/>
      <c r="M64" s="3">
        <v>59.8</v>
      </c>
      <c r="N64" s="3">
        <v>64</v>
      </c>
      <c r="O64" s="3"/>
      <c r="P64" s="3">
        <v>40.4</v>
      </c>
      <c r="Q64" s="3">
        <v>40</v>
      </c>
      <c r="R64" s="3"/>
      <c r="S64" s="3"/>
      <c r="T64" s="3"/>
      <c r="U64" s="3"/>
      <c r="V64" s="3"/>
      <c r="W64" s="3"/>
      <c r="X64" s="3"/>
      <c r="Y64" s="3">
        <v>4.7</v>
      </c>
      <c r="Z64" s="3">
        <v>4.4000000000000004</v>
      </c>
      <c r="AA64" s="3"/>
      <c r="AB64" s="3">
        <v>250</v>
      </c>
      <c r="AC64" s="3">
        <v>220</v>
      </c>
      <c r="AD64" s="3"/>
      <c r="AE64" s="3">
        <v>20</v>
      </c>
      <c r="AF64" s="3">
        <v>16</v>
      </c>
      <c r="AG64" s="3"/>
    </row>
    <row r="65" spans="2:33">
      <c r="B65" s="44">
        <v>12</v>
      </c>
      <c r="C65" s="2" t="s">
        <v>19</v>
      </c>
      <c r="D65" s="3">
        <v>161.4</v>
      </c>
      <c r="E65" s="3">
        <v>160.80000000000001</v>
      </c>
      <c r="F65" s="3"/>
      <c r="G65" s="3">
        <v>5.2</v>
      </c>
      <c r="H65" s="3">
        <v>4.8</v>
      </c>
      <c r="I65" s="3"/>
      <c r="J65" s="3">
        <v>6.8</v>
      </c>
      <c r="K65" s="3">
        <v>5.8</v>
      </c>
      <c r="L65" s="3"/>
      <c r="M65" s="3">
        <v>64.599999999999994</v>
      </c>
      <c r="N65" s="3">
        <v>65</v>
      </c>
      <c r="O65" s="3"/>
      <c r="P65" s="3">
        <v>46.2</v>
      </c>
      <c r="Q65" s="3">
        <v>41.8</v>
      </c>
      <c r="R65" s="3"/>
      <c r="S65" s="3"/>
      <c r="T65" s="3"/>
      <c r="U65" s="3"/>
      <c r="V65" s="3"/>
      <c r="W65" s="3"/>
      <c r="X65" s="3"/>
      <c r="Y65" s="3">
        <v>4.5</v>
      </c>
      <c r="Z65" s="3">
        <v>4.5</v>
      </c>
      <c r="AA65" s="3"/>
      <c r="AB65" s="3">
        <v>345</v>
      </c>
      <c r="AC65" s="3">
        <v>318</v>
      </c>
      <c r="AD65" s="3"/>
      <c r="AE65" s="3">
        <v>22</v>
      </c>
      <c r="AF65" s="3">
        <v>19</v>
      </c>
      <c r="AG65" s="3"/>
    </row>
    <row r="66" spans="2:33">
      <c r="B66" s="44">
        <v>13</v>
      </c>
      <c r="C66" s="2" t="s">
        <v>39</v>
      </c>
      <c r="D66" s="3">
        <v>166.6</v>
      </c>
      <c r="E66" s="3">
        <v>154</v>
      </c>
      <c r="F66" s="3"/>
      <c r="G66" s="3">
        <v>4.5999999999999996</v>
      </c>
      <c r="H66" s="3">
        <v>3.8</v>
      </c>
      <c r="I66" s="3"/>
      <c r="J66" s="3">
        <v>6.6</v>
      </c>
      <c r="K66" s="3">
        <v>4.5999999999999996</v>
      </c>
      <c r="L66" s="3"/>
      <c r="M66" s="3">
        <v>60.8</v>
      </c>
      <c r="N66" s="3">
        <v>64</v>
      </c>
      <c r="O66" s="3"/>
      <c r="P66" s="3">
        <v>47</v>
      </c>
      <c r="Q66" s="3">
        <v>40.799999999999997</v>
      </c>
      <c r="R66" s="3"/>
      <c r="S66" s="3"/>
      <c r="T66" s="3"/>
      <c r="U66" s="3"/>
      <c r="V66" s="3"/>
      <c r="W66" s="3"/>
      <c r="X66" s="3"/>
      <c r="Y66" s="3">
        <v>3</v>
      </c>
      <c r="Z66" s="3">
        <v>3.5</v>
      </c>
      <c r="AA66" s="3"/>
      <c r="AB66" s="3">
        <v>345</v>
      </c>
      <c r="AC66" s="3">
        <v>319</v>
      </c>
      <c r="AD66" s="3"/>
      <c r="AE66" s="3">
        <v>24</v>
      </c>
      <c r="AF66" s="3">
        <v>21</v>
      </c>
      <c r="AG66" s="3"/>
    </row>
    <row r="67" spans="2:33">
      <c r="B67" s="44">
        <v>14</v>
      </c>
      <c r="C67" s="2" t="s">
        <v>40</v>
      </c>
      <c r="D67" s="3">
        <v>151.6</v>
      </c>
      <c r="E67" s="3">
        <v>150.19999999999999</v>
      </c>
      <c r="F67" s="3"/>
      <c r="G67" s="3">
        <v>5</v>
      </c>
      <c r="H67" s="3">
        <v>3.8</v>
      </c>
      <c r="I67" s="3"/>
      <c r="J67" s="3">
        <v>6.8</v>
      </c>
      <c r="K67" s="3">
        <v>5</v>
      </c>
      <c r="L67" s="3"/>
      <c r="M67" s="3">
        <v>58</v>
      </c>
      <c r="N67" s="3">
        <v>57</v>
      </c>
      <c r="O67" s="3"/>
      <c r="P67" s="3">
        <v>42.2</v>
      </c>
      <c r="Q67" s="3">
        <v>38.200000000000003</v>
      </c>
      <c r="R67" s="3"/>
      <c r="S67" s="3"/>
      <c r="T67" s="3"/>
      <c r="U67" s="3"/>
      <c r="V67" s="3"/>
      <c r="W67" s="3"/>
      <c r="X67" s="3"/>
      <c r="Y67" s="3">
        <v>4.0999999999999996</v>
      </c>
      <c r="Z67" s="3">
        <v>4.5999999999999996</v>
      </c>
      <c r="AA67" s="3"/>
      <c r="AB67" s="3">
        <v>247</v>
      </c>
      <c r="AC67" s="3">
        <v>185</v>
      </c>
      <c r="AD67" s="3"/>
      <c r="AE67" s="3">
        <v>15</v>
      </c>
      <c r="AF67" s="3">
        <v>12</v>
      </c>
      <c r="AG67" s="3"/>
    </row>
    <row r="68" spans="2:33">
      <c r="B68" s="44">
        <v>15</v>
      </c>
      <c r="C68" s="2" t="s">
        <v>67</v>
      </c>
      <c r="D68" s="3">
        <v>149.19999999999999</v>
      </c>
      <c r="E68" s="3">
        <v>145</v>
      </c>
      <c r="F68" s="3"/>
      <c r="G68" s="3">
        <v>4.8</v>
      </c>
      <c r="H68" s="3">
        <v>4.2</v>
      </c>
      <c r="I68" s="3"/>
      <c r="J68" s="3">
        <v>6.4</v>
      </c>
      <c r="K68" s="3">
        <v>5.2</v>
      </c>
      <c r="L68" s="3"/>
      <c r="M68" s="3">
        <v>63.2</v>
      </c>
      <c r="N68" s="3">
        <v>67</v>
      </c>
      <c r="O68" s="3"/>
      <c r="P68" s="3">
        <v>40.799999999999997</v>
      </c>
      <c r="Q68" s="3">
        <v>38.6</v>
      </c>
      <c r="R68" s="3"/>
      <c r="S68" s="3"/>
      <c r="T68" s="3"/>
      <c r="U68" s="3"/>
      <c r="V68" s="3"/>
      <c r="W68" s="3"/>
      <c r="X68" s="3"/>
      <c r="Y68" s="3">
        <v>5</v>
      </c>
      <c r="Z68" s="3">
        <v>5.0999999999999996</v>
      </c>
      <c r="AA68" s="3"/>
      <c r="AB68" s="3">
        <v>330</v>
      </c>
      <c r="AC68" s="3">
        <v>386</v>
      </c>
      <c r="AD68" s="3"/>
      <c r="AE68" s="3">
        <v>23</v>
      </c>
      <c r="AF68" s="3">
        <v>21</v>
      </c>
      <c r="AG68" s="3"/>
    </row>
    <row r="69" spans="2:33">
      <c r="B69" s="44">
        <v>16</v>
      </c>
      <c r="C69" s="2" t="s">
        <v>38</v>
      </c>
      <c r="D69" s="3">
        <v>159.19999999999999</v>
      </c>
      <c r="E69" s="3">
        <v>153.80000000000001</v>
      </c>
      <c r="F69" s="3"/>
      <c r="G69" s="3">
        <v>6.4</v>
      </c>
      <c r="H69" s="3">
        <v>3.6</v>
      </c>
      <c r="I69" s="3"/>
      <c r="J69" s="3">
        <v>6.8</v>
      </c>
      <c r="K69" s="3">
        <v>4.2</v>
      </c>
      <c r="L69" s="3"/>
      <c r="M69" s="3">
        <v>63.8</v>
      </c>
      <c r="N69" s="3">
        <v>59.2</v>
      </c>
      <c r="O69" s="3"/>
      <c r="P69" s="3">
        <v>40.4</v>
      </c>
      <c r="Q69" s="3">
        <v>39.6</v>
      </c>
      <c r="R69" s="3"/>
      <c r="S69" s="3"/>
      <c r="T69" s="3"/>
      <c r="U69" s="3"/>
      <c r="V69" s="3"/>
      <c r="W69" s="3"/>
      <c r="X69" s="3"/>
      <c r="Y69" s="3">
        <v>3.8</v>
      </c>
      <c r="Z69" s="3">
        <v>3.6</v>
      </c>
      <c r="AA69" s="3"/>
      <c r="AB69" s="3">
        <v>358</v>
      </c>
      <c r="AC69" s="3">
        <v>400</v>
      </c>
      <c r="AD69" s="3"/>
      <c r="AE69" s="3">
        <v>20</v>
      </c>
      <c r="AF69" s="3">
        <v>24</v>
      </c>
      <c r="AG69" s="3"/>
    </row>
    <row r="70" spans="2:33">
      <c r="B70" s="44">
        <v>17</v>
      </c>
      <c r="C70" s="2" t="s">
        <v>32</v>
      </c>
      <c r="D70" s="3">
        <v>149.4</v>
      </c>
      <c r="E70" s="3">
        <v>141.4</v>
      </c>
      <c r="F70" s="3"/>
      <c r="G70" s="3">
        <v>4.8</v>
      </c>
      <c r="H70" s="3">
        <v>4</v>
      </c>
      <c r="I70" s="3"/>
      <c r="J70" s="3">
        <v>8.4</v>
      </c>
      <c r="K70" s="3">
        <v>5.4</v>
      </c>
      <c r="L70" s="3"/>
      <c r="M70" s="3">
        <v>60.2</v>
      </c>
      <c r="N70" s="3">
        <v>54.6</v>
      </c>
      <c r="O70" s="3"/>
      <c r="P70" s="3">
        <v>39.4</v>
      </c>
      <c r="Q70" s="3">
        <v>33.4</v>
      </c>
      <c r="R70" s="3"/>
      <c r="S70" s="3"/>
      <c r="T70" s="3"/>
      <c r="U70" s="3"/>
      <c r="V70" s="3"/>
      <c r="W70" s="3"/>
      <c r="X70" s="3"/>
      <c r="Y70" s="3">
        <v>3.2</v>
      </c>
      <c r="Z70" s="3">
        <v>3.4</v>
      </c>
      <c r="AA70" s="3"/>
      <c r="AB70" s="3">
        <v>188</v>
      </c>
      <c r="AC70" s="3">
        <v>215</v>
      </c>
      <c r="AD70" s="3"/>
      <c r="AE70" s="3">
        <v>10</v>
      </c>
      <c r="AF70" s="3">
        <v>13</v>
      </c>
      <c r="AG70" s="3"/>
    </row>
    <row r="71" spans="2:33">
      <c r="B71" s="44">
        <v>18</v>
      </c>
      <c r="C71" s="2" t="s">
        <v>63</v>
      </c>
      <c r="D71" s="3">
        <v>147.6</v>
      </c>
      <c r="E71" s="3">
        <v>141.19999999999999</v>
      </c>
      <c r="F71" s="3"/>
      <c r="G71" s="3">
        <v>5.6</v>
      </c>
      <c r="H71" s="3">
        <v>4</v>
      </c>
      <c r="I71" s="3"/>
      <c r="J71" s="3">
        <v>8.1999999999999993</v>
      </c>
      <c r="K71" s="3">
        <v>4.5999999999999996</v>
      </c>
      <c r="L71" s="3"/>
      <c r="M71" s="3">
        <v>47</v>
      </c>
      <c r="N71" s="3">
        <v>49.8</v>
      </c>
      <c r="O71" s="3"/>
      <c r="P71" s="3">
        <v>36.4</v>
      </c>
      <c r="Q71" s="3">
        <v>34.799999999999997</v>
      </c>
      <c r="R71" s="3"/>
      <c r="S71" s="3"/>
      <c r="T71" s="3"/>
      <c r="U71" s="3"/>
      <c r="V71" s="3"/>
      <c r="W71" s="3"/>
      <c r="X71" s="3"/>
      <c r="Y71" s="3">
        <v>3.6</v>
      </c>
      <c r="Z71" s="3">
        <v>3.9</v>
      </c>
      <c r="AA71" s="3"/>
      <c r="AB71" s="3">
        <v>171</v>
      </c>
      <c r="AC71" s="3">
        <v>124</v>
      </c>
      <c r="AD71" s="3"/>
      <c r="AE71" s="3">
        <v>8</v>
      </c>
      <c r="AF71" s="3">
        <v>6</v>
      </c>
      <c r="AG71" s="3"/>
    </row>
    <row r="72" spans="2:33">
      <c r="B72" s="44">
        <v>19</v>
      </c>
      <c r="C72" s="2" t="s">
        <v>51</v>
      </c>
      <c r="D72" s="3">
        <v>155.80000000000001</v>
      </c>
      <c r="E72" s="3">
        <v>156.6</v>
      </c>
      <c r="F72" s="3"/>
      <c r="G72" s="3">
        <v>5.4</v>
      </c>
      <c r="H72" s="3">
        <v>4.2</v>
      </c>
      <c r="I72" s="3"/>
      <c r="J72" s="3">
        <v>6.8</v>
      </c>
      <c r="K72" s="3">
        <v>5.8</v>
      </c>
      <c r="L72" s="3"/>
      <c r="M72" s="3">
        <v>59.4</v>
      </c>
      <c r="N72" s="3">
        <v>63</v>
      </c>
      <c r="O72" s="3"/>
      <c r="P72" s="3">
        <v>38.799999999999997</v>
      </c>
      <c r="Q72" s="3">
        <v>40</v>
      </c>
      <c r="R72" s="3"/>
      <c r="S72" s="3"/>
      <c r="T72" s="3"/>
      <c r="U72" s="3"/>
      <c r="V72" s="3"/>
      <c r="W72" s="3"/>
      <c r="X72" s="3"/>
      <c r="Y72" s="3">
        <v>3.4</v>
      </c>
      <c r="Z72" s="3">
        <v>3.7</v>
      </c>
      <c r="AA72" s="3"/>
      <c r="AB72" s="3">
        <v>122</v>
      </c>
      <c r="AC72" s="3">
        <v>196</v>
      </c>
      <c r="AD72" s="3"/>
      <c r="AE72" s="3">
        <v>16</v>
      </c>
      <c r="AF72" s="3">
        <v>22</v>
      </c>
      <c r="AG72" s="3"/>
    </row>
    <row r="73" spans="2:33">
      <c r="B73" s="44">
        <v>20</v>
      </c>
      <c r="C73" s="2" t="s">
        <v>33</v>
      </c>
      <c r="D73" s="3">
        <v>155.4</v>
      </c>
      <c r="E73" s="3">
        <v>146.6</v>
      </c>
      <c r="F73" s="3"/>
      <c r="G73" s="3">
        <v>5.4</v>
      </c>
      <c r="H73" s="3">
        <v>3.8</v>
      </c>
      <c r="I73" s="3"/>
      <c r="J73" s="3">
        <v>8.6</v>
      </c>
      <c r="K73" s="3">
        <v>4.4000000000000004</v>
      </c>
      <c r="L73" s="3"/>
      <c r="M73" s="3">
        <v>63.8</v>
      </c>
      <c r="N73" s="3">
        <v>65.2</v>
      </c>
      <c r="O73" s="3"/>
      <c r="P73" s="3">
        <v>37.200000000000003</v>
      </c>
      <c r="Q73" s="3">
        <v>41.6</v>
      </c>
      <c r="R73" s="3"/>
      <c r="S73" s="3"/>
      <c r="T73" s="3"/>
      <c r="U73" s="3"/>
      <c r="V73" s="3"/>
      <c r="W73" s="3"/>
      <c r="X73" s="3"/>
      <c r="Y73" s="3">
        <v>3.8</v>
      </c>
      <c r="Z73" s="3">
        <v>3.9</v>
      </c>
      <c r="AA73" s="3"/>
      <c r="AB73" s="3">
        <v>190</v>
      </c>
      <c r="AC73" s="3">
        <v>170</v>
      </c>
      <c r="AD73" s="3"/>
      <c r="AE73" s="3">
        <v>11</v>
      </c>
      <c r="AF73" s="3">
        <v>9</v>
      </c>
      <c r="AG73" s="3"/>
    </row>
    <row r="74" spans="2:33">
      <c r="B74" s="44">
        <v>21</v>
      </c>
      <c r="C74" s="2" t="s">
        <v>18</v>
      </c>
      <c r="D74" s="3">
        <v>170.8</v>
      </c>
      <c r="E74" s="3">
        <v>164.4</v>
      </c>
      <c r="F74" s="3"/>
      <c r="G74" s="3">
        <v>4.8</v>
      </c>
      <c r="H74" s="3">
        <v>4.8</v>
      </c>
      <c r="I74" s="3"/>
      <c r="J74" s="3">
        <v>5</v>
      </c>
      <c r="K74" s="3">
        <v>6.8</v>
      </c>
      <c r="L74" s="3"/>
      <c r="M74" s="3">
        <v>69.2</v>
      </c>
      <c r="N74" s="3">
        <v>67</v>
      </c>
      <c r="O74" s="3"/>
      <c r="P74" s="3">
        <v>43.4</v>
      </c>
      <c r="Q74" s="3">
        <v>40</v>
      </c>
      <c r="R74" s="3"/>
      <c r="S74" s="3"/>
      <c r="T74" s="3"/>
      <c r="U74" s="3"/>
      <c r="V74" s="3"/>
      <c r="W74" s="3"/>
      <c r="X74" s="3"/>
      <c r="Y74" s="3">
        <v>3.9</v>
      </c>
      <c r="Z74" s="3">
        <v>3.8</v>
      </c>
      <c r="AA74" s="3"/>
      <c r="AB74" s="3">
        <v>316</v>
      </c>
      <c r="AC74" s="3">
        <v>229</v>
      </c>
      <c r="AD74" s="3"/>
      <c r="AE74" s="3">
        <v>14</v>
      </c>
      <c r="AF74" s="3">
        <v>10</v>
      </c>
      <c r="AG74" s="3"/>
    </row>
    <row r="75" spans="2:33">
      <c r="B75" s="44">
        <v>22</v>
      </c>
      <c r="C75" s="2" t="s">
        <v>68</v>
      </c>
      <c r="D75" s="3">
        <v>156</v>
      </c>
      <c r="E75" s="3">
        <v>149.80000000000001</v>
      </c>
      <c r="F75" s="3"/>
      <c r="G75" s="3">
        <v>4</v>
      </c>
      <c r="H75" s="3">
        <v>3.6</v>
      </c>
      <c r="I75" s="3"/>
      <c r="J75" s="3">
        <v>4.5999999999999996</v>
      </c>
      <c r="K75" s="3">
        <v>3.8</v>
      </c>
      <c r="L75" s="3"/>
      <c r="M75" s="3">
        <v>72.2</v>
      </c>
      <c r="N75" s="3">
        <v>56</v>
      </c>
      <c r="O75" s="3"/>
      <c r="P75" s="3">
        <v>52.2</v>
      </c>
      <c r="Q75" s="3">
        <v>39.6</v>
      </c>
      <c r="R75" s="3"/>
      <c r="S75" s="3"/>
      <c r="T75" s="3"/>
      <c r="U75" s="3"/>
      <c r="V75" s="3"/>
      <c r="W75" s="3"/>
      <c r="X75" s="3"/>
      <c r="Y75" s="3">
        <v>3.6</v>
      </c>
      <c r="Z75" s="3">
        <v>3.5</v>
      </c>
      <c r="AA75" s="3"/>
      <c r="AB75" s="3">
        <v>129</v>
      </c>
      <c r="AC75" s="3">
        <v>98</v>
      </c>
      <c r="AD75" s="3"/>
      <c r="AE75" s="3">
        <v>8</v>
      </c>
      <c r="AF75" s="3">
        <v>5</v>
      </c>
      <c r="AG75" s="3"/>
    </row>
    <row r="76" spans="2:33">
      <c r="B76" s="44">
        <v>23</v>
      </c>
      <c r="C76" s="2" t="s">
        <v>34</v>
      </c>
      <c r="D76" s="3">
        <v>173.2</v>
      </c>
      <c r="E76" s="3">
        <v>160.80000000000001</v>
      </c>
      <c r="F76" s="3"/>
      <c r="G76" s="3">
        <v>4.4000000000000004</v>
      </c>
      <c r="H76" s="3">
        <v>4.2</v>
      </c>
      <c r="I76" s="3"/>
      <c r="J76" s="3">
        <v>6.2</v>
      </c>
      <c r="K76" s="3">
        <v>4.8</v>
      </c>
      <c r="L76" s="3"/>
      <c r="M76" s="3">
        <v>61.4</v>
      </c>
      <c r="N76" s="3">
        <v>65.8</v>
      </c>
      <c r="O76" s="3"/>
      <c r="P76" s="3">
        <v>44.4</v>
      </c>
      <c r="Q76" s="3">
        <v>35.799999999999997</v>
      </c>
      <c r="R76" s="3"/>
      <c r="S76" s="3"/>
      <c r="T76" s="3"/>
      <c r="U76" s="3"/>
      <c r="V76" s="3"/>
      <c r="W76" s="3"/>
      <c r="X76" s="3"/>
      <c r="Y76" s="3">
        <v>4</v>
      </c>
      <c r="Z76" s="3">
        <v>4.0999999999999996</v>
      </c>
      <c r="AA76" s="3"/>
      <c r="AB76" s="3">
        <v>285</v>
      </c>
      <c r="AC76" s="3">
        <v>195</v>
      </c>
      <c r="AD76" s="3"/>
      <c r="AE76" s="3">
        <v>10</v>
      </c>
      <c r="AF76" s="3">
        <v>7</v>
      </c>
      <c r="AG76" s="3"/>
    </row>
    <row r="77" spans="2:33">
      <c r="B77" s="44">
        <v>24</v>
      </c>
      <c r="C77" s="33" t="s">
        <v>55</v>
      </c>
      <c r="D77" s="3">
        <v>172.6</v>
      </c>
      <c r="E77" s="3">
        <v>160</v>
      </c>
      <c r="F77" s="3"/>
      <c r="G77" s="3">
        <v>4.2</v>
      </c>
      <c r="H77" s="3">
        <v>5</v>
      </c>
      <c r="I77" s="3"/>
      <c r="J77" s="3">
        <v>6.6</v>
      </c>
      <c r="K77" s="3">
        <v>8.1999999999999993</v>
      </c>
      <c r="L77" s="3"/>
      <c r="M77" s="3">
        <v>63.6</v>
      </c>
      <c r="N77" s="3">
        <v>62.2</v>
      </c>
      <c r="O77" s="3"/>
      <c r="P77" s="3">
        <v>41.6</v>
      </c>
      <c r="Q77" s="3">
        <v>39.4</v>
      </c>
      <c r="R77" s="3"/>
      <c r="S77" s="3"/>
      <c r="T77" s="3"/>
      <c r="U77" s="3"/>
      <c r="V77" s="3"/>
      <c r="W77" s="3"/>
      <c r="X77" s="3"/>
      <c r="Y77" s="3">
        <v>4</v>
      </c>
      <c r="Z77" s="3">
        <v>4.2</v>
      </c>
      <c r="AA77" s="3"/>
      <c r="AB77" s="3">
        <v>226</v>
      </c>
      <c r="AC77" s="3">
        <v>190</v>
      </c>
      <c r="AD77" s="3"/>
      <c r="AE77" s="3">
        <v>12</v>
      </c>
      <c r="AF77" s="3">
        <v>8</v>
      </c>
      <c r="AG77" s="3"/>
    </row>
    <row r="78" spans="2:33">
      <c r="B78" s="44">
        <v>25</v>
      </c>
      <c r="C78" s="2" t="s">
        <v>24</v>
      </c>
      <c r="D78" s="3">
        <v>169</v>
      </c>
      <c r="E78" s="3">
        <v>161.80000000000001</v>
      </c>
      <c r="F78" s="3"/>
      <c r="G78" s="3">
        <v>4</v>
      </c>
      <c r="H78" s="3">
        <v>4.2</v>
      </c>
      <c r="I78" s="3"/>
      <c r="J78" s="3">
        <v>4.8</v>
      </c>
      <c r="K78" s="3">
        <v>5.2</v>
      </c>
      <c r="L78" s="3"/>
      <c r="M78" s="3">
        <v>59.4</v>
      </c>
      <c r="N78" s="3">
        <v>63</v>
      </c>
      <c r="O78" s="3"/>
      <c r="P78" s="3">
        <v>38.799999999999997</v>
      </c>
      <c r="Q78" s="3">
        <v>40</v>
      </c>
      <c r="R78" s="3"/>
      <c r="S78" s="3"/>
      <c r="T78" s="3"/>
      <c r="U78" s="3"/>
      <c r="V78" s="3"/>
      <c r="W78" s="3"/>
      <c r="X78" s="3"/>
      <c r="Y78" s="3">
        <v>4.0999999999999996</v>
      </c>
      <c r="Z78" s="3">
        <v>4.5</v>
      </c>
      <c r="AA78" s="3"/>
      <c r="AB78" s="3">
        <v>182</v>
      </c>
      <c r="AC78" s="3">
        <v>175</v>
      </c>
      <c r="AD78" s="3"/>
      <c r="AE78" s="3">
        <v>10</v>
      </c>
      <c r="AF78" s="3">
        <v>7</v>
      </c>
      <c r="AG78" s="3"/>
    </row>
    <row r="79" spans="2:33">
      <c r="B79" s="44">
        <v>26</v>
      </c>
      <c r="C79" s="2" t="s">
        <v>50</v>
      </c>
      <c r="D79" s="3">
        <v>176.4</v>
      </c>
      <c r="E79" s="3">
        <v>164.6</v>
      </c>
      <c r="F79" s="3"/>
      <c r="G79" s="3">
        <v>5</v>
      </c>
      <c r="H79" s="3">
        <v>4.8</v>
      </c>
      <c r="I79" s="3"/>
      <c r="J79" s="3">
        <v>8.1999999999999993</v>
      </c>
      <c r="K79" s="3">
        <v>5.8</v>
      </c>
      <c r="L79" s="3"/>
      <c r="M79" s="3">
        <v>63.8</v>
      </c>
      <c r="N79" s="3">
        <v>65.2</v>
      </c>
      <c r="O79" s="3"/>
      <c r="P79" s="3">
        <v>37.200000000000003</v>
      </c>
      <c r="Q79" s="3">
        <v>41.6</v>
      </c>
      <c r="R79" s="3"/>
      <c r="S79" s="3"/>
      <c r="T79" s="3"/>
      <c r="U79" s="3"/>
      <c r="V79" s="3"/>
      <c r="W79" s="3"/>
      <c r="X79" s="3"/>
      <c r="Y79" s="3">
        <v>4.3</v>
      </c>
      <c r="Z79" s="3">
        <v>4.7</v>
      </c>
      <c r="AA79" s="3"/>
      <c r="AB79" s="3">
        <v>239</v>
      </c>
      <c r="AC79" s="3">
        <v>261</v>
      </c>
      <c r="AD79" s="3"/>
      <c r="AE79" s="3">
        <v>14</v>
      </c>
      <c r="AF79" s="3">
        <v>16</v>
      </c>
      <c r="AG79" s="3"/>
    </row>
    <row r="80" spans="2:33">
      <c r="B80" s="44">
        <v>27</v>
      </c>
      <c r="C80" s="2" t="s">
        <v>36</v>
      </c>
      <c r="D80" s="3">
        <v>183.8</v>
      </c>
      <c r="E80" s="3">
        <v>165.8</v>
      </c>
      <c r="F80" s="3"/>
      <c r="G80" s="3">
        <v>4.8</v>
      </c>
      <c r="H80" s="3">
        <v>4.2</v>
      </c>
      <c r="I80" s="3"/>
      <c r="J80" s="3">
        <v>5.4</v>
      </c>
      <c r="K80" s="3">
        <v>5.2</v>
      </c>
      <c r="L80" s="3"/>
      <c r="M80" s="3">
        <v>69.2</v>
      </c>
      <c r="N80" s="3">
        <v>67</v>
      </c>
      <c r="O80" s="3"/>
      <c r="P80" s="3">
        <v>43.4</v>
      </c>
      <c r="Q80" s="3">
        <v>40</v>
      </c>
      <c r="R80" s="3"/>
      <c r="S80" s="3"/>
      <c r="T80" s="3"/>
      <c r="U80" s="3"/>
      <c r="V80" s="3"/>
      <c r="W80" s="3"/>
      <c r="X80" s="3"/>
      <c r="Y80" s="3">
        <v>4.2</v>
      </c>
      <c r="Z80" s="3">
        <v>4.4000000000000004</v>
      </c>
      <c r="AA80" s="3"/>
      <c r="AB80" s="3">
        <v>200</v>
      </c>
      <c r="AC80" s="3">
        <v>245</v>
      </c>
      <c r="AD80" s="3"/>
      <c r="AE80" s="3">
        <v>15</v>
      </c>
      <c r="AF80" s="3">
        <v>19</v>
      </c>
      <c r="AG80" s="3"/>
    </row>
    <row r="81" spans="2:33">
      <c r="B81" s="44">
        <v>28</v>
      </c>
      <c r="C81" s="2" t="s">
        <v>30</v>
      </c>
      <c r="D81" s="3">
        <v>184.4</v>
      </c>
      <c r="E81" s="3">
        <v>135.19999999999999</v>
      </c>
      <c r="F81" s="3"/>
      <c r="G81" s="3">
        <v>4.2</v>
      </c>
      <c r="H81" s="3">
        <v>4.5999999999999996</v>
      </c>
      <c r="I81" s="3"/>
      <c r="J81" s="3">
        <v>8.1999999999999993</v>
      </c>
      <c r="K81" s="3">
        <v>5.4</v>
      </c>
      <c r="L81" s="3"/>
      <c r="M81" s="3">
        <v>72.2</v>
      </c>
      <c r="N81" s="3">
        <v>56</v>
      </c>
      <c r="O81" s="3"/>
      <c r="P81" s="3">
        <v>52.2</v>
      </c>
      <c r="Q81" s="3">
        <v>39.6</v>
      </c>
      <c r="R81" s="3"/>
      <c r="S81" s="3"/>
      <c r="T81" s="3"/>
      <c r="U81" s="3"/>
      <c r="V81" s="3"/>
      <c r="W81" s="3"/>
      <c r="X81" s="3"/>
      <c r="Y81" s="3">
        <v>4.3</v>
      </c>
      <c r="Z81" s="3">
        <v>4.5999999999999996</v>
      </c>
      <c r="AA81" s="3"/>
      <c r="AB81" s="3">
        <v>248</v>
      </c>
      <c r="AC81" s="3">
        <v>195</v>
      </c>
      <c r="AD81" s="3"/>
      <c r="AE81" s="3">
        <v>20</v>
      </c>
      <c r="AF81" s="3">
        <v>13</v>
      </c>
      <c r="AG81" s="3"/>
    </row>
    <row r="82" spans="2:33">
      <c r="B82" s="44">
        <v>29</v>
      </c>
      <c r="C82" s="2" t="s">
        <v>25</v>
      </c>
      <c r="D82" s="3">
        <v>163.4</v>
      </c>
      <c r="E82" s="3">
        <v>117.4</v>
      </c>
      <c r="F82" s="3"/>
      <c r="G82" s="3">
        <v>4.8</v>
      </c>
      <c r="H82" s="3">
        <v>4.8</v>
      </c>
      <c r="I82" s="3"/>
      <c r="J82" s="3">
        <v>6</v>
      </c>
      <c r="K82" s="3">
        <v>5</v>
      </c>
      <c r="L82" s="3"/>
      <c r="M82" s="3">
        <v>61.4</v>
      </c>
      <c r="N82" s="3">
        <v>65.8</v>
      </c>
      <c r="O82" s="3"/>
      <c r="P82" s="3">
        <v>44.4</v>
      </c>
      <c r="Q82" s="3">
        <v>35.799999999999997</v>
      </c>
      <c r="R82" s="3"/>
      <c r="S82" s="3"/>
      <c r="T82" s="3"/>
      <c r="U82" s="3"/>
      <c r="V82" s="3"/>
      <c r="W82" s="3"/>
      <c r="X82" s="3"/>
      <c r="Y82" s="3">
        <v>4.5999999999999996</v>
      </c>
      <c r="Z82" s="3">
        <v>4.8</v>
      </c>
      <c r="AA82" s="3"/>
      <c r="AB82" s="3">
        <v>200</v>
      </c>
      <c r="AC82" s="3">
        <v>192</v>
      </c>
      <c r="AD82" s="3"/>
      <c r="AE82" s="3">
        <v>22</v>
      </c>
      <c r="AF82" s="3">
        <v>15</v>
      </c>
      <c r="AG82" s="3"/>
    </row>
    <row r="83" spans="2:33">
      <c r="B83" s="44">
        <v>30</v>
      </c>
      <c r="C83" s="2" t="s">
        <v>53</v>
      </c>
      <c r="D83" s="3">
        <v>185</v>
      </c>
      <c r="E83" s="3">
        <v>136.19999999999999</v>
      </c>
      <c r="F83" s="3"/>
      <c r="G83" s="3">
        <v>4.5999999999999996</v>
      </c>
      <c r="H83" s="3">
        <v>5.4</v>
      </c>
      <c r="I83" s="3"/>
      <c r="J83" s="3">
        <v>8</v>
      </c>
      <c r="K83" s="3">
        <v>5.6</v>
      </c>
      <c r="L83" s="3"/>
      <c r="M83" s="3">
        <v>63.6</v>
      </c>
      <c r="N83" s="3">
        <v>62.2</v>
      </c>
      <c r="O83" s="3"/>
      <c r="P83" s="3">
        <v>41.6</v>
      </c>
      <c r="Q83" s="3">
        <v>39.4</v>
      </c>
      <c r="R83" s="3"/>
      <c r="S83" s="3"/>
      <c r="T83" s="3"/>
      <c r="U83" s="3"/>
      <c r="V83" s="3"/>
      <c r="W83" s="3"/>
      <c r="X83" s="3"/>
      <c r="Y83" s="3">
        <v>4.8</v>
      </c>
      <c r="Z83" s="3">
        <v>4.8</v>
      </c>
      <c r="AA83" s="3"/>
      <c r="AB83" s="3">
        <v>276</v>
      </c>
      <c r="AC83" s="3">
        <v>209</v>
      </c>
      <c r="AD83" s="3"/>
      <c r="AE83" s="3">
        <v>24</v>
      </c>
      <c r="AF83" s="3">
        <v>18</v>
      </c>
      <c r="AG83" s="3"/>
    </row>
    <row r="84" spans="2:33">
      <c r="B84" s="44">
        <v>31</v>
      </c>
      <c r="C84" s="2" t="s">
        <v>69</v>
      </c>
      <c r="D84" s="3">
        <v>181.6</v>
      </c>
      <c r="E84" s="3">
        <v>123</v>
      </c>
      <c r="F84" s="3"/>
      <c r="G84" s="3">
        <v>5.6</v>
      </c>
      <c r="H84" s="3">
        <v>4.8</v>
      </c>
      <c r="I84" s="3"/>
      <c r="J84" s="3">
        <v>8.4</v>
      </c>
      <c r="K84" s="3">
        <v>6.4</v>
      </c>
      <c r="L84" s="3"/>
      <c r="M84" s="3">
        <v>61.2</v>
      </c>
      <c r="N84" s="3">
        <v>59.6</v>
      </c>
      <c r="O84" s="3"/>
      <c r="P84" s="3">
        <v>49.8</v>
      </c>
      <c r="Q84" s="3">
        <v>40.4</v>
      </c>
      <c r="R84" s="3"/>
      <c r="S84" s="3"/>
      <c r="T84" s="3"/>
      <c r="U84" s="3"/>
      <c r="V84" s="3"/>
      <c r="W84" s="3"/>
      <c r="X84" s="3"/>
      <c r="Y84" s="3">
        <v>4.8</v>
      </c>
      <c r="Z84" s="3">
        <v>4.7</v>
      </c>
      <c r="AA84" s="3"/>
      <c r="AB84" s="3">
        <v>378</v>
      </c>
      <c r="AC84" s="3">
        <v>355</v>
      </c>
      <c r="AD84" s="3"/>
      <c r="AE84" s="3">
        <v>25</v>
      </c>
      <c r="AF84" s="3">
        <v>28</v>
      </c>
      <c r="AG84" s="3"/>
    </row>
    <row r="85" spans="2:33">
      <c r="B85" s="44">
        <v>32</v>
      </c>
      <c r="C85" s="2" t="s">
        <v>48</v>
      </c>
      <c r="D85" s="3">
        <v>190.8</v>
      </c>
      <c r="E85" s="3">
        <v>147.4</v>
      </c>
      <c r="F85" s="3"/>
      <c r="G85" s="3">
        <v>4.5999999999999996</v>
      </c>
      <c r="H85" s="3">
        <v>4.5999999999999996</v>
      </c>
      <c r="I85" s="3"/>
      <c r="J85" s="3">
        <v>5.2</v>
      </c>
      <c r="K85" s="3">
        <v>7.6</v>
      </c>
      <c r="L85" s="3"/>
      <c r="M85" s="3">
        <v>68.400000000000006</v>
      </c>
      <c r="N85" s="3">
        <v>59</v>
      </c>
      <c r="O85" s="3"/>
      <c r="P85" s="3">
        <v>48.8</v>
      </c>
      <c r="Q85" s="3">
        <v>39.4</v>
      </c>
      <c r="R85" s="3"/>
      <c r="S85" s="3"/>
      <c r="T85" s="3"/>
      <c r="U85" s="3"/>
      <c r="V85" s="3"/>
      <c r="W85" s="3"/>
      <c r="X85" s="3"/>
      <c r="Y85" s="3">
        <v>5</v>
      </c>
      <c r="Z85" s="3">
        <v>5.0999999999999996</v>
      </c>
      <c r="AA85" s="3"/>
      <c r="AB85" s="3">
        <v>310</v>
      </c>
      <c r="AC85" s="3">
        <v>360</v>
      </c>
      <c r="AD85" s="3"/>
      <c r="AE85" s="3">
        <v>29</v>
      </c>
      <c r="AF85" s="3">
        <v>23</v>
      </c>
      <c r="AG85" s="3"/>
    </row>
    <row r="86" spans="2:33">
      <c r="B86" s="44">
        <v>33</v>
      </c>
      <c r="C86" s="2" t="s">
        <v>70</v>
      </c>
      <c r="D86" s="3">
        <v>175.2</v>
      </c>
      <c r="E86" s="3">
        <v>135.4</v>
      </c>
      <c r="F86" s="3"/>
      <c r="G86" s="3">
        <v>4.5999999999999996</v>
      </c>
      <c r="H86" s="3">
        <v>5.4</v>
      </c>
      <c r="I86" s="3"/>
      <c r="J86" s="3">
        <v>6.2</v>
      </c>
      <c r="K86" s="3">
        <v>7.4</v>
      </c>
      <c r="L86" s="3"/>
      <c r="M86" s="3">
        <v>70.2</v>
      </c>
      <c r="N86" s="3">
        <v>56.2</v>
      </c>
      <c r="O86" s="3"/>
      <c r="P86" s="3">
        <v>46.8</v>
      </c>
      <c r="Q86" s="3">
        <v>36</v>
      </c>
      <c r="R86" s="3"/>
      <c r="S86" s="3"/>
      <c r="T86" s="3"/>
      <c r="U86" s="3"/>
      <c r="V86" s="3"/>
      <c r="W86" s="3"/>
      <c r="X86" s="3"/>
      <c r="Y86" s="3">
        <v>4.5</v>
      </c>
      <c r="Z86" s="3">
        <v>4.7</v>
      </c>
      <c r="AA86" s="3"/>
      <c r="AB86" s="3">
        <v>210</v>
      </c>
      <c r="AC86" s="3">
        <v>195</v>
      </c>
      <c r="AD86" s="3"/>
      <c r="AE86" s="3">
        <v>25</v>
      </c>
      <c r="AF86" s="3">
        <v>21</v>
      </c>
      <c r="AG86" s="3"/>
    </row>
    <row r="87" spans="2:33">
      <c r="B87" s="44">
        <v>34</v>
      </c>
      <c r="C87" s="2" t="s">
        <v>71</v>
      </c>
      <c r="D87" s="3">
        <v>197</v>
      </c>
      <c r="E87" s="3">
        <v>143.80000000000001</v>
      </c>
      <c r="F87" s="3"/>
      <c r="G87" s="3">
        <v>4.5999999999999996</v>
      </c>
      <c r="H87" s="3">
        <v>6</v>
      </c>
      <c r="I87" s="3"/>
      <c r="J87" s="3">
        <v>4.2</v>
      </c>
      <c r="K87" s="3">
        <v>6.4</v>
      </c>
      <c r="L87" s="3"/>
      <c r="M87" s="3">
        <v>77.599999999999994</v>
      </c>
      <c r="N87" s="3">
        <v>62</v>
      </c>
      <c r="O87" s="3"/>
      <c r="P87" s="3">
        <v>46.6</v>
      </c>
      <c r="Q87" s="3">
        <v>41.2</v>
      </c>
      <c r="R87" s="3"/>
      <c r="S87" s="3"/>
      <c r="T87" s="3"/>
      <c r="U87" s="3"/>
      <c r="V87" s="3"/>
      <c r="W87" s="3"/>
      <c r="X87" s="3"/>
      <c r="Y87" s="3">
        <v>5.5</v>
      </c>
      <c r="Z87" s="3">
        <v>5.8</v>
      </c>
      <c r="AA87" s="3"/>
      <c r="AB87" s="3">
        <v>574</v>
      </c>
      <c r="AC87" s="3">
        <v>451</v>
      </c>
      <c r="AD87" s="3"/>
      <c r="AE87" s="3"/>
      <c r="AF87" s="3">
        <v>24</v>
      </c>
      <c r="AG87" s="3"/>
    </row>
    <row r="88" spans="2:33">
      <c r="B88" s="44">
        <v>35</v>
      </c>
      <c r="C88" s="2" t="s">
        <v>31</v>
      </c>
      <c r="D88" s="3">
        <v>181.6</v>
      </c>
      <c r="E88" s="3">
        <v>175</v>
      </c>
      <c r="F88" s="3"/>
      <c r="G88" s="3">
        <v>5.4</v>
      </c>
      <c r="H88" s="3">
        <v>4</v>
      </c>
      <c r="I88" s="3"/>
      <c r="J88" s="3">
        <v>4.5999999999999996</v>
      </c>
      <c r="K88" s="3">
        <v>4.5999999999999996</v>
      </c>
      <c r="L88" s="3"/>
      <c r="M88" s="3">
        <v>61.2</v>
      </c>
      <c r="N88" s="3">
        <v>68</v>
      </c>
      <c r="O88" s="3"/>
      <c r="P88" s="3">
        <v>42.4</v>
      </c>
      <c r="Q88" s="3">
        <v>45.2</v>
      </c>
      <c r="R88" s="3"/>
      <c r="S88" s="3"/>
      <c r="T88" s="3"/>
      <c r="U88" s="3"/>
      <c r="V88" s="3"/>
      <c r="W88" s="3"/>
      <c r="X88" s="3"/>
      <c r="Y88" s="3">
        <v>5</v>
      </c>
      <c r="Z88" s="3">
        <v>5.0999999999999996</v>
      </c>
      <c r="AA88" s="3"/>
      <c r="AB88" s="3">
        <v>490</v>
      </c>
      <c r="AC88" s="3">
        <v>506</v>
      </c>
      <c r="AD88" s="3"/>
      <c r="AE88" s="3">
        <v>30</v>
      </c>
      <c r="AF88" s="3">
        <v>26</v>
      </c>
      <c r="AG88" s="3"/>
    </row>
    <row r="89" spans="2:33">
      <c r="B89" s="44">
        <v>36</v>
      </c>
      <c r="C89" s="2" t="s">
        <v>22</v>
      </c>
      <c r="D89" s="3">
        <v>175.4</v>
      </c>
      <c r="E89" s="3">
        <v>160.19999999999999</v>
      </c>
      <c r="F89" s="3"/>
      <c r="G89" s="3">
        <v>4.5999999999999996</v>
      </c>
      <c r="H89" s="3">
        <v>3.6</v>
      </c>
      <c r="I89" s="3"/>
      <c r="J89" s="3">
        <v>4.5999999999999996</v>
      </c>
      <c r="K89" s="3">
        <v>4.4000000000000004</v>
      </c>
      <c r="L89" s="3"/>
      <c r="M89" s="3">
        <v>67</v>
      </c>
      <c r="N89" s="3">
        <v>60</v>
      </c>
      <c r="O89" s="3"/>
      <c r="P89" s="3">
        <v>41.2</v>
      </c>
      <c r="Q89" s="3">
        <v>41.4</v>
      </c>
      <c r="R89" s="3"/>
      <c r="S89" s="3"/>
      <c r="T89" s="3"/>
      <c r="U89" s="3"/>
      <c r="V89" s="3"/>
      <c r="W89" s="3"/>
      <c r="X89" s="3"/>
      <c r="Y89" s="3">
        <v>5.2</v>
      </c>
      <c r="Z89" s="3">
        <v>5</v>
      </c>
      <c r="AA89" s="3"/>
      <c r="AB89" s="3">
        <v>473</v>
      </c>
      <c r="AC89" s="3">
        <v>395</v>
      </c>
      <c r="AD89" s="3"/>
      <c r="AE89" s="3">
        <v>26</v>
      </c>
      <c r="AF89" s="3">
        <v>24</v>
      </c>
      <c r="AG89" s="3"/>
    </row>
    <row r="90" spans="2:33">
      <c r="B90" s="44">
        <v>37</v>
      </c>
      <c r="C90" s="2" t="s">
        <v>29</v>
      </c>
      <c r="D90" s="3">
        <v>184.8</v>
      </c>
      <c r="E90" s="3">
        <v>196.8</v>
      </c>
      <c r="F90" s="3"/>
      <c r="G90" s="3">
        <v>4.4000000000000004</v>
      </c>
      <c r="H90" s="3">
        <v>4.8</v>
      </c>
      <c r="I90" s="3"/>
      <c r="J90" s="3">
        <v>5.8</v>
      </c>
      <c r="K90" s="3">
        <v>5.6</v>
      </c>
      <c r="L90" s="3"/>
      <c r="M90" s="3">
        <v>71.2</v>
      </c>
      <c r="N90" s="3">
        <v>76.400000000000006</v>
      </c>
      <c r="O90" s="3"/>
      <c r="P90" s="3">
        <v>45.2</v>
      </c>
      <c r="Q90" s="3">
        <v>45.8</v>
      </c>
      <c r="R90" s="3"/>
      <c r="S90" s="3"/>
      <c r="T90" s="3"/>
      <c r="U90" s="3"/>
      <c r="V90" s="3"/>
      <c r="W90" s="3"/>
      <c r="X90" s="3"/>
      <c r="Y90" s="3">
        <v>4.5999999999999996</v>
      </c>
      <c r="Z90" s="3">
        <v>4.4000000000000004</v>
      </c>
      <c r="AA90" s="3"/>
      <c r="AB90" s="3">
        <v>545</v>
      </c>
      <c r="AC90" s="3">
        <v>500</v>
      </c>
      <c r="AD90" s="3"/>
      <c r="AE90" s="3">
        <v>29</v>
      </c>
      <c r="AF90" s="3">
        <v>33</v>
      </c>
      <c r="AG90" s="3"/>
    </row>
    <row r="91" spans="2:33">
      <c r="B91" s="44">
        <v>38</v>
      </c>
      <c r="C91" s="2" t="s">
        <v>65</v>
      </c>
      <c r="D91" s="3">
        <v>175.2</v>
      </c>
      <c r="E91" s="3">
        <v>119</v>
      </c>
      <c r="F91" s="3"/>
      <c r="G91" s="3">
        <v>4.5999999999999996</v>
      </c>
      <c r="H91" s="3">
        <v>5.8</v>
      </c>
      <c r="I91" s="3"/>
      <c r="J91" s="3">
        <v>4.5999999999999996</v>
      </c>
      <c r="K91" s="3">
        <v>9.8000000000000007</v>
      </c>
      <c r="L91" s="3"/>
      <c r="M91" s="3">
        <v>61.8</v>
      </c>
      <c r="N91" s="3">
        <v>44.4</v>
      </c>
      <c r="O91" s="3"/>
      <c r="P91" s="3">
        <v>36</v>
      </c>
      <c r="Q91" s="3">
        <v>30.2</v>
      </c>
      <c r="R91" s="3"/>
      <c r="S91" s="3"/>
      <c r="T91" s="3"/>
      <c r="U91" s="3"/>
      <c r="V91" s="3"/>
      <c r="W91" s="3"/>
      <c r="X91" s="3"/>
      <c r="Y91" s="3">
        <v>5.6</v>
      </c>
      <c r="Z91" s="3">
        <v>5</v>
      </c>
      <c r="AA91" s="3"/>
      <c r="AB91" s="3">
        <v>324</v>
      </c>
      <c r="AC91" s="3">
        <v>239</v>
      </c>
      <c r="AD91" s="3"/>
      <c r="AE91" s="3">
        <v>25</v>
      </c>
      <c r="AF91" s="3">
        <v>22</v>
      </c>
      <c r="AG91" s="3"/>
    </row>
    <row r="92" spans="2:33">
      <c r="B92" s="44">
        <v>39</v>
      </c>
      <c r="C92" s="2" t="s">
        <v>28</v>
      </c>
      <c r="D92" s="3">
        <v>175.2</v>
      </c>
      <c r="E92" s="3">
        <v>129.19999999999999</v>
      </c>
      <c r="F92" s="3"/>
      <c r="G92" s="3">
        <v>5.4</v>
      </c>
      <c r="H92" s="3">
        <v>6</v>
      </c>
      <c r="I92" s="3"/>
      <c r="J92" s="3">
        <v>5</v>
      </c>
      <c r="K92" s="3">
        <v>9</v>
      </c>
      <c r="L92" s="3"/>
      <c r="M92" s="3">
        <v>53.6</v>
      </c>
      <c r="N92" s="3">
        <v>44.8</v>
      </c>
      <c r="O92" s="3"/>
      <c r="P92" s="3">
        <v>34.799999999999997</v>
      </c>
      <c r="Q92" s="3">
        <v>29</v>
      </c>
      <c r="R92" s="3"/>
      <c r="S92" s="3"/>
      <c r="T92" s="3"/>
      <c r="U92" s="3"/>
      <c r="V92" s="3"/>
      <c r="W92" s="3"/>
      <c r="X92" s="3"/>
      <c r="Y92" s="3">
        <v>4.5</v>
      </c>
      <c r="Z92" s="3">
        <v>4.5</v>
      </c>
      <c r="AA92" s="3"/>
      <c r="AB92" s="3">
        <v>268</v>
      </c>
      <c r="AC92" s="3">
        <v>386</v>
      </c>
      <c r="AD92" s="3"/>
      <c r="AE92" s="3">
        <v>19</v>
      </c>
      <c r="AF92" s="3">
        <v>25</v>
      </c>
      <c r="AG92" s="3"/>
    </row>
    <row r="93" spans="2:33">
      <c r="B93" s="44">
        <v>40</v>
      </c>
      <c r="C93" s="2" t="s">
        <v>72</v>
      </c>
      <c r="D93" s="3">
        <v>153.6</v>
      </c>
      <c r="E93" s="3">
        <v>153.6</v>
      </c>
      <c r="F93" s="3"/>
      <c r="G93" s="3">
        <v>4.5999999999999996</v>
      </c>
      <c r="H93" s="3">
        <v>5.4</v>
      </c>
      <c r="I93" s="3"/>
      <c r="J93" s="3">
        <v>4.2</v>
      </c>
      <c r="K93" s="3">
        <v>8.4</v>
      </c>
      <c r="L93" s="3"/>
      <c r="M93" s="3">
        <v>59</v>
      </c>
      <c r="N93" s="3">
        <v>60</v>
      </c>
      <c r="O93" s="3"/>
      <c r="P93" s="3">
        <v>40</v>
      </c>
      <c r="Q93" s="3">
        <v>35.200000000000003</v>
      </c>
      <c r="R93" s="3"/>
      <c r="S93" s="3"/>
      <c r="T93" s="3"/>
      <c r="U93" s="3"/>
      <c r="V93" s="3"/>
      <c r="W93" s="3"/>
      <c r="X93" s="3"/>
      <c r="Y93" s="3">
        <v>4.3</v>
      </c>
      <c r="Z93" s="3">
        <v>4.0999999999999996</v>
      </c>
      <c r="AA93" s="3"/>
      <c r="AB93" s="3">
        <v>353</v>
      </c>
      <c r="AC93" s="3">
        <v>358</v>
      </c>
      <c r="AD93" s="3"/>
      <c r="AE93" s="3">
        <v>22</v>
      </c>
      <c r="AF93" s="3">
        <v>24</v>
      </c>
      <c r="AG93" s="3"/>
    </row>
    <row r="94" spans="2:33">
      <c r="B94" s="44">
        <v>41</v>
      </c>
      <c r="C94" s="2" t="s">
        <v>45</v>
      </c>
      <c r="D94" s="3">
        <v>168.2</v>
      </c>
      <c r="E94" s="3">
        <v>164</v>
      </c>
      <c r="F94" s="3"/>
      <c r="G94" s="3">
        <v>4.8</v>
      </c>
      <c r="H94" s="3">
        <v>6.4</v>
      </c>
      <c r="I94" s="3"/>
      <c r="J94" s="3">
        <v>6.6</v>
      </c>
      <c r="K94" s="3">
        <v>6.8</v>
      </c>
      <c r="L94" s="3"/>
      <c r="M94" s="3">
        <v>63</v>
      </c>
      <c r="N94" s="3">
        <v>58</v>
      </c>
      <c r="O94" s="3"/>
      <c r="P94" s="3">
        <v>42.4</v>
      </c>
      <c r="Q94" s="3">
        <v>42.2</v>
      </c>
      <c r="R94" s="3"/>
      <c r="S94" s="3"/>
      <c r="T94" s="3"/>
      <c r="U94" s="3"/>
      <c r="V94" s="3"/>
      <c r="W94" s="3"/>
      <c r="X94" s="3"/>
      <c r="Y94" s="3">
        <v>4.5999999999999996</v>
      </c>
      <c r="Z94" s="3">
        <v>4.8</v>
      </c>
      <c r="AA94" s="3"/>
      <c r="AB94" s="3">
        <v>247</v>
      </c>
      <c r="AC94" s="3">
        <v>261</v>
      </c>
      <c r="AD94" s="3"/>
      <c r="AE94" s="3">
        <v>19</v>
      </c>
      <c r="AF94" s="3">
        <v>21</v>
      </c>
      <c r="AG94" s="3"/>
    </row>
    <row r="95" spans="2:33">
      <c r="B95" s="44">
        <v>42</v>
      </c>
      <c r="C95" s="2" t="s">
        <v>56</v>
      </c>
      <c r="D95" s="3">
        <v>187.2</v>
      </c>
      <c r="E95" s="3">
        <v>203</v>
      </c>
      <c r="F95" s="3"/>
      <c r="G95" s="3">
        <v>4.4000000000000004</v>
      </c>
      <c r="H95" s="3">
        <v>6</v>
      </c>
      <c r="I95" s="3"/>
      <c r="J95" s="3">
        <v>4.5999999999999996</v>
      </c>
      <c r="K95" s="3">
        <v>5</v>
      </c>
      <c r="L95" s="3"/>
      <c r="M95" s="3">
        <v>67</v>
      </c>
      <c r="N95" s="3">
        <v>62</v>
      </c>
      <c r="O95" s="3"/>
      <c r="P95" s="3">
        <v>39.6</v>
      </c>
      <c r="Q95" s="3">
        <v>42.2</v>
      </c>
      <c r="R95" s="3"/>
      <c r="S95" s="3"/>
      <c r="T95" s="3"/>
      <c r="U95" s="3"/>
      <c r="V95" s="3"/>
      <c r="W95" s="3"/>
      <c r="X95" s="3"/>
      <c r="Y95" s="3">
        <v>5.3</v>
      </c>
      <c r="Z95" s="3">
        <v>5.0999999999999996</v>
      </c>
      <c r="AA95" s="3"/>
      <c r="AB95" s="3">
        <v>615</v>
      </c>
      <c r="AC95" s="3">
        <v>548</v>
      </c>
      <c r="AD95" s="3"/>
      <c r="AE95" s="3">
        <v>34</v>
      </c>
      <c r="AF95" s="3">
        <v>30</v>
      </c>
      <c r="AG95" s="3"/>
    </row>
    <row r="96" spans="2:33">
      <c r="B96" s="44">
        <v>43</v>
      </c>
      <c r="C96" s="2" t="s">
        <v>52</v>
      </c>
      <c r="D96" s="3">
        <v>194.4</v>
      </c>
      <c r="E96" s="3">
        <v>198</v>
      </c>
      <c r="F96" s="3"/>
      <c r="G96" s="3">
        <v>5.6</v>
      </c>
      <c r="H96" s="3">
        <v>5.8</v>
      </c>
      <c r="I96" s="3"/>
      <c r="J96" s="3">
        <v>6.4</v>
      </c>
      <c r="K96" s="3">
        <v>6.8</v>
      </c>
      <c r="L96" s="3"/>
      <c r="M96" s="3">
        <v>76.8</v>
      </c>
      <c r="N96" s="3">
        <v>70.2</v>
      </c>
      <c r="O96" s="3"/>
      <c r="P96" s="3">
        <v>50.8</v>
      </c>
      <c r="Q96" s="3">
        <v>43.4</v>
      </c>
      <c r="R96" s="3"/>
      <c r="S96" s="3"/>
      <c r="T96" s="3"/>
      <c r="U96" s="3"/>
      <c r="V96" s="3"/>
      <c r="W96" s="3"/>
      <c r="X96" s="3"/>
      <c r="Y96" s="3">
        <v>5.4</v>
      </c>
      <c r="Z96" s="3">
        <v>5.5</v>
      </c>
      <c r="AA96" s="3"/>
      <c r="AB96" s="3">
        <v>680</v>
      </c>
      <c r="AC96" s="3">
        <v>778</v>
      </c>
      <c r="AD96" s="3"/>
      <c r="AE96" s="3">
        <v>34</v>
      </c>
      <c r="AF96" s="3">
        <v>37</v>
      </c>
      <c r="AG96" s="3"/>
    </row>
    <row r="97" spans="2:2">
      <c r="B97" s="26"/>
    </row>
    <row r="98" spans="2:2">
      <c r="B98" s="26"/>
    </row>
    <row r="99" spans="2:2">
      <c r="B99" s="26"/>
    </row>
    <row r="100" spans="2:2">
      <c r="B100" s="26"/>
    </row>
    <row r="101" spans="2:2">
      <c r="B101" s="26"/>
    </row>
    <row r="102" spans="2:2">
      <c r="B102" s="26"/>
    </row>
    <row r="103" spans="2:2">
      <c r="B103" s="26"/>
    </row>
    <row r="104" spans="2:2">
      <c r="B104" s="26"/>
    </row>
    <row r="105" spans="2:2">
      <c r="B105" s="26"/>
    </row>
    <row r="106" spans="2:2">
      <c r="B106" s="26"/>
    </row>
    <row r="107" spans="2:2">
      <c r="B107" s="26"/>
    </row>
    <row r="108" spans="2:2">
      <c r="B108" s="26"/>
    </row>
    <row r="109" spans="2:2">
      <c r="B109" s="26"/>
    </row>
    <row r="110" spans="2:2">
      <c r="B110" s="26"/>
    </row>
    <row r="111" spans="2:2">
      <c r="B111" s="26"/>
    </row>
    <row r="112" spans="2:2">
      <c r="B112" s="26"/>
    </row>
    <row r="113" spans="2:3">
      <c r="B113" s="26"/>
    </row>
    <row r="114" spans="2:3">
      <c r="B114" s="26"/>
    </row>
    <row r="115" spans="2:3">
      <c r="B115" s="26"/>
    </row>
    <row r="116" spans="2:3">
      <c r="B116" s="26"/>
      <c r="C116" s="26"/>
    </row>
    <row r="117" spans="2:3">
      <c r="B117" s="26"/>
      <c r="C117" s="26"/>
    </row>
    <row r="118" spans="2:3">
      <c r="B118" s="26"/>
      <c r="C118" s="26"/>
    </row>
    <row r="119" spans="2:3">
      <c r="B119" s="26"/>
      <c r="C119" s="26"/>
    </row>
    <row r="120" spans="2:3">
      <c r="B120" s="26"/>
      <c r="C120" s="26"/>
    </row>
    <row r="121" spans="2:3">
      <c r="B121" s="26"/>
      <c r="C121" s="26"/>
    </row>
    <row r="122" spans="2:3">
      <c r="B122" s="26"/>
      <c r="C122" s="26"/>
    </row>
    <row r="123" spans="2:3">
      <c r="B123" s="26"/>
      <c r="C123" s="26"/>
    </row>
    <row r="124" spans="2:3">
      <c r="B124" s="26"/>
      <c r="C124" s="26"/>
    </row>
    <row r="125" spans="2:3">
      <c r="B125" s="26"/>
      <c r="C125" s="26"/>
    </row>
    <row r="126" spans="2:3">
      <c r="B126" s="26"/>
      <c r="C126" s="26"/>
    </row>
    <row r="127" spans="2:3">
      <c r="B127" s="26"/>
      <c r="C127" s="26"/>
    </row>
    <row r="128" spans="2:3">
      <c r="B128" s="26"/>
      <c r="C128" s="26"/>
    </row>
    <row r="129" spans="2:3">
      <c r="B129" s="26"/>
      <c r="C129" s="26"/>
    </row>
    <row r="130" spans="2:3">
      <c r="B130" s="26"/>
      <c r="C130" s="26"/>
    </row>
    <row r="131" spans="2:3">
      <c r="B131" s="26"/>
      <c r="C131" s="26"/>
    </row>
    <row r="132" spans="2:3">
      <c r="B132" s="26"/>
      <c r="C132" s="26"/>
    </row>
    <row r="133" spans="2:3">
      <c r="B133" s="26"/>
      <c r="C133" s="26"/>
    </row>
    <row r="134" spans="2:3">
      <c r="B134" s="26"/>
      <c r="C134" s="26"/>
    </row>
    <row r="135" spans="2:3">
      <c r="B135" s="26"/>
      <c r="C135" s="26"/>
    </row>
    <row r="136" spans="2:3">
      <c r="B136" s="26"/>
      <c r="C136" s="26"/>
    </row>
    <row r="137" spans="2:3">
      <c r="B137" s="26"/>
      <c r="C137" s="26"/>
    </row>
    <row r="138" spans="2:3">
      <c r="B138" s="26"/>
      <c r="C138" s="26"/>
    </row>
    <row r="139" spans="2:3">
      <c r="B139" s="26"/>
      <c r="C139" s="26"/>
    </row>
    <row r="140" spans="2:3">
      <c r="B140" s="26"/>
      <c r="C140" s="26"/>
    </row>
    <row r="141" spans="2:3">
      <c r="B141" s="26"/>
      <c r="C141" s="26"/>
    </row>
    <row r="142" spans="2:3">
      <c r="B142" s="26"/>
      <c r="C142" s="26"/>
    </row>
    <row r="143" spans="2:3">
      <c r="B143" s="26"/>
      <c r="C143" s="26"/>
    </row>
    <row r="144" spans="2:3">
      <c r="B144" s="26"/>
      <c r="C144" s="26"/>
    </row>
    <row r="145" spans="2:3">
      <c r="B145" s="26"/>
      <c r="C145" s="26"/>
    </row>
    <row r="146" spans="2:3">
      <c r="B146" s="26"/>
      <c r="C146" s="26"/>
    </row>
    <row r="147" spans="2:3">
      <c r="B147" s="26"/>
      <c r="C147" s="26"/>
    </row>
    <row r="148" spans="2:3">
      <c r="B148" s="26"/>
      <c r="C148" s="26"/>
    </row>
    <row r="149" spans="2:3">
      <c r="B149" s="26"/>
      <c r="C149" s="26"/>
    </row>
    <row r="150" spans="2:3">
      <c r="B150" s="26"/>
      <c r="C150" s="26"/>
    </row>
    <row r="151" spans="2:3">
      <c r="B151" s="26"/>
      <c r="C151" s="26"/>
    </row>
    <row r="152" spans="2:3">
      <c r="B152" s="26"/>
      <c r="C152" s="26"/>
    </row>
    <row r="153" spans="2:3">
      <c r="B153" s="26"/>
      <c r="C153" s="26"/>
    </row>
    <row r="154" spans="2:3">
      <c r="B154" s="26"/>
      <c r="C154" s="26"/>
    </row>
    <row r="155" spans="2:3">
      <c r="B155" s="26"/>
      <c r="C155" s="26"/>
    </row>
    <row r="156" spans="2:3">
      <c r="B156" s="26"/>
      <c r="C156" s="26"/>
    </row>
    <row r="157" spans="2:3">
      <c r="B157" s="26"/>
      <c r="C157" s="26"/>
    </row>
    <row r="158" spans="2:3">
      <c r="B158" s="26"/>
      <c r="C158" s="26"/>
    </row>
    <row r="159" spans="2:3">
      <c r="B159" s="26"/>
      <c r="C159" s="26"/>
    </row>
    <row r="160" spans="2:3">
      <c r="B160" s="26"/>
      <c r="C160" s="26"/>
    </row>
    <row r="161" spans="2:3">
      <c r="B161" s="26"/>
      <c r="C161" s="26"/>
    </row>
    <row r="162" spans="2:3">
      <c r="B162" s="26"/>
      <c r="C162" s="26"/>
    </row>
    <row r="163" spans="2:3">
      <c r="B163" s="26"/>
      <c r="C163" s="26"/>
    </row>
    <row r="164" spans="2:3">
      <c r="B164" s="26"/>
      <c r="C164" s="26"/>
    </row>
    <row r="165" spans="2:3">
      <c r="B165" s="26"/>
      <c r="C165" s="26"/>
    </row>
    <row r="166" spans="2:3">
      <c r="B166" s="26"/>
      <c r="C166" s="26"/>
    </row>
    <row r="167" spans="2:3">
      <c r="B167" s="26"/>
      <c r="C167" s="26"/>
    </row>
    <row r="168" spans="2:3">
      <c r="B168" s="26"/>
      <c r="C168" s="26"/>
    </row>
    <row r="169" spans="2:3">
      <c r="B169" s="26"/>
      <c r="C169" s="26"/>
    </row>
    <row r="170" spans="2:3">
      <c r="B170" s="26"/>
      <c r="C170" s="26"/>
    </row>
    <row r="171" spans="2:3">
      <c r="B171" s="26"/>
      <c r="C171" s="26"/>
    </row>
    <row r="172" spans="2:3">
      <c r="B172" s="26"/>
      <c r="C172" s="26"/>
    </row>
    <row r="173" spans="2:3">
      <c r="B173" s="26"/>
      <c r="C173" s="26"/>
    </row>
    <row r="174" spans="2:3">
      <c r="B174" s="26"/>
      <c r="C174" s="26"/>
    </row>
    <row r="175" spans="2:3">
      <c r="B175" s="26"/>
      <c r="C175" s="26"/>
    </row>
    <row r="176" spans="2:3">
      <c r="B176" s="26"/>
      <c r="C176" s="26"/>
    </row>
    <row r="177" spans="2:3">
      <c r="B177" s="26"/>
      <c r="C177" s="26"/>
    </row>
    <row r="178" spans="2:3">
      <c r="B178" s="26"/>
      <c r="C178" s="26"/>
    </row>
    <row r="179" spans="2:3">
      <c r="B179" s="26"/>
      <c r="C179" s="26"/>
    </row>
    <row r="180" spans="2:3">
      <c r="B180" s="26"/>
      <c r="C180" s="26"/>
    </row>
    <row r="181" spans="2:3">
      <c r="B181" s="26"/>
      <c r="C181" s="26"/>
    </row>
    <row r="182" spans="2:3">
      <c r="B182" s="26"/>
      <c r="C182" s="26"/>
    </row>
    <row r="183" spans="2:3">
      <c r="B183" s="26"/>
      <c r="C183" s="26"/>
    </row>
    <row r="184" spans="2:3">
      <c r="B184" s="26"/>
      <c r="C184" s="26"/>
    </row>
    <row r="185" spans="2:3">
      <c r="B185" s="26"/>
      <c r="C185" s="26"/>
    </row>
    <row r="186" spans="2:3">
      <c r="B186" s="26"/>
      <c r="C186" s="26"/>
    </row>
    <row r="187" spans="2:3">
      <c r="B187" s="26"/>
      <c r="C187" s="26"/>
    </row>
    <row r="188" spans="2:3">
      <c r="B188" s="26"/>
      <c r="C188" s="26"/>
    </row>
    <row r="189" spans="2:3">
      <c r="B189" s="26"/>
      <c r="C189" s="26"/>
    </row>
    <row r="190" spans="2:3">
      <c r="B190" s="26"/>
      <c r="C190" s="26"/>
    </row>
    <row r="191" spans="2:3">
      <c r="B191" s="26"/>
      <c r="C191" s="26"/>
    </row>
    <row r="192" spans="2:3">
      <c r="B192" s="26"/>
      <c r="C192" s="26"/>
    </row>
    <row r="193" spans="2:3">
      <c r="B193" s="26"/>
      <c r="C193" s="26"/>
    </row>
    <row r="194" spans="2:3">
      <c r="B194" s="26"/>
      <c r="C194" s="26"/>
    </row>
    <row r="195" spans="2:3">
      <c r="B195" s="26"/>
      <c r="C195" s="26"/>
    </row>
    <row r="196" spans="2:3">
      <c r="B196" s="26"/>
      <c r="C196" s="26"/>
    </row>
    <row r="197" spans="2:3">
      <c r="B197" s="26"/>
      <c r="C197" s="26"/>
    </row>
    <row r="198" spans="2:3">
      <c r="B198" s="26"/>
      <c r="C198" s="26"/>
    </row>
    <row r="199" spans="2:3">
      <c r="B199" s="26"/>
      <c r="C199" s="26"/>
    </row>
    <row r="200" spans="2:3">
      <c r="B200" s="26"/>
      <c r="C200" s="26"/>
    </row>
    <row r="201" spans="2:3">
      <c r="B201" s="26"/>
      <c r="C201" s="26"/>
    </row>
    <row r="202" spans="2:3">
      <c r="B202" s="26"/>
      <c r="C202" s="26"/>
    </row>
    <row r="203" spans="2:3">
      <c r="B203" s="26"/>
      <c r="C203" s="26"/>
    </row>
    <row r="204" spans="2:3">
      <c r="B204" s="26"/>
      <c r="C204" s="26"/>
    </row>
    <row r="205" spans="2:3">
      <c r="B205" s="26"/>
      <c r="C205" s="26"/>
    </row>
    <row r="206" spans="2:3">
      <c r="B206" s="26"/>
      <c r="C206" s="26"/>
    </row>
    <row r="207" spans="2:3">
      <c r="B207" s="26"/>
      <c r="C207" s="26"/>
    </row>
    <row r="208" spans="2:3">
      <c r="B208" s="26"/>
      <c r="C208" s="26"/>
    </row>
    <row r="209" spans="2:3">
      <c r="B209" s="26"/>
      <c r="C209" s="26"/>
    </row>
    <row r="210" spans="2:3">
      <c r="B210" s="26"/>
      <c r="C210" s="26"/>
    </row>
    <row r="211" spans="2:3">
      <c r="B211" s="26"/>
      <c r="C211" s="26"/>
    </row>
    <row r="212" spans="2:3">
      <c r="B212" s="26"/>
      <c r="C212" s="26"/>
    </row>
    <row r="213" spans="2:3">
      <c r="B213" s="26"/>
      <c r="C213" s="26"/>
    </row>
    <row r="214" spans="2:3">
      <c r="B214" s="26"/>
      <c r="C214" s="26"/>
    </row>
    <row r="215" spans="2:3">
      <c r="B215" s="26"/>
      <c r="C215" s="26"/>
    </row>
    <row r="216" spans="2:3">
      <c r="B216" s="26"/>
      <c r="C216" s="26"/>
    </row>
    <row r="217" spans="2:3">
      <c r="B217" s="26"/>
      <c r="C217" s="26"/>
    </row>
    <row r="218" spans="2:3">
      <c r="B218" s="26"/>
      <c r="C218" s="26"/>
    </row>
    <row r="219" spans="2:3">
      <c r="B219" s="26"/>
      <c r="C219" s="26"/>
    </row>
    <row r="220" spans="2:3">
      <c r="B220" s="26"/>
      <c r="C220" s="26"/>
    </row>
    <row r="221" spans="2:3">
      <c r="B221" s="26"/>
      <c r="C221" s="26"/>
    </row>
    <row r="222" spans="2:3">
      <c r="B222" s="26"/>
      <c r="C222" s="26"/>
    </row>
    <row r="223" spans="2:3">
      <c r="B223" s="26"/>
      <c r="C223" s="26"/>
    </row>
    <row r="224" spans="2:3">
      <c r="B224" s="26"/>
      <c r="C224" s="26"/>
    </row>
    <row r="225" spans="2:3">
      <c r="B225" s="26"/>
      <c r="C225" s="26"/>
    </row>
    <row r="226" spans="2:3">
      <c r="B226" s="26"/>
      <c r="C226" s="26"/>
    </row>
    <row r="227" spans="2:3">
      <c r="B227" s="26"/>
      <c r="C227" s="26"/>
    </row>
    <row r="228" spans="2:3">
      <c r="B228" s="26"/>
      <c r="C228" s="26"/>
    </row>
    <row r="229" spans="2:3">
      <c r="B229" s="26"/>
      <c r="C229" s="26"/>
    </row>
    <row r="230" spans="2:3">
      <c r="B230" s="26"/>
      <c r="C230" s="26"/>
    </row>
    <row r="231" spans="2:3">
      <c r="B231" s="26"/>
      <c r="C231" s="26"/>
    </row>
    <row r="232" spans="2:3">
      <c r="B232" s="26"/>
      <c r="C232" s="26"/>
    </row>
    <row r="233" spans="2:3">
      <c r="B233" s="26"/>
      <c r="C233" s="26"/>
    </row>
    <row r="234" spans="2:3">
      <c r="B234" s="26"/>
      <c r="C234" s="26"/>
    </row>
    <row r="235" spans="2:3">
      <c r="B235" s="26"/>
      <c r="C235" s="26"/>
    </row>
    <row r="236" spans="2:3">
      <c r="B236" s="26"/>
      <c r="C236" s="26"/>
    </row>
    <row r="237" spans="2:3">
      <c r="B237" s="26"/>
      <c r="C237" s="26"/>
    </row>
    <row r="238" spans="2:3">
      <c r="B238" s="26"/>
      <c r="C238" s="26"/>
    </row>
    <row r="239" spans="2:3">
      <c r="B239" s="26"/>
      <c r="C239" s="26"/>
    </row>
    <row r="240" spans="2:3">
      <c r="B240" s="26"/>
      <c r="C240" s="26"/>
    </row>
    <row r="241" spans="2:3">
      <c r="B241" s="26"/>
      <c r="C241" s="26"/>
    </row>
    <row r="242" spans="2:3">
      <c r="B242" s="26"/>
      <c r="C242" s="26"/>
    </row>
    <row r="243" spans="2:3">
      <c r="B243" s="26"/>
      <c r="C243" s="26"/>
    </row>
    <row r="244" spans="2:3">
      <c r="B244" s="26"/>
      <c r="C244" s="26"/>
    </row>
    <row r="245" spans="2:3">
      <c r="B245" s="26"/>
      <c r="C245" s="26"/>
    </row>
    <row r="246" spans="2:3">
      <c r="B246" s="26"/>
      <c r="C246" s="26"/>
    </row>
    <row r="247" spans="2:3">
      <c r="B247" s="26"/>
      <c r="C247" s="26"/>
    </row>
    <row r="248" spans="2:3">
      <c r="B248" s="26"/>
      <c r="C248" s="26"/>
    </row>
    <row r="249" spans="2:3">
      <c r="B249" s="26"/>
      <c r="C249" s="26"/>
    </row>
    <row r="250" spans="2:3">
      <c r="B250" s="26"/>
      <c r="C250" s="26"/>
    </row>
    <row r="251" spans="2:3">
      <c r="B251" s="26"/>
      <c r="C251" s="26"/>
    </row>
    <row r="252" spans="2:3">
      <c r="B252" s="26"/>
      <c r="C252" s="26"/>
    </row>
    <row r="253" spans="2:3">
      <c r="B253" s="26"/>
      <c r="C253" s="26"/>
    </row>
    <row r="254" spans="2:3">
      <c r="B254" s="26"/>
      <c r="C254" s="26"/>
    </row>
    <row r="255" spans="2:3">
      <c r="B255" s="26"/>
      <c r="C255" s="26"/>
    </row>
    <row r="256" spans="2:3">
      <c r="B256" s="26"/>
      <c r="C256" s="26"/>
    </row>
    <row r="257" spans="3:3">
      <c r="C257" s="26"/>
    </row>
    <row r="258" spans="3:3">
      <c r="C258" s="26"/>
    </row>
    <row r="259" spans="3:3">
      <c r="C259" s="26"/>
    </row>
    <row r="260" spans="3:3">
      <c r="C260" s="26"/>
    </row>
    <row r="261" spans="3:3">
      <c r="C261" s="26"/>
    </row>
    <row r="262" spans="3:3">
      <c r="C262" s="26"/>
    </row>
    <row r="263" spans="3:3">
      <c r="C263" s="26"/>
    </row>
    <row r="264" spans="3:3">
      <c r="C264" s="26"/>
    </row>
    <row r="265" spans="3:3">
      <c r="C265" s="26"/>
    </row>
    <row r="266" spans="3:3">
      <c r="C266" s="26"/>
    </row>
    <row r="267" spans="3:3">
      <c r="C267" s="26"/>
    </row>
    <row r="268" spans="3:3">
      <c r="C268" s="26"/>
    </row>
    <row r="269" spans="3:3">
      <c r="C269" s="26"/>
    </row>
    <row r="270" spans="3:3">
      <c r="C270" s="26"/>
    </row>
    <row r="271" spans="3:3">
      <c r="C271" s="26"/>
    </row>
    <row r="272" spans="3:3">
      <c r="C272" s="26"/>
    </row>
    <row r="273" spans="3:3">
      <c r="C273" s="26"/>
    </row>
    <row r="274" spans="3:3">
      <c r="C274" s="26"/>
    </row>
    <row r="275" spans="3:3">
      <c r="C275" s="26"/>
    </row>
    <row r="276" spans="3:3">
      <c r="C276" s="26"/>
    </row>
    <row r="277" spans="3:3">
      <c r="C277" s="26"/>
    </row>
    <row r="278" spans="3:3">
      <c r="C278" s="26"/>
    </row>
    <row r="279" spans="3:3">
      <c r="C279" s="26"/>
    </row>
    <row r="280" spans="3:3">
      <c r="C280" s="26"/>
    </row>
    <row r="281" spans="3:3">
      <c r="C281" s="26"/>
    </row>
    <row r="282" spans="3:3">
      <c r="C282" s="26"/>
    </row>
    <row r="283" spans="3:3">
      <c r="C283" s="26"/>
    </row>
    <row r="284" spans="3:3">
      <c r="C284" s="26"/>
    </row>
    <row r="285" spans="3:3">
      <c r="C285" s="26"/>
    </row>
    <row r="286" spans="3:3">
      <c r="C286" s="26"/>
    </row>
    <row r="287" spans="3:3">
      <c r="C287" s="26"/>
    </row>
    <row r="288" spans="3:3">
      <c r="C288" s="26"/>
    </row>
    <row r="289" spans="3:3">
      <c r="C289" s="26"/>
    </row>
    <row r="290" spans="3:3">
      <c r="C290" s="26"/>
    </row>
    <row r="291" spans="3:3">
      <c r="C291" s="26"/>
    </row>
    <row r="292" spans="3:3">
      <c r="C292" s="26"/>
    </row>
    <row r="293" spans="3:3">
      <c r="C293" s="26"/>
    </row>
    <row r="294" spans="3:3">
      <c r="C294" s="26"/>
    </row>
    <row r="295" spans="3:3">
      <c r="C295" s="26"/>
    </row>
    <row r="296" spans="3:3">
      <c r="C296" s="26"/>
    </row>
    <row r="297" spans="3:3">
      <c r="C297" s="26"/>
    </row>
    <row r="298" spans="3:3">
      <c r="C298" s="26"/>
    </row>
    <row r="299" spans="3:3">
      <c r="C299" s="26"/>
    </row>
    <row r="300" spans="3:3">
      <c r="C300" s="26"/>
    </row>
    <row r="301" spans="3:3">
      <c r="C301" s="26"/>
    </row>
    <row r="302" spans="3:3">
      <c r="C302" s="26"/>
    </row>
    <row r="303" spans="3:3">
      <c r="C303" s="26"/>
    </row>
    <row r="304" spans="3:3">
      <c r="C304" s="26"/>
    </row>
    <row r="305" spans="3:3">
      <c r="C305" s="26"/>
    </row>
    <row r="306" spans="3:3">
      <c r="C306" s="26"/>
    </row>
    <row r="307" spans="3:3">
      <c r="C307" s="26"/>
    </row>
    <row r="308" spans="3:3">
      <c r="C308" s="26"/>
    </row>
    <row r="309" spans="3:3">
      <c r="C309" s="26"/>
    </row>
    <row r="310" spans="3:3">
      <c r="C310" s="26"/>
    </row>
    <row r="311" spans="3:3">
      <c r="C311" s="26"/>
    </row>
    <row r="312" spans="3:3">
      <c r="C312" s="26"/>
    </row>
    <row r="313" spans="3:3">
      <c r="C313" s="26"/>
    </row>
    <row r="314" spans="3:3">
      <c r="C314" s="26"/>
    </row>
    <row r="315" spans="3:3">
      <c r="C315" s="26"/>
    </row>
    <row r="316" spans="3:3">
      <c r="C316" s="26"/>
    </row>
    <row r="317" spans="3:3">
      <c r="C317" s="26"/>
    </row>
    <row r="318" spans="3:3">
      <c r="C318" s="26"/>
    </row>
    <row r="319" spans="3:3">
      <c r="C319" s="26"/>
    </row>
    <row r="320" spans="3:3">
      <c r="C320" s="26"/>
    </row>
    <row r="321" spans="3:3">
      <c r="C321" s="26"/>
    </row>
    <row r="322" spans="3:3">
      <c r="C322" s="26"/>
    </row>
    <row r="323" spans="3:3">
      <c r="C323" s="26"/>
    </row>
    <row r="324" spans="3:3">
      <c r="C324" s="26"/>
    </row>
    <row r="325" spans="3:3">
      <c r="C325" s="26"/>
    </row>
    <row r="326" spans="3:3">
      <c r="C326" s="26"/>
    </row>
    <row r="327" spans="3:3">
      <c r="C327" s="26"/>
    </row>
    <row r="328" spans="3:3">
      <c r="C328" s="26"/>
    </row>
    <row r="329" spans="3:3">
      <c r="C329" s="26"/>
    </row>
    <row r="330" spans="3:3">
      <c r="C330" s="26"/>
    </row>
    <row r="331" spans="3:3">
      <c r="C331" s="26"/>
    </row>
    <row r="332" spans="3:3">
      <c r="C332" s="26"/>
    </row>
    <row r="333" spans="3:3">
      <c r="C333" s="26"/>
    </row>
    <row r="334" spans="3:3">
      <c r="C334" s="26"/>
    </row>
    <row r="335" spans="3:3">
      <c r="C335" s="26"/>
    </row>
    <row r="336" spans="3:3">
      <c r="C336" s="26"/>
    </row>
    <row r="337" spans="3:3">
      <c r="C337" s="26"/>
    </row>
    <row r="338" spans="3:3">
      <c r="C338" s="26"/>
    </row>
    <row r="339" spans="3:3">
      <c r="C339" s="26"/>
    </row>
    <row r="340" spans="3:3">
      <c r="C340" s="26"/>
    </row>
    <row r="341" spans="3:3">
      <c r="C341" s="26"/>
    </row>
    <row r="342" spans="3:3">
      <c r="C342" s="26"/>
    </row>
    <row r="343" spans="3:3">
      <c r="C343" s="26"/>
    </row>
    <row r="344" spans="3:3">
      <c r="C344" s="26"/>
    </row>
    <row r="345" spans="3:3">
      <c r="C345" s="26"/>
    </row>
    <row r="346" spans="3:3">
      <c r="C346" s="26"/>
    </row>
    <row r="347" spans="3:3">
      <c r="C347" s="26"/>
    </row>
    <row r="348" spans="3:3">
      <c r="C348" s="26"/>
    </row>
    <row r="349" spans="3:3">
      <c r="C349" s="26"/>
    </row>
    <row r="350" spans="3:3">
      <c r="C350" s="26"/>
    </row>
    <row r="351" spans="3:3">
      <c r="C351" s="26"/>
    </row>
    <row r="352" spans="3:3">
      <c r="C352" s="26"/>
    </row>
    <row r="353" spans="3:3">
      <c r="C353" s="26"/>
    </row>
    <row r="354" spans="3:3">
      <c r="C354" s="26"/>
    </row>
    <row r="355" spans="3:3">
      <c r="C355" s="26"/>
    </row>
    <row r="356" spans="3:3">
      <c r="C356" s="26"/>
    </row>
    <row r="357" spans="3:3">
      <c r="C357" s="26"/>
    </row>
    <row r="358" spans="3:3">
      <c r="C358" s="26"/>
    </row>
    <row r="359" spans="3:3">
      <c r="C359" s="26"/>
    </row>
    <row r="360" spans="3:3">
      <c r="C360" s="26"/>
    </row>
    <row r="361" spans="3:3">
      <c r="C361" s="26"/>
    </row>
    <row r="362" spans="3:3">
      <c r="C362" s="26"/>
    </row>
    <row r="363" spans="3:3">
      <c r="C363" s="26"/>
    </row>
    <row r="364" spans="3:3">
      <c r="C364" s="26"/>
    </row>
    <row r="365" spans="3:3">
      <c r="C365" s="26"/>
    </row>
    <row r="366" spans="3:3">
      <c r="C366" s="26"/>
    </row>
    <row r="367" spans="3:3">
      <c r="C367" s="26"/>
    </row>
    <row r="368" spans="3:3">
      <c r="C368" s="26"/>
    </row>
    <row r="369" spans="3:3">
      <c r="C369" s="26"/>
    </row>
    <row r="370" spans="3:3">
      <c r="C370" s="26"/>
    </row>
    <row r="371" spans="3:3">
      <c r="C371" s="26"/>
    </row>
    <row r="372" spans="3:3">
      <c r="C372" s="26"/>
    </row>
    <row r="373" spans="3:3">
      <c r="C373" s="26"/>
    </row>
    <row r="374" spans="3:3">
      <c r="C374" s="26"/>
    </row>
    <row r="375" spans="3:3">
      <c r="C375" s="26"/>
    </row>
    <row r="376" spans="3:3">
      <c r="C376" s="26"/>
    </row>
    <row r="377" spans="3:3">
      <c r="C377" s="26"/>
    </row>
    <row r="378" spans="3:3">
      <c r="C378" s="26"/>
    </row>
    <row r="379" spans="3:3">
      <c r="C379" s="26"/>
    </row>
    <row r="380" spans="3:3">
      <c r="C380" s="26"/>
    </row>
    <row r="381" spans="3:3">
      <c r="C381" s="26"/>
    </row>
    <row r="382" spans="3:3">
      <c r="C382" s="26"/>
    </row>
    <row r="383" spans="3:3">
      <c r="C383" s="26"/>
    </row>
    <row r="384" spans="3:3">
      <c r="C384" s="26"/>
    </row>
    <row r="385" spans="3:3">
      <c r="C385" s="26"/>
    </row>
    <row r="386" spans="3:3">
      <c r="C386" s="26"/>
    </row>
    <row r="387" spans="3:3">
      <c r="C387" s="26"/>
    </row>
    <row r="388" spans="3:3">
      <c r="C388" s="26"/>
    </row>
    <row r="389" spans="3:3">
      <c r="C389" s="26"/>
    </row>
    <row r="390" spans="3:3">
      <c r="C390" s="26"/>
    </row>
    <row r="391" spans="3:3">
      <c r="C391" s="26"/>
    </row>
    <row r="392" spans="3:3">
      <c r="C392" s="26"/>
    </row>
    <row r="393" spans="3:3">
      <c r="C393" s="26"/>
    </row>
    <row r="394" spans="3:3">
      <c r="C394" s="26"/>
    </row>
    <row r="395" spans="3:3">
      <c r="C395" s="26"/>
    </row>
    <row r="396" spans="3:3">
      <c r="C396" s="26"/>
    </row>
    <row r="397" spans="3:3">
      <c r="C397" s="26"/>
    </row>
    <row r="398" spans="3:3">
      <c r="C398" s="26"/>
    </row>
    <row r="399" spans="3:3">
      <c r="C399" s="26"/>
    </row>
    <row r="400" spans="3:3">
      <c r="C400" s="26"/>
    </row>
    <row r="401" spans="3:3">
      <c r="C401" s="26"/>
    </row>
    <row r="402" spans="3:3">
      <c r="C402" s="26"/>
    </row>
    <row r="403" spans="3:3">
      <c r="C403" s="26"/>
    </row>
    <row r="404" spans="3:3">
      <c r="C404" s="26"/>
    </row>
    <row r="405" spans="3:3">
      <c r="C405" s="26"/>
    </row>
    <row r="406" spans="3:3">
      <c r="C406" s="26"/>
    </row>
    <row r="407" spans="3:3">
      <c r="C407" s="26"/>
    </row>
    <row r="408" spans="3:3">
      <c r="C408" s="26"/>
    </row>
    <row r="409" spans="3:3">
      <c r="C409" s="26"/>
    </row>
    <row r="410" spans="3:3">
      <c r="C410" s="26"/>
    </row>
    <row r="411" spans="3:3">
      <c r="C411" s="26"/>
    </row>
    <row r="412" spans="3:3">
      <c r="C412" s="26"/>
    </row>
    <row r="413" spans="3:3">
      <c r="C413" s="26"/>
    </row>
    <row r="414" spans="3:3">
      <c r="C414" s="26"/>
    </row>
    <row r="415" spans="3:3">
      <c r="C415" s="26"/>
    </row>
    <row r="416" spans="3:3">
      <c r="C416" s="26"/>
    </row>
    <row r="417" spans="3:3">
      <c r="C417" s="26"/>
    </row>
    <row r="418" spans="3:3">
      <c r="C418" s="26"/>
    </row>
    <row r="419" spans="3:3">
      <c r="C419" s="26"/>
    </row>
    <row r="420" spans="3:3">
      <c r="C420" s="26"/>
    </row>
    <row r="421" spans="3:3">
      <c r="C421" s="26"/>
    </row>
    <row r="422" spans="3:3">
      <c r="C422" s="26"/>
    </row>
    <row r="423" spans="3:3">
      <c r="C423" s="26"/>
    </row>
    <row r="424" spans="3:3">
      <c r="C424" s="26"/>
    </row>
    <row r="425" spans="3:3">
      <c r="C425" s="26"/>
    </row>
    <row r="426" spans="3:3">
      <c r="C426" s="26"/>
    </row>
    <row r="427" spans="3:3">
      <c r="C427" s="26"/>
    </row>
    <row r="428" spans="3:3">
      <c r="C428" s="26"/>
    </row>
    <row r="429" spans="3:3">
      <c r="C429" s="26"/>
    </row>
    <row r="430" spans="3:3">
      <c r="C430" s="26"/>
    </row>
    <row r="431" spans="3:3">
      <c r="C431" s="26"/>
    </row>
    <row r="432" spans="3:3">
      <c r="C432" s="26"/>
    </row>
    <row r="433" spans="3:3">
      <c r="C433" s="26"/>
    </row>
    <row r="434" spans="3:3">
      <c r="C434" s="26"/>
    </row>
    <row r="435" spans="3:3">
      <c r="C435" s="26"/>
    </row>
    <row r="436" spans="3:3">
      <c r="C436" s="26"/>
    </row>
    <row r="437" spans="3:3">
      <c r="C437" s="26"/>
    </row>
    <row r="438" spans="3:3">
      <c r="C438" s="26"/>
    </row>
    <row r="439" spans="3:3">
      <c r="C439" s="26"/>
    </row>
    <row r="440" spans="3:3">
      <c r="C440" s="26"/>
    </row>
    <row r="441" spans="3:3">
      <c r="C441" s="26"/>
    </row>
    <row r="442" spans="3:3">
      <c r="C442" s="26"/>
    </row>
    <row r="443" spans="3:3">
      <c r="C443" s="26"/>
    </row>
    <row r="444" spans="3:3">
      <c r="C444" s="26"/>
    </row>
    <row r="445" spans="3:3">
      <c r="C445" s="26"/>
    </row>
    <row r="446" spans="3:3">
      <c r="C446" s="26"/>
    </row>
    <row r="447" spans="3:3">
      <c r="C447" s="26"/>
    </row>
    <row r="448" spans="3:3">
      <c r="C448" s="26"/>
    </row>
    <row r="449" spans="3:3">
      <c r="C449" s="26"/>
    </row>
    <row r="450" spans="3:3">
      <c r="C450" s="26"/>
    </row>
    <row r="451" spans="3:3">
      <c r="C451" s="26"/>
    </row>
    <row r="452" spans="3:3">
      <c r="C452" s="26"/>
    </row>
    <row r="453" spans="3:3">
      <c r="C453" s="26"/>
    </row>
    <row r="454" spans="3:3">
      <c r="C454" s="26"/>
    </row>
    <row r="455" spans="3:3">
      <c r="C455" s="26"/>
    </row>
    <row r="456" spans="3:3">
      <c r="C456" s="26"/>
    </row>
    <row r="457" spans="3:3">
      <c r="C457" s="26"/>
    </row>
    <row r="458" spans="3:3">
      <c r="C458" s="26"/>
    </row>
    <row r="459" spans="3:3">
      <c r="C459" s="26"/>
    </row>
    <row r="460" spans="3:3">
      <c r="C460" s="26"/>
    </row>
    <row r="461" spans="3:3">
      <c r="C461" s="26"/>
    </row>
    <row r="462" spans="3:3">
      <c r="C462" s="26"/>
    </row>
    <row r="463" spans="3:3">
      <c r="C463" s="26"/>
    </row>
    <row r="464" spans="3:3">
      <c r="C464" s="26"/>
    </row>
    <row r="465" spans="3:3">
      <c r="C465" s="26"/>
    </row>
    <row r="466" spans="3:3">
      <c r="C466" s="26"/>
    </row>
    <row r="467" spans="3:3">
      <c r="C467" s="26"/>
    </row>
    <row r="468" spans="3:3">
      <c r="C468" s="26"/>
    </row>
    <row r="469" spans="3:3">
      <c r="C469" s="26"/>
    </row>
    <row r="470" spans="3:3">
      <c r="C470" s="26"/>
    </row>
    <row r="471" spans="3:3">
      <c r="C471" s="26"/>
    </row>
    <row r="472" spans="3:3">
      <c r="C472" s="26"/>
    </row>
    <row r="473" spans="3:3">
      <c r="C473" s="26"/>
    </row>
    <row r="474" spans="3:3">
      <c r="C474" s="26"/>
    </row>
    <row r="475" spans="3:3">
      <c r="C475" s="26"/>
    </row>
    <row r="476" spans="3:3">
      <c r="C476" s="26"/>
    </row>
    <row r="477" spans="3:3">
      <c r="C477" s="26"/>
    </row>
    <row r="478" spans="3:3">
      <c r="C478" s="26"/>
    </row>
    <row r="479" spans="3:3">
      <c r="C479" s="26"/>
    </row>
    <row r="480" spans="3:3">
      <c r="C480" s="26"/>
    </row>
    <row r="481" spans="3:3">
      <c r="C481" s="26"/>
    </row>
    <row r="482" spans="3:3">
      <c r="C482" s="26"/>
    </row>
    <row r="483" spans="3:3">
      <c r="C483" s="26"/>
    </row>
    <row r="484" spans="3:3">
      <c r="C484" s="26"/>
    </row>
    <row r="485" spans="3:3">
      <c r="C485" s="26"/>
    </row>
    <row r="486" spans="3:3">
      <c r="C486" s="26"/>
    </row>
    <row r="487" spans="3:3">
      <c r="C487" s="26"/>
    </row>
    <row r="488" spans="3:3">
      <c r="C488" s="26"/>
    </row>
    <row r="489" spans="3:3">
      <c r="C489" s="26"/>
    </row>
    <row r="490" spans="3:3">
      <c r="C490" s="26"/>
    </row>
    <row r="491" spans="3:3">
      <c r="C491" s="26"/>
    </row>
    <row r="492" spans="3:3">
      <c r="C492" s="26"/>
    </row>
    <row r="493" spans="3:3">
      <c r="C493" s="26"/>
    </row>
    <row r="494" spans="3:3">
      <c r="C494" s="26"/>
    </row>
    <row r="495" spans="3:3">
      <c r="C495" s="26"/>
    </row>
    <row r="496" spans="3:3">
      <c r="C496" s="26"/>
    </row>
    <row r="497" spans="3:3">
      <c r="C497" s="26"/>
    </row>
    <row r="498" spans="3:3">
      <c r="C498" s="26"/>
    </row>
    <row r="499" spans="3:3">
      <c r="C499" s="26"/>
    </row>
    <row r="500" spans="3:3">
      <c r="C500" s="26"/>
    </row>
    <row r="501" spans="3:3">
      <c r="C501" s="26"/>
    </row>
    <row r="502" spans="3:3">
      <c r="C502" s="26"/>
    </row>
    <row r="503" spans="3:3">
      <c r="C503" s="26"/>
    </row>
    <row r="504" spans="3:3">
      <c r="C504" s="26"/>
    </row>
    <row r="505" spans="3:3">
      <c r="C505" s="26"/>
    </row>
    <row r="506" spans="3:3">
      <c r="C506" s="26"/>
    </row>
    <row r="507" spans="3:3">
      <c r="C507" s="26"/>
    </row>
    <row r="508" spans="3:3">
      <c r="C508" s="26"/>
    </row>
    <row r="509" spans="3:3">
      <c r="C509" s="26"/>
    </row>
    <row r="510" spans="3:3">
      <c r="C510" s="26"/>
    </row>
    <row r="511" spans="3:3">
      <c r="C511" s="26"/>
    </row>
    <row r="512" spans="3:3">
      <c r="C512" s="26"/>
    </row>
    <row r="513" spans="3:3">
      <c r="C513" s="26"/>
    </row>
    <row r="514" spans="3:3">
      <c r="C514" s="26"/>
    </row>
    <row r="515" spans="3:3">
      <c r="C515" s="26"/>
    </row>
    <row r="516" spans="3:3">
      <c r="C516" s="26"/>
    </row>
    <row r="517" spans="3:3">
      <c r="C517" s="26"/>
    </row>
    <row r="518" spans="3:3">
      <c r="C518" s="26"/>
    </row>
    <row r="519" spans="3:3">
      <c r="C519" s="26"/>
    </row>
    <row r="520" spans="3:3">
      <c r="C520" s="26"/>
    </row>
    <row r="521" spans="3:3">
      <c r="C521" s="26"/>
    </row>
    <row r="522" spans="3:3">
      <c r="C522" s="26"/>
    </row>
    <row r="523" spans="3:3">
      <c r="C523" s="26"/>
    </row>
    <row r="524" spans="3:3">
      <c r="C524" s="26"/>
    </row>
    <row r="525" spans="3:3">
      <c r="C525" s="26"/>
    </row>
    <row r="526" spans="3:3">
      <c r="C526" s="26"/>
    </row>
    <row r="527" spans="3:3">
      <c r="C527" s="26"/>
    </row>
    <row r="528" spans="3:3">
      <c r="C528" s="26"/>
    </row>
    <row r="529" spans="3:3">
      <c r="C529" s="26"/>
    </row>
    <row r="530" spans="3:3">
      <c r="C530" s="26"/>
    </row>
    <row r="531" spans="3:3">
      <c r="C531" s="26"/>
    </row>
    <row r="532" spans="3:3">
      <c r="C532" s="26"/>
    </row>
    <row r="533" spans="3:3">
      <c r="C533" s="26"/>
    </row>
    <row r="534" spans="3:3">
      <c r="C534" s="26"/>
    </row>
    <row r="535" spans="3:3">
      <c r="C535" s="26"/>
    </row>
    <row r="536" spans="3:3">
      <c r="C536" s="26"/>
    </row>
    <row r="537" spans="3:3">
      <c r="C537" s="26"/>
    </row>
    <row r="538" spans="3:3">
      <c r="C538" s="26"/>
    </row>
    <row r="539" spans="3:3">
      <c r="C539" s="26"/>
    </row>
    <row r="540" spans="3:3">
      <c r="C540" s="26"/>
    </row>
    <row r="541" spans="3:3">
      <c r="C541" s="26"/>
    </row>
    <row r="542" spans="3:3">
      <c r="C542" s="26"/>
    </row>
    <row r="543" spans="3:3">
      <c r="C543" s="26"/>
    </row>
    <row r="544" spans="3:3">
      <c r="C544" s="26"/>
    </row>
    <row r="545" spans="3:3">
      <c r="C545" s="26"/>
    </row>
    <row r="546" spans="3:3">
      <c r="C546" s="26"/>
    </row>
    <row r="547" spans="3:3">
      <c r="C547" s="26"/>
    </row>
    <row r="548" spans="3:3">
      <c r="C548" s="26"/>
    </row>
    <row r="549" spans="3:3">
      <c r="C549" s="26"/>
    </row>
    <row r="550" spans="3:3">
      <c r="C550" s="26"/>
    </row>
    <row r="551" spans="3:3">
      <c r="C551" s="26"/>
    </row>
    <row r="552" spans="3:3">
      <c r="C552" s="26"/>
    </row>
    <row r="553" spans="3:3">
      <c r="C553" s="26"/>
    </row>
    <row r="554" spans="3:3">
      <c r="C554" s="26"/>
    </row>
    <row r="555" spans="3:3">
      <c r="C555" s="26"/>
    </row>
    <row r="556" spans="3:3">
      <c r="C556" s="26"/>
    </row>
    <row r="557" spans="3:3">
      <c r="C557" s="26"/>
    </row>
    <row r="558" spans="3:3">
      <c r="C558" s="26"/>
    </row>
    <row r="559" spans="3:3">
      <c r="C559" s="26"/>
    </row>
    <row r="560" spans="3:3">
      <c r="C560" s="26"/>
    </row>
    <row r="561" spans="3:3">
      <c r="C561" s="26"/>
    </row>
    <row r="562" spans="3:3">
      <c r="C562" s="26"/>
    </row>
    <row r="563" spans="3:3">
      <c r="C563" s="26"/>
    </row>
    <row r="564" spans="3:3">
      <c r="C564" s="26"/>
    </row>
    <row r="565" spans="3:3">
      <c r="C565" s="26"/>
    </row>
    <row r="566" spans="3:3">
      <c r="C566" s="26"/>
    </row>
    <row r="567" spans="3:3">
      <c r="C567" s="26"/>
    </row>
    <row r="568" spans="3:3">
      <c r="C568" s="26"/>
    </row>
    <row r="569" spans="3:3">
      <c r="C569" s="26"/>
    </row>
    <row r="570" spans="3:3">
      <c r="C570" s="26"/>
    </row>
    <row r="571" spans="3:3">
      <c r="C571" s="26"/>
    </row>
    <row r="572" spans="3:3">
      <c r="C572" s="26"/>
    </row>
    <row r="573" spans="3:3">
      <c r="C573" s="26"/>
    </row>
    <row r="574" spans="3:3">
      <c r="C574" s="26"/>
    </row>
    <row r="575" spans="3:3">
      <c r="C575" s="26"/>
    </row>
    <row r="576" spans="3:3">
      <c r="C576" s="26"/>
    </row>
    <row r="577" spans="3:3">
      <c r="C577" s="26"/>
    </row>
    <row r="578" spans="3:3">
      <c r="C578" s="26"/>
    </row>
    <row r="579" spans="3:3">
      <c r="C579" s="26"/>
    </row>
    <row r="580" spans="3:3">
      <c r="C580" s="26"/>
    </row>
    <row r="581" spans="3:3">
      <c r="C581" s="26"/>
    </row>
    <row r="582" spans="3:3">
      <c r="C582" s="26"/>
    </row>
    <row r="583" spans="3:3">
      <c r="C583" s="26"/>
    </row>
    <row r="584" spans="3:3">
      <c r="C584" s="26"/>
    </row>
    <row r="585" spans="3:3">
      <c r="C585" s="26"/>
    </row>
    <row r="586" spans="3:3">
      <c r="C586" s="26"/>
    </row>
    <row r="587" spans="3:3">
      <c r="C587" s="26"/>
    </row>
    <row r="588" spans="3:3">
      <c r="C588" s="26"/>
    </row>
    <row r="589" spans="3:3">
      <c r="C589" s="26"/>
    </row>
    <row r="590" spans="3:3">
      <c r="C590" s="26"/>
    </row>
    <row r="591" spans="3:3">
      <c r="C591" s="26"/>
    </row>
    <row r="592" spans="3:3">
      <c r="C592" s="26"/>
    </row>
    <row r="593" spans="3:3">
      <c r="C593" s="26"/>
    </row>
    <row r="594" spans="3:3">
      <c r="C594" s="26"/>
    </row>
    <row r="595" spans="3:3">
      <c r="C595" s="26"/>
    </row>
    <row r="596" spans="3:3">
      <c r="C596" s="26"/>
    </row>
    <row r="597" spans="3:3">
      <c r="C597" s="26"/>
    </row>
    <row r="598" spans="3:3">
      <c r="C598" s="26"/>
    </row>
    <row r="599" spans="3:3">
      <c r="C599" s="26"/>
    </row>
    <row r="600" spans="3:3">
      <c r="C600" s="26"/>
    </row>
    <row r="601" spans="3:3">
      <c r="C601" s="26"/>
    </row>
    <row r="602" spans="3:3">
      <c r="C602" s="26"/>
    </row>
    <row r="603" spans="3:3">
      <c r="C603" s="26"/>
    </row>
    <row r="604" spans="3:3">
      <c r="C604" s="26"/>
    </row>
    <row r="605" spans="3:3">
      <c r="C605" s="26"/>
    </row>
    <row r="606" spans="3:3">
      <c r="C606" s="26"/>
    </row>
    <row r="607" spans="3:3">
      <c r="C607" s="26"/>
    </row>
    <row r="608" spans="3:3">
      <c r="C608" s="26"/>
    </row>
    <row r="609" spans="3:3">
      <c r="C609" s="26"/>
    </row>
    <row r="610" spans="3:3">
      <c r="C610" s="26"/>
    </row>
    <row r="611" spans="3:3">
      <c r="C611" s="26"/>
    </row>
    <row r="612" spans="3:3">
      <c r="C612" s="26"/>
    </row>
    <row r="613" spans="3:3">
      <c r="C613" s="26"/>
    </row>
    <row r="614" spans="3:3">
      <c r="C614" s="26"/>
    </row>
    <row r="615" spans="3:3">
      <c r="C615" s="26"/>
    </row>
    <row r="616" spans="3:3">
      <c r="C616" s="26"/>
    </row>
    <row r="617" spans="3:3">
      <c r="C617" s="26"/>
    </row>
    <row r="618" spans="3:3">
      <c r="C618" s="26"/>
    </row>
    <row r="619" spans="3:3">
      <c r="C619" s="26"/>
    </row>
    <row r="620" spans="3:3">
      <c r="C620" s="26"/>
    </row>
    <row r="621" spans="3:3">
      <c r="C621" s="26"/>
    </row>
    <row r="622" spans="3:3">
      <c r="C622" s="26"/>
    </row>
    <row r="623" spans="3:3">
      <c r="C623" s="26"/>
    </row>
    <row r="624" spans="3:3">
      <c r="C624" s="26"/>
    </row>
    <row r="625" spans="3:3">
      <c r="C625" s="26"/>
    </row>
    <row r="626" spans="3:3">
      <c r="C626" s="26"/>
    </row>
    <row r="627" spans="3:3">
      <c r="C627" s="26"/>
    </row>
    <row r="628" spans="3:3">
      <c r="C628" s="26"/>
    </row>
    <row r="629" spans="3:3">
      <c r="C629" s="26"/>
    </row>
    <row r="630" spans="3:3">
      <c r="C630" s="26"/>
    </row>
    <row r="631" spans="3:3">
      <c r="C631" s="26"/>
    </row>
    <row r="632" spans="3:3">
      <c r="C632" s="26"/>
    </row>
    <row r="633" spans="3:3">
      <c r="C633" s="26"/>
    </row>
    <row r="634" spans="3:3">
      <c r="C634" s="26"/>
    </row>
    <row r="635" spans="3:3">
      <c r="C635" s="26"/>
    </row>
    <row r="636" spans="3:3">
      <c r="C636" s="26"/>
    </row>
    <row r="637" spans="3:3">
      <c r="C637" s="26"/>
    </row>
    <row r="638" spans="3:3">
      <c r="C638" s="26"/>
    </row>
    <row r="639" spans="3:3">
      <c r="C639" s="26"/>
    </row>
    <row r="640" spans="3:3">
      <c r="C640" s="26"/>
    </row>
    <row r="641" spans="3:3">
      <c r="C641" s="26"/>
    </row>
    <row r="642" spans="3:3">
      <c r="C642" s="26"/>
    </row>
    <row r="643" spans="3:3">
      <c r="C643" s="26"/>
    </row>
    <row r="644" spans="3:3">
      <c r="C644" s="26"/>
    </row>
    <row r="645" spans="3:3">
      <c r="C645" s="26"/>
    </row>
    <row r="646" spans="3:3">
      <c r="C646" s="26"/>
    </row>
    <row r="647" spans="3:3">
      <c r="C647" s="26"/>
    </row>
    <row r="648" spans="3:3">
      <c r="C648" s="26"/>
    </row>
    <row r="649" spans="3:3">
      <c r="C649" s="26"/>
    </row>
    <row r="650" spans="3:3">
      <c r="C650" s="26"/>
    </row>
    <row r="651" spans="3:3">
      <c r="C651" s="26"/>
    </row>
    <row r="652" spans="3:3">
      <c r="C652" s="26"/>
    </row>
    <row r="653" spans="3:3">
      <c r="C653" s="26"/>
    </row>
    <row r="654" spans="3:3">
      <c r="C654" s="26"/>
    </row>
    <row r="655" spans="3:3">
      <c r="C655" s="26"/>
    </row>
    <row r="656" spans="3:3">
      <c r="C656" s="26"/>
    </row>
    <row r="657" spans="3:3">
      <c r="C657" s="26"/>
    </row>
    <row r="658" spans="3:3">
      <c r="C658" s="26"/>
    </row>
    <row r="659" spans="3:3">
      <c r="C659" s="26"/>
    </row>
    <row r="660" spans="3:3">
      <c r="C660" s="26"/>
    </row>
    <row r="661" spans="3:3">
      <c r="C661" s="26"/>
    </row>
    <row r="662" spans="3:3">
      <c r="C662" s="26"/>
    </row>
    <row r="663" spans="3:3">
      <c r="C663" s="26"/>
    </row>
    <row r="664" spans="3:3">
      <c r="C664" s="26"/>
    </row>
    <row r="665" spans="3:3">
      <c r="C665" s="26"/>
    </row>
    <row r="666" spans="3:3">
      <c r="C666" s="26"/>
    </row>
    <row r="667" spans="3:3">
      <c r="C667" s="26"/>
    </row>
    <row r="668" spans="3:3">
      <c r="C668" s="26"/>
    </row>
    <row r="669" spans="3:3">
      <c r="C669" s="26"/>
    </row>
    <row r="670" spans="3:3">
      <c r="C670" s="26"/>
    </row>
    <row r="671" spans="3:3">
      <c r="C671" s="26"/>
    </row>
    <row r="672" spans="3:3">
      <c r="C672" s="26"/>
    </row>
    <row r="673" spans="3:3">
      <c r="C673" s="26"/>
    </row>
    <row r="674" spans="3:3">
      <c r="C674" s="26"/>
    </row>
    <row r="675" spans="3:3">
      <c r="C675" s="26"/>
    </row>
    <row r="676" spans="3:3">
      <c r="C676" s="26"/>
    </row>
    <row r="677" spans="3:3">
      <c r="C677" s="26"/>
    </row>
    <row r="678" spans="3:3">
      <c r="C678" s="26"/>
    </row>
    <row r="679" spans="3:3">
      <c r="C679" s="26"/>
    </row>
    <row r="680" spans="3:3">
      <c r="C680" s="26"/>
    </row>
    <row r="681" spans="3:3">
      <c r="C681" s="26"/>
    </row>
    <row r="682" spans="3:3">
      <c r="C682" s="26"/>
    </row>
    <row r="683" spans="3:3">
      <c r="C683" s="26"/>
    </row>
    <row r="684" spans="3:3">
      <c r="C684" s="26"/>
    </row>
    <row r="685" spans="3:3">
      <c r="C685" s="26"/>
    </row>
    <row r="686" spans="3:3">
      <c r="C686" s="26"/>
    </row>
    <row r="687" spans="3:3">
      <c r="C687" s="26"/>
    </row>
    <row r="688" spans="3:3">
      <c r="C688" s="26"/>
    </row>
    <row r="689" spans="3:3">
      <c r="C689" s="26"/>
    </row>
    <row r="690" spans="3:3">
      <c r="C690" s="26"/>
    </row>
    <row r="691" spans="3:3">
      <c r="C691" s="26"/>
    </row>
    <row r="692" spans="3:3">
      <c r="C692" s="26"/>
    </row>
    <row r="693" spans="3:3">
      <c r="C693" s="26"/>
    </row>
    <row r="694" spans="3:3">
      <c r="C694" s="26"/>
    </row>
    <row r="695" spans="3:3">
      <c r="C695" s="26"/>
    </row>
    <row r="696" spans="3:3">
      <c r="C696" s="26"/>
    </row>
    <row r="697" spans="3:3">
      <c r="C697" s="26"/>
    </row>
    <row r="698" spans="3:3">
      <c r="C698" s="26"/>
    </row>
    <row r="699" spans="3:3">
      <c r="C699" s="26"/>
    </row>
    <row r="700" spans="3:3">
      <c r="C700" s="26"/>
    </row>
    <row r="701" spans="3:3">
      <c r="C701" s="26"/>
    </row>
    <row r="702" spans="3:3">
      <c r="C702" s="26"/>
    </row>
    <row r="703" spans="3:3">
      <c r="C703" s="26"/>
    </row>
    <row r="704" spans="3:3">
      <c r="C704" s="26"/>
    </row>
    <row r="705" spans="3:3">
      <c r="C705" s="26"/>
    </row>
    <row r="706" spans="3:3">
      <c r="C706" s="26"/>
    </row>
    <row r="707" spans="3:3">
      <c r="C707" s="26"/>
    </row>
    <row r="708" spans="3:3">
      <c r="C708" s="26"/>
    </row>
    <row r="709" spans="3:3">
      <c r="C709" s="26"/>
    </row>
    <row r="710" spans="3:3">
      <c r="C710" s="26"/>
    </row>
    <row r="711" spans="3:3">
      <c r="C711" s="26"/>
    </row>
    <row r="712" spans="3:3">
      <c r="C712" s="26"/>
    </row>
    <row r="713" spans="3:3">
      <c r="C713" s="26"/>
    </row>
    <row r="714" spans="3:3">
      <c r="C714" s="26"/>
    </row>
    <row r="715" spans="3:3">
      <c r="C715" s="26"/>
    </row>
    <row r="716" spans="3:3">
      <c r="C716" s="26"/>
    </row>
    <row r="717" spans="3:3">
      <c r="C717" s="26"/>
    </row>
    <row r="718" spans="3:3">
      <c r="C718" s="26"/>
    </row>
    <row r="719" spans="3:3">
      <c r="C719" s="26"/>
    </row>
    <row r="720" spans="3:3">
      <c r="C720" s="26"/>
    </row>
    <row r="721" spans="3:3">
      <c r="C721" s="26"/>
    </row>
    <row r="722" spans="3:3">
      <c r="C722" s="26"/>
    </row>
    <row r="723" spans="3:3">
      <c r="C723" s="26"/>
    </row>
    <row r="724" spans="3:3">
      <c r="C724" s="26"/>
    </row>
    <row r="725" spans="3:3">
      <c r="C725" s="26"/>
    </row>
    <row r="726" spans="3:3">
      <c r="C726" s="26"/>
    </row>
    <row r="727" spans="3:3">
      <c r="C727" s="26"/>
    </row>
    <row r="728" spans="3:3">
      <c r="C728" s="26"/>
    </row>
    <row r="729" spans="3:3">
      <c r="C729" s="26"/>
    </row>
    <row r="730" spans="3:3">
      <c r="C730" s="26"/>
    </row>
    <row r="731" spans="3:3">
      <c r="C731" s="26"/>
    </row>
    <row r="732" spans="3:3">
      <c r="C732" s="26"/>
    </row>
    <row r="733" spans="3:3">
      <c r="C733" s="26"/>
    </row>
    <row r="734" spans="3:3">
      <c r="C734" s="26"/>
    </row>
    <row r="735" spans="3:3">
      <c r="C735" s="26"/>
    </row>
    <row r="736" spans="3:3">
      <c r="C736" s="26"/>
    </row>
    <row r="737" spans="3:3">
      <c r="C737" s="26"/>
    </row>
    <row r="738" spans="3:3">
      <c r="C738" s="26"/>
    </row>
    <row r="739" spans="3:3">
      <c r="C739" s="26"/>
    </row>
    <row r="740" spans="3:3">
      <c r="C740" s="26"/>
    </row>
    <row r="741" spans="3:3">
      <c r="C741" s="26"/>
    </row>
    <row r="742" spans="3:3">
      <c r="C742" s="26"/>
    </row>
    <row r="743" spans="3:3">
      <c r="C743" s="26"/>
    </row>
    <row r="744" spans="3:3">
      <c r="C744" s="26"/>
    </row>
    <row r="745" spans="3:3">
      <c r="C745" s="26"/>
    </row>
    <row r="746" spans="3:3">
      <c r="C746" s="26"/>
    </row>
    <row r="747" spans="3:3">
      <c r="C747" s="26"/>
    </row>
    <row r="748" spans="3:3">
      <c r="C748" s="26"/>
    </row>
    <row r="749" spans="3:3">
      <c r="C749" s="26"/>
    </row>
    <row r="750" spans="3:3">
      <c r="C750" s="26"/>
    </row>
    <row r="751" spans="3:3">
      <c r="C751" s="26"/>
    </row>
    <row r="752" spans="3:3">
      <c r="C752" s="26"/>
    </row>
    <row r="753" spans="3:3">
      <c r="C753" s="26"/>
    </row>
    <row r="754" spans="3:3">
      <c r="C754" s="26"/>
    </row>
    <row r="755" spans="3:3">
      <c r="C755" s="26"/>
    </row>
    <row r="756" spans="3:3">
      <c r="C756" s="26"/>
    </row>
    <row r="757" spans="3:3">
      <c r="C757" s="26"/>
    </row>
    <row r="758" spans="3:3">
      <c r="C758" s="26"/>
    </row>
    <row r="759" spans="3:3">
      <c r="C759" s="26"/>
    </row>
    <row r="760" spans="3:3">
      <c r="C760" s="26"/>
    </row>
    <row r="761" spans="3:3">
      <c r="C761" s="26"/>
    </row>
    <row r="762" spans="3:3">
      <c r="C762" s="26"/>
    </row>
    <row r="763" spans="3:3">
      <c r="C763" s="26"/>
    </row>
    <row r="764" spans="3:3">
      <c r="C764" s="26"/>
    </row>
    <row r="765" spans="3:3">
      <c r="C765" s="26"/>
    </row>
    <row r="766" spans="3:3">
      <c r="C766" s="26"/>
    </row>
    <row r="767" spans="3:3">
      <c r="C767" s="26"/>
    </row>
    <row r="768" spans="3:3">
      <c r="C768" s="26"/>
    </row>
    <row r="769" spans="3:3">
      <c r="C769" s="26"/>
    </row>
    <row r="770" spans="3:3">
      <c r="C770" s="26"/>
    </row>
    <row r="771" spans="3:3">
      <c r="C771" s="26"/>
    </row>
    <row r="772" spans="3:3">
      <c r="C772" s="26"/>
    </row>
    <row r="773" spans="3:3">
      <c r="C773" s="26"/>
    </row>
    <row r="774" spans="3:3">
      <c r="C774" s="26"/>
    </row>
    <row r="775" spans="3:3">
      <c r="C775" s="26"/>
    </row>
    <row r="776" spans="3:3">
      <c r="C776" s="26"/>
    </row>
    <row r="777" spans="3:3">
      <c r="C777" s="26"/>
    </row>
    <row r="778" spans="3:3">
      <c r="C778" s="26"/>
    </row>
    <row r="779" spans="3:3">
      <c r="C779" s="26"/>
    </row>
    <row r="780" spans="3:3">
      <c r="C780" s="26"/>
    </row>
    <row r="781" spans="3:3">
      <c r="C781" s="26"/>
    </row>
    <row r="782" spans="3:3">
      <c r="C782" s="26"/>
    </row>
    <row r="783" spans="3:3">
      <c r="C783" s="26"/>
    </row>
    <row r="784" spans="3:3">
      <c r="C784" s="26"/>
    </row>
    <row r="785" spans="3:3">
      <c r="C785" s="26"/>
    </row>
    <row r="786" spans="3:3">
      <c r="C786" s="26"/>
    </row>
    <row r="787" spans="3:3">
      <c r="C787" s="26"/>
    </row>
    <row r="788" spans="3:3">
      <c r="C788" s="26"/>
    </row>
    <row r="789" spans="3:3">
      <c r="C789" s="26"/>
    </row>
    <row r="790" spans="3:3">
      <c r="C790" s="26"/>
    </row>
    <row r="791" spans="3:3">
      <c r="C791" s="26"/>
    </row>
    <row r="792" spans="3:3">
      <c r="C792" s="26"/>
    </row>
    <row r="793" spans="3:3">
      <c r="C793" s="26"/>
    </row>
    <row r="794" spans="3:3">
      <c r="C794" s="26"/>
    </row>
    <row r="795" spans="3:3">
      <c r="C795" s="26"/>
    </row>
    <row r="796" spans="3:3">
      <c r="C796" s="26"/>
    </row>
    <row r="797" spans="3:3">
      <c r="C797" s="26"/>
    </row>
    <row r="798" spans="3:3">
      <c r="C798" s="26"/>
    </row>
    <row r="799" spans="3:3">
      <c r="C799" s="26"/>
    </row>
    <row r="800" spans="3:3">
      <c r="C800" s="26"/>
    </row>
    <row r="801" spans="3:3">
      <c r="C801" s="26"/>
    </row>
    <row r="802" spans="3:3">
      <c r="C802" s="26"/>
    </row>
    <row r="803" spans="3:3">
      <c r="C803" s="26"/>
    </row>
    <row r="804" spans="3:3">
      <c r="C804" s="26"/>
    </row>
    <row r="805" spans="3:3">
      <c r="C805" s="26"/>
    </row>
    <row r="806" spans="3:3">
      <c r="C806" s="26"/>
    </row>
    <row r="807" spans="3:3">
      <c r="C807" s="26"/>
    </row>
    <row r="808" spans="3:3">
      <c r="C808" s="26"/>
    </row>
    <row r="809" spans="3:3">
      <c r="C809" s="26"/>
    </row>
    <row r="810" spans="3:3">
      <c r="C810" s="26"/>
    </row>
    <row r="811" spans="3:3">
      <c r="C811" s="26"/>
    </row>
    <row r="812" spans="3:3">
      <c r="C812" s="26"/>
    </row>
    <row r="813" spans="3:3">
      <c r="C813" s="26"/>
    </row>
    <row r="814" spans="3:3">
      <c r="C814" s="26"/>
    </row>
    <row r="815" spans="3:3">
      <c r="C815" s="26"/>
    </row>
    <row r="816" spans="3:3">
      <c r="C816" s="26"/>
    </row>
    <row r="817" spans="3:3">
      <c r="C817" s="26"/>
    </row>
    <row r="818" spans="3:3">
      <c r="C818" s="26"/>
    </row>
    <row r="819" spans="3:3">
      <c r="C819" s="26"/>
    </row>
    <row r="820" spans="3:3">
      <c r="C820" s="26"/>
    </row>
    <row r="821" spans="3:3">
      <c r="C821" s="26"/>
    </row>
    <row r="822" spans="3:3">
      <c r="C822" s="26"/>
    </row>
    <row r="823" spans="3:3">
      <c r="C823" s="26"/>
    </row>
    <row r="824" spans="3:3">
      <c r="C824" s="26"/>
    </row>
    <row r="825" spans="3:3">
      <c r="C825" s="26"/>
    </row>
    <row r="826" spans="3:3">
      <c r="C826" s="26"/>
    </row>
    <row r="827" spans="3:3">
      <c r="C827" s="26"/>
    </row>
    <row r="828" spans="3:3">
      <c r="C828" s="26"/>
    </row>
    <row r="829" spans="3:3">
      <c r="C829" s="26"/>
    </row>
    <row r="830" spans="3:3">
      <c r="C830" s="26"/>
    </row>
    <row r="831" spans="3:3">
      <c r="C831" s="26"/>
    </row>
    <row r="832" spans="3:3">
      <c r="C832" s="26"/>
    </row>
    <row r="833" spans="3:3">
      <c r="C833" s="26"/>
    </row>
    <row r="834" spans="3:3">
      <c r="C834" s="26"/>
    </row>
    <row r="835" spans="3:3">
      <c r="C835" s="26"/>
    </row>
    <row r="836" spans="3:3">
      <c r="C836" s="26"/>
    </row>
    <row r="837" spans="3:3">
      <c r="C837" s="26"/>
    </row>
    <row r="838" spans="3:3">
      <c r="C838" s="26"/>
    </row>
    <row r="839" spans="3:3">
      <c r="C839" s="26"/>
    </row>
    <row r="840" spans="3:3">
      <c r="C840" s="26"/>
    </row>
    <row r="841" spans="3:3">
      <c r="C841" s="26"/>
    </row>
    <row r="842" spans="3:3">
      <c r="C842" s="26"/>
    </row>
    <row r="843" spans="3:3">
      <c r="C843" s="26"/>
    </row>
    <row r="844" spans="3:3">
      <c r="C844" s="26"/>
    </row>
    <row r="845" spans="3:3">
      <c r="C845" s="26"/>
    </row>
    <row r="846" spans="3:3">
      <c r="C846" s="26"/>
    </row>
    <row r="847" spans="3:3">
      <c r="C847" s="26"/>
    </row>
    <row r="848" spans="3:3">
      <c r="C848" s="26"/>
    </row>
    <row r="849" spans="3:3">
      <c r="C849" s="26"/>
    </row>
    <row r="850" spans="3:3">
      <c r="C850" s="26"/>
    </row>
    <row r="851" spans="3:3">
      <c r="C851" s="26"/>
    </row>
    <row r="852" spans="3:3">
      <c r="C852" s="26"/>
    </row>
    <row r="853" spans="3:3">
      <c r="C853" s="26"/>
    </row>
    <row r="854" spans="3:3">
      <c r="C854" s="26"/>
    </row>
    <row r="855" spans="3:3">
      <c r="C855" s="26"/>
    </row>
    <row r="856" spans="3:3">
      <c r="C856" s="26"/>
    </row>
    <row r="857" spans="3:3">
      <c r="C857" s="26"/>
    </row>
    <row r="858" spans="3:3">
      <c r="C858" s="26"/>
    </row>
    <row r="859" spans="3:3">
      <c r="C859" s="26"/>
    </row>
    <row r="860" spans="3:3">
      <c r="C860" s="26"/>
    </row>
    <row r="861" spans="3:3">
      <c r="C861" s="26"/>
    </row>
    <row r="862" spans="3:3">
      <c r="C862" s="26"/>
    </row>
    <row r="863" spans="3:3">
      <c r="C863" s="26"/>
    </row>
    <row r="864" spans="3:3">
      <c r="C864" s="26"/>
    </row>
    <row r="865" spans="3:3">
      <c r="C865" s="26"/>
    </row>
    <row r="866" spans="3:3">
      <c r="C866" s="26"/>
    </row>
    <row r="867" spans="3:3">
      <c r="C867" s="26"/>
    </row>
    <row r="868" spans="3:3">
      <c r="C868" s="26"/>
    </row>
    <row r="869" spans="3:3">
      <c r="C869" s="26"/>
    </row>
    <row r="870" spans="3:3">
      <c r="C870" s="26"/>
    </row>
    <row r="871" spans="3:3">
      <c r="C871" s="26"/>
    </row>
    <row r="872" spans="3:3">
      <c r="C872" s="26"/>
    </row>
    <row r="873" spans="3:3">
      <c r="C873" s="26"/>
    </row>
    <row r="874" spans="3:3">
      <c r="C874" s="26"/>
    </row>
    <row r="875" spans="3:3">
      <c r="C875" s="26"/>
    </row>
    <row r="876" spans="3:3">
      <c r="C876" s="26"/>
    </row>
    <row r="877" spans="3:3">
      <c r="C877" s="26"/>
    </row>
    <row r="878" spans="3:3">
      <c r="C878" s="26"/>
    </row>
    <row r="879" spans="3:3">
      <c r="C879" s="26"/>
    </row>
    <row r="880" spans="3:3">
      <c r="C880" s="26"/>
    </row>
    <row r="881" spans="3:3">
      <c r="C881" s="26"/>
    </row>
    <row r="882" spans="3:3">
      <c r="C882" s="26"/>
    </row>
    <row r="883" spans="3:3">
      <c r="C883" s="26"/>
    </row>
    <row r="884" spans="3:3">
      <c r="C884" s="26"/>
    </row>
    <row r="885" spans="3:3">
      <c r="C885" s="26"/>
    </row>
    <row r="886" spans="3:3">
      <c r="C886" s="26"/>
    </row>
    <row r="887" spans="3:3">
      <c r="C887" s="26"/>
    </row>
    <row r="888" spans="3:3">
      <c r="C888" s="26"/>
    </row>
    <row r="889" spans="3:3">
      <c r="C889" s="26"/>
    </row>
    <row r="890" spans="3:3">
      <c r="C890" s="26"/>
    </row>
    <row r="891" spans="3:3">
      <c r="C891" s="26"/>
    </row>
    <row r="892" spans="3:3">
      <c r="C892" s="26"/>
    </row>
    <row r="893" spans="3:3">
      <c r="C893" s="26"/>
    </row>
    <row r="894" spans="3:3">
      <c r="C894" s="26"/>
    </row>
    <row r="895" spans="3:3">
      <c r="C895" s="26"/>
    </row>
    <row r="896" spans="3:3">
      <c r="C896" s="26"/>
    </row>
    <row r="897" spans="3:3">
      <c r="C897" s="26"/>
    </row>
    <row r="898" spans="3:3">
      <c r="C898" s="26"/>
    </row>
    <row r="899" spans="3:3">
      <c r="C899" s="26"/>
    </row>
    <row r="900" spans="3:3">
      <c r="C900" s="26"/>
    </row>
    <row r="901" spans="3:3">
      <c r="C901" s="26"/>
    </row>
    <row r="902" spans="3:3">
      <c r="C902" s="26"/>
    </row>
    <row r="903" spans="3:3">
      <c r="C903" s="26"/>
    </row>
    <row r="904" spans="3:3">
      <c r="C904" s="26"/>
    </row>
    <row r="905" spans="3:3">
      <c r="C905" s="26"/>
    </row>
    <row r="906" spans="3:3">
      <c r="C906" s="26"/>
    </row>
    <row r="907" spans="3:3">
      <c r="C907" s="26"/>
    </row>
    <row r="908" spans="3:3">
      <c r="C908" s="26"/>
    </row>
    <row r="909" spans="3:3">
      <c r="C909" s="26"/>
    </row>
    <row r="910" spans="3:3">
      <c r="C910" s="26"/>
    </row>
    <row r="911" spans="3:3">
      <c r="C911" s="26"/>
    </row>
    <row r="912" spans="3:3">
      <c r="C912" s="26"/>
    </row>
    <row r="913" spans="3:3">
      <c r="C913" s="26"/>
    </row>
    <row r="914" spans="3:3">
      <c r="C914" s="26"/>
    </row>
    <row r="915" spans="3:3">
      <c r="C915" s="26"/>
    </row>
    <row r="916" spans="3:3">
      <c r="C916" s="26"/>
    </row>
    <row r="917" spans="3:3">
      <c r="C917" s="26"/>
    </row>
    <row r="918" spans="3:3">
      <c r="C918" s="26"/>
    </row>
    <row r="919" spans="3:3">
      <c r="C919" s="26"/>
    </row>
    <row r="920" spans="3:3">
      <c r="C920" s="26"/>
    </row>
    <row r="921" spans="3:3">
      <c r="C921" s="26"/>
    </row>
    <row r="922" spans="3:3">
      <c r="C922" s="26"/>
    </row>
    <row r="923" spans="3:3">
      <c r="C923" s="26"/>
    </row>
    <row r="924" spans="3:3">
      <c r="C924" s="26"/>
    </row>
    <row r="925" spans="3:3">
      <c r="C925" s="26"/>
    </row>
    <row r="926" spans="3:3">
      <c r="C926" s="26"/>
    </row>
    <row r="927" spans="3:3">
      <c r="C927" s="26"/>
    </row>
    <row r="928" spans="3:3">
      <c r="C928" s="26"/>
    </row>
    <row r="929" spans="3:3">
      <c r="C929" s="26"/>
    </row>
    <row r="930" spans="3:3">
      <c r="C930" s="26"/>
    </row>
    <row r="931" spans="3:3">
      <c r="C931" s="26"/>
    </row>
    <row r="932" spans="3:3">
      <c r="C932" s="26"/>
    </row>
    <row r="933" spans="3:3">
      <c r="C933" s="26"/>
    </row>
    <row r="934" spans="3:3">
      <c r="C934" s="26"/>
    </row>
    <row r="935" spans="3:3">
      <c r="C935" s="26"/>
    </row>
    <row r="936" spans="3:3">
      <c r="C936" s="26"/>
    </row>
    <row r="937" spans="3:3">
      <c r="C937" s="26"/>
    </row>
    <row r="938" spans="3:3">
      <c r="C938" s="26"/>
    </row>
    <row r="939" spans="3:3">
      <c r="C939" s="26"/>
    </row>
    <row r="940" spans="3:3">
      <c r="C940" s="26"/>
    </row>
    <row r="941" spans="3:3">
      <c r="C941" s="26"/>
    </row>
    <row r="942" spans="3:3">
      <c r="C942" s="26"/>
    </row>
    <row r="943" spans="3:3">
      <c r="C943" s="26"/>
    </row>
    <row r="944" spans="3:3">
      <c r="C944" s="26"/>
    </row>
    <row r="945" spans="3:3">
      <c r="C945" s="26"/>
    </row>
    <row r="946" spans="3:3">
      <c r="C946" s="26"/>
    </row>
    <row r="947" spans="3:3">
      <c r="C947" s="26"/>
    </row>
    <row r="948" spans="3:3">
      <c r="C948" s="26"/>
    </row>
    <row r="949" spans="3:3">
      <c r="C949" s="26"/>
    </row>
    <row r="950" spans="3:3">
      <c r="C950" s="26"/>
    </row>
    <row r="951" spans="3:3">
      <c r="C951" s="26"/>
    </row>
    <row r="952" spans="3:3">
      <c r="C952" s="26"/>
    </row>
    <row r="953" spans="3:3">
      <c r="C953" s="26"/>
    </row>
    <row r="954" spans="3:3">
      <c r="C954" s="26"/>
    </row>
    <row r="955" spans="3:3">
      <c r="C955" s="26"/>
    </row>
    <row r="956" spans="3:3">
      <c r="C956" s="26"/>
    </row>
    <row r="957" spans="3:3">
      <c r="C957" s="26"/>
    </row>
    <row r="958" spans="3:3">
      <c r="C958" s="26"/>
    </row>
    <row r="959" spans="3:3">
      <c r="C959" s="26"/>
    </row>
    <row r="960" spans="3:3">
      <c r="C960" s="26"/>
    </row>
    <row r="961" spans="3:3">
      <c r="C961" s="26"/>
    </row>
    <row r="962" spans="3:3">
      <c r="C962" s="26"/>
    </row>
    <row r="963" spans="3:3">
      <c r="C963" s="26"/>
    </row>
    <row r="964" spans="3:3">
      <c r="C964" s="26"/>
    </row>
    <row r="965" spans="3:3">
      <c r="C965" s="26"/>
    </row>
    <row r="966" spans="3:3">
      <c r="C966" s="26"/>
    </row>
    <row r="967" spans="3:3">
      <c r="C967" s="26"/>
    </row>
    <row r="968" spans="3:3">
      <c r="C968" s="26"/>
    </row>
    <row r="969" spans="3:3">
      <c r="C969" s="26"/>
    </row>
    <row r="970" spans="3:3">
      <c r="C970" s="26"/>
    </row>
    <row r="971" spans="3:3">
      <c r="C971" s="26"/>
    </row>
    <row r="972" spans="3:3">
      <c r="C972" s="26"/>
    </row>
    <row r="973" spans="3:3">
      <c r="C973" s="26"/>
    </row>
    <row r="974" spans="3:3">
      <c r="C974" s="26"/>
    </row>
    <row r="975" spans="3:3">
      <c r="C975" s="26"/>
    </row>
    <row r="976" spans="3:3">
      <c r="C976" s="26"/>
    </row>
    <row r="977" spans="3:3">
      <c r="C977" s="26"/>
    </row>
    <row r="978" spans="3:3">
      <c r="C978" s="26"/>
    </row>
    <row r="979" spans="3:3">
      <c r="C979" s="26"/>
    </row>
    <row r="980" spans="3:3">
      <c r="C980" s="26"/>
    </row>
    <row r="981" spans="3:3">
      <c r="C981" s="26"/>
    </row>
    <row r="982" spans="3:3">
      <c r="C982" s="26"/>
    </row>
    <row r="983" spans="3:3">
      <c r="C983" s="26"/>
    </row>
    <row r="984" spans="3:3">
      <c r="C984" s="26"/>
    </row>
    <row r="985" spans="3:3">
      <c r="C985" s="26"/>
    </row>
    <row r="986" spans="3:3">
      <c r="C986" s="26"/>
    </row>
    <row r="987" spans="3:3">
      <c r="C987" s="26"/>
    </row>
    <row r="988" spans="3:3">
      <c r="C988" s="26"/>
    </row>
    <row r="989" spans="3:3">
      <c r="C989" s="26"/>
    </row>
    <row r="990" spans="3:3">
      <c r="C990" s="26"/>
    </row>
    <row r="991" spans="3:3">
      <c r="C991" s="26"/>
    </row>
    <row r="992" spans="3:3">
      <c r="C992" s="26"/>
    </row>
    <row r="993" spans="3:3">
      <c r="C993" s="26"/>
    </row>
    <row r="994" spans="3:3">
      <c r="C994" s="26"/>
    </row>
    <row r="995" spans="3:3">
      <c r="C995" s="26"/>
    </row>
    <row r="996" spans="3:3">
      <c r="C996" s="26"/>
    </row>
    <row r="997" spans="3:3">
      <c r="C997" s="26"/>
    </row>
    <row r="998" spans="3:3">
      <c r="C998" s="26"/>
    </row>
    <row r="999" spans="3:3">
      <c r="C999" s="26"/>
    </row>
    <row r="1000" spans="3:3">
      <c r="C1000" s="26"/>
    </row>
    <row r="1001" spans="3:3">
      <c r="C1001" s="26"/>
    </row>
    <row r="1002" spans="3:3">
      <c r="C1002" s="26"/>
    </row>
    <row r="1003" spans="3:3">
      <c r="C1003" s="26"/>
    </row>
    <row r="1004" spans="3:3">
      <c r="C1004" s="26"/>
    </row>
    <row r="1005" spans="3:3">
      <c r="C1005" s="26"/>
    </row>
    <row r="1006" spans="3:3">
      <c r="C1006" s="26"/>
    </row>
    <row r="1007" spans="3:3">
      <c r="C1007" s="26"/>
    </row>
    <row r="1008" spans="3:3">
      <c r="C1008" s="26"/>
    </row>
    <row r="1009" spans="3:3">
      <c r="C1009" s="26"/>
    </row>
    <row r="1010" spans="3:3">
      <c r="C1010" s="26"/>
    </row>
    <row r="1011" spans="3:3">
      <c r="C1011" s="26"/>
    </row>
    <row r="1012" spans="3:3">
      <c r="C1012" s="26"/>
    </row>
    <row r="1013" spans="3:3">
      <c r="C1013" s="26"/>
    </row>
    <row r="1014" spans="3:3">
      <c r="C1014" s="26"/>
    </row>
    <row r="1015" spans="3:3">
      <c r="C1015" s="26"/>
    </row>
    <row r="1016" spans="3:3">
      <c r="C1016" s="26"/>
    </row>
    <row r="1017" spans="3:3">
      <c r="C1017" s="26"/>
    </row>
    <row r="1018" spans="3:3">
      <c r="C1018" s="26"/>
    </row>
    <row r="1019" spans="3:3">
      <c r="C1019" s="26"/>
    </row>
    <row r="1020" spans="3:3">
      <c r="C1020" s="26"/>
    </row>
    <row r="1021" spans="3:3">
      <c r="C1021" s="26"/>
    </row>
    <row r="1022" spans="3:3">
      <c r="C1022" s="26"/>
    </row>
    <row r="1023" spans="3:3">
      <c r="C1023" s="26"/>
    </row>
    <row r="1024" spans="3:3">
      <c r="C1024" s="26"/>
    </row>
    <row r="1025" spans="3:3">
      <c r="C1025" s="26"/>
    </row>
    <row r="1026" spans="3:3">
      <c r="C1026" s="26"/>
    </row>
    <row r="1027" spans="3:3">
      <c r="C1027" s="26"/>
    </row>
    <row r="1028" spans="3:3">
      <c r="C1028" s="26"/>
    </row>
    <row r="1029" spans="3:3">
      <c r="C1029" s="26"/>
    </row>
    <row r="1030" spans="3:3">
      <c r="C1030" s="26"/>
    </row>
    <row r="1031" spans="3:3">
      <c r="C1031" s="26"/>
    </row>
    <row r="1032" spans="3:3">
      <c r="C1032" s="26"/>
    </row>
    <row r="1033" spans="3:3">
      <c r="C1033" s="26"/>
    </row>
    <row r="1034" spans="3:3">
      <c r="C1034" s="26"/>
    </row>
    <row r="1035" spans="3:3">
      <c r="C1035" s="26"/>
    </row>
    <row r="1036" spans="3:3">
      <c r="C1036" s="26"/>
    </row>
    <row r="1037" spans="3:3">
      <c r="C1037" s="26"/>
    </row>
    <row r="1038" spans="3:3">
      <c r="C1038" s="26"/>
    </row>
    <row r="1039" spans="3:3">
      <c r="C1039" s="26"/>
    </row>
    <row r="1040" spans="3:3">
      <c r="C1040" s="26"/>
    </row>
    <row r="1041" spans="3:3">
      <c r="C1041" s="26"/>
    </row>
    <row r="1042" spans="3:3">
      <c r="C1042" s="26"/>
    </row>
    <row r="1043" spans="3:3">
      <c r="C1043" s="26"/>
    </row>
    <row r="1044" spans="3:3">
      <c r="C1044" s="26"/>
    </row>
    <row r="1045" spans="3:3">
      <c r="C1045" s="26"/>
    </row>
    <row r="1046" spans="3:3">
      <c r="C1046" s="26"/>
    </row>
    <row r="1047" spans="3:3">
      <c r="C1047" s="26"/>
    </row>
    <row r="1048" spans="3:3">
      <c r="C1048" s="26"/>
    </row>
    <row r="1049" spans="3:3">
      <c r="C1049" s="26"/>
    </row>
    <row r="1050" spans="3:3">
      <c r="C1050" s="26"/>
    </row>
    <row r="1051" spans="3:3">
      <c r="C1051" s="26"/>
    </row>
    <row r="1052" spans="3:3">
      <c r="C1052" s="26"/>
    </row>
    <row r="1053" spans="3:3">
      <c r="C1053" s="26"/>
    </row>
    <row r="1054" spans="3:3">
      <c r="C1054" s="26"/>
    </row>
    <row r="1055" spans="3:3">
      <c r="C1055" s="26"/>
    </row>
    <row r="1056" spans="3:3">
      <c r="C1056" s="26"/>
    </row>
    <row r="1057" spans="3:3">
      <c r="C1057" s="26"/>
    </row>
    <row r="1058" spans="3:3">
      <c r="C1058" s="26"/>
    </row>
    <row r="1059" spans="3:3">
      <c r="C1059" s="26"/>
    </row>
    <row r="1060" spans="3:3">
      <c r="C1060" s="26"/>
    </row>
    <row r="1061" spans="3:3">
      <c r="C1061" s="26"/>
    </row>
    <row r="1062" spans="3:3">
      <c r="C1062" s="26"/>
    </row>
    <row r="1063" spans="3:3">
      <c r="C1063" s="26"/>
    </row>
    <row r="1064" spans="3:3">
      <c r="C1064" s="26"/>
    </row>
    <row r="1065" spans="3:3">
      <c r="C1065" s="26"/>
    </row>
    <row r="1066" spans="3:3">
      <c r="C1066" s="26"/>
    </row>
    <row r="1067" spans="3:3">
      <c r="C1067" s="26"/>
    </row>
    <row r="1068" spans="3:3">
      <c r="C1068" s="26"/>
    </row>
    <row r="1069" spans="3:3">
      <c r="C1069" s="26"/>
    </row>
    <row r="1070" spans="3:3">
      <c r="C1070" s="26"/>
    </row>
    <row r="1071" spans="3:3">
      <c r="C1071" s="26"/>
    </row>
    <row r="1072" spans="3:3">
      <c r="C1072" s="26"/>
    </row>
    <row r="1073" spans="3:3">
      <c r="C1073" s="26"/>
    </row>
    <row r="1074" spans="3:3">
      <c r="C1074" s="26"/>
    </row>
    <row r="1075" spans="3:3">
      <c r="C1075" s="26"/>
    </row>
    <row r="1076" spans="3:3">
      <c r="C1076" s="26"/>
    </row>
    <row r="1077" spans="3:3">
      <c r="C1077" s="26"/>
    </row>
    <row r="1078" spans="3:3">
      <c r="C1078" s="26"/>
    </row>
    <row r="1079" spans="3:3">
      <c r="C1079" s="26"/>
    </row>
    <row r="1080" spans="3:3">
      <c r="C1080" s="26"/>
    </row>
    <row r="1081" spans="3:3">
      <c r="C1081" s="26"/>
    </row>
    <row r="1082" spans="3:3">
      <c r="C1082" s="26"/>
    </row>
    <row r="1083" spans="3:3">
      <c r="C1083" s="26"/>
    </row>
    <row r="1084" spans="3:3">
      <c r="C1084" s="26"/>
    </row>
    <row r="1085" spans="3:3">
      <c r="C1085" s="26"/>
    </row>
    <row r="1086" spans="3:3">
      <c r="C1086" s="26"/>
    </row>
    <row r="1087" spans="3:3">
      <c r="C1087" s="26"/>
    </row>
    <row r="1088" spans="3:3">
      <c r="C1088" s="26"/>
    </row>
    <row r="1089" spans="3:3">
      <c r="C1089" s="26"/>
    </row>
    <row r="1090" spans="3:3">
      <c r="C1090" s="26"/>
    </row>
    <row r="1091" spans="3:3">
      <c r="C1091" s="26"/>
    </row>
    <row r="1092" spans="3:3">
      <c r="C1092" s="26"/>
    </row>
    <row r="1093" spans="3:3">
      <c r="C1093" s="26"/>
    </row>
    <row r="1094" spans="3:3">
      <c r="C1094" s="26"/>
    </row>
    <row r="1095" spans="3:3">
      <c r="C1095" s="26"/>
    </row>
    <row r="1096" spans="3:3">
      <c r="C1096" s="26"/>
    </row>
    <row r="1097" spans="3:3">
      <c r="C1097" s="26"/>
    </row>
    <row r="1098" spans="3:3">
      <c r="C1098" s="26"/>
    </row>
    <row r="1099" spans="3:3">
      <c r="C1099" s="26"/>
    </row>
    <row r="1100" spans="3:3">
      <c r="C1100" s="26"/>
    </row>
    <row r="1101" spans="3:3">
      <c r="C1101" s="26"/>
    </row>
    <row r="1102" spans="3:3">
      <c r="C1102" s="26"/>
    </row>
    <row r="1103" spans="3:3">
      <c r="C1103" s="26"/>
    </row>
    <row r="1104" spans="3:3">
      <c r="C1104" s="26"/>
    </row>
    <row r="1105" spans="3:3">
      <c r="C1105" s="26"/>
    </row>
    <row r="1106" spans="3:3">
      <c r="C1106" s="26"/>
    </row>
    <row r="1107" spans="3:3">
      <c r="C1107" s="26"/>
    </row>
    <row r="1108" spans="3:3">
      <c r="C1108" s="26"/>
    </row>
    <row r="1109" spans="3:3">
      <c r="C1109" s="26"/>
    </row>
    <row r="1110" spans="3:3">
      <c r="C1110" s="26"/>
    </row>
    <row r="1111" spans="3:3">
      <c r="C1111" s="26"/>
    </row>
    <row r="1112" spans="3:3">
      <c r="C1112" s="26"/>
    </row>
    <row r="1113" spans="3:3">
      <c r="C1113" s="26"/>
    </row>
    <row r="1114" spans="3:3">
      <c r="C1114" s="26"/>
    </row>
    <row r="1115" spans="3:3">
      <c r="C1115" s="26"/>
    </row>
    <row r="1116" spans="3:3">
      <c r="C1116" s="26"/>
    </row>
    <row r="1117" spans="3:3">
      <c r="C1117" s="26"/>
    </row>
    <row r="1118" spans="3:3">
      <c r="C1118" s="26"/>
    </row>
    <row r="1119" spans="3:3">
      <c r="C1119" s="26"/>
    </row>
    <row r="1120" spans="3:3">
      <c r="C1120" s="26"/>
    </row>
    <row r="1121" spans="3:3">
      <c r="C1121" s="26"/>
    </row>
    <row r="1122" spans="3:3">
      <c r="C1122" s="26"/>
    </row>
    <row r="1123" spans="3:3">
      <c r="C1123" s="26"/>
    </row>
    <row r="1124" spans="3:3">
      <c r="C1124" s="26"/>
    </row>
    <row r="1125" spans="3:3">
      <c r="C1125" s="26"/>
    </row>
    <row r="1126" spans="3:3">
      <c r="C1126" s="26"/>
    </row>
    <row r="1127" spans="3:3">
      <c r="C1127" s="26"/>
    </row>
    <row r="1128" spans="3:3">
      <c r="C1128" s="26"/>
    </row>
    <row r="1129" spans="3:3">
      <c r="C1129" s="26"/>
    </row>
    <row r="1130" spans="3:3">
      <c r="C1130" s="26"/>
    </row>
    <row r="1131" spans="3:3">
      <c r="C1131" s="26"/>
    </row>
    <row r="1132" spans="3:3">
      <c r="C1132" s="26"/>
    </row>
    <row r="1133" spans="3:3">
      <c r="C1133" s="26"/>
    </row>
    <row r="1134" spans="3:3">
      <c r="C1134" s="26"/>
    </row>
    <row r="1135" spans="3:3">
      <c r="C1135" s="26"/>
    </row>
    <row r="1136" spans="3:3">
      <c r="C1136" s="26"/>
    </row>
    <row r="1137" spans="3:3">
      <c r="C1137" s="26"/>
    </row>
    <row r="1138" spans="3:3">
      <c r="C1138" s="26"/>
    </row>
    <row r="1139" spans="3:3">
      <c r="C1139" s="26"/>
    </row>
    <row r="1140" spans="3:3">
      <c r="C1140" s="26"/>
    </row>
    <row r="1141" spans="3:3">
      <c r="C1141" s="26"/>
    </row>
    <row r="1142" spans="3:3">
      <c r="C1142" s="26"/>
    </row>
    <row r="1143" spans="3:3">
      <c r="C1143" s="26"/>
    </row>
    <row r="1144" spans="3:3">
      <c r="C1144" s="26"/>
    </row>
    <row r="1145" spans="3:3">
      <c r="C1145" s="26"/>
    </row>
    <row r="1146" spans="3:3">
      <c r="C1146" s="26"/>
    </row>
    <row r="1147" spans="3:3">
      <c r="C1147" s="26"/>
    </row>
    <row r="1148" spans="3:3">
      <c r="C1148" s="26"/>
    </row>
    <row r="1149" spans="3:3">
      <c r="C1149" s="26"/>
    </row>
    <row r="1150" spans="3:3">
      <c r="C1150" s="26"/>
    </row>
    <row r="1151" spans="3:3">
      <c r="C1151" s="26"/>
    </row>
    <row r="1152" spans="3:3">
      <c r="C1152" s="26"/>
    </row>
    <row r="1153" spans="3:3">
      <c r="C1153" s="26"/>
    </row>
    <row r="1154" spans="3:3">
      <c r="C1154" s="26"/>
    </row>
    <row r="1155" spans="3:3">
      <c r="C1155" s="26"/>
    </row>
    <row r="1156" spans="3:3">
      <c r="C1156" s="26"/>
    </row>
    <row r="1157" spans="3:3">
      <c r="C1157" s="26"/>
    </row>
    <row r="1158" spans="3:3">
      <c r="C1158" s="26"/>
    </row>
    <row r="1159" spans="3:3">
      <c r="C1159" s="26"/>
    </row>
    <row r="1160" spans="3:3">
      <c r="C1160" s="26"/>
    </row>
    <row r="1161" spans="3:3">
      <c r="C1161" s="26"/>
    </row>
    <row r="1162" spans="3:3">
      <c r="C1162" s="26"/>
    </row>
    <row r="1163" spans="3:3">
      <c r="C1163" s="26"/>
    </row>
    <row r="1164" spans="3:3">
      <c r="C1164" s="26"/>
    </row>
    <row r="1165" spans="3:3">
      <c r="C1165" s="26"/>
    </row>
    <row r="1166" spans="3:3">
      <c r="C1166" s="26"/>
    </row>
    <row r="1167" spans="3:3">
      <c r="C1167" s="26"/>
    </row>
    <row r="1168" spans="3:3">
      <c r="C1168" s="26"/>
    </row>
    <row r="1169" spans="3:3">
      <c r="C1169" s="26"/>
    </row>
    <row r="1170" spans="3:3">
      <c r="C1170" s="26"/>
    </row>
    <row r="1171" spans="3:3">
      <c r="C1171" s="26"/>
    </row>
    <row r="1172" spans="3:3">
      <c r="C1172" s="26"/>
    </row>
    <row r="1173" spans="3:3">
      <c r="C1173" s="26"/>
    </row>
    <row r="1174" spans="3:3">
      <c r="C1174" s="26"/>
    </row>
    <row r="1175" spans="3:3">
      <c r="C1175" s="26"/>
    </row>
    <row r="1176" spans="3:3">
      <c r="C1176" s="26"/>
    </row>
    <row r="1177" spans="3:3">
      <c r="C1177" s="26"/>
    </row>
    <row r="1178" spans="3:3">
      <c r="C1178" s="26"/>
    </row>
    <row r="1179" spans="3:3">
      <c r="C1179" s="26"/>
    </row>
    <row r="1180" spans="3:3">
      <c r="C1180" s="26"/>
    </row>
    <row r="1181" spans="3:3">
      <c r="C1181" s="26"/>
    </row>
    <row r="1182" spans="3:3">
      <c r="C1182" s="26"/>
    </row>
    <row r="1183" spans="3:3">
      <c r="C1183" s="26"/>
    </row>
    <row r="1184" spans="3:3">
      <c r="C1184" s="26"/>
    </row>
    <row r="1185" spans="3:3">
      <c r="C1185" s="26"/>
    </row>
    <row r="1186" spans="3:3">
      <c r="C1186" s="26"/>
    </row>
    <row r="1187" spans="3:3">
      <c r="C1187" s="26"/>
    </row>
    <row r="1188" spans="3:3">
      <c r="C1188" s="26"/>
    </row>
    <row r="1189" spans="3:3">
      <c r="C1189" s="26"/>
    </row>
    <row r="1190" spans="3:3">
      <c r="C1190" s="26"/>
    </row>
    <row r="1191" spans="3:3">
      <c r="C1191" s="26"/>
    </row>
    <row r="1192" spans="3:3">
      <c r="C1192" s="26"/>
    </row>
    <row r="1193" spans="3:3">
      <c r="C1193" s="26"/>
    </row>
    <row r="1194" spans="3:3">
      <c r="C1194" s="26"/>
    </row>
    <row r="1195" spans="3:3">
      <c r="C1195" s="26"/>
    </row>
    <row r="1196" spans="3:3">
      <c r="C1196" s="26"/>
    </row>
    <row r="1197" spans="3:3">
      <c r="C1197" s="26"/>
    </row>
    <row r="1198" spans="3:3">
      <c r="C1198" s="26"/>
    </row>
    <row r="1199" spans="3:3">
      <c r="C1199" s="26"/>
    </row>
    <row r="1200" spans="3:3">
      <c r="C1200" s="26"/>
    </row>
    <row r="1201" spans="3:3">
      <c r="C1201" s="26"/>
    </row>
    <row r="1202" spans="3:3">
      <c r="C1202" s="26"/>
    </row>
    <row r="1203" spans="3:3">
      <c r="C1203" s="26"/>
    </row>
    <row r="1204" spans="3:3">
      <c r="C1204" s="26"/>
    </row>
    <row r="1205" spans="3:3">
      <c r="C1205" s="26"/>
    </row>
    <row r="1206" spans="3:3">
      <c r="C1206" s="26"/>
    </row>
    <row r="1207" spans="3:3">
      <c r="C1207" s="26"/>
    </row>
    <row r="1208" spans="3:3">
      <c r="C1208" s="26"/>
    </row>
    <row r="1209" spans="3:3">
      <c r="C1209" s="26"/>
    </row>
    <row r="1210" spans="3:3">
      <c r="C1210" s="26"/>
    </row>
    <row r="1211" spans="3:3">
      <c r="C1211" s="26"/>
    </row>
    <row r="1212" spans="3:3">
      <c r="C1212" s="26"/>
    </row>
    <row r="1213" spans="3:3">
      <c r="C1213" s="26"/>
    </row>
    <row r="1214" spans="3:3">
      <c r="C1214" s="26"/>
    </row>
    <row r="1215" spans="3:3">
      <c r="C1215" s="26"/>
    </row>
    <row r="1216" spans="3:3">
      <c r="C1216" s="26"/>
    </row>
    <row r="1217" spans="3:3">
      <c r="C1217" s="26"/>
    </row>
    <row r="1218" spans="3:3">
      <c r="C1218" s="26"/>
    </row>
    <row r="1219" spans="3:3">
      <c r="C1219" s="26"/>
    </row>
    <row r="1220" spans="3:3">
      <c r="C1220" s="26"/>
    </row>
    <row r="1221" spans="3:3">
      <c r="C1221" s="26"/>
    </row>
    <row r="1222" spans="3:3">
      <c r="C1222" s="26"/>
    </row>
    <row r="1223" spans="3:3">
      <c r="C1223" s="26"/>
    </row>
    <row r="1224" spans="3:3">
      <c r="C1224" s="26"/>
    </row>
    <row r="1225" spans="3:3">
      <c r="C1225" s="26"/>
    </row>
    <row r="1226" spans="3:3">
      <c r="C1226" s="26"/>
    </row>
    <row r="1227" spans="3:3">
      <c r="C1227" s="26"/>
    </row>
    <row r="1228" spans="3:3">
      <c r="C1228" s="26"/>
    </row>
    <row r="1229" spans="3:3">
      <c r="C1229" s="26"/>
    </row>
    <row r="1230" spans="3:3">
      <c r="C1230" s="26"/>
    </row>
    <row r="1231" spans="3:3">
      <c r="C1231" s="26"/>
    </row>
    <row r="1232" spans="3:3">
      <c r="C1232" s="26"/>
    </row>
    <row r="1233" spans="3:3">
      <c r="C1233" s="26"/>
    </row>
    <row r="1234" spans="3:3">
      <c r="C1234" s="26"/>
    </row>
    <row r="1235" spans="3:3">
      <c r="C1235" s="26"/>
    </row>
    <row r="1236" spans="3:3">
      <c r="C1236" s="26"/>
    </row>
    <row r="1237" spans="3:3">
      <c r="C1237" s="26"/>
    </row>
    <row r="1238" spans="3:3">
      <c r="C1238" s="26"/>
    </row>
    <row r="1239" spans="3:3">
      <c r="C1239" s="26"/>
    </row>
    <row r="1240" spans="3:3">
      <c r="C1240" s="26"/>
    </row>
    <row r="1241" spans="3:3">
      <c r="C1241" s="26"/>
    </row>
    <row r="1242" spans="3:3">
      <c r="C1242" s="26"/>
    </row>
    <row r="1243" spans="3:3">
      <c r="C1243" s="26"/>
    </row>
    <row r="1244" spans="3:3">
      <c r="C1244" s="26"/>
    </row>
    <row r="1245" spans="3:3">
      <c r="C1245" s="26"/>
    </row>
    <row r="1246" spans="3:3">
      <c r="C1246" s="26"/>
    </row>
    <row r="1247" spans="3:3">
      <c r="C1247" s="26"/>
    </row>
    <row r="1248" spans="3:3">
      <c r="C1248" s="26"/>
    </row>
    <row r="1249" spans="3:3">
      <c r="C1249" s="26"/>
    </row>
    <row r="1250" spans="3:3">
      <c r="C1250" s="26"/>
    </row>
    <row r="1251" spans="3:3">
      <c r="C1251" s="26"/>
    </row>
    <row r="1252" spans="3:3">
      <c r="C1252" s="26"/>
    </row>
    <row r="1253" spans="3:3">
      <c r="C1253" s="26"/>
    </row>
    <row r="1254" spans="3:3">
      <c r="C1254" s="26"/>
    </row>
    <row r="1255" spans="3:3">
      <c r="C1255" s="26"/>
    </row>
    <row r="1256" spans="3:3">
      <c r="C1256" s="26"/>
    </row>
    <row r="1257" spans="3:3">
      <c r="C1257" s="26"/>
    </row>
    <row r="1258" spans="3:3">
      <c r="C1258" s="26"/>
    </row>
    <row r="1259" spans="3:3">
      <c r="C1259" s="26"/>
    </row>
    <row r="1260" spans="3:3">
      <c r="C1260" s="26"/>
    </row>
    <row r="1261" spans="3:3">
      <c r="C1261" s="26"/>
    </row>
    <row r="1262" spans="3:3">
      <c r="C1262" s="26"/>
    </row>
    <row r="1263" spans="3:3">
      <c r="C1263" s="26"/>
    </row>
    <row r="1264" spans="3:3">
      <c r="C1264" s="26"/>
    </row>
    <row r="1265" spans="3:3">
      <c r="C1265" s="26"/>
    </row>
    <row r="1266" spans="3:3">
      <c r="C1266" s="26"/>
    </row>
    <row r="1267" spans="3:3">
      <c r="C1267" s="26"/>
    </row>
    <row r="1268" spans="3:3">
      <c r="C1268" s="26"/>
    </row>
    <row r="1269" spans="3:3">
      <c r="C1269" s="26"/>
    </row>
    <row r="1270" spans="3:3">
      <c r="C1270" s="26"/>
    </row>
    <row r="1271" spans="3:3">
      <c r="C1271" s="26"/>
    </row>
    <row r="1272" spans="3:3">
      <c r="C1272" s="26"/>
    </row>
    <row r="1273" spans="3:3">
      <c r="C1273" s="26"/>
    </row>
    <row r="1274" spans="3:3">
      <c r="C1274" s="26"/>
    </row>
    <row r="1275" spans="3:3">
      <c r="C1275" s="26"/>
    </row>
    <row r="1276" spans="3:3">
      <c r="C1276" s="26"/>
    </row>
    <row r="1277" spans="3:3">
      <c r="C1277" s="26"/>
    </row>
    <row r="1278" spans="3:3">
      <c r="C1278" s="26"/>
    </row>
    <row r="1279" spans="3:3">
      <c r="C1279" s="26"/>
    </row>
    <row r="1280" spans="3:3">
      <c r="C1280" s="26"/>
    </row>
    <row r="1281" spans="3:3">
      <c r="C1281" s="26"/>
    </row>
    <row r="1282" spans="3:3">
      <c r="C1282" s="26"/>
    </row>
    <row r="1283" spans="3:3">
      <c r="C1283" s="26"/>
    </row>
    <row r="1284" spans="3:3">
      <c r="C1284" s="26"/>
    </row>
    <row r="1285" spans="3:3">
      <c r="C1285" s="26"/>
    </row>
    <row r="1286" spans="3:3">
      <c r="C1286" s="26"/>
    </row>
    <row r="1287" spans="3:3">
      <c r="C1287" s="26"/>
    </row>
    <row r="1288" spans="3:3">
      <c r="C1288" s="26"/>
    </row>
    <row r="1289" spans="3:3">
      <c r="C1289" s="26"/>
    </row>
    <row r="1290" spans="3:3">
      <c r="C1290" s="26"/>
    </row>
    <row r="1291" spans="3:3">
      <c r="C1291" s="26"/>
    </row>
    <row r="1292" spans="3:3">
      <c r="C1292" s="26"/>
    </row>
    <row r="1293" spans="3:3">
      <c r="C1293" s="26"/>
    </row>
    <row r="1294" spans="3:3">
      <c r="C1294" s="26"/>
    </row>
    <row r="1295" spans="3:3">
      <c r="C1295" s="26"/>
    </row>
    <row r="1296" spans="3:3">
      <c r="C1296" s="26"/>
    </row>
    <row r="1297" spans="3:3">
      <c r="C1297" s="26"/>
    </row>
    <row r="1298" spans="3:3">
      <c r="C1298" s="26"/>
    </row>
    <row r="1299" spans="3:3">
      <c r="C1299" s="26"/>
    </row>
    <row r="1300" spans="3:3">
      <c r="C1300" s="26"/>
    </row>
    <row r="1301" spans="3:3">
      <c r="C1301" s="26"/>
    </row>
    <row r="1302" spans="3:3">
      <c r="C1302" s="26"/>
    </row>
    <row r="1303" spans="3:3">
      <c r="C1303" s="26"/>
    </row>
    <row r="1304" spans="3:3">
      <c r="C1304" s="26"/>
    </row>
    <row r="1305" spans="3:3">
      <c r="C1305" s="26"/>
    </row>
    <row r="1306" spans="3:3">
      <c r="C1306" s="26"/>
    </row>
    <row r="1307" spans="3:3">
      <c r="C1307" s="26"/>
    </row>
    <row r="1308" spans="3:3">
      <c r="C1308" s="26"/>
    </row>
    <row r="1309" spans="3:3">
      <c r="C1309" s="26"/>
    </row>
    <row r="1310" spans="3:3">
      <c r="C1310" s="26"/>
    </row>
    <row r="1311" spans="3:3">
      <c r="C1311" s="26"/>
    </row>
    <row r="1312" spans="3:3">
      <c r="C1312" s="26"/>
    </row>
    <row r="1313" spans="3:3">
      <c r="C1313" s="26"/>
    </row>
    <row r="1314" spans="3:3">
      <c r="C1314" s="26"/>
    </row>
    <row r="1315" spans="3:3">
      <c r="C1315" s="26"/>
    </row>
    <row r="1316" spans="3:3">
      <c r="C1316" s="26"/>
    </row>
    <row r="1317" spans="3:3">
      <c r="C1317" s="26"/>
    </row>
    <row r="1318" spans="3:3">
      <c r="C1318" s="26"/>
    </row>
    <row r="1319" spans="3:3">
      <c r="C1319" s="26"/>
    </row>
    <row r="1320" spans="3:3">
      <c r="C1320" s="26"/>
    </row>
    <row r="1321" spans="3:3">
      <c r="C1321" s="26"/>
    </row>
    <row r="1322" spans="3:3">
      <c r="C1322" s="26"/>
    </row>
    <row r="1323" spans="3:3">
      <c r="C1323" s="26"/>
    </row>
    <row r="1324" spans="3:3">
      <c r="C1324" s="26"/>
    </row>
    <row r="1325" spans="3:3">
      <c r="C1325" s="26"/>
    </row>
    <row r="1326" spans="3:3">
      <c r="C1326" s="26"/>
    </row>
    <row r="1327" spans="3:3">
      <c r="C1327" s="26"/>
    </row>
    <row r="1328" spans="3:3">
      <c r="C1328" s="26"/>
    </row>
    <row r="1329" spans="3:3">
      <c r="C1329" s="26"/>
    </row>
    <row r="1330" spans="3:3">
      <c r="C1330" s="26"/>
    </row>
    <row r="1331" spans="3:3">
      <c r="C1331" s="26"/>
    </row>
    <row r="1332" spans="3:3">
      <c r="C1332" s="26"/>
    </row>
    <row r="1333" spans="3:3">
      <c r="C1333" s="26"/>
    </row>
    <row r="1334" spans="3:3">
      <c r="C1334" s="26"/>
    </row>
    <row r="1335" spans="3:3">
      <c r="C1335" s="26"/>
    </row>
    <row r="1336" spans="3:3">
      <c r="C1336" s="26"/>
    </row>
    <row r="1337" spans="3:3">
      <c r="C1337" s="26"/>
    </row>
    <row r="1338" spans="3:3">
      <c r="C1338" s="26"/>
    </row>
    <row r="1339" spans="3:3">
      <c r="C1339" s="26"/>
    </row>
    <row r="1340" spans="3:3">
      <c r="C1340" s="26"/>
    </row>
    <row r="1341" spans="3:3">
      <c r="C1341" s="26"/>
    </row>
    <row r="1342" spans="3:3">
      <c r="C1342" s="26"/>
    </row>
    <row r="1343" spans="3:3">
      <c r="C1343" s="26"/>
    </row>
    <row r="1344" spans="3:3">
      <c r="C1344" s="26"/>
    </row>
    <row r="1345" spans="3:3">
      <c r="C1345" s="26"/>
    </row>
    <row r="1346" spans="3:3">
      <c r="C1346" s="26"/>
    </row>
    <row r="1347" spans="3:3">
      <c r="C1347" s="26"/>
    </row>
    <row r="1348" spans="3:3">
      <c r="C1348" s="26"/>
    </row>
    <row r="1349" spans="3:3">
      <c r="C1349" s="26"/>
    </row>
    <row r="1350" spans="3:3">
      <c r="C1350" s="26"/>
    </row>
    <row r="1351" spans="3:3">
      <c r="C1351" s="26"/>
    </row>
    <row r="1352" spans="3:3">
      <c r="C1352" s="26"/>
    </row>
    <row r="1353" spans="3:3">
      <c r="C1353" s="26"/>
    </row>
    <row r="1354" spans="3:3">
      <c r="C1354" s="26"/>
    </row>
    <row r="1355" spans="3:3">
      <c r="C1355" s="26"/>
    </row>
    <row r="1356" spans="3:3">
      <c r="C1356" s="26"/>
    </row>
    <row r="1357" spans="3:3">
      <c r="C1357" s="26"/>
    </row>
    <row r="1358" spans="3:3">
      <c r="C1358" s="26"/>
    </row>
    <row r="1359" spans="3:3">
      <c r="C1359" s="26"/>
    </row>
    <row r="1360" spans="3:3">
      <c r="C1360" s="26"/>
    </row>
    <row r="1361" spans="3:3">
      <c r="C1361" s="26"/>
    </row>
    <row r="1362" spans="3:3">
      <c r="C1362" s="26"/>
    </row>
    <row r="1363" spans="3:3">
      <c r="C1363" s="26"/>
    </row>
    <row r="1364" spans="3:3">
      <c r="C1364" s="26"/>
    </row>
    <row r="1365" spans="3:3">
      <c r="C1365" s="26"/>
    </row>
    <row r="1366" spans="3:3">
      <c r="C1366" s="26"/>
    </row>
    <row r="1367" spans="3:3">
      <c r="C1367" s="26"/>
    </row>
    <row r="1368" spans="3:3">
      <c r="C1368" s="26"/>
    </row>
    <row r="1369" spans="3:3">
      <c r="C1369" s="26"/>
    </row>
    <row r="1370" spans="3:3">
      <c r="C1370" s="26"/>
    </row>
    <row r="1371" spans="3:3">
      <c r="C1371" s="26"/>
    </row>
    <row r="1372" spans="3:3">
      <c r="C1372" s="26"/>
    </row>
    <row r="1373" spans="3:3">
      <c r="C1373" s="26"/>
    </row>
    <row r="1374" spans="3:3">
      <c r="C1374" s="26"/>
    </row>
    <row r="1375" spans="3:3">
      <c r="C1375" s="26"/>
    </row>
    <row r="1376" spans="3:3">
      <c r="C1376" s="26"/>
    </row>
    <row r="1377" spans="3:3">
      <c r="C1377" s="26"/>
    </row>
    <row r="1378" spans="3:3">
      <c r="C1378" s="26"/>
    </row>
    <row r="1379" spans="3:3">
      <c r="C1379" s="26"/>
    </row>
    <row r="1380" spans="3:3">
      <c r="C1380" s="26"/>
    </row>
    <row r="1381" spans="3:3">
      <c r="C1381" s="26"/>
    </row>
    <row r="1382" spans="3:3">
      <c r="C1382" s="26"/>
    </row>
    <row r="1383" spans="3:3">
      <c r="C1383" s="26"/>
    </row>
    <row r="1384" spans="3:3">
      <c r="C1384" s="26"/>
    </row>
    <row r="1385" spans="3:3">
      <c r="C1385" s="26"/>
    </row>
    <row r="1386" spans="3:3">
      <c r="C1386" s="26"/>
    </row>
    <row r="1387" spans="3:3">
      <c r="C1387" s="26"/>
    </row>
    <row r="1388" spans="3:3">
      <c r="C1388" s="26"/>
    </row>
    <row r="1389" spans="3:3">
      <c r="C1389" s="26"/>
    </row>
    <row r="1390" spans="3:3">
      <c r="C1390" s="26"/>
    </row>
    <row r="1391" spans="3:3">
      <c r="C1391" s="26"/>
    </row>
    <row r="1392" spans="3:3">
      <c r="C1392" s="26"/>
    </row>
    <row r="1393" spans="3:3">
      <c r="C1393" s="26"/>
    </row>
    <row r="1394" spans="3:3">
      <c r="C1394" s="26"/>
    </row>
    <row r="1395" spans="3:3">
      <c r="C1395" s="26"/>
    </row>
    <row r="1396" spans="3:3">
      <c r="C1396" s="26"/>
    </row>
    <row r="1397" spans="3:3">
      <c r="C1397" s="26"/>
    </row>
    <row r="1398" spans="3:3">
      <c r="C1398" s="26"/>
    </row>
    <row r="1399" spans="3:3">
      <c r="C1399" s="26"/>
    </row>
    <row r="1400" spans="3:3">
      <c r="C1400" s="26"/>
    </row>
    <row r="1401" spans="3:3">
      <c r="C1401" s="26"/>
    </row>
    <row r="1402" spans="3:3">
      <c r="C1402" s="26"/>
    </row>
    <row r="1403" spans="3:3">
      <c r="C1403" s="26"/>
    </row>
    <row r="1404" spans="3:3">
      <c r="C1404" s="26"/>
    </row>
    <row r="1405" spans="3:3">
      <c r="C1405" s="26"/>
    </row>
    <row r="1406" spans="3:3">
      <c r="C1406" s="26"/>
    </row>
    <row r="1407" spans="3:3">
      <c r="C1407" s="26"/>
    </row>
    <row r="1408" spans="3:3">
      <c r="C1408" s="26"/>
    </row>
    <row r="1409" spans="3:3">
      <c r="C1409" s="26"/>
    </row>
    <row r="1410" spans="3:3">
      <c r="C1410" s="26"/>
    </row>
    <row r="1411" spans="3:3">
      <c r="C1411" s="26"/>
    </row>
    <row r="1412" spans="3:3">
      <c r="C1412" s="26"/>
    </row>
    <row r="1413" spans="3:3">
      <c r="C1413" s="26"/>
    </row>
    <row r="1414" spans="3:3">
      <c r="C1414" s="26"/>
    </row>
    <row r="1415" spans="3:3">
      <c r="C1415" s="26"/>
    </row>
    <row r="1416" spans="3:3">
      <c r="C1416" s="26"/>
    </row>
    <row r="1417" spans="3:3">
      <c r="C1417" s="26"/>
    </row>
    <row r="1418" spans="3:3">
      <c r="C1418" s="26"/>
    </row>
    <row r="1419" spans="3:3">
      <c r="C1419" s="26"/>
    </row>
    <row r="1420" spans="3:3">
      <c r="C1420" s="26"/>
    </row>
    <row r="1421" spans="3:3">
      <c r="C1421" s="26"/>
    </row>
    <row r="1422" spans="3:3">
      <c r="C1422" s="26"/>
    </row>
    <row r="1423" spans="3:3">
      <c r="C1423" s="26"/>
    </row>
    <row r="1424" spans="3:3">
      <c r="C1424" s="26"/>
    </row>
    <row r="1425" spans="3:3">
      <c r="C1425" s="26"/>
    </row>
    <row r="1426" spans="3:3">
      <c r="C1426" s="26"/>
    </row>
    <row r="1427" spans="3:3">
      <c r="C1427" s="26"/>
    </row>
    <row r="1428" spans="3:3">
      <c r="C1428" s="26"/>
    </row>
    <row r="1429" spans="3:3">
      <c r="C1429" s="26"/>
    </row>
    <row r="1430" spans="3:3">
      <c r="C1430" s="26"/>
    </row>
    <row r="1431" spans="3:3">
      <c r="C1431" s="26"/>
    </row>
    <row r="1432" spans="3:3">
      <c r="C1432" s="26"/>
    </row>
    <row r="1433" spans="3:3">
      <c r="C1433" s="26"/>
    </row>
    <row r="1434" spans="3:3">
      <c r="C1434" s="26"/>
    </row>
    <row r="1435" spans="3:3">
      <c r="C1435" s="26"/>
    </row>
    <row r="1436" spans="3:3">
      <c r="C1436" s="26"/>
    </row>
    <row r="1437" spans="3:3">
      <c r="C1437" s="26"/>
    </row>
    <row r="1438" spans="3:3">
      <c r="C1438" s="26"/>
    </row>
    <row r="1439" spans="3:3">
      <c r="C1439" s="26"/>
    </row>
    <row r="1440" spans="3:3">
      <c r="C1440" s="26"/>
    </row>
    <row r="1441" spans="3:3">
      <c r="C1441" s="26"/>
    </row>
    <row r="1442" spans="3:3">
      <c r="C1442" s="26"/>
    </row>
    <row r="1443" spans="3:3">
      <c r="C1443" s="26"/>
    </row>
    <row r="1444" spans="3:3">
      <c r="C1444" s="26"/>
    </row>
    <row r="1445" spans="3:3">
      <c r="C1445" s="26"/>
    </row>
    <row r="1446" spans="3:3">
      <c r="C1446" s="26"/>
    </row>
    <row r="1447" spans="3:3">
      <c r="C1447" s="26"/>
    </row>
    <row r="1448" spans="3:3">
      <c r="C1448" s="26"/>
    </row>
    <row r="1449" spans="3:3">
      <c r="C1449" s="26"/>
    </row>
    <row r="1450" spans="3:3">
      <c r="C1450" s="26"/>
    </row>
    <row r="1451" spans="3:3">
      <c r="C1451" s="26"/>
    </row>
    <row r="1452" spans="3:3">
      <c r="C1452" s="26"/>
    </row>
    <row r="1453" spans="3:3">
      <c r="C1453" s="26"/>
    </row>
    <row r="1454" spans="3:3">
      <c r="C1454" s="26"/>
    </row>
    <row r="1455" spans="3:3">
      <c r="C1455" s="26"/>
    </row>
    <row r="1456" spans="3:3">
      <c r="C1456" s="26"/>
    </row>
    <row r="1457" spans="3:3">
      <c r="C1457" s="26"/>
    </row>
    <row r="1458" spans="3:3">
      <c r="C1458" s="26"/>
    </row>
    <row r="1459" spans="3:3">
      <c r="C1459" s="26"/>
    </row>
    <row r="1460" spans="3:3">
      <c r="C1460" s="26"/>
    </row>
    <row r="1461" spans="3:3">
      <c r="C1461" s="26"/>
    </row>
    <row r="1462" spans="3:3">
      <c r="C1462" s="26"/>
    </row>
    <row r="1463" spans="3:3">
      <c r="C1463" s="26"/>
    </row>
    <row r="1464" spans="3:3">
      <c r="C1464" s="26"/>
    </row>
    <row r="1465" spans="3:3">
      <c r="C1465" s="26"/>
    </row>
    <row r="1466" spans="3:3">
      <c r="C1466" s="26"/>
    </row>
    <row r="1467" spans="3:3">
      <c r="C1467" s="26"/>
    </row>
    <row r="1468" spans="3:3">
      <c r="C1468" s="26"/>
    </row>
    <row r="1469" spans="3:3">
      <c r="C1469" s="26"/>
    </row>
    <row r="1470" spans="3:3">
      <c r="C1470" s="26"/>
    </row>
    <row r="1471" spans="3:3">
      <c r="C1471" s="26"/>
    </row>
    <row r="1472" spans="3:3">
      <c r="C1472" s="26"/>
    </row>
    <row r="1473" spans="3:3">
      <c r="C1473" s="26"/>
    </row>
    <row r="1474" spans="3:3">
      <c r="C1474" s="26"/>
    </row>
    <row r="1475" spans="3:3">
      <c r="C1475" s="26"/>
    </row>
    <row r="1476" spans="3:3">
      <c r="C1476" s="26"/>
    </row>
    <row r="1477" spans="3:3">
      <c r="C1477" s="26"/>
    </row>
    <row r="1478" spans="3:3">
      <c r="C1478" s="26"/>
    </row>
    <row r="1479" spans="3:3">
      <c r="C1479" s="26"/>
    </row>
    <row r="1480" spans="3:3">
      <c r="C1480" s="26"/>
    </row>
    <row r="1481" spans="3:3">
      <c r="C1481" s="26"/>
    </row>
    <row r="1482" spans="3:3">
      <c r="C1482" s="26"/>
    </row>
    <row r="1483" spans="3:3">
      <c r="C1483" s="26"/>
    </row>
    <row r="1484" spans="3:3">
      <c r="C1484" s="26"/>
    </row>
    <row r="1485" spans="3:3">
      <c r="C1485" s="26"/>
    </row>
    <row r="1486" spans="3:3">
      <c r="C1486" s="26"/>
    </row>
    <row r="1487" spans="3:3">
      <c r="C1487" s="26"/>
    </row>
    <row r="1488" spans="3:3">
      <c r="C1488" s="26"/>
    </row>
    <row r="1489" spans="3:3">
      <c r="C1489" s="26"/>
    </row>
    <row r="1490" spans="3:3">
      <c r="C1490" s="26"/>
    </row>
    <row r="1491" spans="3:3">
      <c r="C1491" s="26"/>
    </row>
    <row r="1492" spans="3:3">
      <c r="C1492" s="26"/>
    </row>
    <row r="1493" spans="3:3">
      <c r="C1493" s="26"/>
    </row>
    <row r="1494" spans="3:3">
      <c r="C1494" s="26"/>
    </row>
    <row r="1495" spans="3:3">
      <c r="C1495" s="26"/>
    </row>
    <row r="1496" spans="3:3">
      <c r="C1496" s="26"/>
    </row>
    <row r="1497" spans="3:3">
      <c r="C1497" s="26"/>
    </row>
    <row r="1498" spans="3:3">
      <c r="C1498" s="26"/>
    </row>
    <row r="1499" spans="3:3">
      <c r="C1499" s="26"/>
    </row>
    <row r="1500" spans="3:3">
      <c r="C1500" s="26"/>
    </row>
    <row r="1501" spans="3:3">
      <c r="C1501" s="26"/>
    </row>
    <row r="1502" spans="3:3">
      <c r="C1502" s="26"/>
    </row>
    <row r="1503" spans="3:3">
      <c r="C1503" s="26"/>
    </row>
    <row r="1504" spans="3:3">
      <c r="C1504" s="26"/>
    </row>
    <row r="1505" spans="3:3">
      <c r="C1505" s="26"/>
    </row>
    <row r="1506" spans="3:3">
      <c r="C1506" s="26"/>
    </row>
    <row r="1507" spans="3:3">
      <c r="C1507" s="26"/>
    </row>
    <row r="1508" spans="3:3">
      <c r="C1508" s="26"/>
    </row>
    <row r="1509" spans="3:3">
      <c r="C1509" s="26"/>
    </row>
    <row r="1510" spans="3:3">
      <c r="C1510" s="26"/>
    </row>
    <row r="1511" spans="3:3">
      <c r="C1511" s="26"/>
    </row>
    <row r="1512" spans="3:3">
      <c r="C1512" s="26"/>
    </row>
    <row r="1513" spans="3:3">
      <c r="C1513" s="26"/>
    </row>
    <row r="1514" spans="3:3">
      <c r="C1514" s="26"/>
    </row>
    <row r="1515" spans="3:3">
      <c r="C1515" s="26"/>
    </row>
    <row r="1516" spans="3:3">
      <c r="C1516" s="26"/>
    </row>
    <row r="1517" spans="3:3">
      <c r="C1517" s="26"/>
    </row>
    <row r="1518" spans="3:3">
      <c r="C1518" s="26"/>
    </row>
    <row r="1519" spans="3:3">
      <c r="C1519" s="26"/>
    </row>
    <row r="1520" spans="3:3">
      <c r="C1520" s="26"/>
    </row>
    <row r="1521" spans="3:3">
      <c r="C1521" s="26"/>
    </row>
    <row r="1522" spans="3:3">
      <c r="C1522" s="26"/>
    </row>
    <row r="1523" spans="3:3">
      <c r="C1523" s="26"/>
    </row>
    <row r="1524" spans="3:3">
      <c r="C1524" s="26"/>
    </row>
    <row r="1525" spans="3:3">
      <c r="C1525" s="26"/>
    </row>
    <row r="1526" spans="3:3">
      <c r="C1526" s="26"/>
    </row>
    <row r="1527" spans="3:3">
      <c r="C1527" s="26"/>
    </row>
    <row r="1528" spans="3:3">
      <c r="C1528" s="26"/>
    </row>
    <row r="1529" spans="3:3">
      <c r="C1529" s="26"/>
    </row>
    <row r="1530" spans="3:3">
      <c r="C1530" s="26"/>
    </row>
    <row r="1531" spans="3:3">
      <c r="C1531" s="26"/>
    </row>
    <row r="1532" spans="3:3">
      <c r="C1532" s="26"/>
    </row>
    <row r="1533" spans="3:3">
      <c r="C1533" s="26"/>
    </row>
    <row r="1534" spans="3:3">
      <c r="C1534" s="26"/>
    </row>
    <row r="1535" spans="3:3">
      <c r="C1535" s="26"/>
    </row>
    <row r="1536" spans="3:3">
      <c r="C1536" s="26"/>
    </row>
    <row r="1537" spans="3:3">
      <c r="C1537" s="26"/>
    </row>
    <row r="1538" spans="3:3">
      <c r="C1538" s="26"/>
    </row>
    <row r="1539" spans="3:3">
      <c r="C1539" s="26"/>
    </row>
    <row r="1540" spans="3:3">
      <c r="C1540" s="26"/>
    </row>
    <row r="1541" spans="3:3">
      <c r="C1541" s="26"/>
    </row>
    <row r="1542" spans="3:3">
      <c r="C1542" s="26"/>
    </row>
    <row r="1543" spans="3:3">
      <c r="C1543" s="26"/>
    </row>
    <row r="1544" spans="3:3">
      <c r="C1544" s="26"/>
    </row>
    <row r="1545" spans="3:3">
      <c r="C1545" s="26"/>
    </row>
    <row r="1546" spans="3:3">
      <c r="C1546" s="26"/>
    </row>
    <row r="1547" spans="3:3">
      <c r="C1547" s="26"/>
    </row>
    <row r="1548" spans="3:3">
      <c r="C1548" s="26"/>
    </row>
    <row r="1549" spans="3:3">
      <c r="C1549" s="26"/>
    </row>
    <row r="1550" spans="3:3">
      <c r="C1550" s="26"/>
    </row>
    <row r="1551" spans="3:3">
      <c r="C1551" s="26"/>
    </row>
    <row r="1552" spans="3:3">
      <c r="C1552" s="26"/>
    </row>
    <row r="1553" spans="3:3">
      <c r="C1553" s="26"/>
    </row>
    <row r="1554" spans="3:3">
      <c r="C1554" s="26"/>
    </row>
    <row r="1555" spans="3:3">
      <c r="C1555" s="26"/>
    </row>
    <row r="1556" spans="3:3">
      <c r="C1556" s="26"/>
    </row>
    <row r="1557" spans="3:3">
      <c r="C1557" s="26"/>
    </row>
    <row r="1558" spans="3:3">
      <c r="C1558" s="26"/>
    </row>
    <row r="1559" spans="3:3">
      <c r="C1559" s="26"/>
    </row>
    <row r="1560" spans="3:3">
      <c r="C1560" s="26"/>
    </row>
    <row r="1561" spans="3:3">
      <c r="C1561" s="26"/>
    </row>
    <row r="1562" spans="3:3">
      <c r="C1562" s="26"/>
    </row>
    <row r="1563" spans="3:3">
      <c r="C1563" s="26"/>
    </row>
    <row r="1564" spans="3:3">
      <c r="C1564" s="26"/>
    </row>
    <row r="1565" spans="3:3">
      <c r="C1565" s="26"/>
    </row>
    <row r="1566" spans="3:3">
      <c r="C1566" s="26"/>
    </row>
    <row r="1567" spans="3:3">
      <c r="C1567" s="26"/>
    </row>
    <row r="1568" spans="3:3">
      <c r="C1568" s="26"/>
    </row>
    <row r="1569" spans="3:3">
      <c r="C1569" s="26"/>
    </row>
    <row r="1570" spans="3:3">
      <c r="C1570" s="26"/>
    </row>
    <row r="1571" spans="3:3">
      <c r="C1571" s="26"/>
    </row>
    <row r="1572" spans="3:3">
      <c r="C1572" s="26"/>
    </row>
    <row r="1573" spans="3:3">
      <c r="C1573" s="26"/>
    </row>
    <row r="1574" spans="3:3">
      <c r="C1574" s="26"/>
    </row>
    <row r="1575" spans="3:3">
      <c r="C1575" s="26"/>
    </row>
    <row r="1576" spans="3:3">
      <c r="C1576" s="26"/>
    </row>
    <row r="1577" spans="3:3">
      <c r="C1577" s="26"/>
    </row>
    <row r="1578" spans="3:3">
      <c r="C1578" s="26"/>
    </row>
    <row r="1579" spans="3:3">
      <c r="C1579" s="26"/>
    </row>
    <row r="1580" spans="3:3">
      <c r="C1580" s="26"/>
    </row>
    <row r="1581" spans="3:3">
      <c r="C1581" s="26"/>
    </row>
    <row r="1582" spans="3:3">
      <c r="C1582" s="26"/>
    </row>
    <row r="1583" spans="3:3">
      <c r="C1583" s="26"/>
    </row>
    <row r="1584" spans="3:3">
      <c r="C1584" s="26"/>
    </row>
    <row r="1585" spans="3:3">
      <c r="C1585" s="26"/>
    </row>
    <row r="1586" spans="3:3">
      <c r="C1586" s="26"/>
    </row>
    <row r="1587" spans="3:3">
      <c r="C1587" s="26"/>
    </row>
    <row r="1588" spans="3:3">
      <c r="C1588" s="26"/>
    </row>
    <row r="1589" spans="3:3">
      <c r="C1589" s="26"/>
    </row>
    <row r="1590" spans="3:3">
      <c r="C1590" s="26"/>
    </row>
    <row r="1591" spans="3:3">
      <c r="C1591" s="26"/>
    </row>
    <row r="1592" spans="3:3">
      <c r="C1592" s="26"/>
    </row>
    <row r="1593" spans="3:3">
      <c r="C1593" s="26"/>
    </row>
    <row r="1594" spans="3:3">
      <c r="C1594" s="26"/>
    </row>
    <row r="1595" spans="3:3">
      <c r="C1595" s="26"/>
    </row>
    <row r="1596" spans="3:3">
      <c r="C1596" s="26"/>
    </row>
    <row r="1597" spans="3:3">
      <c r="C1597" s="26"/>
    </row>
    <row r="1598" spans="3:3">
      <c r="C1598" s="26"/>
    </row>
    <row r="1599" spans="3:3">
      <c r="C1599" s="26"/>
    </row>
    <row r="1600" spans="3:3">
      <c r="C1600" s="26"/>
    </row>
    <row r="1601" spans="3:3">
      <c r="C1601" s="26"/>
    </row>
    <row r="1602" spans="3:3">
      <c r="C1602" s="26"/>
    </row>
    <row r="1603" spans="3:3">
      <c r="C1603" s="26"/>
    </row>
    <row r="1604" spans="3:3">
      <c r="C1604" s="26"/>
    </row>
    <row r="1605" spans="3:3">
      <c r="C1605" s="26"/>
    </row>
    <row r="1606" spans="3:3">
      <c r="C1606" s="26"/>
    </row>
    <row r="1607" spans="3:3">
      <c r="C1607" s="26"/>
    </row>
    <row r="1608" spans="3:3">
      <c r="C1608" s="26"/>
    </row>
    <row r="1609" spans="3:3">
      <c r="C1609" s="26"/>
    </row>
    <row r="1610" spans="3:3">
      <c r="C1610" s="26"/>
    </row>
    <row r="1611" spans="3:3">
      <c r="C1611" s="26"/>
    </row>
    <row r="1612" spans="3:3">
      <c r="C1612" s="26"/>
    </row>
    <row r="1613" spans="3:3">
      <c r="C1613" s="26"/>
    </row>
    <row r="1614" spans="3:3">
      <c r="C1614" s="26"/>
    </row>
    <row r="1615" spans="3:3">
      <c r="C1615" s="26"/>
    </row>
    <row r="1616" spans="3:3">
      <c r="C1616" s="26"/>
    </row>
    <row r="1617" spans="3:3">
      <c r="C1617" s="26"/>
    </row>
    <row r="1618" spans="3:3">
      <c r="C1618" s="26"/>
    </row>
    <row r="1619" spans="3:3">
      <c r="C1619" s="26"/>
    </row>
    <row r="1620" spans="3:3">
      <c r="C1620" s="26"/>
    </row>
    <row r="1621" spans="3:3">
      <c r="C1621" s="26"/>
    </row>
    <row r="1622" spans="3:3">
      <c r="C1622" s="26"/>
    </row>
    <row r="1623" spans="3:3">
      <c r="C1623" s="26"/>
    </row>
    <row r="1624" spans="3:3">
      <c r="C1624" s="26"/>
    </row>
    <row r="1625" spans="3:3">
      <c r="C1625" s="26"/>
    </row>
    <row r="1626" spans="3:3">
      <c r="C1626" s="26"/>
    </row>
    <row r="1627" spans="3:3">
      <c r="C1627" s="26"/>
    </row>
    <row r="1628" spans="3:3">
      <c r="C1628" s="26"/>
    </row>
    <row r="1629" spans="3:3">
      <c r="C1629" s="26"/>
    </row>
    <row r="1630" spans="3:3">
      <c r="C1630" s="26"/>
    </row>
    <row r="1631" spans="3:3">
      <c r="C1631" s="26"/>
    </row>
    <row r="1632" spans="3:3">
      <c r="C1632" s="26"/>
    </row>
    <row r="1633" spans="3:3">
      <c r="C1633" s="26"/>
    </row>
    <row r="1634" spans="3:3">
      <c r="C1634" s="26"/>
    </row>
    <row r="1635" spans="3:3">
      <c r="C1635" s="26"/>
    </row>
    <row r="1636" spans="3:3">
      <c r="C1636" s="26"/>
    </row>
    <row r="1637" spans="3:3">
      <c r="C1637" s="26"/>
    </row>
    <row r="1638" spans="3:3">
      <c r="C1638" s="26"/>
    </row>
    <row r="1639" spans="3:3">
      <c r="C1639" s="26"/>
    </row>
    <row r="1640" spans="3:3">
      <c r="C1640" s="26"/>
    </row>
    <row r="1641" spans="3:3">
      <c r="C1641" s="26"/>
    </row>
    <row r="1642" spans="3:3">
      <c r="C1642" s="26"/>
    </row>
    <row r="1643" spans="3:3">
      <c r="C1643" s="26"/>
    </row>
    <row r="1644" spans="3:3">
      <c r="C1644" s="26"/>
    </row>
    <row r="1645" spans="3:3">
      <c r="C1645" s="26"/>
    </row>
    <row r="1646" spans="3:3">
      <c r="C1646" s="26"/>
    </row>
    <row r="1647" spans="3:3">
      <c r="C1647" s="26"/>
    </row>
    <row r="1648" spans="3:3">
      <c r="C1648" s="26"/>
    </row>
    <row r="1649" spans="3:3">
      <c r="C1649" s="26"/>
    </row>
    <row r="1650" spans="3:3">
      <c r="C1650" s="26"/>
    </row>
    <row r="1651" spans="3:3">
      <c r="C1651" s="26"/>
    </row>
    <row r="1652" spans="3:3">
      <c r="C1652" s="26"/>
    </row>
    <row r="1653" spans="3:3">
      <c r="C1653" s="26"/>
    </row>
    <row r="1654" spans="3:3">
      <c r="C1654" s="26"/>
    </row>
    <row r="1655" spans="3:3">
      <c r="C1655" s="26"/>
    </row>
    <row r="1656" spans="3:3">
      <c r="C1656" s="26"/>
    </row>
    <row r="1657" spans="3:3">
      <c r="C1657" s="26"/>
    </row>
    <row r="1658" spans="3:3">
      <c r="C1658" s="26"/>
    </row>
    <row r="1659" spans="3:3">
      <c r="C1659" s="26"/>
    </row>
    <row r="1660" spans="3:3">
      <c r="C1660" s="26"/>
    </row>
    <row r="1661" spans="3:3">
      <c r="C1661" s="26"/>
    </row>
    <row r="1662" spans="3:3">
      <c r="C1662" s="26"/>
    </row>
    <row r="1663" spans="3:3">
      <c r="C1663" s="26"/>
    </row>
    <row r="1664" spans="3:3">
      <c r="C1664" s="26"/>
    </row>
    <row r="1665" spans="3:3">
      <c r="C1665" s="26"/>
    </row>
    <row r="1666" spans="3:3">
      <c r="C1666" s="26"/>
    </row>
    <row r="1667" spans="3:3">
      <c r="C1667" s="26"/>
    </row>
    <row r="1668" spans="3:3">
      <c r="C1668" s="26"/>
    </row>
    <row r="1669" spans="3:3">
      <c r="C1669" s="26"/>
    </row>
    <row r="1670" spans="3:3">
      <c r="C1670" s="26"/>
    </row>
    <row r="1671" spans="3:3">
      <c r="C1671" s="26"/>
    </row>
    <row r="1672" spans="3:3">
      <c r="C1672" s="26"/>
    </row>
    <row r="1673" spans="3:3">
      <c r="C1673" s="26"/>
    </row>
    <row r="1674" spans="3:3">
      <c r="C1674" s="26"/>
    </row>
    <row r="1675" spans="3:3">
      <c r="C1675" s="26"/>
    </row>
    <row r="1676" spans="3:3">
      <c r="C1676" s="26"/>
    </row>
    <row r="1677" spans="3:3">
      <c r="C1677" s="26"/>
    </row>
    <row r="1678" spans="3:3">
      <c r="C1678" s="26"/>
    </row>
    <row r="1679" spans="3:3">
      <c r="C1679" s="26"/>
    </row>
    <row r="1680" spans="3:3">
      <c r="C1680" s="26"/>
    </row>
    <row r="1681" spans="3:3">
      <c r="C1681" s="26"/>
    </row>
    <row r="1682" spans="3:3">
      <c r="C1682" s="26"/>
    </row>
    <row r="1683" spans="3:3">
      <c r="C1683" s="26"/>
    </row>
    <row r="1684" spans="3:3">
      <c r="C1684" s="26"/>
    </row>
    <row r="1685" spans="3:3">
      <c r="C1685" s="26"/>
    </row>
    <row r="1686" spans="3:3">
      <c r="C1686" s="26"/>
    </row>
    <row r="1687" spans="3:3">
      <c r="C1687" s="26"/>
    </row>
    <row r="1688" spans="3:3">
      <c r="C1688" s="26"/>
    </row>
    <row r="1689" spans="3:3">
      <c r="C1689" s="26"/>
    </row>
    <row r="1690" spans="3:3">
      <c r="C1690" s="26"/>
    </row>
    <row r="1691" spans="3:3">
      <c r="C1691" s="26"/>
    </row>
    <row r="1692" spans="3:3">
      <c r="C1692" s="26"/>
    </row>
    <row r="1693" spans="3:3">
      <c r="C1693" s="26"/>
    </row>
    <row r="1694" spans="3:3">
      <c r="C1694" s="26"/>
    </row>
    <row r="1695" spans="3:3">
      <c r="C1695" s="26"/>
    </row>
    <row r="1696" spans="3:3">
      <c r="C1696" s="26"/>
    </row>
    <row r="1697" spans="3:3">
      <c r="C1697" s="26"/>
    </row>
    <row r="1698" spans="3:3">
      <c r="C1698" s="26"/>
    </row>
    <row r="1699" spans="3:3">
      <c r="C1699" s="26"/>
    </row>
    <row r="1700" spans="3:3">
      <c r="C1700" s="26"/>
    </row>
    <row r="1701" spans="3:3">
      <c r="C1701" s="26"/>
    </row>
    <row r="1702" spans="3:3">
      <c r="C1702" s="26"/>
    </row>
    <row r="1703" spans="3:3">
      <c r="C1703" s="26"/>
    </row>
    <row r="1704" spans="3:3">
      <c r="C1704" s="26"/>
    </row>
    <row r="1705" spans="3:3">
      <c r="C1705" s="26"/>
    </row>
    <row r="1706" spans="3:3">
      <c r="C1706" s="26"/>
    </row>
    <row r="1707" spans="3:3">
      <c r="C1707" s="26"/>
    </row>
    <row r="1708" spans="3:3">
      <c r="C1708" s="26"/>
    </row>
    <row r="1709" spans="3:3">
      <c r="C1709" s="26"/>
    </row>
    <row r="1710" spans="3:3">
      <c r="C1710" s="26"/>
    </row>
    <row r="1711" spans="3:3">
      <c r="C1711" s="26"/>
    </row>
    <row r="1712" spans="3:3">
      <c r="C1712" s="26"/>
    </row>
    <row r="1713" spans="3:3">
      <c r="C1713" s="26"/>
    </row>
    <row r="1714" spans="3:3">
      <c r="C1714" s="26"/>
    </row>
    <row r="1715" spans="3:3">
      <c r="C1715" s="26"/>
    </row>
    <row r="1716" spans="3:3">
      <c r="C1716" s="26"/>
    </row>
    <row r="1717" spans="3:3">
      <c r="C1717" s="26"/>
    </row>
    <row r="1718" spans="3:3">
      <c r="C1718" s="26"/>
    </row>
    <row r="1719" spans="3:3">
      <c r="C1719" s="26"/>
    </row>
    <row r="1720" spans="3:3">
      <c r="C1720" s="26"/>
    </row>
    <row r="1721" spans="3:3">
      <c r="C1721" s="26"/>
    </row>
    <row r="1722" spans="3:3">
      <c r="C1722" s="26"/>
    </row>
    <row r="1723" spans="3:3">
      <c r="C1723" s="26"/>
    </row>
    <row r="1724" spans="3:3">
      <c r="C1724" s="26"/>
    </row>
    <row r="1725" spans="3:3">
      <c r="C1725" s="26"/>
    </row>
    <row r="1726" spans="3:3">
      <c r="C1726" s="26"/>
    </row>
    <row r="1727" spans="3:3">
      <c r="C1727" s="26"/>
    </row>
    <row r="1728" spans="3:3">
      <c r="C1728" s="26"/>
    </row>
    <row r="1729" spans="3:3">
      <c r="C1729" s="26"/>
    </row>
    <row r="1730" spans="3:3">
      <c r="C1730" s="26"/>
    </row>
    <row r="1731" spans="3:3">
      <c r="C1731" s="26"/>
    </row>
    <row r="1732" spans="3:3">
      <c r="C1732" s="26"/>
    </row>
    <row r="1733" spans="3:3">
      <c r="C1733" s="26"/>
    </row>
    <row r="1734" spans="3:3">
      <c r="C1734" s="26"/>
    </row>
    <row r="1735" spans="3:3">
      <c r="C1735" s="26"/>
    </row>
    <row r="1736" spans="3:3">
      <c r="C1736" s="26"/>
    </row>
    <row r="1737" spans="3:3">
      <c r="C1737" s="26"/>
    </row>
    <row r="1738" spans="3:3">
      <c r="C1738" s="26"/>
    </row>
    <row r="1739" spans="3:3">
      <c r="C1739" s="26"/>
    </row>
    <row r="1740" spans="3:3">
      <c r="C1740" s="26"/>
    </row>
    <row r="1741" spans="3:3">
      <c r="C1741" s="26"/>
    </row>
    <row r="1742" spans="3:3">
      <c r="C1742" s="26"/>
    </row>
    <row r="1743" spans="3:3">
      <c r="C1743" s="26"/>
    </row>
    <row r="1744" spans="3:3">
      <c r="C1744" s="26"/>
    </row>
    <row r="1745" spans="3:3">
      <c r="C1745" s="26"/>
    </row>
    <row r="1746" spans="3:3">
      <c r="C1746" s="26"/>
    </row>
    <row r="1747" spans="3:3">
      <c r="C1747" s="26"/>
    </row>
    <row r="1748" spans="3:3">
      <c r="C1748" s="26"/>
    </row>
    <row r="1749" spans="3:3">
      <c r="C1749" s="26"/>
    </row>
    <row r="1750" spans="3:3">
      <c r="C1750" s="26"/>
    </row>
    <row r="1751" spans="3:3">
      <c r="C1751" s="26"/>
    </row>
    <row r="1752" spans="3:3">
      <c r="C1752" s="26"/>
    </row>
    <row r="1753" spans="3:3">
      <c r="C1753" s="26"/>
    </row>
    <row r="1754" spans="3:3">
      <c r="C1754" s="26"/>
    </row>
    <row r="1755" spans="3:3">
      <c r="C1755" s="26"/>
    </row>
    <row r="1756" spans="3:3">
      <c r="C1756" s="26"/>
    </row>
    <row r="1757" spans="3:3">
      <c r="C1757" s="26"/>
    </row>
    <row r="1758" spans="3:3">
      <c r="C1758" s="26"/>
    </row>
    <row r="1759" spans="3:3">
      <c r="C1759" s="26"/>
    </row>
    <row r="1760" spans="3:3">
      <c r="C1760" s="26"/>
    </row>
    <row r="1761" spans="3:3">
      <c r="C1761" s="26"/>
    </row>
    <row r="1762" spans="3:3">
      <c r="C1762" s="26"/>
    </row>
    <row r="1763" spans="3:3">
      <c r="C1763" s="26"/>
    </row>
    <row r="1764" spans="3:3">
      <c r="C1764" s="26"/>
    </row>
    <row r="1765" spans="3:3">
      <c r="C1765" s="26"/>
    </row>
    <row r="1766" spans="3:3">
      <c r="C1766" s="26"/>
    </row>
    <row r="1767" spans="3:3">
      <c r="C1767" s="26"/>
    </row>
    <row r="1768" spans="3:3">
      <c r="C1768" s="26"/>
    </row>
    <row r="1769" spans="3:3">
      <c r="C1769" s="26"/>
    </row>
    <row r="1770" spans="3:3">
      <c r="C1770" s="26"/>
    </row>
    <row r="1771" spans="3:3">
      <c r="C1771" s="26"/>
    </row>
    <row r="1772" spans="3:3">
      <c r="C1772" s="26"/>
    </row>
    <row r="1773" spans="3:3">
      <c r="C1773" s="26"/>
    </row>
    <row r="1774" spans="3:3">
      <c r="C1774" s="26"/>
    </row>
    <row r="1775" spans="3:3">
      <c r="C1775" s="26"/>
    </row>
    <row r="1776" spans="3:3">
      <c r="C1776" s="26"/>
    </row>
    <row r="1777" spans="3:3">
      <c r="C1777" s="26"/>
    </row>
    <row r="1778" spans="3:3">
      <c r="C1778" s="26"/>
    </row>
    <row r="1779" spans="3:3">
      <c r="C1779" s="26"/>
    </row>
    <row r="1780" spans="3:3">
      <c r="C1780" s="26"/>
    </row>
    <row r="1781" spans="3:3">
      <c r="C1781" s="26"/>
    </row>
    <row r="1782" spans="3:3">
      <c r="C1782" s="26"/>
    </row>
    <row r="1783" spans="3:3">
      <c r="C1783" s="26"/>
    </row>
    <row r="1784" spans="3:3">
      <c r="C1784" s="26"/>
    </row>
    <row r="1785" spans="3:3">
      <c r="C1785" s="26"/>
    </row>
    <row r="1786" spans="3:3">
      <c r="C1786" s="26"/>
    </row>
    <row r="1787" spans="3:3">
      <c r="C1787" s="26"/>
    </row>
    <row r="1788" spans="3:3">
      <c r="C1788" s="26"/>
    </row>
    <row r="1789" spans="3:3">
      <c r="C1789" s="26"/>
    </row>
    <row r="1790" spans="3:3">
      <c r="C1790" s="26"/>
    </row>
    <row r="1791" spans="3:3">
      <c r="C1791" s="26"/>
    </row>
    <row r="1792" spans="3:3">
      <c r="C1792" s="26"/>
    </row>
    <row r="1793" spans="3:3">
      <c r="C1793" s="26"/>
    </row>
    <row r="1794" spans="3:3">
      <c r="C1794" s="26"/>
    </row>
    <row r="1795" spans="3:3">
      <c r="C1795" s="26"/>
    </row>
    <row r="1796" spans="3:3">
      <c r="C1796" s="26"/>
    </row>
    <row r="1797" spans="3:3">
      <c r="C1797" s="26"/>
    </row>
    <row r="1798" spans="3:3">
      <c r="C1798" s="26"/>
    </row>
    <row r="1799" spans="3:3">
      <c r="C1799" s="26"/>
    </row>
    <row r="1800" spans="3:3">
      <c r="C1800" s="26"/>
    </row>
    <row r="1801" spans="3:3">
      <c r="C1801" s="26"/>
    </row>
    <row r="1802" spans="3:3">
      <c r="C1802" s="26"/>
    </row>
    <row r="1803" spans="3:3">
      <c r="C1803" s="26"/>
    </row>
    <row r="1804" spans="3:3">
      <c r="C1804" s="26"/>
    </row>
    <row r="1805" spans="3:3">
      <c r="C1805" s="26"/>
    </row>
    <row r="1806" spans="3:3">
      <c r="C1806" s="26"/>
    </row>
    <row r="1807" spans="3:3">
      <c r="C1807" s="26"/>
    </row>
    <row r="1808" spans="3:3">
      <c r="C1808" s="26"/>
    </row>
    <row r="1809" spans="3:3">
      <c r="C1809" s="26"/>
    </row>
    <row r="1810" spans="3:3">
      <c r="C1810" s="26"/>
    </row>
    <row r="1811" spans="3:3">
      <c r="C1811" s="26"/>
    </row>
    <row r="1812" spans="3:3">
      <c r="C1812" s="26"/>
    </row>
    <row r="1813" spans="3:3">
      <c r="C1813" s="26"/>
    </row>
    <row r="1814" spans="3:3">
      <c r="C1814" s="26"/>
    </row>
    <row r="1815" spans="3:3">
      <c r="C1815" s="26"/>
    </row>
    <row r="1816" spans="3:3">
      <c r="C1816" s="26"/>
    </row>
    <row r="1817" spans="3:3">
      <c r="C1817" s="26"/>
    </row>
    <row r="1818" spans="3:3">
      <c r="C1818" s="26"/>
    </row>
    <row r="1819" spans="3:3">
      <c r="C1819" s="26"/>
    </row>
    <row r="1820" spans="3:3">
      <c r="C1820" s="26"/>
    </row>
    <row r="1821" spans="3:3">
      <c r="C1821" s="26"/>
    </row>
    <row r="1822" spans="3:3">
      <c r="C1822" s="26"/>
    </row>
    <row r="1823" spans="3:3">
      <c r="C1823" s="26"/>
    </row>
    <row r="1824" spans="3:3">
      <c r="C1824" s="26"/>
    </row>
    <row r="1825" spans="3:3">
      <c r="C1825" s="26"/>
    </row>
    <row r="1826" spans="3:3">
      <c r="C1826" s="26"/>
    </row>
    <row r="1827" spans="3:3">
      <c r="C1827" s="26"/>
    </row>
    <row r="1828" spans="3:3">
      <c r="C1828" s="26"/>
    </row>
    <row r="1829" spans="3:3">
      <c r="C1829" s="26"/>
    </row>
    <row r="1830" spans="3:3">
      <c r="C1830" s="26"/>
    </row>
    <row r="1831" spans="3:3">
      <c r="C1831" s="26"/>
    </row>
    <row r="1832" spans="3:3">
      <c r="C1832" s="26"/>
    </row>
    <row r="1833" spans="3:3">
      <c r="C1833" s="26"/>
    </row>
    <row r="1834" spans="3:3">
      <c r="C1834" s="26"/>
    </row>
    <row r="1835" spans="3:3">
      <c r="C1835" s="26"/>
    </row>
    <row r="1836" spans="3:3">
      <c r="C1836" s="26"/>
    </row>
    <row r="1837" spans="3:3">
      <c r="C1837" s="26"/>
    </row>
    <row r="1838" spans="3:3">
      <c r="C1838" s="26"/>
    </row>
    <row r="1839" spans="3:3">
      <c r="C1839" s="26"/>
    </row>
    <row r="1840" spans="3:3">
      <c r="C1840" s="26"/>
    </row>
    <row r="1841" spans="3:3">
      <c r="C1841" s="26"/>
    </row>
    <row r="1842" spans="3:3">
      <c r="C1842" s="26"/>
    </row>
    <row r="1843" spans="3:3">
      <c r="C1843" s="26"/>
    </row>
    <row r="1844" spans="3:3">
      <c r="C1844" s="26"/>
    </row>
    <row r="1845" spans="3:3">
      <c r="C1845" s="26"/>
    </row>
    <row r="1846" spans="3:3">
      <c r="C1846" s="26"/>
    </row>
    <row r="1847" spans="3:3">
      <c r="C1847" s="26"/>
    </row>
    <row r="1848" spans="3:3">
      <c r="C1848" s="26"/>
    </row>
    <row r="1849" spans="3:3">
      <c r="C1849" s="26"/>
    </row>
    <row r="1850" spans="3:3">
      <c r="C1850" s="26"/>
    </row>
    <row r="1851" spans="3:3">
      <c r="C1851" s="26"/>
    </row>
    <row r="1852" spans="3:3">
      <c r="C1852" s="26"/>
    </row>
    <row r="1853" spans="3:3">
      <c r="C1853" s="26"/>
    </row>
    <row r="1854" spans="3:3">
      <c r="C1854" s="26"/>
    </row>
    <row r="1855" spans="3:3">
      <c r="C1855" s="26"/>
    </row>
    <row r="1856" spans="3:3">
      <c r="C1856" s="26"/>
    </row>
    <row r="1857" spans="3:3">
      <c r="C1857" s="26"/>
    </row>
    <row r="1858" spans="3:3">
      <c r="C1858" s="26"/>
    </row>
    <row r="1859" spans="3:3">
      <c r="C1859" s="26"/>
    </row>
    <row r="1860" spans="3:3">
      <c r="C1860" s="26"/>
    </row>
    <row r="1861" spans="3:3">
      <c r="C1861" s="26"/>
    </row>
    <row r="1862" spans="3:3">
      <c r="C1862" s="26"/>
    </row>
    <row r="1863" spans="3:3">
      <c r="C1863" s="26"/>
    </row>
    <row r="1864" spans="3:3">
      <c r="C1864" s="26"/>
    </row>
    <row r="1865" spans="3:3">
      <c r="C1865" s="26"/>
    </row>
    <row r="1866" spans="3:3">
      <c r="C1866" s="26"/>
    </row>
    <row r="1867" spans="3:3">
      <c r="C1867" s="26"/>
    </row>
    <row r="1868" spans="3:3">
      <c r="C1868" s="26"/>
    </row>
    <row r="1869" spans="3:3">
      <c r="C1869" s="26"/>
    </row>
    <row r="1870" spans="3:3">
      <c r="C1870" s="26"/>
    </row>
    <row r="1871" spans="3:3">
      <c r="C1871" s="26"/>
    </row>
    <row r="1872" spans="3:3">
      <c r="C1872" s="26"/>
    </row>
    <row r="1873" spans="3:3">
      <c r="C1873" s="26"/>
    </row>
    <row r="1874" spans="3:3">
      <c r="C1874" s="26"/>
    </row>
    <row r="1875" spans="3:3">
      <c r="C1875" s="26"/>
    </row>
    <row r="1876" spans="3:3">
      <c r="C1876" s="26"/>
    </row>
    <row r="1877" spans="3:3">
      <c r="C1877" s="26"/>
    </row>
    <row r="1878" spans="3:3">
      <c r="C1878" s="26"/>
    </row>
    <row r="1879" spans="3:3">
      <c r="C1879" s="26"/>
    </row>
    <row r="1880" spans="3:3">
      <c r="C1880" s="26"/>
    </row>
    <row r="1881" spans="3:3">
      <c r="C1881" s="26"/>
    </row>
    <row r="1882" spans="3:3">
      <c r="C1882" s="26"/>
    </row>
    <row r="1883" spans="3:3">
      <c r="C1883" s="26"/>
    </row>
    <row r="1884" spans="3:3">
      <c r="C1884" s="26"/>
    </row>
    <row r="1885" spans="3:3">
      <c r="C1885" s="26"/>
    </row>
    <row r="1886" spans="3:3">
      <c r="C1886" s="26"/>
    </row>
    <row r="1887" spans="3:3">
      <c r="C1887" s="26"/>
    </row>
    <row r="1888" spans="3:3">
      <c r="C1888" s="26"/>
    </row>
    <row r="1889" spans="3:3">
      <c r="C1889" s="26"/>
    </row>
    <row r="1890" spans="3:3">
      <c r="C1890" s="26"/>
    </row>
    <row r="1891" spans="3:3">
      <c r="C1891" s="26"/>
    </row>
    <row r="1892" spans="3:3">
      <c r="C1892" s="26"/>
    </row>
    <row r="1893" spans="3:3">
      <c r="C1893" s="26"/>
    </row>
    <row r="1894" spans="3:3">
      <c r="C1894" s="26"/>
    </row>
    <row r="1895" spans="3:3">
      <c r="C1895" s="26"/>
    </row>
    <row r="1896" spans="3:3">
      <c r="C1896" s="26"/>
    </row>
    <row r="1897" spans="3:3">
      <c r="C1897" s="26"/>
    </row>
    <row r="1898" spans="3:3">
      <c r="C1898" s="26"/>
    </row>
    <row r="1899" spans="3:3">
      <c r="C1899" s="26"/>
    </row>
    <row r="1900" spans="3:3">
      <c r="C1900" s="26"/>
    </row>
    <row r="1901" spans="3:3">
      <c r="C1901" s="26"/>
    </row>
    <row r="1902" spans="3:3">
      <c r="C1902" s="26"/>
    </row>
    <row r="1903" spans="3:3">
      <c r="C1903" s="26"/>
    </row>
    <row r="1904" spans="3:3">
      <c r="C1904" s="26"/>
    </row>
    <row r="1905" spans="3:3">
      <c r="C1905" s="26"/>
    </row>
    <row r="1906" spans="3:3">
      <c r="C1906" s="26"/>
    </row>
    <row r="1907" spans="3:3">
      <c r="C1907" s="26"/>
    </row>
    <row r="1908" spans="3:3">
      <c r="C1908" s="26"/>
    </row>
    <row r="1909" spans="3:3">
      <c r="C1909" s="26"/>
    </row>
    <row r="1910" spans="3:3">
      <c r="C1910" s="26"/>
    </row>
    <row r="1911" spans="3:3">
      <c r="C1911" s="26"/>
    </row>
    <row r="1912" spans="3:3">
      <c r="C1912" s="26"/>
    </row>
    <row r="1913" spans="3:3">
      <c r="C1913" s="26"/>
    </row>
    <row r="1914" spans="3:3">
      <c r="C1914" s="26"/>
    </row>
    <row r="1915" spans="3:3">
      <c r="C1915" s="26"/>
    </row>
    <row r="1916" spans="3:3">
      <c r="C1916" s="26"/>
    </row>
    <row r="1917" spans="3:3">
      <c r="C1917" s="26"/>
    </row>
    <row r="1918" spans="3:3">
      <c r="C1918" s="26"/>
    </row>
    <row r="1919" spans="3:3">
      <c r="C1919" s="26"/>
    </row>
    <row r="1920" spans="3:3">
      <c r="C1920" s="26"/>
    </row>
    <row r="1921" spans="3:3">
      <c r="C1921" s="26"/>
    </row>
    <row r="1922" spans="3:3">
      <c r="C1922" s="26"/>
    </row>
    <row r="1923" spans="3:3">
      <c r="C1923" s="26"/>
    </row>
    <row r="1924" spans="3:3">
      <c r="C1924" s="26"/>
    </row>
    <row r="1925" spans="3:3">
      <c r="C1925" s="26"/>
    </row>
    <row r="1926" spans="3:3">
      <c r="C1926" s="26"/>
    </row>
    <row r="1927" spans="3:3">
      <c r="C1927" s="26"/>
    </row>
    <row r="1928" spans="3:3">
      <c r="C1928" s="26"/>
    </row>
    <row r="1929" spans="3:3">
      <c r="C1929" s="26"/>
    </row>
    <row r="1930" spans="3:3">
      <c r="C1930" s="26"/>
    </row>
    <row r="1931" spans="3:3">
      <c r="C1931" s="26"/>
    </row>
    <row r="1932" spans="3:3">
      <c r="C1932" s="26"/>
    </row>
    <row r="1933" spans="3:3">
      <c r="C1933" s="26"/>
    </row>
    <row r="1934" spans="3:3">
      <c r="C1934" s="26"/>
    </row>
    <row r="1935" spans="3:3">
      <c r="C1935" s="26"/>
    </row>
    <row r="1936" spans="3:3">
      <c r="C1936" s="26"/>
    </row>
    <row r="1937" spans="3:3">
      <c r="C1937" s="26"/>
    </row>
    <row r="1938" spans="3:3">
      <c r="C1938" s="26"/>
    </row>
    <row r="1939" spans="3:3">
      <c r="C1939" s="26"/>
    </row>
    <row r="1940" spans="3:3">
      <c r="C1940" s="26"/>
    </row>
    <row r="1941" spans="3:3">
      <c r="C1941" s="26"/>
    </row>
    <row r="1942" spans="3:3">
      <c r="C1942" s="26"/>
    </row>
    <row r="1943" spans="3:3">
      <c r="C1943" s="26"/>
    </row>
    <row r="1944" spans="3:3">
      <c r="C1944" s="26"/>
    </row>
    <row r="1945" spans="3:3">
      <c r="C1945" s="26"/>
    </row>
    <row r="1946" spans="3:3">
      <c r="C1946" s="26"/>
    </row>
    <row r="1947" spans="3:3">
      <c r="C1947" s="26"/>
    </row>
    <row r="1948" spans="3:3">
      <c r="C1948" s="26"/>
    </row>
    <row r="1949" spans="3:3">
      <c r="C1949" s="26"/>
    </row>
    <row r="1950" spans="3:3">
      <c r="C1950" s="26"/>
    </row>
    <row r="1951" spans="3:3">
      <c r="C1951" s="26"/>
    </row>
    <row r="1952" spans="3:3">
      <c r="C1952" s="26"/>
    </row>
    <row r="1953" spans="3:3">
      <c r="C1953" s="26"/>
    </row>
    <row r="1954" spans="3:3">
      <c r="C1954" s="26"/>
    </row>
    <row r="1955" spans="3:3">
      <c r="C1955" s="26"/>
    </row>
    <row r="1956" spans="3:3">
      <c r="C1956" s="26"/>
    </row>
    <row r="1957" spans="3:3">
      <c r="C1957" s="26"/>
    </row>
    <row r="1958" spans="3:3">
      <c r="C1958" s="26"/>
    </row>
    <row r="1959" spans="3:3">
      <c r="C1959" s="26"/>
    </row>
    <row r="1960" spans="3:3">
      <c r="C1960" s="26"/>
    </row>
    <row r="1961" spans="3:3">
      <c r="C1961" s="26"/>
    </row>
    <row r="1962" spans="3:3">
      <c r="C1962" s="26"/>
    </row>
    <row r="1963" spans="3:3">
      <c r="C1963" s="26"/>
    </row>
    <row r="1964" spans="3:3">
      <c r="C1964" s="26"/>
    </row>
    <row r="1965" spans="3:3">
      <c r="C1965" s="26"/>
    </row>
    <row r="1966" spans="3:3">
      <c r="C1966" s="26"/>
    </row>
    <row r="1967" spans="3:3">
      <c r="C1967" s="26"/>
    </row>
    <row r="1968" spans="3:3">
      <c r="C1968" s="26"/>
    </row>
    <row r="1969" spans="3:3">
      <c r="C1969" s="26"/>
    </row>
    <row r="1970" spans="3:3">
      <c r="C1970" s="26"/>
    </row>
    <row r="1971" spans="3:3">
      <c r="C1971" s="26"/>
    </row>
    <row r="1972" spans="3:3">
      <c r="C1972" s="26"/>
    </row>
    <row r="1973" spans="3:3">
      <c r="C1973" s="26"/>
    </row>
    <row r="1974" spans="3:3">
      <c r="C1974" s="26"/>
    </row>
    <row r="1975" spans="3:3">
      <c r="C1975" s="26"/>
    </row>
    <row r="1976" spans="3:3">
      <c r="C1976" s="26"/>
    </row>
    <row r="1977" spans="3:3">
      <c r="C1977" s="26"/>
    </row>
    <row r="1978" spans="3:3">
      <c r="C1978" s="26"/>
    </row>
    <row r="1979" spans="3:3">
      <c r="C1979" s="26"/>
    </row>
    <row r="1980" spans="3:3">
      <c r="C1980" s="26"/>
    </row>
    <row r="1981" spans="3:3">
      <c r="C1981" s="26"/>
    </row>
    <row r="1982" spans="3:3">
      <c r="C1982" s="26"/>
    </row>
    <row r="1983" spans="3:3">
      <c r="C1983" s="26"/>
    </row>
    <row r="1984" spans="3:3">
      <c r="C1984" s="26"/>
    </row>
    <row r="1985" spans="3:3">
      <c r="C1985" s="26"/>
    </row>
    <row r="1986" spans="3:3">
      <c r="C1986" s="26"/>
    </row>
    <row r="1987" spans="3:3">
      <c r="C1987" s="26"/>
    </row>
    <row r="1988" spans="3:3">
      <c r="C1988" s="26"/>
    </row>
    <row r="1989" spans="3:3">
      <c r="C1989" s="26"/>
    </row>
    <row r="1990" spans="3:3">
      <c r="C1990" s="26"/>
    </row>
    <row r="1991" spans="3:3">
      <c r="C1991" s="26"/>
    </row>
    <row r="1992" spans="3:3">
      <c r="C1992" s="26"/>
    </row>
    <row r="1993" spans="3:3">
      <c r="C1993" s="26"/>
    </row>
    <row r="1994" spans="3:3">
      <c r="C1994" s="26"/>
    </row>
    <row r="1995" spans="3:3">
      <c r="C1995" s="26"/>
    </row>
    <row r="1996" spans="3:3">
      <c r="C1996" s="26"/>
    </row>
    <row r="1997" spans="3:3">
      <c r="C1997" s="26"/>
    </row>
    <row r="1998" spans="3:3">
      <c r="C1998" s="26"/>
    </row>
    <row r="1999" spans="3:3">
      <c r="C1999" s="26"/>
    </row>
    <row r="2000" spans="3:3">
      <c r="C2000" s="26"/>
    </row>
    <row r="2001" spans="3:3">
      <c r="C2001" s="26"/>
    </row>
    <row r="2002" spans="3:3">
      <c r="C2002" s="26"/>
    </row>
    <row r="2003" spans="3:3">
      <c r="C2003" s="26"/>
    </row>
    <row r="2004" spans="3:3">
      <c r="C2004" s="26"/>
    </row>
    <row r="2005" spans="3:3">
      <c r="C2005" s="26"/>
    </row>
    <row r="2006" spans="3:3">
      <c r="C2006" s="26"/>
    </row>
    <row r="2007" spans="3:3">
      <c r="C2007" s="26"/>
    </row>
    <row r="2008" spans="3:3">
      <c r="C2008" s="26"/>
    </row>
    <row r="2009" spans="3:3">
      <c r="C2009" s="26"/>
    </row>
    <row r="2010" spans="3:3">
      <c r="C2010" s="26"/>
    </row>
    <row r="2011" spans="3:3">
      <c r="C2011" s="26"/>
    </row>
    <row r="2012" spans="3:3">
      <c r="C2012" s="26"/>
    </row>
    <row r="2013" spans="3:3">
      <c r="C2013" s="26"/>
    </row>
    <row r="2014" spans="3:3">
      <c r="C2014" s="26"/>
    </row>
    <row r="2015" spans="3:3">
      <c r="C2015" s="26"/>
    </row>
    <row r="2016" spans="3:3">
      <c r="C2016" s="26"/>
    </row>
    <row r="2017" spans="3:3">
      <c r="C2017" s="26"/>
    </row>
    <row r="2018" spans="3:3">
      <c r="C2018" s="26"/>
    </row>
    <row r="2019" spans="3:3">
      <c r="C2019" s="26"/>
    </row>
    <row r="2020" spans="3:3">
      <c r="C2020" s="26"/>
    </row>
    <row r="2021" spans="3:3">
      <c r="C2021" s="26"/>
    </row>
    <row r="2022" spans="3:3">
      <c r="C2022" s="26"/>
    </row>
    <row r="2023" spans="3:3">
      <c r="C2023" s="26"/>
    </row>
    <row r="2024" spans="3:3">
      <c r="C2024" s="26"/>
    </row>
    <row r="2025" spans="3:3">
      <c r="C2025" s="26"/>
    </row>
    <row r="2026" spans="3:3">
      <c r="C2026" s="26"/>
    </row>
    <row r="2027" spans="3:3">
      <c r="C2027" s="26"/>
    </row>
    <row r="2028" spans="3:3">
      <c r="C2028" s="26"/>
    </row>
    <row r="2029" spans="3:3">
      <c r="C2029" s="26"/>
    </row>
    <row r="2030" spans="3:3">
      <c r="C2030" s="26"/>
    </row>
    <row r="2031" spans="3:3">
      <c r="C2031" s="26"/>
    </row>
    <row r="2032" spans="3:3">
      <c r="C2032" s="26"/>
    </row>
    <row r="2033" spans="3:3">
      <c r="C2033" s="26"/>
    </row>
    <row r="2034" spans="3:3">
      <c r="C2034" s="26"/>
    </row>
    <row r="2035" spans="3:3">
      <c r="C2035" s="26"/>
    </row>
    <row r="2036" spans="3:3">
      <c r="C2036" s="26"/>
    </row>
    <row r="2037" spans="3:3">
      <c r="C2037" s="26"/>
    </row>
    <row r="2038" spans="3:3">
      <c r="C2038" s="26"/>
    </row>
    <row r="2039" spans="3:3">
      <c r="C2039" s="26"/>
    </row>
    <row r="2040" spans="3:3">
      <c r="C2040" s="26"/>
    </row>
    <row r="2041" spans="3:3">
      <c r="C2041" s="26"/>
    </row>
    <row r="2042" spans="3:3">
      <c r="C2042" s="26"/>
    </row>
    <row r="2043" spans="3:3">
      <c r="C2043" s="26"/>
    </row>
    <row r="2044" spans="3:3">
      <c r="C2044" s="26"/>
    </row>
    <row r="2045" spans="3:3">
      <c r="C2045" s="26"/>
    </row>
    <row r="2046" spans="3:3">
      <c r="C2046" s="26"/>
    </row>
    <row r="2047" spans="3:3">
      <c r="C2047" s="26"/>
    </row>
    <row r="2048" spans="3:3">
      <c r="C2048" s="26"/>
    </row>
    <row r="2049" spans="3:3">
      <c r="C2049" s="26"/>
    </row>
    <row r="2050" spans="3:3">
      <c r="C2050" s="26"/>
    </row>
    <row r="2051" spans="3:3">
      <c r="C2051" s="26"/>
    </row>
    <row r="2052" spans="3:3">
      <c r="C2052" s="26"/>
    </row>
    <row r="2053" spans="3:3">
      <c r="C2053" s="26"/>
    </row>
    <row r="2054" spans="3:3">
      <c r="C2054" s="26"/>
    </row>
    <row r="2055" spans="3:3">
      <c r="C2055" s="26"/>
    </row>
    <row r="2056" spans="3:3">
      <c r="C2056" s="26"/>
    </row>
    <row r="2057" spans="3:3">
      <c r="C2057" s="26"/>
    </row>
    <row r="2058" spans="3:3">
      <c r="C2058" s="26"/>
    </row>
    <row r="2059" spans="3:3">
      <c r="C2059" s="26"/>
    </row>
    <row r="2060" spans="3:3">
      <c r="C2060" s="26"/>
    </row>
    <row r="2061" spans="3:3">
      <c r="C2061" s="26"/>
    </row>
    <row r="2062" spans="3:3">
      <c r="C2062" s="26"/>
    </row>
    <row r="2063" spans="3:3">
      <c r="C2063" s="26"/>
    </row>
    <row r="2064" spans="3:3">
      <c r="C2064" s="26"/>
    </row>
    <row r="2065" spans="3:3">
      <c r="C2065" s="26"/>
    </row>
    <row r="2066" spans="3:3">
      <c r="C2066" s="26"/>
    </row>
    <row r="2067" spans="3:3">
      <c r="C2067" s="26"/>
    </row>
    <row r="2068" spans="3:3">
      <c r="C2068" s="26"/>
    </row>
    <row r="2069" spans="3:3">
      <c r="C2069" s="26"/>
    </row>
    <row r="2070" spans="3:3">
      <c r="C2070" s="26"/>
    </row>
    <row r="2071" spans="3:3">
      <c r="C2071" s="26"/>
    </row>
    <row r="2072" spans="3:3">
      <c r="C2072" s="26"/>
    </row>
    <row r="2073" spans="3:3">
      <c r="C2073" s="26"/>
    </row>
    <row r="2074" spans="3:3">
      <c r="C2074" s="26"/>
    </row>
    <row r="2075" spans="3:3">
      <c r="C2075" s="26"/>
    </row>
    <row r="2076" spans="3:3">
      <c r="C2076" s="26"/>
    </row>
    <row r="2077" spans="3:3">
      <c r="C2077" s="26"/>
    </row>
    <row r="2078" spans="3:3">
      <c r="C2078" s="26"/>
    </row>
    <row r="2079" spans="3:3">
      <c r="C2079" s="26"/>
    </row>
    <row r="2080" spans="3:3">
      <c r="C2080" s="26"/>
    </row>
    <row r="2081" spans="3:3">
      <c r="C2081" s="26"/>
    </row>
    <row r="2082" spans="3:3">
      <c r="C2082" s="26"/>
    </row>
    <row r="2083" spans="3:3">
      <c r="C2083" s="26"/>
    </row>
    <row r="2084" spans="3:3">
      <c r="C2084" s="26"/>
    </row>
    <row r="2085" spans="3:3">
      <c r="C2085" s="26"/>
    </row>
    <row r="2086" spans="3:3">
      <c r="C2086" s="26"/>
    </row>
    <row r="2087" spans="3:3">
      <c r="C2087" s="26"/>
    </row>
    <row r="2088" spans="3:3">
      <c r="C2088" s="26"/>
    </row>
    <row r="2089" spans="3:3">
      <c r="C2089" s="26"/>
    </row>
    <row r="2090" spans="3:3">
      <c r="C2090" s="26"/>
    </row>
    <row r="2091" spans="3:3">
      <c r="C2091" s="26"/>
    </row>
    <row r="2092" spans="3:3">
      <c r="C2092" s="26"/>
    </row>
    <row r="2093" spans="3:3">
      <c r="C2093" s="26"/>
    </row>
    <row r="2094" spans="3:3">
      <c r="C2094" s="26"/>
    </row>
    <row r="2095" spans="3:3">
      <c r="C2095" s="26"/>
    </row>
    <row r="2096" spans="3:3">
      <c r="C2096" s="26"/>
    </row>
    <row r="2097" spans="3:3">
      <c r="C2097" s="26"/>
    </row>
    <row r="2098" spans="3:3">
      <c r="C2098" s="26"/>
    </row>
    <row r="2099" spans="3:3">
      <c r="C2099" s="26"/>
    </row>
    <row r="2100" spans="3:3">
      <c r="C2100" s="26"/>
    </row>
    <row r="2101" spans="3:3">
      <c r="C2101" s="26"/>
    </row>
    <row r="2102" spans="3:3">
      <c r="C2102" s="26"/>
    </row>
    <row r="2103" spans="3:3">
      <c r="C2103" s="26"/>
    </row>
    <row r="2104" spans="3:3">
      <c r="C2104" s="26"/>
    </row>
    <row r="2105" spans="3:3">
      <c r="C2105" s="26"/>
    </row>
    <row r="2106" spans="3:3">
      <c r="C2106" s="26"/>
    </row>
    <row r="2107" spans="3:3">
      <c r="C2107" s="26"/>
    </row>
    <row r="2108" spans="3:3">
      <c r="C2108" s="26"/>
    </row>
    <row r="2109" spans="3:3">
      <c r="C2109" s="26"/>
    </row>
    <row r="2110" spans="3:3">
      <c r="C2110" s="26"/>
    </row>
    <row r="2111" spans="3:3">
      <c r="C2111" s="26"/>
    </row>
    <row r="2112" spans="3:3">
      <c r="C2112" s="26"/>
    </row>
    <row r="2113" spans="3:3">
      <c r="C2113" s="26"/>
    </row>
    <row r="2114" spans="3:3">
      <c r="C2114" s="26"/>
    </row>
    <row r="2115" spans="3:3">
      <c r="C2115" s="26"/>
    </row>
    <row r="2116" spans="3:3">
      <c r="C2116" s="26"/>
    </row>
    <row r="2117" spans="3:3">
      <c r="C2117" s="26"/>
    </row>
    <row r="2118" spans="3:3">
      <c r="C2118" s="26"/>
    </row>
    <row r="2119" spans="3:3">
      <c r="C2119" s="26"/>
    </row>
    <row r="2120" spans="3:3">
      <c r="C2120" s="26"/>
    </row>
    <row r="2121" spans="3:3">
      <c r="C2121" s="26"/>
    </row>
    <row r="2122" spans="3:3">
      <c r="C2122" s="26"/>
    </row>
    <row r="2123" spans="3:3">
      <c r="C2123" s="26"/>
    </row>
    <row r="2124" spans="3:3">
      <c r="C2124" s="26"/>
    </row>
    <row r="2125" spans="3:3">
      <c r="C2125" s="26"/>
    </row>
    <row r="2126" spans="3:3">
      <c r="C2126" s="26"/>
    </row>
    <row r="2127" spans="3:3">
      <c r="C2127" s="26"/>
    </row>
    <row r="2128" spans="3:3">
      <c r="C2128" s="26"/>
    </row>
    <row r="2129" spans="3:3">
      <c r="C2129" s="26"/>
    </row>
    <row r="2130" spans="3:3">
      <c r="C2130" s="26"/>
    </row>
    <row r="2131" spans="3:3">
      <c r="C2131" s="26"/>
    </row>
    <row r="2132" spans="3:3">
      <c r="C2132" s="26"/>
    </row>
    <row r="2133" spans="3:3">
      <c r="C2133" s="26"/>
    </row>
    <row r="2134" spans="3:3">
      <c r="C2134" s="26"/>
    </row>
    <row r="2135" spans="3:3">
      <c r="C2135" s="26"/>
    </row>
    <row r="2136" spans="3:3">
      <c r="C2136" s="26"/>
    </row>
    <row r="2137" spans="3:3">
      <c r="C2137" s="26"/>
    </row>
    <row r="2138" spans="3:3">
      <c r="C2138" s="26"/>
    </row>
    <row r="2139" spans="3:3">
      <c r="C2139" s="26"/>
    </row>
    <row r="2140" spans="3:3">
      <c r="C2140" s="26"/>
    </row>
    <row r="2141" spans="3:3">
      <c r="C2141" s="26"/>
    </row>
    <row r="2142" spans="3:3">
      <c r="C2142" s="26"/>
    </row>
    <row r="2143" spans="3:3">
      <c r="C2143" s="26"/>
    </row>
    <row r="2144" spans="3:3">
      <c r="C2144" s="26"/>
    </row>
    <row r="2145" spans="3:3">
      <c r="C2145" s="26"/>
    </row>
    <row r="2146" spans="3:3">
      <c r="C2146" s="26"/>
    </row>
    <row r="2147" spans="3:3">
      <c r="C2147" s="26"/>
    </row>
    <row r="2148" spans="3:3">
      <c r="C2148" s="26"/>
    </row>
    <row r="2149" spans="3:3">
      <c r="C2149" s="26"/>
    </row>
    <row r="2150" spans="3:3">
      <c r="C2150" s="26"/>
    </row>
    <row r="2151" spans="3:3">
      <c r="C2151" s="26"/>
    </row>
    <row r="2152" spans="3:3">
      <c r="C2152" s="26"/>
    </row>
    <row r="2153" spans="3:3">
      <c r="C2153" s="26"/>
    </row>
    <row r="2154" spans="3:3">
      <c r="C2154" s="26"/>
    </row>
    <row r="2155" spans="3:3">
      <c r="C2155" s="26"/>
    </row>
    <row r="2156" spans="3:3">
      <c r="C2156" s="26"/>
    </row>
    <row r="2157" spans="3:3">
      <c r="C2157" s="26"/>
    </row>
    <row r="2158" spans="3:3">
      <c r="C2158" s="26"/>
    </row>
    <row r="2159" spans="3:3">
      <c r="C2159" s="26"/>
    </row>
    <row r="2160" spans="3:3">
      <c r="C2160" s="26"/>
    </row>
    <row r="2161" spans="3:3">
      <c r="C2161" s="26"/>
    </row>
    <row r="2162" spans="3:3">
      <c r="C2162" s="26"/>
    </row>
    <row r="2163" spans="3:3">
      <c r="C2163" s="26"/>
    </row>
    <row r="2164" spans="3:3">
      <c r="C2164" s="26"/>
    </row>
    <row r="2165" spans="3:3">
      <c r="C2165" s="26"/>
    </row>
    <row r="2166" spans="3:3">
      <c r="C2166" s="26"/>
    </row>
    <row r="2167" spans="3:3">
      <c r="C2167" s="26"/>
    </row>
    <row r="2168" spans="3:3">
      <c r="C2168" s="26"/>
    </row>
    <row r="2169" spans="3:3">
      <c r="C2169" s="26"/>
    </row>
    <row r="2170" spans="3:3">
      <c r="C2170" s="26"/>
    </row>
    <row r="2171" spans="3:3">
      <c r="C2171" s="26"/>
    </row>
    <row r="2172" spans="3:3">
      <c r="C2172" s="26"/>
    </row>
    <row r="2173" spans="3:3">
      <c r="C2173" s="26"/>
    </row>
    <row r="2174" spans="3:3">
      <c r="C2174" s="26"/>
    </row>
    <row r="2175" spans="3:3">
      <c r="C2175" s="26"/>
    </row>
    <row r="2176" spans="3:3">
      <c r="C2176" s="26"/>
    </row>
    <row r="2177" spans="3:3">
      <c r="C2177" s="26"/>
    </row>
    <row r="2178" spans="3:3">
      <c r="C2178" s="26"/>
    </row>
    <row r="2179" spans="3:3">
      <c r="C2179" s="26"/>
    </row>
    <row r="2180" spans="3:3">
      <c r="C2180" s="26"/>
    </row>
    <row r="2181" spans="3:3">
      <c r="C2181" s="26"/>
    </row>
    <row r="2182" spans="3:3">
      <c r="C2182" s="26"/>
    </row>
    <row r="2183" spans="3:3">
      <c r="C2183" s="26"/>
    </row>
    <row r="2184" spans="3:3">
      <c r="C2184" s="26"/>
    </row>
    <row r="2185" spans="3:3">
      <c r="C2185" s="26"/>
    </row>
    <row r="2186" spans="3:3">
      <c r="C2186" s="26"/>
    </row>
    <row r="2187" spans="3:3">
      <c r="C2187" s="26"/>
    </row>
    <row r="2188" spans="3:3">
      <c r="C2188" s="26"/>
    </row>
    <row r="2189" spans="3:3">
      <c r="C2189" s="26"/>
    </row>
    <row r="2190" spans="3:3">
      <c r="C2190" s="26"/>
    </row>
    <row r="2191" spans="3:3">
      <c r="C2191" s="26"/>
    </row>
    <row r="2192" spans="3:3">
      <c r="C2192" s="26"/>
    </row>
    <row r="2193" spans="3:3">
      <c r="C2193" s="26"/>
    </row>
    <row r="2194" spans="3:3">
      <c r="C2194" s="26"/>
    </row>
    <row r="2195" spans="3:3">
      <c r="C2195" s="26"/>
    </row>
    <row r="2196" spans="3:3">
      <c r="C2196" s="26"/>
    </row>
    <row r="2197" spans="3:3">
      <c r="C2197" s="26"/>
    </row>
    <row r="2198" spans="3:3">
      <c r="C2198" s="26"/>
    </row>
    <row r="2199" spans="3:3">
      <c r="C2199" s="26"/>
    </row>
    <row r="2200" spans="3:3">
      <c r="C2200" s="26"/>
    </row>
    <row r="2201" spans="3:3">
      <c r="C2201" s="26"/>
    </row>
    <row r="2202" spans="3:3">
      <c r="C2202" s="26"/>
    </row>
    <row r="2203" spans="3:3">
      <c r="C2203" s="26"/>
    </row>
    <row r="2204" spans="3:3">
      <c r="C2204" s="26"/>
    </row>
    <row r="2205" spans="3:3">
      <c r="C2205" s="26"/>
    </row>
    <row r="2206" spans="3:3">
      <c r="C2206" s="26"/>
    </row>
    <row r="2207" spans="3:3">
      <c r="C2207" s="26"/>
    </row>
    <row r="2208" spans="3:3">
      <c r="C2208" s="26"/>
    </row>
    <row r="2209" spans="3:3">
      <c r="C2209" s="26"/>
    </row>
    <row r="2210" spans="3:3">
      <c r="C2210" s="26"/>
    </row>
    <row r="2211" spans="3:3">
      <c r="C2211" s="26"/>
    </row>
    <row r="2212" spans="3:3">
      <c r="C2212" s="26"/>
    </row>
    <row r="2213" spans="3:3">
      <c r="C2213" s="26"/>
    </row>
    <row r="2214" spans="3:3">
      <c r="C2214" s="26"/>
    </row>
    <row r="2215" spans="3:3">
      <c r="C2215" s="26"/>
    </row>
    <row r="2216" spans="3:3">
      <c r="C2216" s="26"/>
    </row>
    <row r="2217" spans="3:3">
      <c r="C2217" s="26"/>
    </row>
    <row r="2218" spans="3:3">
      <c r="C2218" s="26"/>
    </row>
    <row r="2219" spans="3:3">
      <c r="C2219" s="26"/>
    </row>
    <row r="2220" spans="3:3">
      <c r="C2220" s="26"/>
    </row>
    <row r="2221" spans="3:3">
      <c r="C2221" s="26"/>
    </row>
    <row r="2222" spans="3:3">
      <c r="C2222" s="26"/>
    </row>
    <row r="2223" spans="3:3">
      <c r="C2223" s="26"/>
    </row>
    <row r="2224" spans="3:3">
      <c r="C2224" s="26"/>
    </row>
    <row r="2225" spans="3:3">
      <c r="C2225" s="26"/>
    </row>
    <row r="2226" spans="3:3">
      <c r="C2226" s="26"/>
    </row>
    <row r="2227" spans="3:3">
      <c r="C2227" s="26"/>
    </row>
    <row r="2228" spans="3:3">
      <c r="C2228" s="26"/>
    </row>
    <row r="2229" spans="3:3">
      <c r="C2229" s="26"/>
    </row>
    <row r="2230" spans="3:3">
      <c r="C2230" s="26"/>
    </row>
    <row r="2231" spans="3:3">
      <c r="C2231" s="26"/>
    </row>
    <row r="2232" spans="3:3">
      <c r="C2232" s="26"/>
    </row>
    <row r="2233" spans="3:3">
      <c r="C2233" s="26"/>
    </row>
    <row r="2234" spans="3:3">
      <c r="C2234" s="26"/>
    </row>
    <row r="2235" spans="3:3">
      <c r="C2235" s="26"/>
    </row>
    <row r="2236" spans="3:3">
      <c r="C2236" s="26"/>
    </row>
    <row r="2237" spans="3:3">
      <c r="C2237" s="26"/>
    </row>
    <row r="2238" spans="3:3">
      <c r="C2238" s="26"/>
    </row>
    <row r="2239" spans="3:3">
      <c r="C2239" s="26"/>
    </row>
    <row r="2240" spans="3:3">
      <c r="C2240" s="26"/>
    </row>
    <row r="2241" spans="3:3">
      <c r="C2241" s="26"/>
    </row>
    <row r="2242" spans="3:3">
      <c r="C2242" s="26"/>
    </row>
    <row r="2243" spans="3:3">
      <c r="C2243" s="26"/>
    </row>
    <row r="2244" spans="3:3">
      <c r="C2244" s="26"/>
    </row>
    <row r="2245" spans="3:3">
      <c r="C2245" s="26"/>
    </row>
    <row r="2246" spans="3:3">
      <c r="C2246" s="26"/>
    </row>
    <row r="2247" spans="3:3">
      <c r="C2247" s="26"/>
    </row>
    <row r="2248" spans="3:3">
      <c r="C2248" s="26"/>
    </row>
    <row r="2249" spans="3:3">
      <c r="C2249" s="26"/>
    </row>
    <row r="2250" spans="3:3">
      <c r="C2250" s="26"/>
    </row>
    <row r="2251" spans="3:3">
      <c r="C2251" s="26"/>
    </row>
    <row r="2252" spans="3:3">
      <c r="C2252" s="26"/>
    </row>
    <row r="2253" spans="3:3">
      <c r="C2253" s="26"/>
    </row>
    <row r="2254" spans="3:3">
      <c r="C2254" s="26"/>
    </row>
    <row r="2255" spans="3:3">
      <c r="C2255" s="26"/>
    </row>
    <row r="2256" spans="3:3">
      <c r="C2256" s="26"/>
    </row>
    <row r="2257" spans="3:3">
      <c r="C2257" s="26"/>
    </row>
    <row r="2258" spans="3:3">
      <c r="C2258" s="26"/>
    </row>
    <row r="2259" spans="3:3">
      <c r="C2259" s="26"/>
    </row>
    <row r="2260" spans="3:3">
      <c r="C2260" s="26"/>
    </row>
    <row r="2261" spans="3:3">
      <c r="C2261" s="26"/>
    </row>
    <row r="2262" spans="3:3">
      <c r="C2262" s="26"/>
    </row>
    <row r="2263" spans="3:3">
      <c r="C2263" s="26"/>
    </row>
    <row r="2264" spans="3:3">
      <c r="C2264" s="26"/>
    </row>
    <row r="2265" spans="3:3">
      <c r="C2265" s="26"/>
    </row>
    <row r="2266" spans="3:3">
      <c r="C2266" s="26"/>
    </row>
    <row r="2267" spans="3:3">
      <c r="C2267" s="26"/>
    </row>
    <row r="2268" spans="3:3">
      <c r="C2268" s="26"/>
    </row>
    <row r="2269" spans="3:3">
      <c r="C2269" s="26"/>
    </row>
    <row r="2270" spans="3:3">
      <c r="C2270" s="26"/>
    </row>
    <row r="2271" spans="3:3">
      <c r="C2271" s="26"/>
    </row>
    <row r="2272" spans="3:3">
      <c r="C2272" s="26"/>
    </row>
    <row r="2273" spans="3:3">
      <c r="C2273" s="26"/>
    </row>
    <row r="2274" spans="3:3">
      <c r="C2274" s="26"/>
    </row>
    <row r="2275" spans="3:3">
      <c r="C2275" s="26"/>
    </row>
    <row r="2276" spans="3:3">
      <c r="C2276" s="26"/>
    </row>
    <row r="2277" spans="3:3">
      <c r="C2277" s="26"/>
    </row>
    <row r="2278" spans="3:3">
      <c r="C2278" s="26"/>
    </row>
    <row r="2279" spans="3:3">
      <c r="C2279" s="26"/>
    </row>
    <row r="2280" spans="3:3">
      <c r="C2280" s="26"/>
    </row>
    <row r="2281" spans="3:3">
      <c r="C2281" s="26"/>
    </row>
    <row r="2282" spans="3:3">
      <c r="C2282" s="26"/>
    </row>
    <row r="2283" spans="3:3">
      <c r="C2283" s="26"/>
    </row>
    <row r="2284" spans="3:3">
      <c r="C2284" s="26"/>
    </row>
    <row r="2285" spans="3:3">
      <c r="C2285" s="26"/>
    </row>
    <row r="2286" spans="3:3">
      <c r="C2286" s="26"/>
    </row>
    <row r="2287" spans="3:3">
      <c r="C2287" s="26"/>
    </row>
    <row r="2288" spans="3:3">
      <c r="C2288" s="26"/>
    </row>
    <row r="2289" spans="3:3">
      <c r="C2289" s="26"/>
    </row>
    <row r="2290" spans="3:3">
      <c r="C2290" s="26"/>
    </row>
    <row r="2291" spans="3:3">
      <c r="C2291" s="26"/>
    </row>
    <row r="2292" spans="3:3">
      <c r="C2292" s="26"/>
    </row>
    <row r="2293" spans="3:3">
      <c r="C2293" s="26"/>
    </row>
    <row r="2294" spans="3:3">
      <c r="C2294" s="26"/>
    </row>
    <row r="2295" spans="3:3">
      <c r="C2295" s="26"/>
    </row>
    <row r="2296" spans="3:3">
      <c r="C2296" s="26"/>
    </row>
    <row r="2297" spans="3:3">
      <c r="C2297" s="26"/>
    </row>
    <row r="2298" spans="3:3">
      <c r="C2298" s="26"/>
    </row>
    <row r="2299" spans="3:3">
      <c r="C2299" s="26"/>
    </row>
    <row r="2300" spans="3:3">
      <c r="C2300" s="26"/>
    </row>
    <row r="2301" spans="3:3">
      <c r="C2301" s="26"/>
    </row>
    <row r="2302" spans="3:3">
      <c r="C2302" s="26"/>
    </row>
    <row r="2303" spans="3:3">
      <c r="C2303" s="26"/>
    </row>
    <row r="2304" spans="3:3">
      <c r="C2304" s="26"/>
    </row>
    <row r="2305" spans="3:3">
      <c r="C2305" s="26"/>
    </row>
    <row r="2306" spans="3:3">
      <c r="C2306" s="26"/>
    </row>
    <row r="2307" spans="3:3">
      <c r="C2307" s="26"/>
    </row>
    <row r="2308" spans="3:3">
      <c r="C2308" s="26"/>
    </row>
    <row r="2309" spans="3:3">
      <c r="C2309" s="26"/>
    </row>
    <row r="2310" spans="3:3">
      <c r="C2310" s="26"/>
    </row>
    <row r="2311" spans="3:3">
      <c r="C2311" s="26"/>
    </row>
    <row r="2312" spans="3:3">
      <c r="C2312" s="26"/>
    </row>
    <row r="2313" spans="3:3">
      <c r="C2313" s="26"/>
    </row>
    <row r="2314" spans="3:3">
      <c r="C2314" s="26"/>
    </row>
    <row r="2315" spans="3:3">
      <c r="C2315" s="26"/>
    </row>
    <row r="2316" spans="3:3">
      <c r="C2316" s="26"/>
    </row>
    <row r="2317" spans="3:3">
      <c r="C2317" s="26"/>
    </row>
    <row r="2318" spans="3:3">
      <c r="C2318" s="26"/>
    </row>
    <row r="2319" spans="3:3">
      <c r="C2319" s="26"/>
    </row>
    <row r="2320" spans="3:3">
      <c r="C2320" s="26"/>
    </row>
    <row r="2321" spans="3:3">
      <c r="C2321" s="26"/>
    </row>
    <row r="2322" spans="3:3">
      <c r="C2322" s="26"/>
    </row>
    <row r="2323" spans="3:3">
      <c r="C2323" s="26"/>
    </row>
    <row r="2324" spans="3:3">
      <c r="C2324" s="26"/>
    </row>
    <row r="2325" spans="3:3">
      <c r="C2325" s="26"/>
    </row>
    <row r="2326" spans="3:3">
      <c r="C2326" s="26"/>
    </row>
    <row r="2327" spans="3:3">
      <c r="C2327" s="26"/>
    </row>
    <row r="2328" spans="3:3">
      <c r="C2328" s="26"/>
    </row>
    <row r="2329" spans="3:3">
      <c r="C2329" s="26"/>
    </row>
    <row r="2330" spans="3:3">
      <c r="C2330" s="26"/>
    </row>
    <row r="2331" spans="3:3">
      <c r="C2331" s="26"/>
    </row>
    <row r="2332" spans="3:3">
      <c r="C2332" s="26"/>
    </row>
    <row r="2333" spans="3:3">
      <c r="C2333" s="26"/>
    </row>
    <row r="2334" spans="3:3">
      <c r="C2334" s="26"/>
    </row>
    <row r="2335" spans="3:3">
      <c r="C2335" s="26"/>
    </row>
    <row r="2336" spans="3:3">
      <c r="C2336" s="26"/>
    </row>
    <row r="2337" spans="3:3">
      <c r="C2337" s="26"/>
    </row>
    <row r="2338" spans="3:3">
      <c r="C2338" s="26"/>
    </row>
    <row r="2339" spans="3:3">
      <c r="C2339" s="26"/>
    </row>
    <row r="2340" spans="3:3">
      <c r="C2340" s="26"/>
    </row>
    <row r="2341" spans="3:3">
      <c r="C2341" s="26"/>
    </row>
    <row r="2342" spans="3:3">
      <c r="C2342" s="26"/>
    </row>
    <row r="2343" spans="3:3">
      <c r="C2343" s="26"/>
    </row>
    <row r="2344" spans="3:3">
      <c r="C2344" s="26"/>
    </row>
    <row r="2345" spans="3:3">
      <c r="C2345" s="26"/>
    </row>
    <row r="2346" spans="3:3">
      <c r="C2346" s="26"/>
    </row>
    <row r="2347" spans="3:3">
      <c r="C2347" s="26"/>
    </row>
    <row r="2348" spans="3:3">
      <c r="C2348" s="26"/>
    </row>
    <row r="2349" spans="3:3">
      <c r="C2349" s="26"/>
    </row>
    <row r="2350" spans="3:3">
      <c r="C2350" s="26"/>
    </row>
    <row r="2351" spans="3:3">
      <c r="C2351" s="26"/>
    </row>
    <row r="2352" spans="3:3">
      <c r="C2352" s="26"/>
    </row>
    <row r="2353" spans="3:3">
      <c r="C2353" s="26"/>
    </row>
    <row r="2354" spans="3:3">
      <c r="C2354" s="26"/>
    </row>
    <row r="2355" spans="3:3">
      <c r="C2355" s="26"/>
    </row>
    <row r="2356" spans="3:3">
      <c r="C2356" s="26"/>
    </row>
    <row r="2357" spans="3:3">
      <c r="C2357" s="26"/>
    </row>
    <row r="2358" spans="3:3">
      <c r="C2358" s="26"/>
    </row>
    <row r="2359" spans="3:3">
      <c r="C2359" s="26"/>
    </row>
    <row r="2360" spans="3:3">
      <c r="C2360" s="26"/>
    </row>
    <row r="2361" spans="3:3">
      <c r="C2361" s="26"/>
    </row>
    <row r="2362" spans="3:3">
      <c r="C2362" s="26"/>
    </row>
    <row r="2363" spans="3:3">
      <c r="C2363" s="26"/>
    </row>
    <row r="2364" spans="3:3">
      <c r="C2364" s="26"/>
    </row>
    <row r="2365" spans="3:3">
      <c r="C2365" s="26"/>
    </row>
    <row r="2366" spans="3:3">
      <c r="C2366" s="26"/>
    </row>
    <row r="2367" spans="3:3">
      <c r="C2367" s="26"/>
    </row>
    <row r="2368" spans="3:3">
      <c r="C2368" s="26"/>
    </row>
    <row r="2369" spans="3:3">
      <c r="C2369" s="26"/>
    </row>
    <row r="2370" spans="3:3">
      <c r="C2370" s="26"/>
    </row>
    <row r="2371" spans="3:3">
      <c r="C2371" s="26"/>
    </row>
    <row r="2372" spans="3:3">
      <c r="C2372" s="26"/>
    </row>
    <row r="2373" spans="3:3">
      <c r="C2373" s="26"/>
    </row>
    <row r="2374" spans="3:3">
      <c r="C2374" s="26"/>
    </row>
    <row r="2375" spans="3:3">
      <c r="C2375" s="26"/>
    </row>
    <row r="2376" spans="3:3">
      <c r="C2376" s="26"/>
    </row>
    <row r="2377" spans="3:3">
      <c r="C2377" s="26"/>
    </row>
    <row r="2378" spans="3:3">
      <c r="C2378" s="26"/>
    </row>
    <row r="2379" spans="3:3">
      <c r="C2379" s="26"/>
    </row>
    <row r="2380" spans="3:3">
      <c r="C2380" s="26"/>
    </row>
    <row r="2381" spans="3:3">
      <c r="C2381" s="26"/>
    </row>
    <row r="2382" spans="3:3">
      <c r="C2382" s="26"/>
    </row>
    <row r="2383" spans="3:3">
      <c r="C2383" s="26"/>
    </row>
    <row r="2384" spans="3:3">
      <c r="C2384" s="26"/>
    </row>
    <row r="2385" spans="3:3">
      <c r="C2385" s="26"/>
    </row>
    <row r="2386" spans="3:3">
      <c r="C2386" s="26"/>
    </row>
    <row r="2387" spans="3:3">
      <c r="C2387" s="26"/>
    </row>
    <row r="2388" spans="3:3">
      <c r="C2388" s="26"/>
    </row>
    <row r="2389" spans="3:3">
      <c r="C2389" s="26"/>
    </row>
    <row r="2390" spans="3:3">
      <c r="C2390" s="26"/>
    </row>
    <row r="2391" spans="3:3">
      <c r="C2391" s="26"/>
    </row>
    <row r="2392" spans="3:3">
      <c r="C2392" s="26"/>
    </row>
    <row r="2393" spans="3:3">
      <c r="C2393" s="26"/>
    </row>
    <row r="2394" spans="3:3">
      <c r="C2394" s="26"/>
    </row>
    <row r="2395" spans="3:3">
      <c r="C2395" s="26"/>
    </row>
    <row r="2396" spans="3:3">
      <c r="C2396" s="26"/>
    </row>
    <row r="2397" spans="3:3">
      <c r="C2397" s="26"/>
    </row>
    <row r="2398" spans="3:3">
      <c r="C2398" s="26"/>
    </row>
    <row r="2399" spans="3:3">
      <c r="C2399" s="26"/>
    </row>
    <row r="2400" spans="3:3">
      <c r="C2400" s="26"/>
    </row>
    <row r="2401" spans="3:3">
      <c r="C2401" s="26"/>
    </row>
    <row r="2402" spans="3:3">
      <c r="C2402" s="26"/>
    </row>
    <row r="2403" spans="3:3">
      <c r="C2403" s="26"/>
    </row>
    <row r="2404" spans="3:3">
      <c r="C2404" s="26"/>
    </row>
    <row r="2405" spans="3:3">
      <c r="C2405" s="26"/>
    </row>
    <row r="2406" spans="3:3">
      <c r="C2406" s="26"/>
    </row>
    <row r="2407" spans="3:3">
      <c r="C2407" s="26"/>
    </row>
    <row r="2408" spans="3:3">
      <c r="C2408" s="26"/>
    </row>
    <row r="2409" spans="3:3">
      <c r="C2409" s="26"/>
    </row>
    <row r="2410" spans="3:3">
      <c r="C2410" s="26"/>
    </row>
    <row r="2411" spans="3:3">
      <c r="C2411" s="26"/>
    </row>
    <row r="2412" spans="3:3">
      <c r="C2412" s="26"/>
    </row>
    <row r="2413" spans="3:3">
      <c r="C2413" s="26"/>
    </row>
    <row r="2414" spans="3:3">
      <c r="C2414" s="26"/>
    </row>
    <row r="2415" spans="3:3">
      <c r="C2415" s="26"/>
    </row>
    <row r="2416" spans="3:3">
      <c r="C2416" s="26"/>
    </row>
    <row r="2417" spans="3:3">
      <c r="C2417" s="26"/>
    </row>
    <row r="2418" spans="3:3">
      <c r="C2418" s="26"/>
    </row>
    <row r="2419" spans="3:3">
      <c r="C2419" s="26"/>
    </row>
    <row r="2420" spans="3:3">
      <c r="C2420" s="26"/>
    </row>
    <row r="2421" spans="3:3">
      <c r="C2421" s="26"/>
    </row>
    <row r="2422" spans="3:3">
      <c r="C2422" s="26"/>
    </row>
    <row r="2423" spans="3:3">
      <c r="C2423" s="26"/>
    </row>
    <row r="2424" spans="3:3">
      <c r="C2424" s="26"/>
    </row>
    <row r="2425" spans="3:3">
      <c r="C2425" s="26"/>
    </row>
    <row r="2426" spans="3:3">
      <c r="C2426" s="26"/>
    </row>
    <row r="2427" spans="3:3">
      <c r="C2427" s="26"/>
    </row>
    <row r="2428" spans="3:3">
      <c r="C2428" s="26"/>
    </row>
    <row r="2429" spans="3:3">
      <c r="C2429" s="26"/>
    </row>
    <row r="2430" spans="3:3">
      <c r="C2430" s="26"/>
    </row>
    <row r="2431" spans="3:3">
      <c r="C2431" s="26"/>
    </row>
    <row r="2432" spans="3:3">
      <c r="C2432" s="26"/>
    </row>
    <row r="2433" spans="3:3">
      <c r="C2433" s="26"/>
    </row>
    <row r="2434" spans="3:3">
      <c r="C2434" s="26"/>
    </row>
    <row r="2435" spans="3:3">
      <c r="C2435" s="26"/>
    </row>
    <row r="2436" spans="3:3">
      <c r="C2436" s="26"/>
    </row>
    <row r="2437" spans="3:3">
      <c r="C2437" s="26"/>
    </row>
    <row r="2438" spans="3:3">
      <c r="C2438" s="26"/>
    </row>
    <row r="2439" spans="3:3">
      <c r="C2439" s="26"/>
    </row>
    <row r="2440" spans="3:3">
      <c r="C2440" s="26"/>
    </row>
    <row r="2441" spans="3:3">
      <c r="C2441" s="26"/>
    </row>
    <row r="2442" spans="3:3">
      <c r="C2442" s="26"/>
    </row>
    <row r="2443" spans="3:3">
      <c r="C2443" s="26"/>
    </row>
    <row r="2444" spans="3:3">
      <c r="C2444" s="26"/>
    </row>
    <row r="2445" spans="3:3">
      <c r="C2445" s="26"/>
    </row>
    <row r="2446" spans="3:3">
      <c r="C2446" s="26"/>
    </row>
    <row r="2447" spans="3:3">
      <c r="C2447" s="26"/>
    </row>
    <row r="2448" spans="3:3">
      <c r="C2448" s="26"/>
    </row>
    <row r="2449" spans="3:3">
      <c r="C2449" s="26"/>
    </row>
    <row r="2450" spans="3:3">
      <c r="C2450" s="26"/>
    </row>
    <row r="2451" spans="3:3">
      <c r="C2451" s="26"/>
    </row>
    <row r="2452" spans="3:3">
      <c r="C2452" s="26"/>
    </row>
    <row r="2453" spans="3:3">
      <c r="C2453" s="26"/>
    </row>
    <row r="2454" spans="3:3">
      <c r="C2454" s="26"/>
    </row>
    <row r="2455" spans="3:3">
      <c r="C2455" s="26"/>
    </row>
    <row r="2456" spans="3:3">
      <c r="C2456" s="26"/>
    </row>
    <row r="2457" spans="3:3">
      <c r="C2457" s="26"/>
    </row>
    <row r="2458" spans="3:3">
      <c r="C2458" s="26"/>
    </row>
    <row r="2459" spans="3:3">
      <c r="C2459" s="26"/>
    </row>
    <row r="2460" spans="3:3">
      <c r="C2460" s="26"/>
    </row>
    <row r="2461" spans="3:3">
      <c r="C2461" s="26"/>
    </row>
    <row r="2462" spans="3:3">
      <c r="C2462" s="26"/>
    </row>
    <row r="2463" spans="3:3">
      <c r="C2463" s="26"/>
    </row>
    <row r="2464" spans="3:3">
      <c r="C2464" s="26"/>
    </row>
    <row r="2465" spans="3:3">
      <c r="C2465" s="26"/>
    </row>
    <row r="2466" spans="3:3">
      <c r="C2466" s="26"/>
    </row>
    <row r="2467" spans="3:3">
      <c r="C2467" s="26"/>
    </row>
    <row r="2468" spans="3:3">
      <c r="C2468" s="26"/>
    </row>
    <row r="2469" spans="3:3">
      <c r="C2469" s="26"/>
    </row>
    <row r="2470" spans="3:3">
      <c r="C2470" s="26"/>
    </row>
    <row r="2471" spans="3:3">
      <c r="C2471" s="26"/>
    </row>
    <row r="2472" spans="3:3">
      <c r="C2472" s="26"/>
    </row>
    <row r="2473" spans="3:3">
      <c r="C2473" s="26"/>
    </row>
    <row r="2474" spans="3:3">
      <c r="C2474" s="26"/>
    </row>
    <row r="2475" spans="3:3">
      <c r="C2475" s="26"/>
    </row>
    <row r="2476" spans="3:3">
      <c r="C2476" s="26"/>
    </row>
    <row r="2477" spans="3:3">
      <c r="C2477" s="26"/>
    </row>
    <row r="2478" spans="3:3">
      <c r="C2478" s="26"/>
    </row>
    <row r="2479" spans="3:3">
      <c r="C2479" s="26"/>
    </row>
    <row r="2480" spans="3:3">
      <c r="C2480" s="26"/>
    </row>
    <row r="2481" spans="3:3">
      <c r="C2481" s="26"/>
    </row>
    <row r="2482" spans="3:3">
      <c r="C2482" s="26"/>
    </row>
    <row r="2483" spans="3:3">
      <c r="C2483" s="26"/>
    </row>
    <row r="2484" spans="3:3">
      <c r="C2484" s="26"/>
    </row>
    <row r="2485" spans="3:3">
      <c r="C2485" s="26"/>
    </row>
    <row r="2486" spans="3:3">
      <c r="C2486" s="26"/>
    </row>
    <row r="2487" spans="3:3">
      <c r="C2487" s="26"/>
    </row>
    <row r="2488" spans="3:3">
      <c r="C2488" s="26"/>
    </row>
    <row r="2489" spans="3:3">
      <c r="C2489" s="26"/>
    </row>
    <row r="2490" spans="3:3">
      <c r="C2490" s="26"/>
    </row>
    <row r="2491" spans="3:3">
      <c r="C2491" s="26"/>
    </row>
    <row r="2492" spans="3:3">
      <c r="C2492" s="26"/>
    </row>
    <row r="2493" spans="3:3">
      <c r="C2493" s="26"/>
    </row>
    <row r="2494" spans="3:3">
      <c r="C2494" s="26"/>
    </row>
    <row r="2495" spans="3:3">
      <c r="C2495" s="26"/>
    </row>
    <row r="2496" spans="3:3">
      <c r="C2496" s="26"/>
    </row>
    <row r="2497" spans="3:3">
      <c r="C2497" s="26"/>
    </row>
    <row r="2498" spans="3:3">
      <c r="C2498" s="26"/>
    </row>
    <row r="2499" spans="3:3">
      <c r="C2499" s="26"/>
    </row>
    <row r="2500" spans="3:3">
      <c r="C2500" s="26"/>
    </row>
    <row r="2501" spans="3:3">
      <c r="C2501" s="26"/>
    </row>
    <row r="2502" spans="3:3">
      <c r="C2502" s="26"/>
    </row>
    <row r="2503" spans="3:3">
      <c r="C2503" s="26"/>
    </row>
    <row r="2504" spans="3:3">
      <c r="C2504" s="26"/>
    </row>
    <row r="2505" spans="3:3">
      <c r="C2505" s="26"/>
    </row>
    <row r="2506" spans="3:3">
      <c r="C2506" s="26"/>
    </row>
    <row r="2507" spans="3:3">
      <c r="C2507" s="26"/>
    </row>
    <row r="2508" spans="3:3">
      <c r="C2508" s="26"/>
    </row>
    <row r="2509" spans="3:3">
      <c r="C2509" s="26"/>
    </row>
    <row r="2510" spans="3:3">
      <c r="C2510" s="26"/>
    </row>
    <row r="2511" spans="3:3">
      <c r="C2511" s="26"/>
    </row>
    <row r="2512" spans="3:3">
      <c r="C2512" s="26"/>
    </row>
    <row r="2513" spans="3:3">
      <c r="C2513" s="26"/>
    </row>
    <row r="2514" spans="3:3">
      <c r="C2514" s="26"/>
    </row>
    <row r="2515" spans="3:3">
      <c r="C2515" s="26"/>
    </row>
    <row r="2516" spans="3:3">
      <c r="C2516" s="26"/>
    </row>
    <row r="2517" spans="3:3">
      <c r="C2517" s="26"/>
    </row>
    <row r="2518" spans="3:3">
      <c r="C2518" s="26"/>
    </row>
    <row r="2519" spans="3:3">
      <c r="C2519" s="26"/>
    </row>
    <row r="2520" spans="3:3">
      <c r="C2520" s="26"/>
    </row>
    <row r="2521" spans="3:3">
      <c r="C2521" s="26"/>
    </row>
    <row r="2522" spans="3:3">
      <c r="C2522" s="26"/>
    </row>
    <row r="2523" spans="3:3">
      <c r="C2523" s="26"/>
    </row>
    <row r="2524" spans="3:3">
      <c r="C2524" s="26"/>
    </row>
    <row r="2525" spans="3:3">
      <c r="C2525" s="26"/>
    </row>
    <row r="2526" spans="3:3">
      <c r="C2526" s="26"/>
    </row>
    <row r="2527" spans="3:3">
      <c r="C2527" s="26"/>
    </row>
    <row r="2528" spans="3:3">
      <c r="C2528" s="26"/>
    </row>
    <row r="2529" spans="3:3">
      <c r="C2529" s="26"/>
    </row>
    <row r="2530" spans="3:3">
      <c r="C2530" s="26"/>
    </row>
    <row r="2531" spans="3:3">
      <c r="C2531" s="26"/>
    </row>
    <row r="2532" spans="3:3">
      <c r="C2532" s="26"/>
    </row>
    <row r="2533" spans="3:3">
      <c r="C2533" s="26"/>
    </row>
    <row r="2534" spans="3:3">
      <c r="C2534" s="26"/>
    </row>
    <row r="2535" spans="3:3">
      <c r="C2535" s="26"/>
    </row>
    <row r="2536" spans="3:3">
      <c r="C2536" s="26"/>
    </row>
    <row r="2537" spans="3:3">
      <c r="C2537" s="26"/>
    </row>
    <row r="2538" spans="3:3">
      <c r="C2538" s="26"/>
    </row>
    <row r="2539" spans="3:3">
      <c r="C2539" s="26"/>
    </row>
    <row r="2540" spans="3:3">
      <c r="C2540" s="26"/>
    </row>
    <row r="2541" spans="3:3">
      <c r="C2541" s="26"/>
    </row>
    <row r="2542" spans="3:3">
      <c r="C2542" s="26"/>
    </row>
    <row r="2543" spans="3:3">
      <c r="C2543" s="26"/>
    </row>
    <row r="2544" spans="3:3">
      <c r="C2544" s="26"/>
    </row>
    <row r="2545" spans="3:3">
      <c r="C2545" s="26"/>
    </row>
    <row r="2546" spans="3:3">
      <c r="C2546" s="26"/>
    </row>
    <row r="2547" spans="3:3">
      <c r="C2547" s="26"/>
    </row>
    <row r="2548" spans="3:3">
      <c r="C2548" s="26"/>
    </row>
    <row r="2549" spans="3:3">
      <c r="C2549" s="26"/>
    </row>
    <row r="2550" spans="3:3">
      <c r="C2550" s="26"/>
    </row>
    <row r="2551" spans="3:3">
      <c r="C2551" s="26"/>
    </row>
    <row r="2552" spans="3:3">
      <c r="C2552" s="26"/>
    </row>
    <row r="2553" spans="3:3">
      <c r="C2553" s="26"/>
    </row>
    <row r="2554" spans="3:3">
      <c r="C2554" s="26"/>
    </row>
    <row r="2555" spans="3:3">
      <c r="C2555" s="26"/>
    </row>
    <row r="2556" spans="3:3">
      <c r="C2556" s="26"/>
    </row>
    <row r="2557" spans="3:3">
      <c r="C2557" s="26"/>
    </row>
    <row r="2558" spans="3:3">
      <c r="C2558" s="26"/>
    </row>
    <row r="2559" spans="3:3">
      <c r="C2559" s="26"/>
    </row>
    <row r="2560" spans="3:3">
      <c r="C2560" s="26"/>
    </row>
    <row r="2561" spans="3:3">
      <c r="C2561" s="26"/>
    </row>
    <row r="2562" spans="3:3">
      <c r="C2562" s="26"/>
    </row>
    <row r="2563" spans="3:3">
      <c r="C2563" s="26"/>
    </row>
    <row r="2564" spans="3:3">
      <c r="C2564" s="26"/>
    </row>
    <row r="2565" spans="3:3">
      <c r="C2565" s="26"/>
    </row>
    <row r="2566" spans="3:3">
      <c r="C2566" s="26"/>
    </row>
    <row r="2567" spans="3:3">
      <c r="C2567" s="26"/>
    </row>
    <row r="2568" spans="3:3">
      <c r="C2568" s="26"/>
    </row>
    <row r="2569" spans="3:3">
      <c r="C2569" s="26"/>
    </row>
    <row r="2570" spans="3:3">
      <c r="C2570" s="26"/>
    </row>
    <row r="2571" spans="3:3">
      <c r="C2571" s="26"/>
    </row>
    <row r="2572" spans="3:3">
      <c r="C2572" s="26"/>
    </row>
    <row r="2573" spans="3:3">
      <c r="C2573" s="26"/>
    </row>
    <row r="2574" spans="3:3">
      <c r="C2574" s="26"/>
    </row>
    <row r="2575" spans="3:3">
      <c r="C2575" s="26"/>
    </row>
    <row r="2576" spans="3:3">
      <c r="C2576" s="26"/>
    </row>
    <row r="2577" spans="3:3">
      <c r="C2577" s="26"/>
    </row>
    <row r="2578" spans="3:3">
      <c r="C2578" s="26"/>
    </row>
    <row r="2579" spans="3:3">
      <c r="C2579" s="26"/>
    </row>
    <row r="2580" spans="3:3">
      <c r="C2580" s="26"/>
    </row>
    <row r="2581" spans="3:3">
      <c r="C2581" s="26"/>
    </row>
    <row r="2582" spans="3:3">
      <c r="C2582" s="26"/>
    </row>
    <row r="2583" spans="3:3">
      <c r="C2583" s="26"/>
    </row>
    <row r="2584" spans="3:3">
      <c r="C2584" s="26"/>
    </row>
    <row r="2585" spans="3:3">
      <c r="C2585" s="26"/>
    </row>
    <row r="2586" spans="3:3">
      <c r="C2586" s="26"/>
    </row>
    <row r="2587" spans="3:3">
      <c r="C2587" s="26"/>
    </row>
    <row r="2588" spans="3:3">
      <c r="C2588" s="26"/>
    </row>
    <row r="2589" spans="3:3">
      <c r="C2589" s="26"/>
    </row>
    <row r="2590" spans="3:3">
      <c r="C2590" s="26"/>
    </row>
    <row r="2591" spans="3:3">
      <c r="C2591" s="26"/>
    </row>
    <row r="2592" spans="3:3">
      <c r="C2592" s="26"/>
    </row>
    <row r="2593" spans="3:3">
      <c r="C2593" s="26"/>
    </row>
    <row r="2594" spans="3:3">
      <c r="C2594" s="26"/>
    </row>
    <row r="2595" spans="3:3">
      <c r="C2595" s="26"/>
    </row>
    <row r="2596" spans="3:3">
      <c r="C2596" s="26"/>
    </row>
    <row r="2597" spans="3:3">
      <c r="C2597" s="26"/>
    </row>
    <row r="2598" spans="3:3">
      <c r="C2598" s="26"/>
    </row>
    <row r="2599" spans="3:3">
      <c r="C2599" s="26"/>
    </row>
    <row r="2600" spans="3:3">
      <c r="C2600" s="26"/>
    </row>
    <row r="2601" spans="3:3">
      <c r="C2601" s="26"/>
    </row>
    <row r="2602" spans="3:3">
      <c r="C2602" s="26"/>
    </row>
    <row r="2603" spans="3:3">
      <c r="C2603" s="26"/>
    </row>
    <row r="2604" spans="3:3">
      <c r="C2604" s="26"/>
    </row>
    <row r="2605" spans="3:3">
      <c r="C2605" s="26"/>
    </row>
    <row r="2606" spans="3:3">
      <c r="C2606" s="26"/>
    </row>
    <row r="2607" spans="3:3">
      <c r="C2607" s="26"/>
    </row>
    <row r="2608" spans="3:3">
      <c r="C2608" s="26"/>
    </row>
    <row r="2609" spans="3:3">
      <c r="C2609" s="26"/>
    </row>
    <row r="2610" spans="3:3">
      <c r="C2610" s="26"/>
    </row>
    <row r="2611" spans="3:3">
      <c r="C2611" s="26"/>
    </row>
    <row r="2612" spans="3:3">
      <c r="C2612" s="26"/>
    </row>
    <row r="2613" spans="3:3">
      <c r="C2613" s="26"/>
    </row>
    <row r="2614" spans="3:3">
      <c r="C2614" s="26"/>
    </row>
    <row r="2615" spans="3:3">
      <c r="C2615" s="26"/>
    </row>
    <row r="2616" spans="3:3">
      <c r="C2616" s="26"/>
    </row>
    <row r="2617" spans="3:3">
      <c r="C2617" s="26"/>
    </row>
    <row r="2618" spans="3:3">
      <c r="C2618" s="26"/>
    </row>
    <row r="2619" spans="3:3">
      <c r="C2619" s="26"/>
    </row>
    <row r="2620" spans="3:3">
      <c r="C2620" s="26"/>
    </row>
    <row r="2621" spans="3:3">
      <c r="C2621" s="26"/>
    </row>
    <row r="2622" spans="3:3">
      <c r="C2622" s="26"/>
    </row>
    <row r="2623" spans="3:3">
      <c r="C2623" s="26"/>
    </row>
    <row r="2624" spans="3:3">
      <c r="C2624" s="26"/>
    </row>
    <row r="2625" spans="3:3">
      <c r="C2625" s="26"/>
    </row>
    <row r="2626" spans="3:3">
      <c r="C2626" s="26"/>
    </row>
    <row r="2627" spans="3:3">
      <c r="C2627" s="26"/>
    </row>
    <row r="2628" spans="3:3">
      <c r="C2628" s="26"/>
    </row>
    <row r="2629" spans="3:3">
      <c r="C2629" s="26"/>
    </row>
    <row r="2630" spans="3:3">
      <c r="C2630" s="26"/>
    </row>
    <row r="2631" spans="3:3">
      <c r="C2631" s="26"/>
    </row>
    <row r="2632" spans="3:3">
      <c r="C2632" s="26"/>
    </row>
    <row r="2633" spans="3:3">
      <c r="C2633" s="26"/>
    </row>
    <row r="2634" spans="3:3">
      <c r="C2634" s="26"/>
    </row>
    <row r="2635" spans="3:3">
      <c r="C2635" s="26"/>
    </row>
    <row r="2636" spans="3:3">
      <c r="C2636" s="26"/>
    </row>
    <row r="2637" spans="3:3">
      <c r="C2637" s="26"/>
    </row>
    <row r="2638" spans="3:3">
      <c r="C2638" s="26"/>
    </row>
    <row r="2639" spans="3:3">
      <c r="C2639" s="26"/>
    </row>
    <row r="2640" spans="3:3">
      <c r="C2640" s="26"/>
    </row>
    <row r="2641" spans="3:3">
      <c r="C2641" s="26"/>
    </row>
    <row r="2642" spans="3:3">
      <c r="C2642" s="26"/>
    </row>
    <row r="2643" spans="3:3">
      <c r="C2643" s="26"/>
    </row>
    <row r="2644" spans="3:3">
      <c r="C2644" s="26"/>
    </row>
    <row r="2645" spans="3:3">
      <c r="C2645" s="26"/>
    </row>
    <row r="2646" spans="3:3">
      <c r="C2646" s="26"/>
    </row>
    <row r="2647" spans="3:3">
      <c r="C2647" s="26"/>
    </row>
    <row r="2648" spans="3:3">
      <c r="C2648" s="26"/>
    </row>
    <row r="2649" spans="3:3">
      <c r="C2649" s="26"/>
    </row>
    <row r="2650" spans="3:3">
      <c r="C2650" s="26"/>
    </row>
    <row r="2651" spans="3:3">
      <c r="C2651" s="26"/>
    </row>
    <row r="2652" spans="3:3">
      <c r="C2652" s="26"/>
    </row>
    <row r="2653" spans="3:3">
      <c r="C2653" s="26"/>
    </row>
    <row r="2654" spans="3:3">
      <c r="C2654" s="26"/>
    </row>
    <row r="2655" spans="3:3">
      <c r="C2655" s="26"/>
    </row>
    <row r="2656" spans="3:3">
      <c r="C2656" s="26"/>
    </row>
    <row r="2657" spans="3:3">
      <c r="C2657" s="26"/>
    </row>
    <row r="2658" spans="3:3">
      <c r="C2658" s="26"/>
    </row>
    <row r="2659" spans="3:3">
      <c r="C2659" s="26"/>
    </row>
    <row r="2660" spans="3:3">
      <c r="C2660" s="26"/>
    </row>
    <row r="2661" spans="3:3">
      <c r="C2661" s="26"/>
    </row>
    <row r="2662" spans="3:3">
      <c r="C2662" s="26"/>
    </row>
    <row r="2663" spans="3:3">
      <c r="C2663" s="26"/>
    </row>
    <row r="2664" spans="3:3">
      <c r="C2664" s="26"/>
    </row>
    <row r="2665" spans="3:3">
      <c r="C2665" s="26"/>
    </row>
    <row r="2666" spans="3:3">
      <c r="C2666" s="26"/>
    </row>
    <row r="2667" spans="3:3">
      <c r="C2667" s="26"/>
    </row>
    <row r="2668" spans="3:3">
      <c r="C2668" s="26"/>
    </row>
    <row r="2669" spans="3:3">
      <c r="C2669" s="26"/>
    </row>
    <row r="2670" spans="3:3">
      <c r="C2670" s="26"/>
    </row>
    <row r="2671" spans="3:3">
      <c r="C2671" s="26"/>
    </row>
    <row r="2672" spans="3:3">
      <c r="C2672" s="26"/>
    </row>
    <row r="2673" spans="3:3">
      <c r="C2673" s="26"/>
    </row>
    <row r="2674" spans="3:3">
      <c r="C2674" s="26"/>
    </row>
    <row r="2675" spans="3:3">
      <c r="C2675" s="26"/>
    </row>
    <row r="2676" spans="3:3">
      <c r="C2676" s="26"/>
    </row>
    <row r="2677" spans="3:3">
      <c r="C2677" s="26"/>
    </row>
    <row r="2678" spans="3:3">
      <c r="C2678" s="26"/>
    </row>
    <row r="2679" spans="3:3">
      <c r="C2679" s="26"/>
    </row>
    <row r="2680" spans="3:3">
      <c r="C2680" s="26"/>
    </row>
    <row r="2681" spans="3:3">
      <c r="C2681" s="26"/>
    </row>
    <row r="2682" spans="3:3">
      <c r="C2682" s="26"/>
    </row>
    <row r="2683" spans="3:3">
      <c r="C2683" s="26"/>
    </row>
    <row r="2684" spans="3:3">
      <c r="C2684" s="26"/>
    </row>
    <row r="2685" spans="3:3">
      <c r="C2685" s="26"/>
    </row>
    <row r="2686" spans="3:3">
      <c r="C2686" s="26"/>
    </row>
    <row r="2687" spans="3:3">
      <c r="C2687" s="26"/>
    </row>
    <row r="2688" spans="3:3">
      <c r="C2688" s="26"/>
    </row>
    <row r="2689" spans="3:3">
      <c r="C2689" s="26"/>
    </row>
    <row r="2690" spans="3:3">
      <c r="C2690" s="26"/>
    </row>
    <row r="2691" spans="3:3">
      <c r="C2691" s="26"/>
    </row>
    <row r="2692" spans="3:3">
      <c r="C2692" s="26"/>
    </row>
    <row r="2693" spans="3:3">
      <c r="C2693" s="26"/>
    </row>
    <row r="2694" spans="3:3">
      <c r="C2694" s="26"/>
    </row>
    <row r="2695" spans="3:3">
      <c r="C2695" s="26"/>
    </row>
    <row r="2696" spans="3:3">
      <c r="C2696" s="26"/>
    </row>
    <row r="2697" spans="3:3">
      <c r="C2697" s="26"/>
    </row>
    <row r="2698" spans="3:3">
      <c r="C2698" s="26"/>
    </row>
    <row r="2699" spans="3:3">
      <c r="C2699" s="26"/>
    </row>
    <row r="2700" spans="3:3">
      <c r="C2700" s="26"/>
    </row>
    <row r="2701" spans="3:3">
      <c r="C2701" s="26"/>
    </row>
    <row r="2702" spans="3:3">
      <c r="C2702" s="26"/>
    </row>
    <row r="2703" spans="3:3">
      <c r="C2703" s="26"/>
    </row>
    <row r="2704" spans="3:3">
      <c r="C2704" s="26"/>
    </row>
    <row r="2705" spans="3:3">
      <c r="C2705" s="26"/>
    </row>
    <row r="2706" spans="3:3">
      <c r="C2706" s="26"/>
    </row>
    <row r="2707" spans="3:3">
      <c r="C2707" s="26"/>
    </row>
    <row r="2708" spans="3:3">
      <c r="C2708" s="26"/>
    </row>
    <row r="2709" spans="3:3">
      <c r="C2709" s="26"/>
    </row>
    <row r="2710" spans="3:3">
      <c r="C2710" s="26"/>
    </row>
    <row r="2711" spans="3:3">
      <c r="C2711" s="26"/>
    </row>
    <row r="2712" spans="3:3">
      <c r="C2712" s="26"/>
    </row>
    <row r="2713" spans="3:3">
      <c r="C2713" s="26"/>
    </row>
    <row r="2714" spans="3:3">
      <c r="C2714" s="26"/>
    </row>
    <row r="2715" spans="3:3">
      <c r="C2715" s="26"/>
    </row>
    <row r="2716" spans="3:3">
      <c r="C2716" s="26"/>
    </row>
    <row r="2717" spans="3:3">
      <c r="C2717" s="26"/>
    </row>
    <row r="2718" spans="3:3">
      <c r="C2718" s="26"/>
    </row>
    <row r="2719" spans="3:3">
      <c r="C2719" s="26"/>
    </row>
    <row r="2720" spans="3:3">
      <c r="C2720" s="26"/>
    </row>
    <row r="2721" spans="3:3">
      <c r="C2721" s="26"/>
    </row>
    <row r="2722" spans="3:3">
      <c r="C2722" s="26"/>
    </row>
    <row r="2723" spans="3:3">
      <c r="C2723" s="26"/>
    </row>
    <row r="2724" spans="3:3">
      <c r="C2724" s="26"/>
    </row>
    <row r="2725" spans="3:3">
      <c r="C2725" s="26"/>
    </row>
    <row r="2726" spans="3:3">
      <c r="C2726" s="26"/>
    </row>
    <row r="2727" spans="3:3">
      <c r="C2727" s="26"/>
    </row>
    <row r="2728" spans="3:3">
      <c r="C2728" s="26"/>
    </row>
    <row r="2729" spans="3:3">
      <c r="C2729" s="26"/>
    </row>
    <row r="2730" spans="3:3">
      <c r="C2730" s="26"/>
    </row>
    <row r="2731" spans="3:3">
      <c r="C2731" s="26"/>
    </row>
    <row r="2732" spans="3:3">
      <c r="C2732" s="26"/>
    </row>
    <row r="2733" spans="3:3">
      <c r="C2733" s="26"/>
    </row>
    <row r="2734" spans="3:3">
      <c r="C2734" s="26"/>
    </row>
    <row r="2735" spans="3:3">
      <c r="C2735" s="26"/>
    </row>
    <row r="2736" spans="3:3">
      <c r="C2736" s="26"/>
    </row>
    <row r="2737" spans="3:3">
      <c r="C2737" s="26"/>
    </row>
    <row r="2738" spans="3:3">
      <c r="C2738" s="26"/>
    </row>
    <row r="2739" spans="3:3">
      <c r="C2739" s="26"/>
    </row>
    <row r="2740" spans="3:3">
      <c r="C2740" s="26"/>
    </row>
    <row r="2741" spans="3:3">
      <c r="C2741" s="26"/>
    </row>
    <row r="2742" spans="3:3">
      <c r="C2742" s="26"/>
    </row>
    <row r="2743" spans="3:3">
      <c r="C2743" s="26"/>
    </row>
    <row r="2744" spans="3:3">
      <c r="C2744" s="26"/>
    </row>
    <row r="2745" spans="3:3">
      <c r="C2745" s="26"/>
    </row>
    <row r="2746" spans="3:3">
      <c r="C2746" s="26"/>
    </row>
    <row r="2747" spans="3:3">
      <c r="C2747" s="26"/>
    </row>
    <row r="2748" spans="3:3">
      <c r="C2748" s="26"/>
    </row>
    <row r="2749" spans="3:3">
      <c r="C2749" s="26"/>
    </row>
    <row r="2750" spans="3:3">
      <c r="C2750" s="26"/>
    </row>
    <row r="2751" spans="3:3">
      <c r="C2751" s="26"/>
    </row>
    <row r="2752" spans="3:3">
      <c r="C2752" s="26"/>
    </row>
    <row r="2753" spans="3:3">
      <c r="C2753" s="26"/>
    </row>
    <row r="2754" spans="3:3">
      <c r="C2754" s="26"/>
    </row>
    <row r="2755" spans="3:3">
      <c r="C2755" s="26"/>
    </row>
    <row r="2756" spans="3:3">
      <c r="C2756" s="26"/>
    </row>
    <row r="2757" spans="3:3">
      <c r="C2757" s="26"/>
    </row>
    <row r="2758" spans="3:3">
      <c r="C2758" s="26"/>
    </row>
    <row r="2759" spans="3:3">
      <c r="C2759" s="26"/>
    </row>
    <row r="2760" spans="3:3">
      <c r="C2760" s="26"/>
    </row>
    <row r="2761" spans="3:3">
      <c r="C2761" s="26"/>
    </row>
    <row r="2762" spans="3:3">
      <c r="C2762" s="26"/>
    </row>
    <row r="2763" spans="3:3">
      <c r="C2763" s="26"/>
    </row>
    <row r="2764" spans="3:3">
      <c r="C2764" s="26"/>
    </row>
    <row r="2765" spans="3:3">
      <c r="C2765" s="26"/>
    </row>
    <row r="2766" spans="3:3">
      <c r="C2766" s="26"/>
    </row>
    <row r="2767" spans="3:3">
      <c r="C2767" s="26"/>
    </row>
    <row r="2768" spans="3:3">
      <c r="C2768" s="26"/>
    </row>
    <row r="2769" spans="3:3">
      <c r="C2769" s="26"/>
    </row>
    <row r="2770" spans="3:3">
      <c r="C2770" s="26"/>
    </row>
    <row r="2771" spans="3:3">
      <c r="C2771" s="26"/>
    </row>
    <row r="2772" spans="3:3">
      <c r="C2772" s="26"/>
    </row>
    <row r="2773" spans="3:3">
      <c r="C2773" s="26"/>
    </row>
    <row r="2774" spans="3:3">
      <c r="C2774" s="26"/>
    </row>
    <row r="2775" spans="3:3">
      <c r="C2775" s="26"/>
    </row>
    <row r="2776" spans="3:3">
      <c r="C2776" s="26"/>
    </row>
    <row r="2777" spans="3:3">
      <c r="C2777" s="26"/>
    </row>
    <row r="2778" spans="3:3">
      <c r="C2778" s="26"/>
    </row>
    <row r="2779" spans="3:3">
      <c r="C2779" s="26"/>
    </row>
    <row r="2780" spans="3:3">
      <c r="C2780" s="26"/>
    </row>
    <row r="2781" spans="3:3">
      <c r="C2781" s="26"/>
    </row>
    <row r="2782" spans="3:3">
      <c r="C2782" s="26"/>
    </row>
    <row r="2783" spans="3:3">
      <c r="C2783" s="26"/>
    </row>
    <row r="2784" spans="3:3">
      <c r="C2784" s="26"/>
    </row>
    <row r="2785" spans="3:3">
      <c r="C2785" s="26"/>
    </row>
    <row r="2786" spans="3:3">
      <c r="C2786" s="26"/>
    </row>
    <row r="2787" spans="3:3">
      <c r="C2787" s="26"/>
    </row>
    <row r="2788" spans="3:3">
      <c r="C2788" s="26"/>
    </row>
    <row r="2789" spans="3:3">
      <c r="C2789" s="26"/>
    </row>
    <row r="2790" spans="3:3">
      <c r="C2790" s="26"/>
    </row>
    <row r="2791" spans="3:3">
      <c r="C2791" s="26"/>
    </row>
    <row r="2792" spans="3:3">
      <c r="C2792" s="26"/>
    </row>
    <row r="2793" spans="3:3">
      <c r="C2793" s="26"/>
    </row>
    <row r="2794" spans="3:3">
      <c r="C2794" s="26"/>
    </row>
    <row r="2795" spans="3:3">
      <c r="C2795" s="26"/>
    </row>
    <row r="2796" spans="3:3">
      <c r="C2796" s="26"/>
    </row>
    <row r="2797" spans="3:3">
      <c r="C2797" s="26"/>
    </row>
    <row r="2798" spans="3:3">
      <c r="C2798" s="26"/>
    </row>
    <row r="2799" spans="3:3">
      <c r="C2799" s="26"/>
    </row>
    <row r="2800" spans="3:3">
      <c r="C2800" s="26"/>
    </row>
    <row r="2801" spans="3:3">
      <c r="C2801" s="26"/>
    </row>
    <row r="2802" spans="3:3">
      <c r="C2802" s="26"/>
    </row>
    <row r="2803" spans="3:3">
      <c r="C2803" s="26"/>
    </row>
    <row r="2804" spans="3:3">
      <c r="C2804" s="26"/>
    </row>
    <row r="2805" spans="3:3">
      <c r="C2805" s="26"/>
    </row>
    <row r="2806" spans="3:3">
      <c r="C2806" s="26"/>
    </row>
    <row r="2807" spans="3:3">
      <c r="C2807" s="26"/>
    </row>
    <row r="2808" spans="3:3">
      <c r="C2808" s="26"/>
    </row>
    <row r="2809" spans="3:3">
      <c r="C2809" s="26"/>
    </row>
    <row r="2810" spans="3:3">
      <c r="C2810" s="26"/>
    </row>
    <row r="2811" spans="3:3">
      <c r="C2811" s="26"/>
    </row>
    <row r="2812" spans="3:3">
      <c r="C2812" s="26"/>
    </row>
    <row r="2813" spans="3:3">
      <c r="C2813" s="26"/>
    </row>
    <row r="2814" spans="3:3">
      <c r="C2814" s="26"/>
    </row>
    <row r="2815" spans="3:3">
      <c r="C2815" s="26"/>
    </row>
    <row r="2816" spans="3:3">
      <c r="C2816" s="26"/>
    </row>
    <row r="2817" spans="3:3">
      <c r="C2817" s="26"/>
    </row>
    <row r="2818" spans="3:3">
      <c r="C2818" s="26"/>
    </row>
    <row r="2819" spans="3:3">
      <c r="C2819" s="26"/>
    </row>
    <row r="2820" spans="3:3">
      <c r="C2820" s="26"/>
    </row>
    <row r="2821" spans="3:3">
      <c r="C2821" s="26"/>
    </row>
    <row r="2822" spans="3:3">
      <c r="C2822" s="26"/>
    </row>
    <row r="2823" spans="3:3">
      <c r="C2823" s="26"/>
    </row>
    <row r="2824" spans="3:3">
      <c r="C2824" s="26"/>
    </row>
    <row r="2825" spans="3:3">
      <c r="C2825" s="26"/>
    </row>
    <row r="2826" spans="3:3">
      <c r="C2826" s="26"/>
    </row>
    <row r="2827" spans="3:3">
      <c r="C2827" s="26"/>
    </row>
    <row r="2828" spans="3:3">
      <c r="C2828" s="26"/>
    </row>
    <row r="2829" spans="3:3">
      <c r="C2829" s="26"/>
    </row>
    <row r="2830" spans="3:3">
      <c r="C2830" s="26"/>
    </row>
    <row r="2831" spans="3:3">
      <c r="C2831" s="26"/>
    </row>
    <row r="2832" spans="3:3">
      <c r="C2832" s="26"/>
    </row>
    <row r="2833" spans="3:3">
      <c r="C2833" s="26"/>
    </row>
    <row r="2834" spans="3:3">
      <c r="C2834" s="26"/>
    </row>
    <row r="2835" spans="3:3">
      <c r="C2835" s="26"/>
    </row>
    <row r="2836" spans="3:3">
      <c r="C2836" s="26"/>
    </row>
    <row r="2837" spans="3:3">
      <c r="C2837" s="26"/>
    </row>
    <row r="2838" spans="3:3">
      <c r="C2838" s="26"/>
    </row>
    <row r="2839" spans="3:3">
      <c r="C2839" s="26"/>
    </row>
    <row r="2840" spans="3:3">
      <c r="C2840" s="26"/>
    </row>
    <row r="2841" spans="3:3">
      <c r="C2841" s="26"/>
    </row>
    <row r="2842" spans="3:3">
      <c r="C2842" s="26"/>
    </row>
    <row r="2843" spans="3:3">
      <c r="C2843" s="26"/>
    </row>
    <row r="2844" spans="3:3">
      <c r="C2844" s="26"/>
    </row>
    <row r="2845" spans="3:3">
      <c r="C2845" s="26"/>
    </row>
    <row r="2846" spans="3:3">
      <c r="C2846" s="26"/>
    </row>
    <row r="2847" spans="3:3">
      <c r="C2847" s="26"/>
    </row>
    <row r="2848" spans="3:3">
      <c r="C2848" s="26"/>
    </row>
    <row r="2849" spans="3:3">
      <c r="C2849" s="26"/>
    </row>
    <row r="2850" spans="3:3">
      <c r="C2850" s="26"/>
    </row>
    <row r="2851" spans="3:3">
      <c r="C2851" s="26"/>
    </row>
    <row r="2852" spans="3:3">
      <c r="C2852" s="26"/>
    </row>
    <row r="2853" spans="3:3">
      <c r="C2853" s="26"/>
    </row>
    <row r="2854" spans="3:3">
      <c r="C2854" s="26"/>
    </row>
    <row r="2855" spans="3:3">
      <c r="C2855" s="26"/>
    </row>
    <row r="2856" spans="3:3">
      <c r="C2856" s="26"/>
    </row>
    <row r="2857" spans="3:3">
      <c r="C2857" s="26"/>
    </row>
    <row r="2858" spans="3:3">
      <c r="C2858" s="26"/>
    </row>
    <row r="2859" spans="3:3">
      <c r="C2859" s="26"/>
    </row>
    <row r="2860" spans="3:3">
      <c r="C2860" s="26"/>
    </row>
    <row r="2861" spans="3:3">
      <c r="C2861" s="26"/>
    </row>
    <row r="2862" spans="3:3">
      <c r="C2862" s="26"/>
    </row>
    <row r="2863" spans="3:3">
      <c r="C2863" s="26"/>
    </row>
    <row r="2864" spans="3:3">
      <c r="C2864" s="26"/>
    </row>
    <row r="2865" spans="3:3">
      <c r="C2865" s="26"/>
    </row>
    <row r="2866" spans="3:3">
      <c r="C2866" s="26"/>
    </row>
    <row r="2867" spans="3:3">
      <c r="C2867" s="26"/>
    </row>
    <row r="2868" spans="3:3">
      <c r="C2868" s="26"/>
    </row>
    <row r="2869" spans="3:3">
      <c r="C2869" s="26"/>
    </row>
    <row r="2870" spans="3:3">
      <c r="C2870" s="26"/>
    </row>
    <row r="2871" spans="3:3">
      <c r="C2871" s="26"/>
    </row>
    <row r="2872" spans="3:3">
      <c r="C2872" s="26"/>
    </row>
    <row r="2873" spans="3:3">
      <c r="C2873" s="26"/>
    </row>
    <row r="2874" spans="3:3">
      <c r="C2874" s="26"/>
    </row>
    <row r="2875" spans="3:3">
      <c r="C2875" s="26"/>
    </row>
    <row r="2876" spans="3:3">
      <c r="C2876" s="26"/>
    </row>
    <row r="2877" spans="3:3">
      <c r="C2877" s="26"/>
    </row>
    <row r="2878" spans="3:3">
      <c r="C2878" s="26"/>
    </row>
    <row r="2879" spans="3:3">
      <c r="C2879" s="26"/>
    </row>
    <row r="2880" spans="3:3">
      <c r="C2880" s="26"/>
    </row>
    <row r="2881" spans="3:3">
      <c r="C2881" s="26"/>
    </row>
    <row r="2882" spans="3:3">
      <c r="C2882" s="26"/>
    </row>
    <row r="2883" spans="3:3">
      <c r="C2883" s="26"/>
    </row>
    <row r="2884" spans="3:3">
      <c r="C2884" s="26"/>
    </row>
    <row r="2885" spans="3:3">
      <c r="C2885" s="26"/>
    </row>
    <row r="2886" spans="3:3">
      <c r="C2886" s="26"/>
    </row>
    <row r="2887" spans="3:3">
      <c r="C2887" s="26"/>
    </row>
    <row r="2888" spans="3:3">
      <c r="C2888" s="26"/>
    </row>
    <row r="2889" spans="3:3">
      <c r="C2889" s="26"/>
    </row>
    <row r="2890" spans="3:3">
      <c r="C2890" s="26"/>
    </row>
    <row r="2891" spans="3:3">
      <c r="C2891" s="26"/>
    </row>
    <row r="2892" spans="3:3">
      <c r="C2892" s="26"/>
    </row>
    <row r="2893" spans="3:3">
      <c r="C2893" s="26"/>
    </row>
    <row r="2894" spans="3:3">
      <c r="C2894" s="26"/>
    </row>
    <row r="2895" spans="3:3">
      <c r="C2895" s="26"/>
    </row>
    <row r="2896" spans="3:3">
      <c r="C2896" s="26"/>
    </row>
    <row r="2897" spans="3:3">
      <c r="C2897" s="26"/>
    </row>
    <row r="2898" spans="3:3">
      <c r="C2898" s="26"/>
    </row>
    <row r="2899" spans="3:3">
      <c r="C2899" s="26"/>
    </row>
    <row r="2900" spans="3:3">
      <c r="C2900" s="26"/>
    </row>
    <row r="2901" spans="3:3">
      <c r="C2901" s="26"/>
    </row>
    <row r="2902" spans="3:3">
      <c r="C2902" s="26"/>
    </row>
    <row r="2903" spans="3:3">
      <c r="C2903" s="26"/>
    </row>
    <row r="2904" spans="3:3">
      <c r="C2904" s="26"/>
    </row>
    <row r="2905" spans="3:3">
      <c r="C2905" s="26"/>
    </row>
    <row r="2906" spans="3:3">
      <c r="C2906" s="26"/>
    </row>
    <row r="2907" spans="3:3">
      <c r="C2907" s="26"/>
    </row>
    <row r="2908" spans="3:3">
      <c r="C2908" s="26"/>
    </row>
    <row r="2909" spans="3:3">
      <c r="C2909" s="26"/>
    </row>
    <row r="2910" spans="3:3">
      <c r="C2910" s="26"/>
    </row>
    <row r="2911" spans="3:3">
      <c r="C2911" s="26"/>
    </row>
    <row r="2912" spans="3:3">
      <c r="C2912" s="26"/>
    </row>
    <row r="2913" spans="3:3">
      <c r="C2913" s="26"/>
    </row>
    <row r="2914" spans="3:3">
      <c r="C2914" s="26"/>
    </row>
    <row r="2915" spans="3:3">
      <c r="C2915" s="26"/>
    </row>
    <row r="2916" spans="3:3">
      <c r="C2916" s="26"/>
    </row>
    <row r="2917" spans="3:3">
      <c r="C2917" s="26"/>
    </row>
    <row r="2918" spans="3:3">
      <c r="C2918" s="26"/>
    </row>
    <row r="2919" spans="3:3">
      <c r="C2919" s="26"/>
    </row>
    <row r="2920" spans="3:3">
      <c r="C2920" s="26"/>
    </row>
    <row r="2921" spans="3:3">
      <c r="C2921" s="26"/>
    </row>
    <row r="2922" spans="3:3">
      <c r="C2922" s="26"/>
    </row>
    <row r="2923" spans="3:3">
      <c r="C2923" s="26"/>
    </row>
    <row r="2924" spans="3:3">
      <c r="C2924" s="26"/>
    </row>
    <row r="2925" spans="3:3">
      <c r="C2925" s="26"/>
    </row>
    <row r="2926" spans="3:3">
      <c r="C2926" s="26"/>
    </row>
    <row r="2927" spans="3:3">
      <c r="C2927" s="26"/>
    </row>
    <row r="2928" spans="3:3">
      <c r="C2928" s="26"/>
    </row>
    <row r="2929" spans="3:3">
      <c r="C2929" s="26"/>
    </row>
    <row r="2930" spans="3:3">
      <c r="C2930" s="26"/>
    </row>
    <row r="2931" spans="3:3">
      <c r="C2931" s="26"/>
    </row>
    <row r="2932" spans="3:3">
      <c r="C2932" s="26"/>
    </row>
    <row r="2933" spans="3:3">
      <c r="C2933" s="26"/>
    </row>
    <row r="2934" spans="3:3">
      <c r="C2934" s="26"/>
    </row>
    <row r="2935" spans="3:3">
      <c r="C2935" s="26"/>
    </row>
    <row r="2936" spans="3:3">
      <c r="C2936" s="26"/>
    </row>
    <row r="2937" spans="3:3">
      <c r="C2937" s="26"/>
    </row>
    <row r="2938" spans="3:3">
      <c r="C2938" s="26"/>
    </row>
    <row r="2939" spans="3:3">
      <c r="C2939" s="26"/>
    </row>
    <row r="2940" spans="3:3">
      <c r="C2940" s="26"/>
    </row>
    <row r="2941" spans="3:3">
      <c r="C2941" s="26"/>
    </row>
    <row r="2942" spans="3:3">
      <c r="C2942" s="26"/>
    </row>
    <row r="2943" spans="3:3">
      <c r="C2943" s="26"/>
    </row>
    <row r="2944" spans="3:3">
      <c r="C2944" s="26"/>
    </row>
    <row r="2945" spans="3:3">
      <c r="C2945" s="26"/>
    </row>
    <row r="2946" spans="3:3">
      <c r="C2946" s="26"/>
    </row>
    <row r="2947" spans="3:3">
      <c r="C2947" s="26"/>
    </row>
    <row r="2948" spans="3:3">
      <c r="C2948" s="26"/>
    </row>
    <row r="2949" spans="3:3">
      <c r="C2949" s="26"/>
    </row>
    <row r="2950" spans="3:3">
      <c r="C2950" s="26"/>
    </row>
    <row r="2951" spans="3:3">
      <c r="C2951" s="26"/>
    </row>
    <row r="2952" spans="3:3">
      <c r="C2952" s="26"/>
    </row>
    <row r="2953" spans="3:3">
      <c r="C2953" s="26"/>
    </row>
    <row r="2954" spans="3:3">
      <c r="C2954" s="26"/>
    </row>
    <row r="2955" spans="3:3">
      <c r="C2955" s="26"/>
    </row>
    <row r="2956" spans="3:3">
      <c r="C2956" s="26"/>
    </row>
    <row r="2957" spans="3:3">
      <c r="C2957" s="26"/>
    </row>
    <row r="2958" spans="3:3">
      <c r="C2958" s="26"/>
    </row>
    <row r="2959" spans="3:3">
      <c r="C2959" s="26"/>
    </row>
    <row r="2960" spans="3:3">
      <c r="C2960" s="26"/>
    </row>
    <row r="2961" spans="3:3">
      <c r="C2961" s="26"/>
    </row>
    <row r="2962" spans="3:3">
      <c r="C2962" s="26"/>
    </row>
    <row r="2963" spans="3:3">
      <c r="C2963" s="26"/>
    </row>
    <row r="2964" spans="3:3">
      <c r="C2964" s="26"/>
    </row>
    <row r="2965" spans="3:3">
      <c r="C2965" s="26"/>
    </row>
    <row r="2966" spans="3:3">
      <c r="C2966" s="26"/>
    </row>
    <row r="2967" spans="3:3">
      <c r="C2967" s="26"/>
    </row>
    <row r="2968" spans="3:3">
      <c r="C2968" s="26"/>
    </row>
    <row r="2969" spans="3:3">
      <c r="C2969" s="26"/>
    </row>
    <row r="2970" spans="3:3">
      <c r="C2970" s="26"/>
    </row>
    <row r="2971" spans="3:3">
      <c r="C2971" s="26"/>
    </row>
    <row r="2972" spans="3:3">
      <c r="C2972" s="26"/>
    </row>
    <row r="2973" spans="3:3">
      <c r="C2973" s="26"/>
    </row>
    <row r="2974" spans="3:3">
      <c r="C2974" s="26"/>
    </row>
    <row r="2975" spans="3:3">
      <c r="C2975" s="26"/>
    </row>
    <row r="2976" spans="3:3">
      <c r="C2976" s="26"/>
    </row>
    <row r="2977" spans="3:3">
      <c r="C2977" s="26"/>
    </row>
    <row r="2978" spans="3:3">
      <c r="C2978" s="26"/>
    </row>
    <row r="2979" spans="3:3">
      <c r="C2979" s="26"/>
    </row>
    <row r="2980" spans="3:3">
      <c r="C2980" s="26"/>
    </row>
    <row r="2981" spans="3:3">
      <c r="C2981" s="26"/>
    </row>
    <row r="2982" spans="3:3">
      <c r="C2982" s="26"/>
    </row>
    <row r="2983" spans="3:3">
      <c r="C2983" s="26"/>
    </row>
    <row r="2984" spans="3:3">
      <c r="C2984" s="26"/>
    </row>
    <row r="2985" spans="3:3">
      <c r="C2985" s="26"/>
    </row>
    <row r="2986" spans="3:3">
      <c r="C2986" s="26"/>
    </row>
    <row r="2987" spans="3:3">
      <c r="C2987" s="26"/>
    </row>
    <row r="2988" spans="3:3">
      <c r="C2988" s="26"/>
    </row>
    <row r="2989" spans="3:3">
      <c r="C2989" s="26"/>
    </row>
    <row r="2990" spans="3:3">
      <c r="C2990" s="26"/>
    </row>
    <row r="2991" spans="3:3">
      <c r="C2991" s="26"/>
    </row>
    <row r="2992" spans="3:3">
      <c r="C2992" s="26"/>
    </row>
    <row r="2993" spans="3:3">
      <c r="C2993" s="26"/>
    </row>
    <row r="2994" spans="3:3">
      <c r="C2994" s="26"/>
    </row>
    <row r="2995" spans="3:3">
      <c r="C2995" s="26"/>
    </row>
    <row r="2996" spans="3:3">
      <c r="C2996" s="26"/>
    </row>
    <row r="2997" spans="3:3">
      <c r="C2997" s="26"/>
    </row>
    <row r="2998" spans="3:3">
      <c r="C2998" s="26"/>
    </row>
    <row r="2999" spans="3:3">
      <c r="C2999" s="26"/>
    </row>
    <row r="3000" spans="3:3">
      <c r="C3000" s="26"/>
    </row>
    <row r="3001" spans="3:3">
      <c r="C3001" s="26"/>
    </row>
    <row r="3002" spans="3:3">
      <c r="C3002" s="26"/>
    </row>
    <row r="3003" spans="3:3">
      <c r="C3003" s="26"/>
    </row>
    <row r="3004" spans="3:3">
      <c r="C3004" s="26"/>
    </row>
    <row r="3005" spans="3:3">
      <c r="C3005" s="26"/>
    </row>
    <row r="3006" spans="3:3">
      <c r="C3006" s="26"/>
    </row>
    <row r="3007" spans="3:3">
      <c r="C3007" s="26"/>
    </row>
    <row r="3008" spans="3:3">
      <c r="C3008" s="26"/>
    </row>
    <row r="3009" spans="3:3">
      <c r="C3009" s="26"/>
    </row>
    <row r="3010" spans="3:3">
      <c r="C3010" s="26"/>
    </row>
    <row r="3011" spans="3:3">
      <c r="C3011" s="26"/>
    </row>
    <row r="3012" spans="3:3">
      <c r="C3012" s="26"/>
    </row>
    <row r="3013" spans="3:3">
      <c r="C3013" s="26"/>
    </row>
    <row r="3014" spans="3:3">
      <c r="C3014" s="26"/>
    </row>
    <row r="3015" spans="3:3">
      <c r="C3015" s="26"/>
    </row>
    <row r="3016" spans="3:3">
      <c r="C3016" s="26"/>
    </row>
    <row r="3017" spans="3:3">
      <c r="C3017" s="26"/>
    </row>
    <row r="3018" spans="3:3">
      <c r="C3018" s="26"/>
    </row>
    <row r="3019" spans="3:3">
      <c r="C3019" s="26"/>
    </row>
    <row r="3020" spans="3:3">
      <c r="C3020" s="26"/>
    </row>
    <row r="3021" spans="3:3">
      <c r="C3021" s="26"/>
    </row>
    <row r="3022" spans="3:3">
      <c r="C3022" s="26"/>
    </row>
    <row r="3023" spans="3:3">
      <c r="C3023" s="26"/>
    </row>
    <row r="3024" spans="3:3">
      <c r="C3024" s="26"/>
    </row>
    <row r="3025" spans="3:3">
      <c r="C3025" s="26"/>
    </row>
    <row r="3026" spans="3:3">
      <c r="C3026" s="26"/>
    </row>
    <row r="3027" spans="3:3">
      <c r="C3027" s="26"/>
    </row>
    <row r="3028" spans="3:3">
      <c r="C3028" s="26"/>
    </row>
    <row r="3029" spans="3:3">
      <c r="C3029" s="26"/>
    </row>
    <row r="3030" spans="3:3">
      <c r="C3030" s="26"/>
    </row>
    <row r="3031" spans="3:3">
      <c r="C3031" s="26"/>
    </row>
    <row r="3032" spans="3:3">
      <c r="C3032" s="26"/>
    </row>
    <row r="3033" spans="3:3">
      <c r="C3033" s="26"/>
    </row>
    <row r="3034" spans="3:3">
      <c r="C3034" s="26"/>
    </row>
    <row r="3035" spans="3:3">
      <c r="C3035" s="26"/>
    </row>
    <row r="3036" spans="3:3">
      <c r="C3036" s="26"/>
    </row>
    <row r="3037" spans="3:3">
      <c r="C3037" s="26"/>
    </row>
    <row r="3038" spans="3:3">
      <c r="C3038" s="26"/>
    </row>
    <row r="3039" spans="3:3">
      <c r="C3039" s="26"/>
    </row>
    <row r="3040" spans="3:3">
      <c r="C3040" s="26"/>
    </row>
    <row r="3041" spans="3:3">
      <c r="C3041" s="26"/>
    </row>
    <row r="3042" spans="3:3">
      <c r="C3042" s="26"/>
    </row>
    <row r="3043" spans="3:3">
      <c r="C3043" s="26"/>
    </row>
    <row r="3044" spans="3:3">
      <c r="C3044" s="26"/>
    </row>
    <row r="3045" spans="3:3">
      <c r="C3045" s="26"/>
    </row>
    <row r="3046" spans="3:3">
      <c r="C3046" s="26"/>
    </row>
    <row r="3047" spans="3:3">
      <c r="C3047" s="26"/>
    </row>
    <row r="3048" spans="3:3">
      <c r="C3048" s="26"/>
    </row>
    <row r="3049" spans="3:3">
      <c r="C3049" s="26"/>
    </row>
    <row r="3050" spans="3:3">
      <c r="C3050" s="26"/>
    </row>
    <row r="3051" spans="3:3">
      <c r="C3051" s="26"/>
    </row>
    <row r="3052" spans="3:3">
      <c r="C3052" s="26"/>
    </row>
    <row r="3053" spans="3:3">
      <c r="C3053" s="26"/>
    </row>
    <row r="3054" spans="3:3">
      <c r="C3054" s="26"/>
    </row>
    <row r="3055" spans="3:3">
      <c r="C3055" s="26"/>
    </row>
    <row r="3056" spans="3:3">
      <c r="C3056" s="26"/>
    </row>
    <row r="3057" spans="3:3">
      <c r="C3057" s="26"/>
    </row>
    <row r="3058" spans="3:3">
      <c r="C3058" s="26"/>
    </row>
    <row r="3059" spans="3:3">
      <c r="C3059" s="26"/>
    </row>
    <row r="3060" spans="3:3">
      <c r="C3060" s="26"/>
    </row>
    <row r="3061" spans="3:3">
      <c r="C3061" s="26"/>
    </row>
    <row r="3062" spans="3:3">
      <c r="C3062" s="26"/>
    </row>
    <row r="3063" spans="3:3">
      <c r="C3063" s="26"/>
    </row>
    <row r="3064" spans="3:3">
      <c r="C3064" s="26"/>
    </row>
    <row r="3065" spans="3:3">
      <c r="C3065" s="26"/>
    </row>
    <row r="3066" spans="3:3">
      <c r="C3066" s="26"/>
    </row>
    <row r="3067" spans="3:3">
      <c r="C3067" s="26"/>
    </row>
    <row r="3068" spans="3:3">
      <c r="C3068" s="26"/>
    </row>
    <row r="3069" spans="3:3">
      <c r="C3069" s="26"/>
    </row>
    <row r="3070" spans="3:3">
      <c r="C3070" s="26"/>
    </row>
    <row r="3071" spans="3:3">
      <c r="C3071" s="26"/>
    </row>
    <row r="3072" spans="3:3">
      <c r="C3072" s="26"/>
    </row>
    <row r="3073" spans="3:3">
      <c r="C3073" s="26"/>
    </row>
    <row r="3074" spans="3:3">
      <c r="C3074" s="26"/>
    </row>
    <row r="3075" spans="3:3">
      <c r="C3075" s="26"/>
    </row>
    <row r="3076" spans="3:3">
      <c r="C3076" s="26"/>
    </row>
    <row r="3077" spans="3:3">
      <c r="C3077" s="26"/>
    </row>
    <row r="3078" spans="3:3">
      <c r="C3078" s="26"/>
    </row>
    <row r="3079" spans="3:3">
      <c r="C3079" s="26"/>
    </row>
    <row r="3080" spans="3:3">
      <c r="C3080" s="26"/>
    </row>
    <row r="3081" spans="3:3">
      <c r="C3081" s="26"/>
    </row>
    <row r="3082" spans="3:3">
      <c r="C3082" s="26"/>
    </row>
    <row r="3083" spans="3:3">
      <c r="C3083" s="26"/>
    </row>
    <row r="3084" spans="3:3">
      <c r="C3084" s="26"/>
    </row>
    <row r="3085" spans="3:3">
      <c r="C3085" s="26"/>
    </row>
    <row r="3086" spans="3:3">
      <c r="C3086" s="26"/>
    </row>
    <row r="3087" spans="3:3">
      <c r="C3087" s="26"/>
    </row>
    <row r="3088" spans="3:3">
      <c r="C3088" s="26"/>
    </row>
    <row r="3089" spans="3:3">
      <c r="C3089" s="26"/>
    </row>
    <row r="3090" spans="3:3">
      <c r="C3090" s="26"/>
    </row>
    <row r="3091" spans="3:3">
      <c r="C3091" s="26"/>
    </row>
    <row r="3092" spans="3:3">
      <c r="C3092" s="26"/>
    </row>
    <row r="3093" spans="3:3">
      <c r="C3093" s="26"/>
    </row>
    <row r="3094" spans="3:3">
      <c r="C3094" s="26"/>
    </row>
    <row r="3095" spans="3:3">
      <c r="C3095" s="26"/>
    </row>
    <row r="3096" spans="3:3">
      <c r="C3096" s="26"/>
    </row>
    <row r="3097" spans="3:3">
      <c r="C3097" s="26"/>
    </row>
    <row r="3098" spans="3:3">
      <c r="C3098" s="26"/>
    </row>
    <row r="3099" spans="3:3">
      <c r="C3099" s="26"/>
    </row>
    <row r="3100" spans="3:3">
      <c r="C3100" s="26"/>
    </row>
    <row r="3101" spans="3:3">
      <c r="C3101" s="26"/>
    </row>
    <row r="3102" spans="3:3">
      <c r="C3102" s="26"/>
    </row>
    <row r="3103" spans="3:3">
      <c r="C3103" s="26"/>
    </row>
    <row r="3104" spans="3:3">
      <c r="C3104" s="26"/>
    </row>
    <row r="3105" spans="3:3">
      <c r="C3105" s="26"/>
    </row>
    <row r="3106" spans="3:3">
      <c r="C3106" s="26"/>
    </row>
    <row r="3107" spans="3:3">
      <c r="C3107" s="26"/>
    </row>
    <row r="3108" spans="3:3">
      <c r="C3108" s="26"/>
    </row>
    <row r="3109" spans="3:3">
      <c r="C3109" s="26"/>
    </row>
    <row r="3110" spans="3:3">
      <c r="C3110" s="26"/>
    </row>
    <row r="3111" spans="3:3">
      <c r="C3111" s="26"/>
    </row>
    <row r="3112" spans="3:3">
      <c r="C3112" s="26"/>
    </row>
    <row r="3113" spans="3:3">
      <c r="C3113" s="26"/>
    </row>
    <row r="3114" spans="3:3">
      <c r="C3114" s="26"/>
    </row>
    <row r="3115" spans="3:3">
      <c r="C3115" s="26"/>
    </row>
    <row r="3116" spans="3:3">
      <c r="C3116" s="26"/>
    </row>
    <row r="3117" spans="3:3">
      <c r="C3117" s="26"/>
    </row>
    <row r="3118" spans="3:3">
      <c r="C3118" s="26"/>
    </row>
    <row r="3119" spans="3:3">
      <c r="C3119" s="26"/>
    </row>
    <row r="3120" spans="3:3">
      <c r="C3120" s="26"/>
    </row>
    <row r="3121" spans="3:3">
      <c r="C3121" s="26"/>
    </row>
    <row r="3122" spans="3:3">
      <c r="C3122" s="26"/>
    </row>
    <row r="3123" spans="3:3">
      <c r="C3123" s="26"/>
    </row>
    <row r="3124" spans="3:3">
      <c r="C3124" s="26"/>
    </row>
    <row r="3125" spans="3:3">
      <c r="C3125" s="26"/>
    </row>
    <row r="3126" spans="3:3">
      <c r="C3126" s="26"/>
    </row>
    <row r="3127" spans="3:3">
      <c r="C3127" s="26"/>
    </row>
    <row r="3128" spans="3:3">
      <c r="C3128" s="26"/>
    </row>
    <row r="3129" spans="3:3">
      <c r="C3129" s="26"/>
    </row>
    <row r="3130" spans="3:3">
      <c r="C3130" s="26"/>
    </row>
    <row r="3131" spans="3:3">
      <c r="C3131" s="26"/>
    </row>
    <row r="3132" spans="3:3">
      <c r="C3132" s="26"/>
    </row>
    <row r="3133" spans="3:3">
      <c r="C3133" s="26"/>
    </row>
    <row r="3134" spans="3:3">
      <c r="C3134" s="26"/>
    </row>
    <row r="3135" spans="3:3">
      <c r="C3135" s="26"/>
    </row>
    <row r="3136" spans="3:3">
      <c r="C3136" s="26"/>
    </row>
    <row r="3137" spans="3:3">
      <c r="C3137" s="26"/>
    </row>
    <row r="3138" spans="3:3">
      <c r="C3138" s="26"/>
    </row>
    <row r="3139" spans="3:3">
      <c r="C3139" s="26"/>
    </row>
    <row r="3140" spans="3:3">
      <c r="C3140" s="26"/>
    </row>
    <row r="3141" spans="3:3">
      <c r="C3141" s="26"/>
    </row>
    <row r="3142" spans="3:3">
      <c r="C3142" s="26"/>
    </row>
    <row r="3143" spans="3:3">
      <c r="C3143" s="26"/>
    </row>
    <row r="3144" spans="3:3">
      <c r="C3144" s="26"/>
    </row>
    <row r="3145" spans="3:3">
      <c r="C3145" s="26"/>
    </row>
    <row r="3146" spans="3:3">
      <c r="C3146" s="26"/>
    </row>
    <row r="3147" spans="3:3">
      <c r="C3147" s="26"/>
    </row>
    <row r="3148" spans="3:3">
      <c r="C3148" s="26"/>
    </row>
    <row r="3149" spans="3:3">
      <c r="C3149" s="26"/>
    </row>
    <row r="3150" spans="3:3">
      <c r="C3150" s="26"/>
    </row>
    <row r="3151" spans="3:3">
      <c r="C3151" s="26"/>
    </row>
    <row r="3152" spans="3:3">
      <c r="C3152" s="26"/>
    </row>
    <row r="3153" spans="3:3">
      <c r="C3153" s="26"/>
    </row>
    <row r="3154" spans="3:3">
      <c r="C3154" s="26"/>
    </row>
    <row r="3155" spans="3:3">
      <c r="C3155" s="26"/>
    </row>
    <row r="3156" spans="3:3">
      <c r="C3156" s="26"/>
    </row>
    <row r="3157" spans="3:3">
      <c r="C3157" s="26"/>
    </row>
    <row r="3158" spans="3:3">
      <c r="C3158" s="26"/>
    </row>
    <row r="3159" spans="3:3">
      <c r="C3159" s="26"/>
    </row>
    <row r="3160" spans="3:3">
      <c r="C3160" s="26"/>
    </row>
    <row r="3161" spans="3:3">
      <c r="C3161" s="26"/>
    </row>
    <row r="3162" spans="3:3">
      <c r="C3162" s="26"/>
    </row>
    <row r="3163" spans="3:3">
      <c r="C3163" s="26"/>
    </row>
    <row r="3164" spans="3:3">
      <c r="C3164" s="26"/>
    </row>
    <row r="3165" spans="3:3">
      <c r="C3165" s="26"/>
    </row>
    <row r="3166" spans="3:3">
      <c r="C3166" s="26"/>
    </row>
    <row r="3167" spans="3:3">
      <c r="C3167" s="26"/>
    </row>
    <row r="3168" spans="3:3">
      <c r="C3168" s="26"/>
    </row>
    <row r="3169" spans="3:3">
      <c r="C3169" s="26"/>
    </row>
    <row r="3170" spans="3:3">
      <c r="C3170" s="26"/>
    </row>
    <row r="3171" spans="3:3">
      <c r="C3171" s="26"/>
    </row>
    <row r="3172" spans="3:3">
      <c r="C3172" s="26"/>
    </row>
    <row r="3173" spans="3:3">
      <c r="C3173" s="26"/>
    </row>
    <row r="3174" spans="3:3">
      <c r="C3174" s="26"/>
    </row>
    <row r="3175" spans="3:3">
      <c r="C3175" s="26"/>
    </row>
    <row r="3176" spans="3:3">
      <c r="C3176" s="26"/>
    </row>
    <row r="3177" spans="3:3">
      <c r="C3177" s="26"/>
    </row>
    <row r="3178" spans="3:3">
      <c r="C3178" s="26"/>
    </row>
    <row r="3179" spans="3:3">
      <c r="C3179" s="26"/>
    </row>
    <row r="3180" spans="3:3">
      <c r="C3180" s="26"/>
    </row>
    <row r="3181" spans="3:3">
      <c r="C3181" s="26"/>
    </row>
    <row r="3182" spans="3:3">
      <c r="C3182" s="26"/>
    </row>
    <row r="3183" spans="3:3">
      <c r="C3183" s="26"/>
    </row>
    <row r="3184" spans="3:3">
      <c r="C3184" s="26"/>
    </row>
    <row r="3185" spans="3:3">
      <c r="C3185" s="26"/>
    </row>
    <row r="3186" spans="3:3">
      <c r="C3186" s="26"/>
    </row>
    <row r="3187" spans="3:3">
      <c r="C3187" s="26"/>
    </row>
    <row r="3188" spans="3:3">
      <c r="C3188" s="26"/>
    </row>
    <row r="3189" spans="3:3">
      <c r="C3189" s="26"/>
    </row>
    <row r="3190" spans="3:3">
      <c r="C3190" s="26"/>
    </row>
    <row r="3191" spans="3:3">
      <c r="C3191" s="26"/>
    </row>
    <row r="3192" spans="3:3">
      <c r="C3192" s="26"/>
    </row>
    <row r="3193" spans="3:3">
      <c r="C3193" s="26"/>
    </row>
    <row r="3194" spans="3:3">
      <c r="C3194" s="26"/>
    </row>
    <row r="3195" spans="3:3">
      <c r="C3195" s="26"/>
    </row>
    <row r="3196" spans="3:3">
      <c r="C3196" s="26"/>
    </row>
    <row r="3197" spans="3:3">
      <c r="C3197" s="26"/>
    </row>
    <row r="3198" spans="3:3">
      <c r="C3198" s="26"/>
    </row>
    <row r="3199" spans="3:3">
      <c r="C3199" s="26"/>
    </row>
    <row r="3200" spans="3:3">
      <c r="C3200" s="26"/>
    </row>
    <row r="3201" spans="3:3">
      <c r="C3201" s="26"/>
    </row>
    <row r="3202" spans="3:3">
      <c r="C3202" s="26"/>
    </row>
    <row r="3203" spans="3:3">
      <c r="C3203" s="26"/>
    </row>
    <row r="3204" spans="3:3">
      <c r="C3204" s="26"/>
    </row>
    <row r="3205" spans="3:3">
      <c r="C3205" s="26"/>
    </row>
    <row r="3206" spans="3:3">
      <c r="C3206" s="26"/>
    </row>
    <row r="3207" spans="3:3">
      <c r="C3207" s="26"/>
    </row>
    <row r="3208" spans="3:3">
      <c r="C3208" s="26"/>
    </row>
    <row r="3209" spans="3:3">
      <c r="C3209" s="26"/>
    </row>
    <row r="3210" spans="3:3">
      <c r="C3210" s="26"/>
    </row>
    <row r="3211" spans="3:3">
      <c r="C3211" s="26"/>
    </row>
    <row r="3212" spans="3:3">
      <c r="C3212" s="26"/>
    </row>
    <row r="3213" spans="3:3">
      <c r="C3213" s="26"/>
    </row>
    <row r="3214" spans="3:3">
      <c r="C3214" s="26"/>
    </row>
    <row r="3215" spans="3:3">
      <c r="C3215" s="26"/>
    </row>
    <row r="3216" spans="3:3">
      <c r="C3216" s="26"/>
    </row>
    <row r="3217" spans="3:3">
      <c r="C3217" s="26"/>
    </row>
    <row r="3218" spans="3:3">
      <c r="C3218" s="26"/>
    </row>
    <row r="3219" spans="3:3">
      <c r="C3219" s="26"/>
    </row>
    <row r="3220" spans="3:3">
      <c r="C3220" s="26"/>
    </row>
    <row r="3221" spans="3:3">
      <c r="C3221" s="26"/>
    </row>
    <row r="3222" spans="3:3">
      <c r="C3222" s="26"/>
    </row>
    <row r="3223" spans="3:3">
      <c r="C3223" s="26"/>
    </row>
    <row r="3224" spans="3:3">
      <c r="C3224" s="26"/>
    </row>
    <row r="3225" spans="3:3">
      <c r="C3225" s="26"/>
    </row>
    <row r="3226" spans="3:3">
      <c r="C3226" s="26"/>
    </row>
    <row r="3227" spans="3:3">
      <c r="C3227" s="26"/>
    </row>
    <row r="3228" spans="3:3">
      <c r="C3228" s="26"/>
    </row>
    <row r="3229" spans="3:3">
      <c r="C3229" s="26"/>
    </row>
    <row r="3230" spans="3:3">
      <c r="C3230" s="26"/>
    </row>
    <row r="3231" spans="3:3">
      <c r="C3231" s="26"/>
    </row>
    <row r="3232" spans="3:3">
      <c r="C3232" s="26"/>
    </row>
    <row r="3233" spans="3:3">
      <c r="C3233" s="26"/>
    </row>
    <row r="3234" spans="3:3">
      <c r="C3234" s="26"/>
    </row>
    <row r="3235" spans="3:3">
      <c r="C3235" s="26"/>
    </row>
    <row r="3236" spans="3:3">
      <c r="C3236" s="26"/>
    </row>
    <row r="3237" spans="3:3">
      <c r="C3237" s="26"/>
    </row>
    <row r="3238" spans="3:3">
      <c r="C3238" s="26"/>
    </row>
    <row r="3239" spans="3:3">
      <c r="C3239" s="26"/>
    </row>
    <row r="3240" spans="3:3">
      <c r="C3240" s="26"/>
    </row>
    <row r="3241" spans="3:3">
      <c r="C3241" s="26"/>
    </row>
    <row r="3242" spans="3:3">
      <c r="C3242" s="26"/>
    </row>
    <row r="3243" spans="3:3">
      <c r="C3243" s="26"/>
    </row>
    <row r="3244" spans="3:3">
      <c r="C3244" s="26"/>
    </row>
    <row r="3245" spans="3:3">
      <c r="C3245" s="26"/>
    </row>
    <row r="3246" spans="3:3">
      <c r="C3246" s="26"/>
    </row>
    <row r="3247" spans="3:3">
      <c r="C3247" s="26"/>
    </row>
    <row r="3248" spans="3:3">
      <c r="C3248" s="26"/>
    </row>
    <row r="3249" spans="3:3">
      <c r="C3249" s="26"/>
    </row>
    <row r="3250" spans="3:3">
      <c r="C3250" s="26"/>
    </row>
    <row r="3251" spans="3:3">
      <c r="C3251" s="26"/>
    </row>
    <row r="3252" spans="3:3">
      <c r="C3252" s="26"/>
    </row>
    <row r="3253" spans="3:3">
      <c r="C3253" s="26"/>
    </row>
    <row r="3254" spans="3:3">
      <c r="C3254" s="26"/>
    </row>
    <row r="3255" spans="3:3">
      <c r="C3255" s="26"/>
    </row>
    <row r="3256" spans="3:3">
      <c r="C3256" s="26"/>
    </row>
    <row r="3257" spans="3:3">
      <c r="C3257" s="26"/>
    </row>
    <row r="3258" spans="3:3">
      <c r="C3258" s="26"/>
    </row>
    <row r="3259" spans="3:3">
      <c r="C3259" s="26"/>
    </row>
    <row r="3260" spans="3:3">
      <c r="C3260" s="26"/>
    </row>
    <row r="3261" spans="3:3">
      <c r="C3261" s="26"/>
    </row>
    <row r="3262" spans="3:3">
      <c r="C3262" s="26"/>
    </row>
    <row r="3263" spans="3:3">
      <c r="C3263" s="26"/>
    </row>
    <row r="3264" spans="3:3">
      <c r="C3264" s="26"/>
    </row>
    <row r="3265" spans="3:3">
      <c r="C3265" s="26"/>
    </row>
    <row r="3266" spans="3:3">
      <c r="C3266" s="26"/>
    </row>
    <row r="3267" spans="3:3">
      <c r="C3267" s="26"/>
    </row>
    <row r="3268" spans="3:3">
      <c r="C3268" s="26"/>
    </row>
    <row r="3269" spans="3:3">
      <c r="C3269" s="26"/>
    </row>
    <row r="3270" spans="3:3">
      <c r="C3270" s="26"/>
    </row>
    <row r="3271" spans="3:3">
      <c r="C3271" s="26"/>
    </row>
    <row r="3272" spans="3:3">
      <c r="C3272" s="26"/>
    </row>
    <row r="3273" spans="3:3">
      <c r="C3273" s="26"/>
    </row>
    <row r="3274" spans="3:3">
      <c r="C3274" s="26"/>
    </row>
    <row r="3275" spans="3:3">
      <c r="C3275" s="26"/>
    </row>
    <row r="3276" spans="3:3">
      <c r="C3276" s="26"/>
    </row>
    <row r="3277" spans="3:3">
      <c r="C3277" s="26"/>
    </row>
    <row r="3278" spans="3:3">
      <c r="C3278" s="26"/>
    </row>
    <row r="3279" spans="3:3">
      <c r="C3279" s="26"/>
    </row>
    <row r="3280" spans="3:3">
      <c r="C3280" s="26"/>
    </row>
    <row r="3281" spans="3:3">
      <c r="C3281" s="26"/>
    </row>
    <row r="3282" spans="3:3">
      <c r="C3282" s="26"/>
    </row>
    <row r="3283" spans="3:3">
      <c r="C3283" s="26"/>
    </row>
    <row r="3284" spans="3:3">
      <c r="C3284" s="26"/>
    </row>
    <row r="3285" spans="3:3">
      <c r="C3285" s="26"/>
    </row>
    <row r="3286" spans="3:3">
      <c r="C3286" s="26"/>
    </row>
    <row r="3287" spans="3:3">
      <c r="C3287" s="26"/>
    </row>
    <row r="3288" spans="3:3">
      <c r="C3288" s="26"/>
    </row>
    <row r="3289" spans="3:3">
      <c r="C3289" s="26"/>
    </row>
    <row r="3290" spans="3:3">
      <c r="C3290" s="26"/>
    </row>
    <row r="3291" spans="3:3">
      <c r="C3291" s="26"/>
    </row>
    <row r="3292" spans="3:3">
      <c r="C3292" s="26"/>
    </row>
    <row r="3293" spans="3:3">
      <c r="C3293" s="26"/>
    </row>
    <row r="3294" spans="3:3">
      <c r="C3294" s="26"/>
    </row>
    <row r="3295" spans="3:3">
      <c r="C3295" s="26"/>
    </row>
    <row r="3296" spans="3:3">
      <c r="C3296" s="26"/>
    </row>
    <row r="3297" spans="3:3">
      <c r="C3297" s="26"/>
    </row>
    <row r="3298" spans="3:3">
      <c r="C3298" s="26"/>
    </row>
    <row r="3299" spans="3:3">
      <c r="C3299" s="26"/>
    </row>
    <row r="3300" spans="3:3">
      <c r="C3300" s="26"/>
    </row>
    <row r="3301" spans="3:3">
      <c r="C3301" s="26"/>
    </row>
    <row r="3302" spans="3:3">
      <c r="C3302" s="26"/>
    </row>
    <row r="3303" spans="3:3">
      <c r="C3303" s="26"/>
    </row>
    <row r="3304" spans="3:3">
      <c r="C3304" s="26"/>
    </row>
    <row r="3305" spans="3:3">
      <c r="C3305" s="26"/>
    </row>
    <row r="3306" spans="3:3">
      <c r="C3306" s="26"/>
    </row>
    <row r="3307" spans="3:3">
      <c r="C3307" s="26"/>
    </row>
    <row r="3308" spans="3:3">
      <c r="C3308" s="26"/>
    </row>
    <row r="3309" spans="3:3">
      <c r="C3309" s="26"/>
    </row>
    <row r="3310" spans="3:3">
      <c r="C3310" s="26"/>
    </row>
    <row r="3311" spans="3:3">
      <c r="C3311" s="26"/>
    </row>
    <row r="3312" spans="3:3">
      <c r="C3312" s="26"/>
    </row>
    <row r="3313" spans="3:3">
      <c r="C3313" s="26"/>
    </row>
    <row r="3314" spans="3:3">
      <c r="C3314" s="26"/>
    </row>
    <row r="3315" spans="3:3">
      <c r="C3315" s="26"/>
    </row>
    <row r="3316" spans="3:3">
      <c r="C3316" s="26"/>
    </row>
    <row r="3317" spans="3:3">
      <c r="C3317" s="26"/>
    </row>
    <row r="3318" spans="3:3">
      <c r="C3318" s="26"/>
    </row>
    <row r="3319" spans="3:3">
      <c r="C3319" s="26"/>
    </row>
    <row r="3320" spans="3:3">
      <c r="C3320" s="26"/>
    </row>
    <row r="3321" spans="3:3">
      <c r="C3321" s="26"/>
    </row>
    <row r="3322" spans="3:3">
      <c r="C3322" s="26"/>
    </row>
    <row r="3323" spans="3:3">
      <c r="C3323" s="26"/>
    </row>
    <row r="3324" spans="3:3">
      <c r="C3324" s="26"/>
    </row>
    <row r="3325" spans="3:3">
      <c r="C3325" s="26"/>
    </row>
    <row r="3326" spans="3:3">
      <c r="C3326" s="26"/>
    </row>
    <row r="3327" spans="3:3">
      <c r="C3327" s="26"/>
    </row>
    <row r="3328" spans="3:3">
      <c r="C3328" s="26"/>
    </row>
    <row r="3329" spans="3:3">
      <c r="C3329" s="26"/>
    </row>
    <row r="3330" spans="3:3">
      <c r="C3330" s="26"/>
    </row>
    <row r="3331" spans="3:3">
      <c r="C3331" s="26"/>
    </row>
    <row r="3332" spans="3:3">
      <c r="C3332" s="26"/>
    </row>
    <row r="3333" spans="3:3">
      <c r="C3333" s="26"/>
    </row>
    <row r="3334" spans="3:3">
      <c r="C3334" s="26"/>
    </row>
    <row r="3335" spans="3:3">
      <c r="C3335" s="26"/>
    </row>
    <row r="3336" spans="3:3">
      <c r="C3336" s="26"/>
    </row>
    <row r="3337" spans="3:3">
      <c r="C3337" s="26"/>
    </row>
    <row r="3338" spans="3:3">
      <c r="C3338" s="26"/>
    </row>
    <row r="3339" spans="3:3">
      <c r="C3339" s="26"/>
    </row>
    <row r="3340" spans="3:3">
      <c r="C3340" s="26"/>
    </row>
    <row r="3341" spans="3:3">
      <c r="C3341" s="26"/>
    </row>
    <row r="3342" spans="3:3">
      <c r="C3342" s="26"/>
    </row>
    <row r="3343" spans="3:3">
      <c r="C3343" s="26"/>
    </row>
    <row r="3344" spans="3:3">
      <c r="C3344" s="26"/>
    </row>
    <row r="3345" spans="3:3">
      <c r="C3345" s="26"/>
    </row>
    <row r="3346" spans="3:3">
      <c r="C3346" s="26"/>
    </row>
    <row r="3347" spans="3:3">
      <c r="C3347" s="26"/>
    </row>
    <row r="3348" spans="3:3">
      <c r="C3348" s="26"/>
    </row>
    <row r="3349" spans="3:3">
      <c r="C3349" s="26"/>
    </row>
    <row r="3350" spans="3:3">
      <c r="C3350" s="26"/>
    </row>
    <row r="3351" spans="3:3">
      <c r="C3351" s="26"/>
    </row>
    <row r="3352" spans="3:3">
      <c r="C3352" s="26"/>
    </row>
    <row r="3353" spans="3:3">
      <c r="C3353" s="26"/>
    </row>
    <row r="3354" spans="3:3">
      <c r="C3354" s="26"/>
    </row>
    <row r="3355" spans="3:3">
      <c r="C3355" s="26"/>
    </row>
    <row r="3356" spans="3:3">
      <c r="C3356" s="26"/>
    </row>
    <row r="3357" spans="3:3">
      <c r="C3357" s="26"/>
    </row>
    <row r="3358" spans="3:3">
      <c r="C3358" s="26"/>
    </row>
    <row r="3359" spans="3:3">
      <c r="C3359" s="26"/>
    </row>
    <row r="3360" spans="3:3">
      <c r="C3360" s="26"/>
    </row>
    <row r="3361" spans="3:3">
      <c r="C3361" s="26"/>
    </row>
    <row r="3362" spans="3:3">
      <c r="C3362" s="26"/>
    </row>
    <row r="3363" spans="3:3">
      <c r="C3363" s="26"/>
    </row>
    <row r="3364" spans="3:3">
      <c r="C3364" s="26"/>
    </row>
    <row r="3365" spans="3:3">
      <c r="C3365" s="26"/>
    </row>
    <row r="3366" spans="3:3">
      <c r="C3366" s="26"/>
    </row>
    <row r="3367" spans="3:3">
      <c r="C3367" s="26"/>
    </row>
    <row r="3368" spans="3:3">
      <c r="C3368" s="26"/>
    </row>
    <row r="3369" spans="3:3">
      <c r="C3369" s="26"/>
    </row>
    <row r="3370" spans="3:3">
      <c r="C3370" s="26"/>
    </row>
    <row r="3371" spans="3:3">
      <c r="C3371" s="26"/>
    </row>
    <row r="3372" spans="3:3">
      <c r="C3372" s="26"/>
    </row>
    <row r="3373" spans="3:3">
      <c r="C3373" s="26"/>
    </row>
    <row r="3374" spans="3:3">
      <c r="C3374" s="26"/>
    </row>
    <row r="3375" spans="3:3">
      <c r="C3375" s="26"/>
    </row>
    <row r="3376" spans="3:3">
      <c r="C3376" s="26"/>
    </row>
    <row r="3377" spans="3:3">
      <c r="C3377" s="26"/>
    </row>
    <row r="3378" spans="3:3">
      <c r="C3378" s="26"/>
    </row>
    <row r="3379" spans="3:3">
      <c r="C3379" s="26"/>
    </row>
    <row r="3380" spans="3:3">
      <c r="C3380" s="26"/>
    </row>
    <row r="3381" spans="3:3">
      <c r="C3381" s="26"/>
    </row>
    <row r="3382" spans="3:3">
      <c r="C3382" s="26"/>
    </row>
    <row r="3383" spans="3:3">
      <c r="C3383" s="26"/>
    </row>
    <row r="3384" spans="3:3">
      <c r="C3384" s="26"/>
    </row>
    <row r="3385" spans="3:3">
      <c r="C3385" s="26"/>
    </row>
    <row r="3386" spans="3:3">
      <c r="C3386" s="26"/>
    </row>
    <row r="3387" spans="3:3">
      <c r="C3387" s="26"/>
    </row>
    <row r="3388" spans="3:3">
      <c r="C3388" s="26"/>
    </row>
    <row r="3389" spans="3:3">
      <c r="C3389" s="26"/>
    </row>
    <row r="3390" spans="3:3">
      <c r="C3390" s="26"/>
    </row>
    <row r="3391" spans="3:3">
      <c r="C3391" s="26"/>
    </row>
    <row r="3392" spans="3:3">
      <c r="C3392" s="26"/>
    </row>
    <row r="3393" spans="3:3">
      <c r="C3393" s="26"/>
    </row>
    <row r="3394" spans="3:3">
      <c r="C3394" s="26"/>
    </row>
    <row r="3395" spans="3:3">
      <c r="C3395" s="26"/>
    </row>
    <row r="3396" spans="3:3">
      <c r="C3396" s="26"/>
    </row>
    <row r="3397" spans="3:3">
      <c r="C3397" s="26"/>
    </row>
    <row r="3398" spans="3:3">
      <c r="C3398" s="26"/>
    </row>
    <row r="3399" spans="3:3">
      <c r="C3399" s="26"/>
    </row>
    <row r="3400" spans="3:3">
      <c r="C3400" s="26"/>
    </row>
    <row r="3401" spans="3:3">
      <c r="C3401" s="26"/>
    </row>
    <row r="3402" spans="3:3">
      <c r="C3402" s="26"/>
    </row>
    <row r="3403" spans="3:3">
      <c r="C3403" s="26"/>
    </row>
    <row r="3404" spans="3:3">
      <c r="C3404" s="26"/>
    </row>
    <row r="3405" spans="3:3">
      <c r="C3405" s="26"/>
    </row>
    <row r="3406" spans="3:3">
      <c r="C3406" s="26"/>
    </row>
    <row r="3407" spans="3:3">
      <c r="C3407" s="26"/>
    </row>
    <row r="3408" spans="3:3">
      <c r="C3408" s="26"/>
    </row>
    <row r="3409" spans="3:3">
      <c r="C3409" s="26"/>
    </row>
    <row r="3410" spans="3:3">
      <c r="C3410" s="26"/>
    </row>
    <row r="3411" spans="3:3">
      <c r="C3411" s="26"/>
    </row>
    <row r="3412" spans="3:3">
      <c r="C3412" s="26"/>
    </row>
    <row r="3413" spans="3:3">
      <c r="C3413" s="26"/>
    </row>
    <row r="3414" spans="3:3">
      <c r="C3414" s="26"/>
    </row>
    <row r="3415" spans="3:3">
      <c r="C3415" s="26"/>
    </row>
    <row r="3416" spans="3:3">
      <c r="C3416" s="26"/>
    </row>
    <row r="3417" spans="3:3">
      <c r="C3417" s="26"/>
    </row>
    <row r="3418" spans="3:3">
      <c r="C3418" s="26"/>
    </row>
    <row r="3419" spans="3:3">
      <c r="C3419" s="26"/>
    </row>
    <row r="3420" spans="3:3">
      <c r="C3420" s="26"/>
    </row>
    <row r="3421" spans="3:3">
      <c r="C3421" s="26"/>
    </row>
    <row r="3422" spans="3:3">
      <c r="C3422" s="26"/>
    </row>
    <row r="3423" spans="3:3">
      <c r="C3423" s="26"/>
    </row>
    <row r="3424" spans="3:3">
      <c r="C3424" s="26"/>
    </row>
    <row r="3425" spans="3:3">
      <c r="C3425" s="26"/>
    </row>
    <row r="3426" spans="3:3">
      <c r="C3426" s="26"/>
    </row>
    <row r="3427" spans="3:3">
      <c r="C3427" s="26"/>
    </row>
    <row r="3428" spans="3:3">
      <c r="C3428" s="26"/>
    </row>
    <row r="3429" spans="3:3">
      <c r="C3429" s="26"/>
    </row>
    <row r="3430" spans="3:3">
      <c r="C3430" s="26"/>
    </row>
    <row r="3431" spans="3:3">
      <c r="C3431" s="26"/>
    </row>
    <row r="3432" spans="3:3">
      <c r="C3432" s="26"/>
    </row>
    <row r="3433" spans="3:3">
      <c r="C3433" s="26"/>
    </row>
    <row r="3434" spans="3:3">
      <c r="C3434" s="26"/>
    </row>
    <row r="3435" spans="3:3">
      <c r="C3435" s="26"/>
    </row>
    <row r="3436" spans="3:3">
      <c r="C3436" s="26"/>
    </row>
    <row r="3437" spans="3:3">
      <c r="C3437" s="26"/>
    </row>
    <row r="3438" spans="3:3">
      <c r="C3438" s="26"/>
    </row>
    <row r="3439" spans="3:3">
      <c r="C3439" s="26"/>
    </row>
    <row r="3440" spans="3:3">
      <c r="C3440" s="26"/>
    </row>
    <row r="3441" spans="3:3">
      <c r="C3441" s="26"/>
    </row>
    <row r="3442" spans="3:3">
      <c r="C3442" s="26"/>
    </row>
    <row r="3443" spans="3:3">
      <c r="C3443" s="26"/>
    </row>
    <row r="3444" spans="3:3">
      <c r="C3444" s="26"/>
    </row>
    <row r="3445" spans="3:3">
      <c r="C3445" s="26"/>
    </row>
    <row r="3446" spans="3:3">
      <c r="C3446" s="26"/>
    </row>
    <row r="3447" spans="3:3">
      <c r="C3447" s="26"/>
    </row>
    <row r="3448" spans="3:3">
      <c r="C3448" s="26"/>
    </row>
    <row r="3449" spans="3:3">
      <c r="C3449" s="26"/>
    </row>
    <row r="3450" spans="3:3">
      <c r="C3450" s="26"/>
    </row>
    <row r="3451" spans="3:3">
      <c r="C3451" s="26"/>
    </row>
    <row r="3452" spans="3:3">
      <c r="C3452" s="26"/>
    </row>
    <row r="3453" spans="3:3">
      <c r="C3453" s="26"/>
    </row>
    <row r="3454" spans="3:3">
      <c r="C3454" s="26"/>
    </row>
    <row r="3455" spans="3:3">
      <c r="C3455" s="26"/>
    </row>
    <row r="3456" spans="3:3">
      <c r="C3456" s="26"/>
    </row>
    <row r="3457" spans="3:3">
      <c r="C3457" s="26"/>
    </row>
    <row r="3458" spans="3:3">
      <c r="C3458" s="26"/>
    </row>
    <row r="3459" spans="3:3">
      <c r="C3459" s="26"/>
    </row>
    <row r="3460" spans="3:3">
      <c r="C3460" s="26"/>
    </row>
    <row r="3461" spans="3:3">
      <c r="C3461" s="26"/>
    </row>
    <row r="3462" spans="3:3">
      <c r="C3462" s="26"/>
    </row>
    <row r="3463" spans="3:3">
      <c r="C3463" s="26"/>
    </row>
    <row r="3464" spans="3:3">
      <c r="C3464" s="26"/>
    </row>
    <row r="3465" spans="3:3">
      <c r="C3465" s="26"/>
    </row>
    <row r="3466" spans="3:3">
      <c r="C3466" s="26"/>
    </row>
    <row r="3467" spans="3:3">
      <c r="C3467" s="26"/>
    </row>
    <row r="3468" spans="3:3">
      <c r="C3468" s="26"/>
    </row>
    <row r="3469" spans="3:3">
      <c r="C3469" s="26"/>
    </row>
    <row r="3470" spans="3:3">
      <c r="C3470" s="26"/>
    </row>
    <row r="3471" spans="3:3">
      <c r="C3471" s="26"/>
    </row>
    <row r="3472" spans="3:3">
      <c r="C3472" s="26"/>
    </row>
    <row r="3473" spans="3:3">
      <c r="C3473" s="26"/>
    </row>
    <row r="3474" spans="3:3">
      <c r="C3474" s="26"/>
    </row>
    <row r="3475" spans="3:3">
      <c r="C3475" s="26"/>
    </row>
    <row r="3476" spans="3:3">
      <c r="C3476" s="26"/>
    </row>
    <row r="3477" spans="3:3">
      <c r="C3477" s="26"/>
    </row>
    <row r="3478" spans="3:3">
      <c r="C3478" s="26"/>
    </row>
    <row r="3479" spans="3:3">
      <c r="C3479" s="26"/>
    </row>
    <row r="3480" spans="3:3">
      <c r="C3480" s="26"/>
    </row>
    <row r="3481" spans="3:3">
      <c r="C3481" s="26"/>
    </row>
    <row r="3482" spans="3:3">
      <c r="C3482" s="26"/>
    </row>
    <row r="3483" spans="3:3">
      <c r="C3483" s="26"/>
    </row>
    <row r="3484" spans="3:3">
      <c r="C3484" s="26"/>
    </row>
    <row r="3485" spans="3:3">
      <c r="C3485" s="26"/>
    </row>
    <row r="3486" spans="3:3">
      <c r="C3486" s="26"/>
    </row>
    <row r="3487" spans="3:3">
      <c r="C3487" s="26"/>
    </row>
    <row r="3488" spans="3:3">
      <c r="C3488" s="26"/>
    </row>
    <row r="3489" spans="3:3">
      <c r="C3489" s="26"/>
    </row>
    <row r="3490" spans="3:3">
      <c r="C3490" s="26"/>
    </row>
    <row r="3491" spans="3:3">
      <c r="C3491" s="26"/>
    </row>
    <row r="3492" spans="3:3">
      <c r="C3492" s="26"/>
    </row>
    <row r="3493" spans="3:3">
      <c r="C3493" s="26"/>
    </row>
    <row r="3494" spans="3:3">
      <c r="C3494" s="26"/>
    </row>
    <row r="3495" spans="3:3">
      <c r="C3495" s="26"/>
    </row>
    <row r="3496" spans="3:3">
      <c r="C3496" s="26"/>
    </row>
    <row r="3497" spans="3:3">
      <c r="C3497" s="26"/>
    </row>
    <row r="3498" spans="3:3">
      <c r="C3498" s="26"/>
    </row>
    <row r="3499" spans="3:3">
      <c r="C3499" s="26"/>
    </row>
    <row r="3500" spans="3:3">
      <c r="C3500" s="26"/>
    </row>
    <row r="3501" spans="3:3">
      <c r="C3501" s="26"/>
    </row>
    <row r="3502" spans="3:3">
      <c r="C3502" s="26"/>
    </row>
    <row r="3503" spans="3:3">
      <c r="C3503" s="26"/>
    </row>
    <row r="3504" spans="3:3">
      <c r="C3504" s="26"/>
    </row>
    <row r="3505" spans="3:3">
      <c r="C3505" s="26"/>
    </row>
    <row r="3506" spans="3:3">
      <c r="C3506" s="26"/>
    </row>
    <row r="3507" spans="3:3">
      <c r="C3507" s="26"/>
    </row>
    <row r="3508" spans="3:3">
      <c r="C3508" s="26"/>
    </row>
    <row r="3509" spans="3:3">
      <c r="C3509" s="26"/>
    </row>
    <row r="3510" spans="3:3">
      <c r="C3510" s="26"/>
    </row>
    <row r="3511" spans="3:3">
      <c r="C3511" s="26"/>
    </row>
    <row r="3512" spans="3:3">
      <c r="C3512" s="26"/>
    </row>
    <row r="3513" spans="3:3">
      <c r="C3513" s="26"/>
    </row>
    <row r="3514" spans="3:3">
      <c r="C3514" s="26"/>
    </row>
    <row r="3515" spans="3:3">
      <c r="C3515" s="26"/>
    </row>
    <row r="3516" spans="3:3">
      <c r="C3516" s="26"/>
    </row>
    <row r="3517" spans="3:3">
      <c r="C3517" s="26"/>
    </row>
    <row r="3518" spans="3:3">
      <c r="C3518" s="26"/>
    </row>
    <row r="3519" spans="3:3">
      <c r="C3519" s="26"/>
    </row>
    <row r="3520" spans="3:3">
      <c r="C3520" s="26"/>
    </row>
    <row r="3521" spans="3:3">
      <c r="C3521" s="26"/>
    </row>
    <row r="3522" spans="3:3">
      <c r="C3522" s="26"/>
    </row>
    <row r="3523" spans="3:3">
      <c r="C3523" s="26"/>
    </row>
    <row r="3524" spans="3:3">
      <c r="C3524" s="26"/>
    </row>
    <row r="3525" spans="3:3">
      <c r="C3525" s="26"/>
    </row>
    <row r="3526" spans="3:3">
      <c r="C3526" s="26"/>
    </row>
    <row r="3527" spans="3:3">
      <c r="C3527" s="26"/>
    </row>
    <row r="3528" spans="3:3">
      <c r="C3528" s="26"/>
    </row>
    <row r="3529" spans="3:3">
      <c r="C3529" s="26"/>
    </row>
    <row r="3530" spans="3:3">
      <c r="C3530" s="26"/>
    </row>
    <row r="3531" spans="3:3">
      <c r="C3531" s="26"/>
    </row>
    <row r="3532" spans="3:3">
      <c r="C3532" s="26"/>
    </row>
    <row r="3533" spans="3:3">
      <c r="C3533" s="26"/>
    </row>
    <row r="3534" spans="3:3">
      <c r="C3534" s="26"/>
    </row>
    <row r="3535" spans="3:3">
      <c r="C3535" s="26"/>
    </row>
    <row r="3536" spans="3:3">
      <c r="C3536" s="26"/>
    </row>
    <row r="3537" spans="3:3">
      <c r="C3537" s="26"/>
    </row>
    <row r="3538" spans="3:3">
      <c r="C3538" s="26"/>
    </row>
    <row r="3539" spans="3:3">
      <c r="C3539" s="26"/>
    </row>
    <row r="3540" spans="3:3">
      <c r="C3540" s="26"/>
    </row>
    <row r="3541" spans="3:3">
      <c r="C3541" s="26"/>
    </row>
    <row r="3542" spans="3:3">
      <c r="C3542" s="26"/>
    </row>
    <row r="3543" spans="3:3">
      <c r="C3543" s="26"/>
    </row>
    <row r="3544" spans="3:3">
      <c r="C3544" s="26"/>
    </row>
    <row r="3545" spans="3:3">
      <c r="C3545" s="26"/>
    </row>
    <row r="3546" spans="3:3">
      <c r="C3546" s="26"/>
    </row>
    <row r="3547" spans="3:3">
      <c r="C3547" s="26"/>
    </row>
    <row r="3548" spans="3:3">
      <c r="C3548" s="26"/>
    </row>
    <row r="3549" spans="3:3">
      <c r="C3549" s="26"/>
    </row>
    <row r="3550" spans="3:3">
      <c r="C3550" s="26"/>
    </row>
    <row r="3551" spans="3:3">
      <c r="C3551" s="26"/>
    </row>
    <row r="3552" spans="3:3">
      <c r="C3552" s="26"/>
    </row>
    <row r="3553" spans="3:3">
      <c r="C3553" s="26"/>
    </row>
    <row r="3554" spans="3:3">
      <c r="C3554" s="26"/>
    </row>
    <row r="3555" spans="3:3">
      <c r="C3555" s="26"/>
    </row>
    <row r="3556" spans="3:3">
      <c r="C3556" s="26"/>
    </row>
    <row r="3557" spans="3:3">
      <c r="C3557" s="26"/>
    </row>
    <row r="3558" spans="3:3">
      <c r="C3558" s="26"/>
    </row>
    <row r="3559" spans="3:3">
      <c r="C3559" s="26"/>
    </row>
    <row r="3560" spans="3:3">
      <c r="C3560" s="26"/>
    </row>
    <row r="3561" spans="3:3">
      <c r="C3561" s="26"/>
    </row>
    <row r="3562" spans="3:3">
      <c r="C3562" s="26"/>
    </row>
    <row r="3563" spans="3:3">
      <c r="C3563" s="26"/>
    </row>
    <row r="3564" spans="3:3">
      <c r="C3564" s="26"/>
    </row>
    <row r="3565" spans="3:3">
      <c r="C3565" s="26"/>
    </row>
    <row r="3566" spans="3:3">
      <c r="C3566" s="26"/>
    </row>
    <row r="3567" spans="3:3">
      <c r="C3567" s="26"/>
    </row>
    <row r="3568" spans="3:3">
      <c r="C3568" s="26"/>
    </row>
    <row r="3569" spans="3:3">
      <c r="C3569" s="26"/>
    </row>
    <row r="3570" spans="3:3">
      <c r="C3570" s="26"/>
    </row>
    <row r="3571" spans="3:3">
      <c r="C3571" s="26"/>
    </row>
    <row r="3572" spans="3:3">
      <c r="C3572" s="26"/>
    </row>
    <row r="3573" spans="3:3">
      <c r="C3573" s="26"/>
    </row>
    <row r="3574" spans="3:3">
      <c r="C3574" s="26"/>
    </row>
    <row r="3575" spans="3:3">
      <c r="C3575" s="26"/>
    </row>
    <row r="3576" spans="3:3">
      <c r="C3576" s="26"/>
    </row>
    <row r="3577" spans="3:3">
      <c r="C3577" s="26"/>
    </row>
    <row r="3578" spans="3:3">
      <c r="C3578" s="26"/>
    </row>
    <row r="3579" spans="3:3">
      <c r="C3579" s="26"/>
    </row>
    <row r="3580" spans="3:3">
      <c r="C3580" s="26"/>
    </row>
    <row r="3581" spans="3:3">
      <c r="C3581" s="26"/>
    </row>
    <row r="3582" spans="3:3">
      <c r="C3582" s="26"/>
    </row>
    <row r="3583" spans="3:3">
      <c r="C3583" s="26"/>
    </row>
    <row r="3584" spans="3:3">
      <c r="C3584" s="26"/>
    </row>
    <row r="3585" spans="3:3">
      <c r="C3585" s="26"/>
    </row>
    <row r="3586" spans="3:3">
      <c r="C3586" s="26"/>
    </row>
    <row r="3587" spans="3:3">
      <c r="C3587" s="26"/>
    </row>
    <row r="3588" spans="3:3">
      <c r="C3588" s="26"/>
    </row>
    <row r="3589" spans="3:3">
      <c r="C3589" s="26"/>
    </row>
    <row r="3590" spans="3:3">
      <c r="C3590" s="26"/>
    </row>
    <row r="3591" spans="3:3">
      <c r="C3591" s="26"/>
    </row>
    <row r="3592" spans="3:3">
      <c r="C3592" s="26"/>
    </row>
    <row r="3593" spans="3:3">
      <c r="C3593" s="26"/>
    </row>
    <row r="3594" spans="3:3">
      <c r="C3594" s="26"/>
    </row>
    <row r="3595" spans="3:3">
      <c r="C3595" s="26"/>
    </row>
    <row r="3596" spans="3:3">
      <c r="C3596" s="26"/>
    </row>
    <row r="3597" spans="3:3">
      <c r="C3597" s="26"/>
    </row>
    <row r="3598" spans="3:3">
      <c r="C3598" s="26"/>
    </row>
    <row r="3599" spans="3:3">
      <c r="C3599" s="26"/>
    </row>
    <row r="3600" spans="3:3">
      <c r="C3600" s="26"/>
    </row>
    <row r="3601" spans="3:3">
      <c r="C3601" s="26"/>
    </row>
    <row r="3602" spans="3:3">
      <c r="C3602" s="26"/>
    </row>
    <row r="3603" spans="3:3">
      <c r="C3603" s="26"/>
    </row>
    <row r="3604" spans="3:3">
      <c r="C3604" s="26"/>
    </row>
    <row r="3605" spans="3:3">
      <c r="C3605" s="26"/>
    </row>
    <row r="3606" spans="3:3">
      <c r="C3606" s="26"/>
    </row>
    <row r="3607" spans="3:3">
      <c r="C3607" s="26"/>
    </row>
    <row r="3608" spans="3:3">
      <c r="C3608" s="26"/>
    </row>
    <row r="3609" spans="3:3">
      <c r="C3609" s="26"/>
    </row>
    <row r="3610" spans="3:3">
      <c r="C3610" s="26"/>
    </row>
    <row r="3611" spans="3:3">
      <c r="C3611" s="26"/>
    </row>
    <row r="3612" spans="3:3">
      <c r="C3612" s="26"/>
    </row>
    <row r="3613" spans="3:3">
      <c r="C3613" s="26"/>
    </row>
    <row r="3614" spans="3:3">
      <c r="C3614" s="26"/>
    </row>
    <row r="3615" spans="3:3">
      <c r="C3615" s="26"/>
    </row>
    <row r="3616" spans="3:3">
      <c r="C3616" s="26"/>
    </row>
    <row r="3617" spans="3:3">
      <c r="C3617" s="26"/>
    </row>
    <row r="3618" spans="3:3">
      <c r="C3618" s="26"/>
    </row>
    <row r="3619" spans="3:3">
      <c r="C3619" s="26"/>
    </row>
    <row r="3620" spans="3:3">
      <c r="C3620" s="26"/>
    </row>
    <row r="3621" spans="3:3">
      <c r="C3621" s="26"/>
    </row>
    <row r="3622" spans="3:3">
      <c r="C3622" s="26"/>
    </row>
    <row r="3623" spans="3:3">
      <c r="C3623" s="26"/>
    </row>
    <row r="3624" spans="3:3">
      <c r="C3624" s="26"/>
    </row>
    <row r="3625" spans="3:3">
      <c r="C3625" s="26"/>
    </row>
    <row r="3626" spans="3:3">
      <c r="C3626" s="26"/>
    </row>
    <row r="3627" spans="3:3">
      <c r="C3627" s="26"/>
    </row>
    <row r="3628" spans="3:3">
      <c r="C3628" s="26"/>
    </row>
    <row r="3629" spans="3:3">
      <c r="C3629" s="26"/>
    </row>
    <row r="3630" spans="3:3">
      <c r="C3630" s="26"/>
    </row>
    <row r="3631" spans="3:3">
      <c r="C3631" s="26"/>
    </row>
    <row r="3632" spans="3:3">
      <c r="C3632" s="26"/>
    </row>
    <row r="3633" spans="3:3">
      <c r="C3633" s="26"/>
    </row>
    <row r="3634" spans="3:3">
      <c r="C3634" s="26"/>
    </row>
    <row r="3635" spans="3:3">
      <c r="C3635" s="26"/>
    </row>
    <row r="3636" spans="3:3">
      <c r="C3636" s="26"/>
    </row>
    <row r="3637" spans="3:3">
      <c r="C3637" s="26"/>
    </row>
    <row r="3638" spans="3:3">
      <c r="C3638" s="26"/>
    </row>
    <row r="3639" spans="3:3">
      <c r="C3639" s="26"/>
    </row>
    <row r="3640" spans="3:3">
      <c r="C3640" s="26"/>
    </row>
    <row r="3641" spans="3:3">
      <c r="C3641" s="26"/>
    </row>
    <row r="3642" spans="3:3">
      <c r="C3642" s="26"/>
    </row>
    <row r="3643" spans="3:3">
      <c r="C3643" s="26"/>
    </row>
    <row r="3644" spans="3:3">
      <c r="C3644" s="26"/>
    </row>
    <row r="3645" spans="3:3">
      <c r="C3645" s="26"/>
    </row>
    <row r="3646" spans="3:3">
      <c r="C3646" s="26"/>
    </row>
    <row r="3647" spans="3:3">
      <c r="C3647" s="26"/>
    </row>
    <row r="3648" spans="3:3">
      <c r="C3648" s="26"/>
    </row>
    <row r="3649" spans="3:3">
      <c r="C3649" s="26"/>
    </row>
    <row r="3650" spans="3:3">
      <c r="C3650" s="26"/>
    </row>
    <row r="3651" spans="3:3">
      <c r="C3651" s="26"/>
    </row>
    <row r="3652" spans="3:3">
      <c r="C3652" s="26"/>
    </row>
    <row r="3653" spans="3:3">
      <c r="C3653" s="26"/>
    </row>
    <row r="3654" spans="3:3">
      <c r="C3654" s="26"/>
    </row>
    <row r="3655" spans="3:3">
      <c r="C3655" s="26"/>
    </row>
    <row r="3656" spans="3:3">
      <c r="C3656" s="26"/>
    </row>
    <row r="3657" spans="3:3">
      <c r="C3657" s="26"/>
    </row>
    <row r="3658" spans="3:3">
      <c r="C3658" s="26"/>
    </row>
    <row r="3659" spans="3:3">
      <c r="C3659" s="26"/>
    </row>
    <row r="3660" spans="3:3">
      <c r="C3660" s="26"/>
    </row>
    <row r="3661" spans="3:3">
      <c r="C3661" s="26"/>
    </row>
    <row r="3662" spans="3:3">
      <c r="C3662" s="26"/>
    </row>
    <row r="3663" spans="3:3">
      <c r="C3663" s="26"/>
    </row>
    <row r="3664" spans="3:3">
      <c r="C3664" s="26"/>
    </row>
    <row r="3665" spans="3:3">
      <c r="C3665" s="26"/>
    </row>
    <row r="3666" spans="3:3">
      <c r="C3666" s="26"/>
    </row>
    <row r="3667" spans="3:3">
      <c r="C3667" s="26"/>
    </row>
    <row r="3668" spans="3:3">
      <c r="C3668" s="26"/>
    </row>
    <row r="3669" spans="3:3">
      <c r="C3669" s="26"/>
    </row>
    <row r="3670" spans="3:3">
      <c r="C3670" s="26"/>
    </row>
    <row r="3671" spans="3:3">
      <c r="C3671" s="26"/>
    </row>
    <row r="3672" spans="3:3">
      <c r="C3672" s="26"/>
    </row>
    <row r="3673" spans="3:3">
      <c r="C3673" s="26"/>
    </row>
    <row r="3674" spans="3:3">
      <c r="C3674" s="26"/>
    </row>
    <row r="3675" spans="3:3">
      <c r="C3675" s="26"/>
    </row>
    <row r="3676" spans="3:3">
      <c r="C3676" s="26"/>
    </row>
    <row r="3677" spans="3:3">
      <c r="C3677" s="26"/>
    </row>
    <row r="3678" spans="3:3">
      <c r="C3678" s="26"/>
    </row>
    <row r="3679" spans="3:3">
      <c r="C3679" s="26"/>
    </row>
    <row r="3680" spans="3:3">
      <c r="C3680" s="26"/>
    </row>
    <row r="3681" spans="3:3">
      <c r="C3681" s="26"/>
    </row>
    <row r="3682" spans="3:3">
      <c r="C3682" s="26"/>
    </row>
    <row r="3683" spans="3:3">
      <c r="C3683" s="26"/>
    </row>
    <row r="3684" spans="3:3">
      <c r="C3684" s="26"/>
    </row>
    <row r="3685" spans="3:3">
      <c r="C3685" s="26"/>
    </row>
    <row r="3686" spans="3:3">
      <c r="C3686" s="26"/>
    </row>
    <row r="3687" spans="3:3">
      <c r="C3687" s="26"/>
    </row>
    <row r="3688" spans="3:3">
      <c r="C3688" s="26"/>
    </row>
    <row r="3689" spans="3:3">
      <c r="C3689" s="26"/>
    </row>
    <row r="3690" spans="3:3">
      <c r="C3690" s="26"/>
    </row>
    <row r="3691" spans="3:3">
      <c r="C3691" s="26"/>
    </row>
    <row r="3692" spans="3:3">
      <c r="C3692" s="26"/>
    </row>
    <row r="3693" spans="3:3">
      <c r="C3693" s="26"/>
    </row>
    <row r="3694" spans="3:3">
      <c r="C3694" s="26"/>
    </row>
    <row r="3695" spans="3:3">
      <c r="C3695" s="26"/>
    </row>
    <row r="3696" spans="3:3">
      <c r="C3696" s="26"/>
    </row>
    <row r="3697" spans="3:3">
      <c r="C3697" s="26"/>
    </row>
    <row r="3698" spans="3:3">
      <c r="C3698" s="26"/>
    </row>
    <row r="3699" spans="3:3">
      <c r="C3699" s="26"/>
    </row>
    <row r="3700" spans="3:3">
      <c r="C3700" s="26"/>
    </row>
    <row r="3701" spans="3:3">
      <c r="C3701" s="26"/>
    </row>
    <row r="3702" spans="3:3">
      <c r="C3702" s="26"/>
    </row>
    <row r="3703" spans="3:3">
      <c r="C3703" s="26"/>
    </row>
    <row r="3704" spans="3:3">
      <c r="C3704" s="26"/>
    </row>
    <row r="3705" spans="3:3">
      <c r="C3705" s="26"/>
    </row>
    <row r="3706" spans="3:3">
      <c r="C3706" s="26"/>
    </row>
    <row r="3707" spans="3:3">
      <c r="C3707" s="26"/>
    </row>
    <row r="3708" spans="3:3">
      <c r="C3708" s="26"/>
    </row>
    <row r="3709" spans="3:3">
      <c r="C3709" s="26"/>
    </row>
    <row r="3710" spans="3:3">
      <c r="C3710" s="26"/>
    </row>
    <row r="3711" spans="3:3">
      <c r="C3711" s="26"/>
    </row>
    <row r="3712" spans="3:3">
      <c r="C3712" s="26"/>
    </row>
    <row r="3713" spans="3:3">
      <c r="C3713" s="26"/>
    </row>
    <row r="3714" spans="3:3">
      <c r="C3714" s="26"/>
    </row>
    <row r="3715" spans="3:3">
      <c r="C3715" s="26"/>
    </row>
    <row r="3716" spans="3:3">
      <c r="C3716" s="26"/>
    </row>
    <row r="3717" spans="3:3">
      <c r="C3717" s="26"/>
    </row>
    <row r="3718" spans="3:3">
      <c r="C3718" s="26"/>
    </row>
    <row r="3719" spans="3:3">
      <c r="C3719" s="26"/>
    </row>
    <row r="3720" spans="3:3">
      <c r="C3720" s="26"/>
    </row>
    <row r="3721" spans="3:3">
      <c r="C3721" s="26"/>
    </row>
    <row r="3722" spans="3:3">
      <c r="C3722" s="26"/>
    </row>
    <row r="3723" spans="3:3">
      <c r="C3723" s="26"/>
    </row>
    <row r="3724" spans="3:3">
      <c r="C3724" s="26"/>
    </row>
    <row r="3725" spans="3:3">
      <c r="C3725" s="26"/>
    </row>
    <row r="3726" spans="3:3">
      <c r="C3726" s="26"/>
    </row>
    <row r="3727" spans="3:3">
      <c r="C3727" s="26"/>
    </row>
    <row r="3728" spans="3:3">
      <c r="C3728" s="26"/>
    </row>
    <row r="3729" spans="3:3">
      <c r="C3729" s="26"/>
    </row>
    <row r="3730" spans="3:3">
      <c r="C3730" s="26"/>
    </row>
    <row r="3731" spans="3:3">
      <c r="C3731" s="26"/>
    </row>
    <row r="3732" spans="3:3">
      <c r="C3732" s="26"/>
    </row>
    <row r="3733" spans="3:3">
      <c r="C3733" s="26"/>
    </row>
    <row r="3734" spans="3:3">
      <c r="C3734" s="26"/>
    </row>
    <row r="3735" spans="3:3">
      <c r="C3735" s="26"/>
    </row>
    <row r="3736" spans="3:3">
      <c r="C3736" s="26"/>
    </row>
    <row r="3737" spans="3:3">
      <c r="C3737" s="26"/>
    </row>
    <row r="3738" spans="3:3">
      <c r="C3738" s="26"/>
    </row>
    <row r="3739" spans="3:3">
      <c r="C3739" s="26"/>
    </row>
    <row r="3740" spans="3:3">
      <c r="C3740" s="26"/>
    </row>
    <row r="3741" spans="3:3">
      <c r="C3741" s="26"/>
    </row>
    <row r="3742" spans="3:3">
      <c r="C3742" s="26"/>
    </row>
    <row r="3743" spans="3:3">
      <c r="C3743" s="26"/>
    </row>
    <row r="3744" spans="3:3">
      <c r="C3744" s="26"/>
    </row>
    <row r="3745" spans="3:3">
      <c r="C3745" s="26"/>
    </row>
    <row r="3746" spans="3:3">
      <c r="C3746" s="26"/>
    </row>
    <row r="3747" spans="3:3">
      <c r="C3747" s="26"/>
    </row>
    <row r="3748" spans="3:3">
      <c r="C3748" s="26"/>
    </row>
    <row r="3749" spans="3:3">
      <c r="C3749" s="26"/>
    </row>
    <row r="3750" spans="3:3">
      <c r="C3750" s="26"/>
    </row>
    <row r="3751" spans="3:3">
      <c r="C3751" s="26"/>
    </row>
    <row r="3752" spans="3:3">
      <c r="C3752" s="26"/>
    </row>
    <row r="3753" spans="3:3">
      <c r="C3753" s="26"/>
    </row>
    <row r="3754" spans="3:3">
      <c r="C3754" s="26"/>
    </row>
    <row r="3755" spans="3:3">
      <c r="C3755" s="26"/>
    </row>
    <row r="3756" spans="3:3">
      <c r="C3756" s="26"/>
    </row>
    <row r="3757" spans="3:3">
      <c r="C3757" s="26"/>
    </row>
    <row r="3758" spans="3:3">
      <c r="C3758" s="26"/>
    </row>
    <row r="3759" spans="3:3">
      <c r="C3759" s="26"/>
    </row>
    <row r="3760" spans="3:3">
      <c r="C3760" s="26"/>
    </row>
    <row r="3761" spans="3:3">
      <c r="C3761" s="26"/>
    </row>
    <row r="3762" spans="3:3">
      <c r="C3762" s="26"/>
    </row>
    <row r="3763" spans="3:3">
      <c r="C3763" s="26"/>
    </row>
    <row r="3764" spans="3:3">
      <c r="C3764" s="26"/>
    </row>
    <row r="3765" spans="3:3">
      <c r="C3765" s="26"/>
    </row>
    <row r="3766" spans="3:3">
      <c r="C3766" s="26"/>
    </row>
    <row r="3767" spans="3:3">
      <c r="C3767" s="26"/>
    </row>
    <row r="3768" spans="3:3">
      <c r="C3768" s="26"/>
    </row>
    <row r="3769" spans="3:3">
      <c r="C3769" s="26"/>
    </row>
    <row r="3770" spans="3:3">
      <c r="C3770" s="26"/>
    </row>
    <row r="3771" spans="3:3">
      <c r="C3771" s="26"/>
    </row>
    <row r="3772" spans="3:3">
      <c r="C3772" s="26"/>
    </row>
    <row r="3773" spans="3:3">
      <c r="C3773" s="26"/>
    </row>
    <row r="3774" spans="3:3">
      <c r="C3774" s="26"/>
    </row>
    <row r="3775" spans="3:3">
      <c r="C3775" s="26"/>
    </row>
    <row r="3776" spans="3:3">
      <c r="C3776" s="26"/>
    </row>
    <row r="3777" spans="3:3">
      <c r="C3777" s="26"/>
    </row>
    <row r="3778" spans="3:3">
      <c r="C3778" s="26"/>
    </row>
    <row r="3779" spans="3:3">
      <c r="C3779" s="26"/>
    </row>
    <row r="3780" spans="3:3">
      <c r="C3780" s="26"/>
    </row>
    <row r="3781" spans="3:3">
      <c r="C3781" s="26"/>
    </row>
    <row r="3782" spans="3:3">
      <c r="C3782" s="26"/>
    </row>
    <row r="3783" spans="3:3">
      <c r="C3783" s="26"/>
    </row>
    <row r="3784" spans="3:3">
      <c r="C3784" s="26"/>
    </row>
    <row r="3785" spans="3:3">
      <c r="C3785" s="26"/>
    </row>
    <row r="3786" spans="3:3">
      <c r="C3786" s="26"/>
    </row>
    <row r="3787" spans="3:3">
      <c r="C3787" s="26"/>
    </row>
    <row r="3788" spans="3:3">
      <c r="C3788" s="26"/>
    </row>
    <row r="3789" spans="3:3">
      <c r="C3789" s="26"/>
    </row>
    <row r="3790" spans="3:3">
      <c r="C3790" s="26"/>
    </row>
    <row r="3791" spans="3:3">
      <c r="C3791" s="26"/>
    </row>
    <row r="3792" spans="3:3">
      <c r="C3792" s="26"/>
    </row>
    <row r="3793" spans="3:3">
      <c r="C3793" s="26"/>
    </row>
    <row r="3794" spans="3:3">
      <c r="C3794" s="26"/>
    </row>
    <row r="3795" spans="3:3">
      <c r="C3795" s="26"/>
    </row>
    <row r="3796" spans="3:3">
      <c r="C3796" s="26"/>
    </row>
    <row r="3797" spans="3:3">
      <c r="C3797" s="26"/>
    </row>
    <row r="3798" spans="3:3">
      <c r="C3798" s="26"/>
    </row>
    <row r="3799" spans="3:3">
      <c r="C3799" s="26"/>
    </row>
    <row r="3800" spans="3:3">
      <c r="C3800" s="26"/>
    </row>
    <row r="3801" spans="3:3">
      <c r="C3801" s="26"/>
    </row>
    <row r="3802" spans="3:3">
      <c r="C3802" s="26"/>
    </row>
    <row r="3803" spans="3:3">
      <c r="C3803" s="26"/>
    </row>
    <row r="3804" spans="3:3">
      <c r="C3804" s="26"/>
    </row>
    <row r="3805" spans="3:3">
      <c r="C3805" s="26"/>
    </row>
    <row r="3806" spans="3:3">
      <c r="C3806" s="26"/>
    </row>
    <row r="3807" spans="3:3">
      <c r="C3807" s="26"/>
    </row>
    <row r="3808" spans="3:3">
      <c r="C3808" s="26"/>
    </row>
    <row r="3809" spans="3:3">
      <c r="C3809" s="26"/>
    </row>
    <row r="3810" spans="3:3">
      <c r="C3810" s="26"/>
    </row>
    <row r="3811" spans="3:3">
      <c r="C3811" s="26"/>
    </row>
    <row r="3812" spans="3:3">
      <c r="C3812" s="26"/>
    </row>
    <row r="3813" spans="3:3">
      <c r="C3813" s="26"/>
    </row>
    <row r="3814" spans="3:3">
      <c r="C3814" s="26"/>
    </row>
    <row r="3815" spans="3:3">
      <c r="C3815" s="26"/>
    </row>
    <row r="3816" spans="3:3">
      <c r="C3816" s="26"/>
    </row>
    <row r="3817" spans="3:3">
      <c r="C3817" s="26"/>
    </row>
    <row r="3818" spans="3:3">
      <c r="C3818" s="26"/>
    </row>
    <row r="3819" spans="3:3">
      <c r="C3819" s="26"/>
    </row>
    <row r="3820" spans="3:3">
      <c r="C3820" s="26"/>
    </row>
    <row r="3821" spans="3:3">
      <c r="C3821" s="26"/>
    </row>
    <row r="3822" spans="3:3">
      <c r="C3822" s="26"/>
    </row>
    <row r="3823" spans="3:3">
      <c r="C3823" s="26"/>
    </row>
    <row r="3824" spans="3:3">
      <c r="C3824" s="26"/>
    </row>
    <row r="3825" spans="3:3">
      <c r="C3825" s="26"/>
    </row>
    <row r="3826" spans="3:3">
      <c r="C3826" s="26"/>
    </row>
    <row r="3827" spans="3:3">
      <c r="C3827" s="26"/>
    </row>
    <row r="3828" spans="3:3">
      <c r="C3828" s="26"/>
    </row>
    <row r="3829" spans="3:3">
      <c r="C3829" s="26"/>
    </row>
    <row r="3830" spans="3:3">
      <c r="C3830" s="26"/>
    </row>
    <row r="3831" spans="3:3">
      <c r="C3831" s="26"/>
    </row>
    <row r="3832" spans="3:3">
      <c r="C3832" s="26"/>
    </row>
    <row r="3833" spans="3:3">
      <c r="C3833" s="26"/>
    </row>
    <row r="3834" spans="3:3">
      <c r="C3834" s="26"/>
    </row>
    <row r="3835" spans="3:3">
      <c r="C3835" s="26"/>
    </row>
    <row r="3836" spans="3:3">
      <c r="C3836" s="26"/>
    </row>
    <row r="3837" spans="3:3">
      <c r="C3837" s="26"/>
    </row>
    <row r="3838" spans="3:3">
      <c r="C3838" s="26"/>
    </row>
    <row r="3839" spans="3:3">
      <c r="C3839" s="26"/>
    </row>
    <row r="3840" spans="3:3">
      <c r="C3840" s="26"/>
    </row>
    <row r="3841" spans="3:3">
      <c r="C3841" s="26"/>
    </row>
    <row r="3842" spans="3:3">
      <c r="C3842" s="26"/>
    </row>
    <row r="3843" spans="3:3">
      <c r="C3843" s="26"/>
    </row>
    <row r="3844" spans="3:3">
      <c r="C3844" s="26"/>
    </row>
    <row r="3845" spans="3:3">
      <c r="C3845" s="26"/>
    </row>
    <row r="3846" spans="3:3">
      <c r="C3846" s="26"/>
    </row>
    <row r="3847" spans="3:3">
      <c r="C3847" s="26"/>
    </row>
    <row r="3848" spans="3:3">
      <c r="C3848" s="26"/>
    </row>
    <row r="3849" spans="3:3">
      <c r="C3849" s="26"/>
    </row>
    <row r="3850" spans="3:3">
      <c r="C3850" s="26"/>
    </row>
    <row r="3851" spans="3:3">
      <c r="C3851" s="26"/>
    </row>
    <row r="3852" spans="3:3">
      <c r="C3852" s="26"/>
    </row>
    <row r="3853" spans="3:3">
      <c r="C3853" s="26"/>
    </row>
    <row r="3854" spans="3:3">
      <c r="C3854" s="26"/>
    </row>
    <row r="3855" spans="3:3">
      <c r="C3855" s="26"/>
    </row>
    <row r="3856" spans="3:3">
      <c r="C3856" s="26"/>
    </row>
    <row r="3857" spans="3:3">
      <c r="C3857" s="26"/>
    </row>
    <row r="3858" spans="3:3">
      <c r="C3858" s="26"/>
    </row>
    <row r="3859" spans="3:3">
      <c r="C3859" s="26"/>
    </row>
    <row r="3860" spans="3:3">
      <c r="C3860" s="26"/>
    </row>
    <row r="3861" spans="3:3">
      <c r="C3861" s="26"/>
    </row>
    <row r="3862" spans="3:3">
      <c r="C3862" s="26"/>
    </row>
    <row r="3863" spans="3:3">
      <c r="C3863" s="26"/>
    </row>
    <row r="3864" spans="3:3">
      <c r="C3864" s="26"/>
    </row>
    <row r="3865" spans="3:3">
      <c r="C3865" s="26"/>
    </row>
    <row r="3866" spans="3:3">
      <c r="C3866" s="26"/>
    </row>
    <row r="3867" spans="3:3">
      <c r="C3867" s="26"/>
    </row>
    <row r="3868" spans="3:3">
      <c r="C3868" s="26"/>
    </row>
    <row r="3869" spans="3:3">
      <c r="C3869" s="26"/>
    </row>
    <row r="3870" spans="3:3">
      <c r="C3870" s="26"/>
    </row>
    <row r="3871" spans="3:3">
      <c r="C3871" s="26"/>
    </row>
    <row r="3872" spans="3:3">
      <c r="C3872" s="26"/>
    </row>
    <row r="3873" spans="3:3">
      <c r="C3873" s="26"/>
    </row>
    <row r="3874" spans="3:3">
      <c r="C3874" s="26"/>
    </row>
    <row r="3875" spans="3:3">
      <c r="C3875" s="26"/>
    </row>
    <row r="3876" spans="3:3">
      <c r="C3876" s="26"/>
    </row>
    <row r="3877" spans="3:3">
      <c r="C3877" s="26"/>
    </row>
    <row r="3878" spans="3:3">
      <c r="C3878" s="26"/>
    </row>
    <row r="3879" spans="3:3">
      <c r="C3879" s="26"/>
    </row>
    <row r="3880" spans="3:3">
      <c r="C3880" s="26"/>
    </row>
    <row r="3881" spans="3:3">
      <c r="C3881" s="26"/>
    </row>
    <row r="3882" spans="3:3">
      <c r="C3882" s="26"/>
    </row>
    <row r="3883" spans="3:3">
      <c r="C3883" s="26"/>
    </row>
    <row r="3884" spans="3:3">
      <c r="C3884" s="26"/>
    </row>
    <row r="3885" spans="3:3">
      <c r="C3885" s="26"/>
    </row>
    <row r="3886" spans="3:3">
      <c r="C3886" s="26"/>
    </row>
    <row r="3887" spans="3:3">
      <c r="C3887" s="26"/>
    </row>
    <row r="3888" spans="3:3">
      <c r="C3888" s="26"/>
    </row>
    <row r="3889" spans="3:3">
      <c r="C3889" s="26"/>
    </row>
    <row r="3890" spans="3:3">
      <c r="C3890" s="26"/>
    </row>
    <row r="3891" spans="3:3">
      <c r="C3891" s="26"/>
    </row>
    <row r="3892" spans="3:3">
      <c r="C3892" s="26"/>
    </row>
    <row r="3893" spans="3:3">
      <c r="C3893" s="26"/>
    </row>
    <row r="3894" spans="3:3">
      <c r="C3894" s="26"/>
    </row>
    <row r="3895" spans="3:3">
      <c r="C3895" s="26"/>
    </row>
    <row r="3896" spans="3:3">
      <c r="C3896" s="26"/>
    </row>
    <row r="3897" spans="3:3">
      <c r="C3897" s="26"/>
    </row>
    <row r="3898" spans="3:3">
      <c r="C3898" s="26"/>
    </row>
    <row r="3899" spans="3:3">
      <c r="C3899" s="26"/>
    </row>
    <row r="3900" spans="3:3">
      <c r="C3900" s="26"/>
    </row>
    <row r="3901" spans="3:3">
      <c r="C3901" s="26"/>
    </row>
    <row r="3902" spans="3:3">
      <c r="C3902" s="26"/>
    </row>
    <row r="3903" spans="3:3">
      <c r="C3903" s="26"/>
    </row>
    <row r="3904" spans="3:3">
      <c r="C3904" s="26"/>
    </row>
    <row r="3905" spans="3:3">
      <c r="C3905" s="26"/>
    </row>
    <row r="3906" spans="3:3">
      <c r="C3906" s="26"/>
    </row>
    <row r="3907" spans="3:3">
      <c r="C3907" s="26"/>
    </row>
    <row r="3908" spans="3:3">
      <c r="C3908" s="26"/>
    </row>
    <row r="3909" spans="3:3">
      <c r="C3909" s="26"/>
    </row>
    <row r="3910" spans="3:3">
      <c r="C3910" s="26"/>
    </row>
    <row r="3911" spans="3:3">
      <c r="C3911" s="26"/>
    </row>
    <row r="3912" spans="3:3">
      <c r="C3912" s="26"/>
    </row>
    <row r="3913" spans="3:3">
      <c r="C3913" s="26"/>
    </row>
    <row r="3914" spans="3:3">
      <c r="C3914" s="26"/>
    </row>
    <row r="3915" spans="3:3">
      <c r="C3915" s="26"/>
    </row>
    <row r="3916" spans="3:3">
      <c r="C3916" s="26"/>
    </row>
    <row r="3917" spans="3:3">
      <c r="C3917" s="26"/>
    </row>
    <row r="3918" spans="3:3">
      <c r="C3918" s="26"/>
    </row>
    <row r="3919" spans="3:3">
      <c r="C3919" s="26"/>
    </row>
    <row r="3920" spans="3:3">
      <c r="C3920" s="26"/>
    </row>
    <row r="3921" spans="3:3">
      <c r="C3921" s="26"/>
    </row>
    <row r="3922" spans="3:3">
      <c r="C3922" s="26"/>
    </row>
    <row r="3923" spans="3:3">
      <c r="C3923" s="26"/>
    </row>
    <row r="3924" spans="3:3">
      <c r="C3924" s="26"/>
    </row>
    <row r="3925" spans="3:3">
      <c r="C3925" s="26"/>
    </row>
    <row r="3926" spans="3:3">
      <c r="C3926" s="26"/>
    </row>
    <row r="3927" spans="3:3">
      <c r="C3927" s="26"/>
    </row>
    <row r="3928" spans="3:3">
      <c r="C3928" s="26"/>
    </row>
    <row r="3929" spans="3:3">
      <c r="C3929" s="26"/>
    </row>
    <row r="3930" spans="3:3">
      <c r="C3930" s="26"/>
    </row>
    <row r="3931" spans="3:3">
      <c r="C3931" s="26"/>
    </row>
    <row r="3932" spans="3:3">
      <c r="C3932" s="26"/>
    </row>
    <row r="3933" spans="3:3">
      <c r="C3933" s="26"/>
    </row>
    <row r="3934" spans="3:3">
      <c r="C3934" s="26"/>
    </row>
    <row r="3935" spans="3:3">
      <c r="C3935" s="26"/>
    </row>
    <row r="3936" spans="3:3">
      <c r="C3936" s="26"/>
    </row>
    <row r="3937" spans="3:3">
      <c r="C3937" s="26"/>
    </row>
    <row r="3938" spans="3:3">
      <c r="C3938" s="26"/>
    </row>
    <row r="3939" spans="3:3">
      <c r="C3939" s="26"/>
    </row>
    <row r="3940" spans="3:3">
      <c r="C3940" s="26"/>
    </row>
    <row r="3941" spans="3:3">
      <c r="C3941" s="26"/>
    </row>
    <row r="3942" spans="3:3">
      <c r="C3942" s="26"/>
    </row>
    <row r="3943" spans="3:3">
      <c r="C3943" s="26"/>
    </row>
    <row r="3944" spans="3:3">
      <c r="C3944" s="26"/>
    </row>
    <row r="3945" spans="3:3">
      <c r="C3945" s="26"/>
    </row>
    <row r="3946" spans="3:3">
      <c r="C3946" s="26"/>
    </row>
    <row r="3947" spans="3:3">
      <c r="C3947" s="26"/>
    </row>
    <row r="3948" spans="3:3">
      <c r="C3948" s="26"/>
    </row>
    <row r="3949" spans="3:3">
      <c r="C3949" s="26"/>
    </row>
    <row r="3950" spans="3:3">
      <c r="C3950" s="26"/>
    </row>
    <row r="3951" spans="3:3">
      <c r="C3951" s="26"/>
    </row>
    <row r="3952" spans="3:3">
      <c r="C3952" s="26"/>
    </row>
    <row r="3953" spans="3:3">
      <c r="C3953" s="26"/>
    </row>
    <row r="3954" spans="3:3">
      <c r="C3954" s="26"/>
    </row>
    <row r="3955" spans="3:3">
      <c r="C3955" s="26"/>
    </row>
    <row r="3956" spans="3:3">
      <c r="C3956" s="26"/>
    </row>
    <row r="3957" spans="3:3">
      <c r="C3957" s="26"/>
    </row>
    <row r="3958" spans="3:3">
      <c r="C3958" s="26"/>
    </row>
    <row r="3959" spans="3:3">
      <c r="C3959" s="26"/>
    </row>
    <row r="3960" spans="3:3">
      <c r="C3960" s="26"/>
    </row>
    <row r="3961" spans="3:3">
      <c r="C3961" s="26"/>
    </row>
    <row r="3962" spans="3:3">
      <c r="C3962" s="26"/>
    </row>
    <row r="3963" spans="3:3">
      <c r="C3963" s="26"/>
    </row>
    <row r="3964" spans="3:3">
      <c r="C3964" s="26"/>
    </row>
    <row r="3965" spans="3:3">
      <c r="C3965" s="26"/>
    </row>
    <row r="3966" spans="3:3">
      <c r="C3966" s="26"/>
    </row>
    <row r="3967" spans="3:3">
      <c r="C3967" s="26"/>
    </row>
    <row r="3968" spans="3:3">
      <c r="C3968" s="26"/>
    </row>
    <row r="3969" spans="3:3">
      <c r="C3969" s="26"/>
    </row>
    <row r="3970" spans="3:3">
      <c r="C3970" s="26"/>
    </row>
    <row r="3971" spans="3:3">
      <c r="C3971" s="26"/>
    </row>
    <row r="3972" spans="3:3">
      <c r="C3972" s="26"/>
    </row>
    <row r="3973" spans="3:3">
      <c r="C3973" s="26"/>
    </row>
    <row r="3974" spans="3:3">
      <c r="C3974" s="26"/>
    </row>
    <row r="3975" spans="3:3">
      <c r="C3975" s="26"/>
    </row>
    <row r="3976" spans="3:3">
      <c r="C3976" s="26"/>
    </row>
    <row r="3977" spans="3:3">
      <c r="C3977" s="26"/>
    </row>
    <row r="3978" spans="3:3">
      <c r="C3978" s="26"/>
    </row>
    <row r="3979" spans="3:3">
      <c r="C3979" s="26"/>
    </row>
    <row r="3980" spans="3:3">
      <c r="C3980" s="26"/>
    </row>
    <row r="3981" spans="3:3">
      <c r="C3981" s="26"/>
    </row>
    <row r="3982" spans="3:3">
      <c r="C3982" s="26"/>
    </row>
    <row r="3983" spans="3:3">
      <c r="C3983" s="26"/>
    </row>
    <row r="3984" spans="3:3">
      <c r="C3984" s="26"/>
    </row>
    <row r="3985" spans="3:3">
      <c r="C3985" s="26"/>
    </row>
    <row r="3986" spans="3:3">
      <c r="C3986" s="26"/>
    </row>
    <row r="3987" spans="3:3">
      <c r="C3987" s="26"/>
    </row>
    <row r="3988" spans="3:3">
      <c r="C3988" s="26"/>
    </row>
    <row r="3989" spans="3:3">
      <c r="C3989" s="26"/>
    </row>
    <row r="3990" spans="3:3">
      <c r="C3990" s="26"/>
    </row>
    <row r="3991" spans="3:3">
      <c r="C3991" s="26"/>
    </row>
    <row r="3992" spans="3:3">
      <c r="C3992" s="26"/>
    </row>
    <row r="3993" spans="3:3">
      <c r="C3993" s="26"/>
    </row>
    <row r="3994" spans="3:3">
      <c r="C3994" s="26"/>
    </row>
    <row r="3995" spans="3:3">
      <c r="C3995" s="26"/>
    </row>
    <row r="3996" spans="3:3">
      <c r="C3996" s="26"/>
    </row>
    <row r="3997" spans="3:3">
      <c r="C3997" s="26"/>
    </row>
    <row r="3998" spans="3:3">
      <c r="C3998" s="26"/>
    </row>
    <row r="3999" spans="3:3">
      <c r="C3999" s="26"/>
    </row>
    <row r="4000" spans="3:3">
      <c r="C4000" s="26"/>
    </row>
    <row r="4001" spans="3:3">
      <c r="C4001" s="26"/>
    </row>
    <row r="4002" spans="3:3">
      <c r="C4002" s="26"/>
    </row>
    <row r="4003" spans="3:3">
      <c r="C4003" s="26"/>
    </row>
    <row r="4004" spans="3:3">
      <c r="C4004" s="26"/>
    </row>
    <row r="4005" spans="3:3">
      <c r="C4005" s="26"/>
    </row>
    <row r="4006" spans="3:3">
      <c r="C4006" s="26"/>
    </row>
    <row r="4007" spans="3:3">
      <c r="C4007" s="26"/>
    </row>
    <row r="4008" spans="3:3">
      <c r="C4008" s="26"/>
    </row>
    <row r="4009" spans="3:3">
      <c r="C4009" s="26"/>
    </row>
    <row r="4010" spans="3:3">
      <c r="C4010" s="26"/>
    </row>
    <row r="4011" spans="3:3">
      <c r="C4011" s="26"/>
    </row>
    <row r="4012" spans="3:3">
      <c r="C4012" s="26"/>
    </row>
    <row r="4013" spans="3:3">
      <c r="C4013" s="26"/>
    </row>
    <row r="4014" spans="3:3">
      <c r="C4014" s="26"/>
    </row>
    <row r="4015" spans="3:3">
      <c r="C4015" s="26"/>
    </row>
    <row r="4016" spans="3:3">
      <c r="C4016" s="26"/>
    </row>
    <row r="4017" spans="3:3">
      <c r="C4017" s="26"/>
    </row>
    <row r="4018" spans="3:3">
      <c r="C4018" s="26"/>
    </row>
    <row r="4019" spans="3:3">
      <c r="C4019" s="26"/>
    </row>
    <row r="4020" spans="3:3">
      <c r="C4020" s="26"/>
    </row>
    <row r="4021" spans="3:3">
      <c r="C4021" s="26"/>
    </row>
    <row r="4022" spans="3:3">
      <c r="C4022" s="26"/>
    </row>
    <row r="4023" spans="3:3">
      <c r="C4023" s="26"/>
    </row>
    <row r="4024" spans="3:3">
      <c r="C4024" s="26"/>
    </row>
    <row r="4025" spans="3:3">
      <c r="C4025" s="26"/>
    </row>
    <row r="4026" spans="3:3">
      <c r="C4026" s="26"/>
    </row>
    <row r="4027" spans="3:3">
      <c r="C4027" s="26"/>
    </row>
    <row r="4028" spans="3:3">
      <c r="C4028" s="26"/>
    </row>
    <row r="4029" spans="3:3">
      <c r="C4029" s="26"/>
    </row>
    <row r="4030" spans="3:3">
      <c r="C4030" s="26"/>
    </row>
    <row r="4031" spans="3:3">
      <c r="C4031" s="26"/>
    </row>
    <row r="4032" spans="3:3">
      <c r="C4032" s="26"/>
    </row>
    <row r="4033" spans="3:3">
      <c r="C4033" s="26"/>
    </row>
    <row r="4034" spans="3:3">
      <c r="C4034" s="26"/>
    </row>
    <row r="4035" spans="3:3">
      <c r="C4035" s="26"/>
    </row>
    <row r="4036" spans="3:3">
      <c r="C4036" s="26"/>
    </row>
    <row r="4037" spans="3:3">
      <c r="C4037" s="26"/>
    </row>
    <row r="4038" spans="3:3">
      <c r="C4038" s="26"/>
    </row>
    <row r="4039" spans="3:3">
      <c r="C4039" s="26"/>
    </row>
    <row r="4040" spans="3:3">
      <c r="C4040" s="26"/>
    </row>
    <row r="4041" spans="3:3">
      <c r="C4041" s="26"/>
    </row>
    <row r="4042" spans="3:3">
      <c r="C4042" s="26"/>
    </row>
    <row r="4043" spans="3:3">
      <c r="C4043" s="26"/>
    </row>
    <row r="4044" spans="3:3">
      <c r="C4044" s="26"/>
    </row>
    <row r="4045" spans="3:3">
      <c r="C4045" s="26"/>
    </row>
    <row r="4046" spans="3:3">
      <c r="C4046" s="26"/>
    </row>
    <row r="4047" spans="3:3">
      <c r="C4047" s="26"/>
    </row>
    <row r="4048" spans="3:3">
      <c r="C4048" s="26"/>
    </row>
    <row r="4049" spans="3:3">
      <c r="C4049" s="26"/>
    </row>
    <row r="4050" spans="3:3">
      <c r="C4050" s="26"/>
    </row>
    <row r="4051" spans="3:3">
      <c r="C4051" s="26"/>
    </row>
    <row r="4052" spans="3:3">
      <c r="C4052" s="26"/>
    </row>
    <row r="4053" spans="3:3">
      <c r="C4053" s="26"/>
    </row>
    <row r="4054" spans="3:3">
      <c r="C4054" s="26"/>
    </row>
    <row r="4055" spans="3:3">
      <c r="C4055" s="26"/>
    </row>
    <row r="4056" spans="3:3">
      <c r="C4056" s="26"/>
    </row>
    <row r="4057" spans="3:3">
      <c r="C4057" s="26"/>
    </row>
    <row r="4058" spans="3:3">
      <c r="C4058" s="26"/>
    </row>
    <row r="4059" spans="3:3">
      <c r="C4059" s="26"/>
    </row>
    <row r="4060" spans="3:3">
      <c r="C4060" s="26"/>
    </row>
    <row r="4061" spans="3:3">
      <c r="C4061" s="26"/>
    </row>
    <row r="4062" spans="3:3">
      <c r="C4062" s="26"/>
    </row>
    <row r="4063" spans="3:3">
      <c r="C4063" s="26"/>
    </row>
    <row r="4064" spans="3:3">
      <c r="C4064" s="26"/>
    </row>
    <row r="4065" spans="3:3">
      <c r="C4065" s="26"/>
    </row>
    <row r="4066" spans="3:3">
      <c r="C4066" s="26"/>
    </row>
    <row r="4067" spans="3:3">
      <c r="C4067" s="26"/>
    </row>
    <row r="4068" spans="3:3">
      <c r="C4068" s="26"/>
    </row>
    <row r="4069" spans="3:3">
      <c r="C4069" s="26"/>
    </row>
    <row r="4070" spans="3:3">
      <c r="C4070" s="26"/>
    </row>
    <row r="4071" spans="3:3">
      <c r="C4071" s="26"/>
    </row>
    <row r="4072" spans="3:3">
      <c r="C4072" s="26"/>
    </row>
    <row r="4073" spans="3:3">
      <c r="C4073" s="26"/>
    </row>
    <row r="4074" spans="3:3">
      <c r="C4074" s="26"/>
    </row>
    <row r="4075" spans="3:3">
      <c r="C4075" s="26"/>
    </row>
    <row r="4076" spans="3:3">
      <c r="C4076" s="26"/>
    </row>
    <row r="4077" spans="3:3">
      <c r="C4077" s="26"/>
    </row>
    <row r="4078" spans="3:3">
      <c r="C4078" s="26"/>
    </row>
    <row r="4079" spans="3:3">
      <c r="C4079" s="26"/>
    </row>
    <row r="4080" spans="3:3">
      <c r="C4080" s="26"/>
    </row>
    <row r="4081" spans="3:3">
      <c r="C4081" s="26"/>
    </row>
    <row r="4082" spans="3:3">
      <c r="C4082" s="26"/>
    </row>
    <row r="4083" spans="3:3">
      <c r="C4083" s="26"/>
    </row>
    <row r="4084" spans="3:3">
      <c r="C4084" s="26"/>
    </row>
    <row r="4085" spans="3:3">
      <c r="C4085" s="26"/>
    </row>
    <row r="4086" spans="3:3">
      <c r="C4086" s="26"/>
    </row>
    <row r="4087" spans="3:3">
      <c r="C4087" s="26"/>
    </row>
    <row r="4088" spans="3:3">
      <c r="C4088" s="26"/>
    </row>
    <row r="4089" spans="3:3">
      <c r="C4089" s="26"/>
    </row>
    <row r="4090" spans="3:3">
      <c r="C4090" s="26"/>
    </row>
    <row r="4091" spans="3:3">
      <c r="C4091" s="26"/>
    </row>
    <row r="4092" spans="3:3">
      <c r="C4092" s="26"/>
    </row>
    <row r="4093" spans="3:3">
      <c r="C4093" s="26"/>
    </row>
    <row r="4094" spans="3:3">
      <c r="C4094" s="26"/>
    </row>
    <row r="4095" spans="3:3">
      <c r="C4095" s="26"/>
    </row>
    <row r="4096" spans="3:3">
      <c r="C4096" s="26"/>
    </row>
    <row r="4097" spans="3:3">
      <c r="C4097" s="26"/>
    </row>
    <row r="4098" spans="3:3">
      <c r="C4098" s="26"/>
    </row>
    <row r="4099" spans="3:3">
      <c r="C4099" s="26"/>
    </row>
    <row r="4100" spans="3:3">
      <c r="C4100" s="26"/>
    </row>
    <row r="4101" spans="3:3">
      <c r="C4101" s="26"/>
    </row>
    <row r="4102" spans="3:3">
      <c r="C4102" s="26"/>
    </row>
    <row r="4103" spans="3:3">
      <c r="C4103" s="26"/>
    </row>
    <row r="4104" spans="3:3">
      <c r="C4104" s="26"/>
    </row>
    <row r="4105" spans="3:3">
      <c r="C4105" s="26"/>
    </row>
    <row r="4106" spans="3:3">
      <c r="C4106" s="26"/>
    </row>
    <row r="4107" spans="3:3">
      <c r="C4107" s="26"/>
    </row>
    <row r="4108" spans="3:3">
      <c r="C4108" s="26"/>
    </row>
    <row r="4109" spans="3:3">
      <c r="C4109" s="26"/>
    </row>
    <row r="4110" spans="3:3">
      <c r="C4110" s="26"/>
    </row>
    <row r="4111" spans="3:3">
      <c r="C4111" s="26"/>
    </row>
    <row r="4112" spans="3:3">
      <c r="C4112" s="26"/>
    </row>
    <row r="4113" spans="3:3">
      <c r="C4113" s="26"/>
    </row>
    <row r="4114" spans="3:3">
      <c r="C4114" s="26"/>
    </row>
    <row r="4115" spans="3:3">
      <c r="C4115" s="26"/>
    </row>
    <row r="4116" spans="3:3">
      <c r="C4116" s="26"/>
    </row>
    <row r="4117" spans="3:3">
      <c r="C4117" s="26"/>
    </row>
    <row r="4118" spans="3:3">
      <c r="C4118" s="26"/>
    </row>
    <row r="4119" spans="3:3">
      <c r="C4119" s="26"/>
    </row>
    <row r="4120" spans="3:3">
      <c r="C4120" s="26"/>
    </row>
    <row r="4121" spans="3:3">
      <c r="C4121" s="26"/>
    </row>
    <row r="4122" spans="3:3">
      <c r="C4122" s="26"/>
    </row>
    <row r="4123" spans="3:3">
      <c r="C4123" s="26"/>
    </row>
    <row r="4124" spans="3:3">
      <c r="C4124" s="26"/>
    </row>
    <row r="4125" spans="3:3">
      <c r="C4125" s="26"/>
    </row>
    <row r="4126" spans="3:3">
      <c r="C4126" s="26"/>
    </row>
    <row r="4127" spans="3:3">
      <c r="C4127" s="26"/>
    </row>
    <row r="4128" spans="3:3">
      <c r="C4128" s="26"/>
    </row>
    <row r="4129" spans="3:3">
      <c r="C4129" s="26"/>
    </row>
    <row r="4130" spans="3:3">
      <c r="C4130" s="26"/>
    </row>
    <row r="4131" spans="3:3">
      <c r="C4131" s="26"/>
    </row>
    <row r="4132" spans="3:3">
      <c r="C4132" s="26"/>
    </row>
    <row r="4133" spans="3:3">
      <c r="C4133" s="26"/>
    </row>
    <row r="4134" spans="3:3">
      <c r="C4134" s="26"/>
    </row>
    <row r="4135" spans="3:3">
      <c r="C4135" s="26"/>
    </row>
    <row r="4136" spans="3:3">
      <c r="C4136" s="26"/>
    </row>
    <row r="4137" spans="3:3">
      <c r="C4137" s="26"/>
    </row>
    <row r="4138" spans="3:3">
      <c r="C4138" s="26"/>
    </row>
    <row r="4139" spans="3:3">
      <c r="C4139" s="26"/>
    </row>
    <row r="4140" spans="3:3">
      <c r="C4140" s="26"/>
    </row>
    <row r="4141" spans="3:3">
      <c r="C4141" s="26"/>
    </row>
    <row r="4142" spans="3:3">
      <c r="C4142" s="26"/>
    </row>
    <row r="4143" spans="3:3">
      <c r="C4143" s="26"/>
    </row>
    <row r="4144" spans="3:3">
      <c r="C4144" s="26"/>
    </row>
    <row r="4145" spans="3:3">
      <c r="C4145" s="26"/>
    </row>
    <row r="4146" spans="3:3">
      <c r="C4146" s="26"/>
    </row>
    <row r="4147" spans="3:3">
      <c r="C4147" s="26"/>
    </row>
    <row r="4148" spans="3:3">
      <c r="C4148" s="26"/>
    </row>
    <row r="4149" spans="3:3">
      <c r="C4149" s="26"/>
    </row>
    <row r="4150" spans="3:3">
      <c r="C4150" s="26"/>
    </row>
    <row r="4151" spans="3:3">
      <c r="C4151" s="26"/>
    </row>
    <row r="4152" spans="3:3">
      <c r="C4152" s="26"/>
    </row>
    <row r="4153" spans="3:3">
      <c r="C4153" s="26"/>
    </row>
    <row r="4154" spans="3:3">
      <c r="C4154" s="26"/>
    </row>
    <row r="4155" spans="3:3">
      <c r="C4155" s="26"/>
    </row>
    <row r="4156" spans="3:3">
      <c r="C4156" s="26"/>
    </row>
    <row r="4157" spans="3:3">
      <c r="C4157" s="26"/>
    </row>
    <row r="4158" spans="3:3">
      <c r="C4158" s="26"/>
    </row>
    <row r="4159" spans="3:3">
      <c r="C4159" s="26"/>
    </row>
    <row r="4160" spans="3:3">
      <c r="C4160" s="26"/>
    </row>
    <row r="4161" spans="3:3">
      <c r="C4161" s="26"/>
    </row>
    <row r="4162" spans="3:3">
      <c r="C4162" s="26"/>
    </row>
    <row r="4163" spans="3:3">
      <c r="C4163" s="26"/>
    </row>
    <row r="4164" spans="3:3">
      <c r="C4164" s="26"/>
    </row>
    <row r="4165" spans="3:3">
      <c r="C4165" s="26"/>
    </row>
    <row r="4166" spans="3:3">
      <c r="C4166" s="26"/>
    </row>
    <row r="4167" spans="3:3">
      <c r="C4167" s="26"/>
    </row>
    <row r="4168" spans="3:3">
      <c r="C4168" s="26"/>
    </row>
    <row r="4169" spans="3:3">
      <c r="C4169" s="26"/>
    </row>
    <row r="4170" spans="3:3">
      <c r="C4170" s="26"/>
    </row>
    <row r="4171" spans="3:3">
      <c r="C4171" s="26"/>
    </row>
    <row r="4172" spans="3:3">
      <c r="C4172" s="26"/>
    </row>
    <row r="4173" spans="3:3">
      <c r="C4173" s="26"/>
    </row>
    <row r="4174" spans="3:3">
      <c r="C4174" s="26"/>
    </row>
    <row r="4175" spans="3:3">
      <c r="C4175" s="26"/>
    </row>
    <row r="4176" spans="3:3">
      <c r="C4176" s="26"/>
    </row>
    <row r="4177" spans="3:3">
      <c r="C4177" s="26"/>
    </row>
    <row r="4178" spans="3:3">
      <c r="C4178" s="26"/>
    </row>
    <row r="4179" spans="3:3">
      <c r="C4179" s="26"/>
    </row>
    <row r="4180" spans="3:3">
      <c r="C4180" s="26"/>
    </row>
    <row r="4181" spans="3:3">
      <c r="C4181" s="26"/>
    </row>
    <row r="4182" spans="3:3">
      <c r="C4182" s="26"/>
    </row>
    <row r="4183" spans="3:3">
      <c r="C4183" s="26"/>
    </row>
    <row r="4184" spans="3:3">
      <c r="C4184" s="26"/>
    </row>
    <row r="4185" spans="3:3">
      <c r="C4185" s="26"/>
    </row>
    <row r="4186" spans="3:3">
      <c r="C4186" s="26"/>
    </row>
    <row r="4187" spans="3:3">
      <c r="C4187" s="26"/>
    </row>
    <row r="4188" spans="3:3">
      <c r="C4188" s="26"/>
    </row>
    <row r="4189" spans="3:3">
      <c r="C4189" s="26"/>
    </row>
    <row r="4190" spans="3:3">
      <c r="C4190" s="26"/>
    </row>
    <row r="4191" spans="3:3">
      <c r="C4191" s="26"/>
    </row>
    <row r="4192" spans="3:3">
      <c r="C4192" s="26"/>
    </row>
    <row r="4193" spans="3:3">
      <c r="C4193" s="26"/>
    </row>
    <row r="4194" spans="3:3">
      <c r="C4194" s="26"/>
    </row>
    <row r="4195" spans="3:3">
      <c r="C4195" s="26"/>
    </row>
    <row r="4196" spans="3:3">
      <c r="C4196" s="26"/>
    </row>
    <row r="4197" spans="3:3">
      <c r="C4197" s="26"/>
    </row>
    <row r="4198" spans="3:3">
      <c r="C4198" s="26"/>
    </row>
    <row r="4199" spans="3:3">
      <c r="C4199" s="26"/>
    </row>
    <row r="4200" spans="3:3">
      <c r="C4200" s="26"/>
    </row>
    <row r="4201" spans="3:3">
      <c r="C4201" s="26"/>
    </row>
    <row r="4202" spans="3:3">
      <c r="C4202" s="26"/>
    </row>
    <row r="4203" spans="3:3">
      <c r="C4203" s="26"/>
    </row>
    <row r="4204" spans="3:3">
      <c r="C4204" s="26"/>
    </row>
    <row r="4205" spans="3:3">
      <c r="C4205" s="26"/>
    </row>
    <row r="4206" spans="3:3">
      <c r="C4206" s="26"/>
    </row>
    <row r="4207" spans="3:3">
      <c r="C4207" s="26"/>
    </row>
    <row r="4208" spans="3:3">
      <c r="C4208" s="26"/>
    </row>
    <row r="4209" spans="3:3">
      <c r="C4209" s="26"/>
    </row>
    <row r="4210" spans="3:3">
      <c r="C4210" s="26"/>
    </row>
    <row r="4211" spans="3:3">
      <c r="C4211" s="26"/>
    </row>
    <row r="4212" spans="3:3">
      <c r="C4212" s="26"/>
    </row>
    <row r="4213" spans="3:3">
      <c r="C4213" s="26"/>
    </row>
    <row r="4214" spans="3:3">
      <c r="C4214" s="26"/>
    </row>
    <row r="4215" spans="3:3">
      <c r="C4215" s="26"/>
    </row>
    <row r="4216" spans="3:3">
      <c r="C4216" s="26"/>
    </row>
    <row r="4217" spans="3:3">
      <c r="C4217" s="26"/>
    </row>
    <row r="4218" spans="3:3">
      <c r="C4218" s="26"/>
    </row>
    <row r="4219" spans="3:3">
      <c r="C4219" s="26"/>
    </row>
    <row r="4220" spans="3:3">
      <c r="C4220" s="26"/>
    </row>
    <row r="4221" spans="3:3">
      <c r="C4221" s="26"/>
    </row>
    <row r="4222" spans="3:3">
      <c r="C4222" s="26"/>
    </row>
    <row r="4223" spans="3:3">
      <c r="C4223" s="26"/>
    </row>
    <row r="4224" spans="3:3">
      <c r="C4224" s="26"/>
    </row>
    <row r="4225" spans="3:3">
      <c r="C4225" s="26"/>
    </row>
    <row r="4226" spans="3:3">
      <c r="C4226" s="26"/>
    </row>
    <row r="4227" spans="3:3">
      <c r="C4227" s="26"/>
    </row>
    <row r="4228" spans="3:3">
      <c r="C4228" s="26"/>
    </row>
    <row r="4229" spans="3:3">
      <c r="C4229" s="26"/>
    </row>
    <row r="4230" spans="3:3">
      <c r="C4230" s="26"/>
    </row>
    <row r="4231" spans="3:3">
      <c r="C4231" s="26"/>
    </row>
    <row r="4232" spans="3:3">
      <c r="C4232" s="26"/>
    </row>
    <row r="4233" spans="3:3">
      <c r="C4233" s="26"/>
    </row>
    <row r="4234" spans="3:3">
      <c r="C4234" s="26"/>
    </row>
    <row r="4235" spans="3:3">
      <c r="C4235" s="26"/>
    </row>
    <row r="4236" spans="3:3">
      <c r="C4236" s="26"/>
    </row>
    <row r="4237" spans="3:3">
      <c r="C4237" s="26"/>
    </row>
    <row r="4238" spans="3:3">
      <c r="C4238" s="26"/>
    </row>
    <row r="4239" spans="3:3">
      <c r="C4239" s="26"/>
    </row>
    <row r="4240" spans="3:3">
      <c r="C4240" s="26"/>
    </row>
    <row r="4241" spans="3:3">
      <c r="C4241" s="26"/>
    </row>
    <row r="4242" spans="3:3">
      <c r="C4242" s="26"/>
    </row>
    <row r="4243" spans="3:3">
      <c r="C4243" s="26"/>
    </row>
    <row r="4244" spans="3:3">
      <c r="C4244" s="26"/>
    </row>
    <row r="4245" spans="3:3">
      <c r="C4245" s="26"/>
    </row>
    <row r="4246" spans="3:3">
      <c r="C4246" s="26"/>
    </row>
    <row r="4247" spans="3:3">
      <c r="C4247" s="26"/>
    </row>
    <row r="4248" spans="3:3">
      <c r="C4248" s="26"/>
    </row>
    <row r="4249" spans="3:3">
      <c r="C4249" s="26"/>
    </row>
    <row r="4250" spans="3:3">
      <c r="C4250" s="26"/>
    </row>
    <row r="4251" spans="3:3">
      <c r="C4251" s="26"/>
    </row>
    <row r="4252" spans="3:3">
      <c r="C4252" s="26"/>
    </row>
    <row r="4253" spans="3:3">
      <c r="C4253" s="26"/>
    </row>
    <row r="4254" spans="3:3">
      <c r="C4254" s="26"/>
    </row>
    <row r="4255" spans="3:3">
      <c r="C4255" s="26"/>
    </row>
    <row r="4256" spans="3:3">
      <c r="C4256" s="26"/>
    </row>
    <row r="4257" spans="3:3">
      <c r="C4257" s="26"/>
    </row>
    <row r="4258" spans="3:3">
      <c r="C4258" s="26"/>
    </row>
    <row r="4259" spans="3:3">
      <c r="C4259" s="26"/>
    </row>
    <row r="4260" spans="3:3">
      <c r="C4260" s="26"/>
    </row>
    <row r="4261" spans="3:3">
      <c r="C4261" s="26"/>
    </row>
    <row r="4262" spans="3:3">
      <c r="C4262" s="26"/>
    </row>
    <row r="4263" spans="3:3">
      <c r="C4263" s="26"/>
    </row>
    <row r="4264" spans="3:3">
      <c r="C4264" s="26"/>
    </row>
    <row r="4265" spans="3:3">
      <c r="C4265" s="26"/>
    </row>
    <row r="4266" spans="3:3">
      <c r="C4266" s="26"/>
    </row>
    <row r="4267" spans="3:3">
      <c r="C4267" s="26"/>
    </row>
    <row r="4268" spans="3:3">
      <c r="C4268" s="26"/>
    </row>
    <row r="4269" spans="3:3">
      <c r="C4269" s="26"/>
    </row>
    <row r="4270" spans="3:3">
      <c r="C4270" s="26"/>
    </row>
    <row r="4271" spans="3:3">
      <c r="C4271" s="26"/>
    </row>
    <row r="4272" spans="3:3">
      <c r="C4272" s="26"/>
    </row>
    <row r="4273" spans="3:3">
      <c r="C4273" s="26"/>
    </row>
    <row r="4274" spans="3:3">
      <c r="C4274" s="26"/>
    </row>
    <row r="4275" spans="3:3">
      <c r="C4275" s="26"/>
    </row>
    <row r="4276" spans="3:3">
      <c r="C4276" s="26"/>
    </row>
    <row r="4277" spans="3:3">
      <c r="C4277" s="26"/>
    </row>
    <row r="4278" spans="3:3">
      <c r="C4278" s="26"/>
    </row>
    <row r="4279" spans="3:3">
      <c r="C4279" s="26"/>
    </row>
    <row r="4280" spans="3:3">
      <c r="C4280" s="26"/>
    </row>
    <row r="4281" spans="3:3">
      <c r="C4281" s="26"/>
    </row>
    <row r="4282" spans="3:3">
      <c r="C4282" s="26"/>
    </row>
    <row r="4283" spans="3:3">
      <c r="C4283" s="26"/>
    </row>
    <row r="4284" spans="3:3">
      <c r="C4284" s="26"/>
    </row>
    <row r="4285" spans="3:3">
      <c r="C4285" s="26"/>
    </row>
    <row r="4286" spans="3:3">
      <c r="C4286" s="26"/>
    </row>
    <row r="4287" spans="3:3">
      <c r="C4287" s="26"/>
    </row>
    <row r="4288" spans="3:3">
      <c r="C4288" s="26"/>
    </row>
    <row r="4289" spans="3:3">
      <c r="C4289" s="26"/>
    </row>
    <row r="4290" spans="3:3">
      <c r="C4290" s="26"/>
    </row>
    <row r="4291" spans="3:3">
      <c r="C4291" s="26"/>
    </row>
    <row r="4292" spans="3:3">
      <c r="C4292" s="26"/>
    </row>
    <row r="4293" spans="3:3">
      <c r="C4293" s="26"/>
    </row>
    <row r="4294" spans="3:3">
      <c r="C4294" s="26"/>
    </row>
    <row r="4295" spans="3:3">
      <c r="C4295" s="26"/>
    </row>
    <row r="4296" spans="3:3">
      <c r="C4296" s="26"/>
    </row>
    <row r="4297" spans="3:3">
      <c r="C4297" s="26"/>
    </row>
    <row r="4298" spans="3:3">
      <c r="C4298" s="26"/>
    </row>
    <row r="4299" spans="3:3">
      <c r="C4299" s="26"/>
    </row>
    <row r="4300" spans="3:3">
      <c r="C4300" s="26"/>
    </row>
    <row r="4301" spans="3:3">
      <c r="C4301" s="26"/>
    </row>
    <row r="4302" spans="3:3">
      <c r="C4302" s="26"/>
    </row>
    <row r="4303" spans="3:3">
      <c r="C4303" s="26"/>
    </row>
    <row r="4304" spans="3:3">
      <c r="C4304" s="26"/>
    </row>
    <row r="4305" spans="3:3">
      <c r="C4305" s="26"/>
    </row>
    <row r="4306" spans="3:3">
      <c r="C4306" s="26"/>
    </row>
    <row r="4307" spans="3:3">
      <c r="C4307" s="26"/>
    </row>
    <row r="4308" spans="3:3">
      <c r="C4308" s="26"/>
    </row>
    <row r="4309" spans="3:3">
      <c r="C4309" s="26"/>
    </row>
    <row r="4310" spans="3:3">
      <c r="C4310" s="26"/>
    </row>
    <row r="4311" spans="3:3">
      <c r="C4311" s="26"/>
    </row>
    <row r="4312" spans="3:3">
      <c r="C4312" s="26"/>
    </row>
    <row r="4313" spans="3:3">
      <c r="C4313" s="26"/>
    </row>
    <row r="4314" spans="3:3">
      <c r="C4314" s="26"/>
    </row>
    <row r="4315" spans="3:3">
      <c r="C4315" s="26"/>
    </row>
    <row r="4316" spans="3:3">
      <c r="C4316" s="26"/>
    </row>
    <row r="4317" spans="3:3">
      <c r="C4317" s="26"/>
    </row>
    <row r="4318" spans="3:3">
      <c r="C4318" s="26"/>
    </row>
    <row r="4319" spans="3:3">
      <c r="C4319" s="26"/>
    </row>
    <row r="4320" spans="3:3">
      <c r="C4320" s="26"/>
    </row>
    <row r="4321" spans="3:3">
      <c r="C4321" s="26"/>
    </row>
    <row r="4322" spans="3:3">
      <c r="C4322" s="26"/>
    </row>
    <row r="4323" spans="3:3">
      <c r="C4323" s="26"/>
    </row>
    <row r="4324" spans="3:3">
      <c r="C4324" s="26"/>
    </row>
    <row r="4325" spans="3:3">
      <c r="C4325" s="26"/>
    </row>
    <row r="4326" spans="3:3">
      <c r="C4326" s="26"/>
    </row>
    <row r="4327" spans="3:3">
      <c r="C4327" s="26"/>
    </row>
    <row r="4328" spans="3:3">
      <c r="C4328" s="26"/>
    </row>
    <row r="4329" spans="3:3">
      <c r="C4329" s="26"/>
    </row>
    <row r="4330" spans="3:3">
      <c r="C4330" s="26"/>
    </row>
    <row r="4331" spans="3:3">
      <c r="C4331" s="26"/>
    </row>
    <row r="4332" spans="3:3">
      <c r="C4332" s="26"/>
    </row>
    <row r="4333" spans="3:3">
      <c r="C4333" s="26"/>
    </row>
    <row r="4334" spans="3:3">
      <c r="C4334" s="26"/>
    </row>
    <row r="4335" spans="3:3">
      <c r="C4335" s="26"/>
    </row>
    <row r="4336" spans="3:3">
      <c r="C4336" s="26"/>
    </row>
    <row r="4337" spans="3:3">
      <c r="C4337" s="26"/>
    </row>
    <row r="4338" spans="3:3">
      <c r="C4338" s="26"/>
    </row>
    <row r="4339" spans="3:3">
      <c r="C4339" s="26"/>
    </row>
    <row r="4340" spans="3:3">
      <c r="C4340" s="26"/>
    </row>
    <row r="4341" spans="3:3">
      <c r="C4341" s="26"/>
    </row>
    <row r="4342" spans="3:3">
      <c r="C4342" s="26"/>
    </row>
    <row r="4343" spans="3:3">
      <c r="C4343" s="26"/>
    </row>
    <row r="4344" spans="3:3">
      <c r="C4344" s="26"/>
    </row>
    <row r="4345" spans="3:3">
      <c r="C4345" s="26"/>
    </row>
    <row r="4346" spans="3:3">
      <c r="C4346" s="26"/>
    </row>
    <row r="4347" spans="3:3">
      <c r="C4347" s="26"/>
    </row>
    <row r="4348" spans="3:3">
      <c r="C4348" s="26"/>
    </row>
    <row r="4349" spans="3:3">
      <c r="C4349" s="26"/>
    </row>
    <row r="4350" spans="3:3">
      <c r="C4350" s="26"/>
    </row>
    <row r="4351" spans="3:3">
      <c r="C4351" s="26"/>
    </row>
    <row r="4352" spans="3:3">
      <c r="C4352" s="26"/>
    </row>
    <row r="4353" spans="3:3">
      <c r="C4353" s="26"/>
    </row>
    <row r="4354" spans="3:3">
      <c r="C4354" s="26"/>
    </row>
    <row r="4355" spans="3:3">
      <c r="C4355" s="26"/>
    </row>
    <row r="4356" spans="3:3">
      <c r="C4356" s="26"/>
    </row>
    <row r="4357" spans="3:3">
      <c r="C4357" s="26"/>
    </row>
    <row r="4358" spans="3:3">
      <c r="C4358" s="26"/>
    </row>
    <row r="4359" spans="3:3">
      <c r="C4359" s="26"/>
    </row>
    <row r="4360" spans="3:3">
      <c r="C4360" s="26"/>
    </row>
    <row r="4361" spans="3:3">
      <c r="C4361" s="26"/>
    </row>
    <row r="4362" spans="3:3">
      <c r="C4362" s="26"/>
    </row>
    <row r="4363" spans="3:3">
      <c r="C4363" s="26"/>
    </row>
    <row r="4364" spans="3:3">
      <c r="C4364" s="26"/>
    </row>
    <row r="4365" spans="3:3">
      <c r="C4365" s="26"/>
    </row>
    <row r="4366" spans="3:3">
      <c r="C4366" s="26"/>
    </row>
    <row r="4367" spans="3:3">
      <c r="C4367" s="26"/>
    </row>
    <row r="4368" spans="3:3">
      <c r="C4368" s="26"/>
    </row>
    <row r="4369" spans="3:3">
      <c r="C4369" s="26"/>
    </row>
    <row r="4370" spans="3:3">
      <c r="C4370" s="26"/>
    </row>
    <row r="4371" spans="3:3">
      <c r="C4371" s="26"/>
    </row>
    <row r="4372" spans="3:3">
      <c r="C4372" s="26"/>
    </row>
    <row r="4373" spans="3:3">
      <c r="C4373" s="26"/>
    </row>
    <row r="4374" spans="3:3">
      <c r="C4374" s="26"/>
    </row>
    <row r="4375" spans="3:3">
      <c r="C4375" s="26"/>
    </row>
    <row r="4376" spans="3:3">
      <c r="C4376" s="26"/>
    </row>
    <row r="4377" spans="3:3">
      <c r="C4377" s="26"/>
    </row>
    <row r="4378" spans="3:3">
      <c r="C4378" s="26"/>
    </row>
    <row r="4379" spans="3:3">
      <c r="C4379" s="26"/>
    </row>
    <row r="4380" spans="3:3">
      <c r="C4380" s="26"/>
    </row>
    <row r="4381" spans="3:3">
      <c r="C4381" s="26"/>
    </row>
    <row r="4382" spans="3:3">
      <c r="C4382" s="26"/>
    </row>
    <row r="4383" spans="3:3">
      <c r="C4383" s="26"/>
    </row>
    <row r="4384" spans="3:3">
      <c r="C4384" s="26"/>
    </row>
    <row r="4385" spans="3:3">
      <c r="C4385" s="26"/>
    </row>
    <row r="4386" spans="3:3">
      <c r="C4386" s="26"/>
    </row>
    <row r="4387" spans="3:3">
      <c r="C4387" s="26"/>
    </row>
    <row r="4388" spans="3:3">
      <c r="C4388" s="26"/>
    </row>
    <row r="4389" spans="3:3">
      <c r="C4389" s="26"/>
    </row>
    <row r="4390" spans="3:3">
      <c r="C4390" s="26"/>
    </row>
    <row r="4391" spans="3:3">
      <c r="C4391" s="26"/>
    </row>
    <row r="4392" spans="3:3">
      <c r="C4392" s="26"/>
    </row>
    <row r="4393" spans="3:3">
      <c r="C4393" s="26"/>
    </row>
    <row r="4394" spans="3:3">
      <c r="C4394" s="26"/>
    </row>
    <row r="4395" spans="3:3">
      <c r="C4395" s="26"/>
    </row>
    <row r="4396" spans="3:3">
      <c r="C4396" s="26"/>
    </row>
    <row r="4397" spans="3:3">
      <c r="C4397" s="26"/>
    </row>
    <row r="4398" spans="3:3">
      <c r="C4398" s="26"/>
    </row>
    <row r="4399" spans="3:3">
      <c r="C4399" s="26"/>
    </row>
    <row r="4400" spans="3:3">
      <c r="C4400" s="26"/>
    </row>
    <row r="4401" spans="3:3">
      <c r="C4401" s="26"/>
    </row>
    <row r="4402" spans="3:3">
      <c r="C4402" s="26"/>
    </row>
    <row r="4403" spans="3:3">
      <c r="C4403" s="26"/>
    </row>
    <row r="4404" spans="3:3">
      <c r="C4404" s="26"/>
    </row>
    <row r="4405" spans="3:3">
      <c r="C4405" s="26"/>
    </row>
    <row r="4406" spans="3:3">
      <c r="C4406" s="26"/>
    </row>
    <row r="4407" spans="3:3">
      <c r="C4407" s="26"/>
    </row>
    <row r="4408" spans="3:3">
      <c r="C4408" s="26"/>
    </row>
    <row r="4409" spans="3:3">
      <c r="C4409" s="26"/>
    </row>
    <row r="4410" spans="3:3">
      <c r="C4410" s="26"/>
    </row>
    <row r="4411" spans="3:3">
      <c r="C4411" s="26"/>
    </row>
    <row r="4412" spans="3:3">
      <c r="C4412" s="26"/>
    </row>
    <row r="4413" spans="3:3">
      <c r="C4413" s="26"/>
    </row>
    <row r="4414" spans="3:3">
      <c r="C4414" s="26"/>
    </row>
    <row r="4415" spans="3:3">
      <c r="C4415" s="26"/>
    </row>
    <row r="4416" spans="3:3">
      <c r="C4416" s="26"/>
    </row>
    <row r="4417" spans="3:3">
      <c r="C4417" s="26"/>
    </row>
    <row r="4418" spans="3:3">
      <c r="C4418" s="26"/>
    </row>
    <row r="4419" spans="3:3">
      <c r="C4419" s="26"/>
    </row>
    <row r="4420" spans="3:3">
      <c r="C4420" s="26"/>
    </row>
    <row r="4421" spans="3:3">
      <c r="C4421" s="26"/>
    </row>
    <row r="4422" spans="3:3">
      <c r="C4422" s="26"/>
    </row>
    <row r="4423" spans="3:3">
      <c r="C4423" s="26"/>
    </row>
    <row r="4424" spans="3:3">
      <c r="C4424" s="26"/>
    </row>
    <row r="4425" spans="3:3">
      <c r="C4425" s="26"/>
    </row>
    <row r="4426" spans="3:3">
      <c r="C4426" s="26"/>
    </row>
    <row r="4427" spans="3:3">
      <c r="C4427" s="26"/>
    </row>
    <row r="4428" spans="3:3">
      <c r="C4428" s="26"/>
    </row>
    <row r="4429" spans="3:3">
      <c r="C4429" s="26"/>
    </row>
    <row r="4430" spans="3:3">
      <c r="C4430" s="26"/>
    </row>
    <row r="4431" spans="3:3">
      <c r="C4431" s="26"/>
    </row>
    <row r="4432" spans="3:3">
      <c r="C4432" s="26"/>
    </row>
    <row r="4433" spans="3:3">
      <c r="C4433" s="26"/>
    </row>
    <row r="4434" spans="3:3">
      <c r="C4434" s="26"/>
    </row>
    <row r="4435" spans="3:3">
      <c r="C4435" s="26"/>
    </row>
    <row r="4436" spans="3:3">
      <c r="C4436" s="26"/>
    </row>
    <row r="4437" spans="3:3">
      <c r="C4437" s="26"/>
    </row>
    <row r="4438" spans="3:3">
      <c r="C4438" s="26"/>
    </row>
    <row r="4439" spans="3:3">
      <c r="C4439" s="26"/>
    </row>
    <row r="4440" spans="3:3">
      <c r="C4440" s="26"/>
    </row>
    <row r="4441" spans="3:3">
      <c r="C4441" s="26"/>
    </row>
    <row r="4442" spans="3:3">
      <c r="C4442" s="26"/>
    </row>
    <row r="4443" spans="3:3">
      <c r="C4443" s="26"/>
    </row>
    <row r="4444" spans="3:3">
      <c r="C4444" s="26"/>
    </row>
    <row r="4445" spans="3:3">
      <c r="C4445" s="26"/>
    </row>
    <row r="4446" spans="3:3">
      <c r="C4446" s="26"/>
    </row>
    <row r="4447" spans="3:3">
      <c r="C4447" s="26"/>
    </row>
    <row r="4448" spans="3:3">
      <c r="C4448" s="26"/>
    </row>
    <row r="4449" spans="3:3">
      <c r="C4449" s="26"/>
    </row>
    <row r="4450" spans="3:3">
      <c r="C4450" s="26"/>
    </row>
    <row r="4451" spans="3:3">
      <c r="C4451" s="26"/>
    </row>
    <row r="4452" spans="3:3">
      <c r="C4452" s="26"/>
    </row>
    <row r="4453" spans="3:3">
      <c r="C4453" s="26"/>
    </row>
    <row r="4454" spans="3:3">
      <c r="C4454" s="26"/>
    </row>
    <row r="4455" spans="3:3">
      <c r="C4455" s="26"/>
    </row>
    <row r="4456" spans="3:3">
      <c r="C4456" s="26"/>
    </row>
    <row r="4457" spans="3:3">
      <c r="C4457" s="26"/>
    </row>
    <row r="4458" spans="3:3">
      <c r="C4458" s="26"/>
    </row>
    <row r="4459" spans="3:3">
      <c r="C4459" s="26"/>
    </row>
    <row r="4460" spans="3:3">
      <c r="C4460" s="26"/>
    </row>
    <row r="4461" spans="3:3">
      <c r="C4461" s="26"/>
    </row>
    <row r="4462" spans="3:3">
      <c r="C4462" s="26"/>
    </row>
    <row r="4463" spans="3:3">
      <c r="C4463" s="26"/>
    </row>
    <row r="4464" spans="3:3">
      <c r="C4464" s="26"/>
    </row>
    <row r="4465" spans="3:3">
      <c r="C4465" s="26"/>
    </row>
    <row r="4466" spans="3:3">
      <c r="C4466" s="26"/>
    </row>
    <row r="4467" spans="3:3">
      <c r="C4467" s="26"/>
    </row>
    <row r="4468" spans="3:3">
      <c r="C4468" s="26"/>
    </row>
    <row r="4469" spans="3:3">
      <c r="C4469" s="26"/>
    </row>
    <row r="4470" spans="3:3">
      <c r="C4470" s="26"/>
    </row>
    <row r="4471" spans="3:3">
      <c r="C4471" s="26"/>
    </row>
    <row r="4472" spans="3:3">
      <c r="C4472" s="26"/>
    </row>
    <row r="4473" spans="3:3">
      <c r="C4473" s="26"/>
    </row>
    <row r="4474" spans="3:3">
      <c r="C4474" s="26"/>
    </row>
    <row r="4475" spans="3:3">
      <c r="C4475" s="26"/>
    </row>
    <row r="4476" spans="3:3">
      <c r="C4476" s="26"/>
    </row>
    <row r="4477" spans="3:3">
      <c r="C4477" s="26"/>
    </row>
    <row r="4478" spans="3:3">
      <c r="C4478" s="26"/>
    </row>
    <row r="4479" spans="3:3">
      <c r="C4479" s="26"/>
    </row>
    <row r="4480" spans="3:3">
      <c r="C4480" s="26"/>
    </row>
    <row r="4481" spans="3:3">
      <c r="C4481" s="26"/>
    </row>
    <row r="4482" spans="3:3">
      <c r="C4482" s="26"/>
    </row>
    <row r="4483" spans="3:3">
      <c r="C4483" s="26"/>
    </row>
    <row r="4484" spans="3:3">
      <c r="C4484" s="26"/>
    </row>
    <row r="4485" spans="3:3">
      <c r="C4485" s="26"/>
    </row>
    <row r="4486" spans="3:3">
      <c r="C4486" s="26"/>
    </row>
    <row r="4487" spans="3:3">
      <c r="C4487" s="26"/>
    </row>
    <row r="4488" spans="3:3">
      <c r="C4488" s="26"/>
    </row>
    <row r="4489" spans="3:3">
      <c r="C4489" s="26"/>
    </row>
    <row r="4490" spans="3:3">
      <c r="C4490" s="26"/>
    </row>
    <row r="4491" spans="3:3">
      <c r="C4491" s="26"/>
    </row>
    <row r="4492" spans="3:3">
      <c r="C4492" s="26"/>
    </row>
    <row r="4493" spans="3:3">
      <c r="C4493" s="26"/>
    </row>
    <row r="4494" spans="3:3">
      <c r="C4494" s="26"/>
    </row>
    <row r="4495" spans="3:3">
      <c r="C4495" s="26"/>
    </row>
    <row r="4496" spans="3:3">
      <c r="C4496" s="26"/>
    </row>
    <row r="4497" spans="3:3">
      <c r="C4497" s="26"/>
    </row>
    <row r="4498" spans="3:3">
      <c r="C4498" s="26"/>
    </row>
    <row r="4499" spans="3:3">
      <c r="C4499" s="26"/>
    </row>
    <row r="4500" spans="3:3">
      <c r="C4500" s="26"/>
    </row>
    <row r="4501" spans="3:3">
      <c r="C4501" s="26"/>
    </row>
    <row r="4502" spans="3:3">
      <c r="C4502" s="26"/>
    </row>
    <row r="4503" spans="3:3">
      <c r="C4503" s="26"/>
    </row>
    <row r="4504" spans="3:3">
      <c r="C4504" s="26"/>
    </row>
    <row r="4505" spans="3:3">
      <c r="C4505" s="26"/>
    </row>
    <row r="4506" spans="3:3">
      <c r="C4506" s="26"/>
    </row>
    <row r="4507" spans="3:3">
      <c r="C4507" s="26"/>
    </row>
    <row r="4508" spans="3:3">
      <c r="C4508" s="26"/>
    </row>
    <row r="4509" spans="3:3">
      <c r="C4509" s="26"/>
    </row>
    <row r="4510" spans="3:3">
      <c r="C4510" s="26"/>
    </row>
    <row r="4511" spans="3:3">
      <c r="C4511" s="26"/>
    </row>
    <row r="4512" spans="3:3">
      <c r="C4512" s="26"/>
    </row>
    <row r="4513" spans="3:3">
      <c r="C4513" s="26"/>
    </row>
    <row r="4514" spans="3:3">
      <c r="C4514" s="26"/>
    </row>
    <row r="4515" spans="3:3">
      <c r="C4515" s="26"/>
    </row>
    <row r="4516" spans="3:3">
      <c r="C4516" s="26"/>
    </row>
    <row r="4517" spans="3:3">
      <c r="C4517" s="26"/>
    </row>
    <row r="4518" spans="3:3">
      <c r="C4518" s="26"/>
    </row>
    <row r="4519" spans="3:3">
      <c r="C4519" s="26"/>
    </row>
    <row r="4520" spans="3:3">
      <c r="C4520" s="26"/>
    </row>
    <row r="4521" spans="3:3">
      <c r="C4521" s="26"/>
    </row>
    <row r="4522" spans="3:3">
      <c r="C4522" s="26"/>
    </row>
    <row r="4523" spans="3:3">
      <c r="C4523" s="26"/>
    </row>
    <row r="4524" spans="3:3">
      <c r="C4524" s="26"/>
    </row>
    <row r="4525" spans="3:3">
      <c r="C4525" s="26"/>
    </row>
    <row r="4526" spans="3:3">
      <c r="C4526" s="26"/>
    </row>
    <row r="4527" spans="3:3">
      <c r="C4527" s="26"/>
    </row>
    <row r="4528" spans="3:3">
      <c r="C4528" s="26"/>
    </row>
    <row r="4529" spans="3:3">
      <c r="C4529" s="26"/>
    </row>
    <row r="4530" spans="3:3">
      <c r="C4530" s="26"/>
    </row>
    <row r="4531" spans="3:3">
      <c r="C4531" s="26"/>
    </row>
    <row r="4532" spans="3:3">
      <c r="C4532" s="26"/>
    </row>
    <row r="4533" spans="3:3">
      <c r="C4533" s="26"/>
    </row>
    <row r="4534" spans="3:3">
      <c r="C4534" s="26"/>
    </row>
    <row r="4535" spans="3:3">
      <c r="C4535" s="26"/>
    </row>
    <row r="4536" spans="3:3">
      <c r="C4536" s="26"/>
    </row>
    <row r="4537" spans="3:3">
      <c r="C4537" s="26"/>
    </row>
    <row r="4538" spans="3:3">
      <c r="C4538" s="26"/>
    </row>
    <row r="4539" spans="3:3">
      <c r="C4539" s="26"/>
    </row>
    <row r="4540" spans="3:3">
      <c r="C4540" s="26"/>
    </row>
    <row r="4541" spans="3:3">
      <c r="C4541" s="26"/>
    </row>
    <row r="4542" spans="3:3">
      <c r="C4542" s="26"/>
    </row>
    <row r="4543" spans="3:3">
      <c r="C4543" s="26"/>
    </row>
    <row r="4544" spans="3:3">
      <c r="C4544" s="26"/>
    </row>
    <row r="4545" spans="3:3">
      <c r="C4545" s="26"/>
    </row>
    <row r="4546" spans="3:3">
      <c r="C4546" s="26"/>
    </row>
    <row r="4547" spans="3:3">
      <c r="C4547" s="26"/>
    </row>
    <row r="4548" spans="3:3">
      <c r="C4548" s="26"/>
    </row>
    <row r="4549" spans="3:3">
      <c r="C4549" s="26"/>
    </row>
    <row r="4550" spans="3:3">
      <c r="C4550" s="26"/>
    </row>
    <row r="4551" spans="3:3">
      <c r="C4551" s="26"/>
    </row>
    <row r="4552" spans="3:3">
      <c r="C4552" s="26"/>
    </row>
    <row r="4553" spans="3:3">
      <c r="C4553" s="26"/>
    </row>
    <row r="4554" spans="3:3">
      <c r="C4554" s="26"/>
    </row>
    <row r="4555" spans="3:3">
      <c r="C4555" s="26"/>
    </row>
    <row r="4556" spans="3:3">
      <c r="C4556" s="26"/>
    </row>
    <row r="4557" spans="3:3">
      <c r="C4557" s="26"/>
    </row>
    <row r="4558" spans="3:3">
      <c r="C4558" s="26"/>
    </row>
    <row r="4559" spans="3:3">
      <c r="C4559" s="26"/>
    </row>
    <row r="4560" spans="3:3">
      <c r="C4560" s="26"/>
    </row>
    <row r="4561" spans="3:3">
      <c r="C4561" s="26"/>
    </row>
    <row r="4562" spans="3:3">
      <c r="C4562" s="26"/>
    </row>
    <row r="4563" spans="3:3">
      <c r="C4563" s="26"/>
    </row>
    <row r="4564" spans="3:3">
      <c r="C4564" s="26"/>
    </row>
    <row r="4565" spans="3:3">
      <c r="C4565" s="26"/>
    </row>
    <row r="4566" spans="3:3">
      <c r="C4566" s="26"/>
    </row>
    <row r="4567" spans="3:3">
      <c r="C4567" s="26"/>
    </row>
    <row r="4568" spans="3:3">
      <c r="C4568" s="26"/>
    </row>
    <row r="4569" spans="3:3">
      <c r="C4569" s="26"/>
    </row>
    <row r="4570" spans="3:3">
      <c r="C4570" s="26"/>
    </row>
    <row r="4571" spans="3:3">
      <c r="C4571" s="26"/>
    </row>
    <row r="4572" spans="3:3">
      <c r="C4572" s="26"/>
    </row>
    <row r="4573" spans="3:3">
      <c r="C4573" s="26"/>
    </row>
    <row r="4574" spans="3:3">
      <c r="C4574" s="26"/>
    </row>
    <row r="4575" spans="3:3">
      <c r="C4575" s="26"/>
    </row>
    <row r="4576" spans="3:3">
      <c r="C4576" s="26"/>
    </row>
    <row r="4577" spans="3:3">
      <c r="C4577" s="26"/>
    </row>
    <row r="4578" spans="3:3">
      <c r="C4578" s="26"/>
    </row>
    <row r="4579" spans="3:3">
      <c r="C4579" s="26"/>
    </row>
    <row r="4580" spans="3:3">
      <c r="C4580" s="26"/>
    </row>
    <row r="4581" spans="3:3">
      <c r="C4581" s="26"/>
    </row>
    <row r="4582" spans="3:3">
      <c r="C4582" s="26"/>
    </row>
    <row r="4583" spans="3:3">
      <c r="C4583" s="26"/>
    </row>
    <row r="4584" spans="3:3">
      <c r="C4584" s="26"/>
    </row>
    <row r="4585" spans="3:3">
      <c r="C4585" s="26"/>
    </row>
    <row r="4586" spans="3:3">
      <c r="C4586" s="26"/>
    </row>
    <row r="4587" spans="3:3">
      <c r="C4587" s="26"/>
    </row>
    <row r="4588" spans="3:3">
      <c r="C4588" s="26"/>
    </row>
    <row r="4589" spans="3:3">
      <c r="C4589" s="26"/>
    </row>
    <row r="4590" spans="3:3">
      <c r="C4590" s="26"/>
    </row>
    <row r="4591" spans="3:3">
      <c r="C4591" s="26"/>
    </row>
    <row r="4592" spans="3:3">
      <c r="C4592" s="26"/>
    </row>
    <row r="4593" spans="3:3">
      <c r="C4593" s="26"/>
    </row>
    <row r="4594" spans="3:3">
      <c r="C4594" s="26"/>
    </row>
    <row r="4595" spans="3:3">
      <c r="C4595" s="26"/>
    </row>
    <row r="4596" spans="3:3">
      <c r="C4596" s="26"/>
    </row>
    <row r="4597" spans="3:3">
      <c r="C4597" s="26"/>
    </row>
    <row r="4598" spans="3:3">
      <c r="C4598" s="26"/>
    </row>
    <row r="4599" spans="3:3">
      <c r="C4599" s="26"/>
    </row>
    <row r="4600" spans="3:3">
      <c r="C4600" s="26"/>
    </row>
    <row r="4601" spans="3:3">
      <c r="C4601" s="26"/>
    </row>
    <row r="4602" spans="3:3">
      <c r="C4602" s="26"/>
    </row>
    <row r="4603" spans="3:3">
      <c r="C4603" s="26"/>
    </row>
    <row r="4604" spans="3:3">
      <c r="C4604" s="26"/>
    </row>
    <row r="4605" spans="3:3">
      <c r="C4605" s="26"/>
    </row>
    <row r="4606" spans="3:3">
      <c r="C4606" s="26"/>
    </row>
    <row r="4607" spans="3:3">
      <c r="C4607" s="26"/>
    </row>
    <row r="4608" spans="3:3">
      <c r="C4608" s="26"/>
    </row>
    <row r="4609" spans="3:3">
      <c r="C4609" s="26"/>
    </row>
    <row r="4610" spans="3:3">
      <c r="C4610" s="26"/>
    </row>
    <row r="4611" spans="3:3">
      <c r="C4611" s="26"/>
    </row>
    <row r="4612" spans="3:3">
      <c r="C4612" s="26"/>
    </row>
    <row r="4613" spans="3:3">
      <c r="C4613" s="26"/>
    </row>
    <row r="4614" spans="3:3">
      <c r="C4614" s="26"/>
    </row>
    <row r="4615" spans="3:3">
      <c r="C4615" s="26"/>
    </row>
    <row r="4616" spans="3:3">
      <c r="C4616" s="26"/>
    </row>
    <row r="4617" spans="3:3">
      <c r="C4617" s="26"/>
    </row>
    <row r="4618" spans="3:3">
      <c r="C4618" s="26"/>
    </row>
    <row r="4619" spans="3:3">
      <c r="C4619" s="26"/>
    </row>
    <row r="4620" spans="3:3">
      <c r="C4620" s="26"/>
    </row>
    <row r="4621" spans="3:3">
      <c r="C4621" s="26"/>
    </row>
    <row r="4622" spans="3:3">
      <c r="C4622" s="26"/>
    </row>
    <row r="4623" spans="3:3">
      <c r="C4623" s="26"/>
    </row>
    <row r="4624" spans="3:3">
      <c r="C4624" s="26"/>
    </row>
    <row r="4625" spans="3:3">
      <c r="C4625" s="26"/>
    </row>
    <row r="4626" spans="3:3">
      <c r="C4626" s="26"/>
    </row>
    <row r="4627" spans="3:3">
      <c r="C4627" s="26"/>
    </row>
    <row r="4628" spans="3:3">
      <c r="C4628" s="26"/>
    </row>
    <row r="4629" spans="3:3">
      <c r="C4629" s="26"/>
    </row>
    <row r="4630" spans="3:3">
      <c r="C4630" s="26"/>
    </row>
    <row r="4631" spans="3:3">
      <c r="C4631" s="26"/>
    </row>
    <row r="4632" spans="3:3">
      <c r="C4632" s="26"/>
    </row>
    <row r="4633" spans="3:3">
      <c r="C4633" s="26"/>
    </row>
    <row r="4634" spans="3:3">
      <c r="C4634" s="26"/>
    </row>
    <row r="4635" spans="3:3">
      <c r="C4635" s="26"/>
    </row>
    <row r="4636" spans="3:3">
      <c r="C4636" s="26"/>
    </row>
    <row r="4637" spans="3:3">
      <c r="C4637" s="26"/>
    </row>
    <row r="4638" spans="3:3">
      <c r="C4638" s="26"/>
    </row>
    <row r="4639" spans="3:3">
      <c r="C4639" s="26"/>
    </row>
    <row r="4640" spans="3:3">
      <c r="C4640" s="26"/>
    </row>
    <row r="4641" spans="3:3">
      <c r="C4641" s="26"/>
    </row>
    <row r="4642" spans="3:3">
      <c r="C4642" s="26"/>
    </row>
    <row r="4643" spans="3:3">
      <c r="C4643" s="26"/>
    </row>
    <row r="4644" spans="3:3">
      <c r="C4644" s="26"/>
    </row>
    <row r="4645" spans="3:3">
      <c r="C4645" s="26"/>
    </row>
    <row r="4646" spans="3:3">
      <c r="C4646" s="26"/>
    </row>
    <row r="4647" spans="3:3">
      <c r="C4647" s="26"/>
    </row>
    <row r="4648" spans="3:3">
      <c r="C4648" s="26"/>
    </row>
    <row r="4649" spans="3:3">
      <c r="C4649" s="26"/>
    </row>
    <row r="4650" spans="3:3">
      <c r="C4650" s="26"/>
    </row>
    <row r="4651" spans="3:3">
      <c r="C4651" s="26"/>
    </row>
    <row r="4652" spans="3:3">
      <c r="C4652" s="26"/>
    </row>
    <row r="4653" spans="3:3">
      <c r="C4653" s="26"/>
    </row>
    <row r="4654" spans="3:3">
      <c r="C4654" s="26"/>
    </row>
    <row r="4655" spans="3:3">
      <c r="C4655" s="26"/>
    </row>
    <row r="4656" spans="3:3">
      <c r="C4656" s="26"/>
    </row>
    <row r="4657" spans="3:3">
      <c r="C4657" s="26"/>
    </row>
    <row r="4658" spans="3:3">
      <c r="C4658" s="26"/>
    </row>
    <row r="4659" spans="3:3">
      <c r="C4659" s="26"/>
    </row>
    <row r="4660" spans="3:3">
      <c r="C4660" s="26"/>
    </row>
    <row r="4661" spans="3:3">
      <c r="C4661" s="26"/>
    </row>
    <row r="4662" spans="3:3">
      <c r="C4662" s="26"/>
    </row>
    <row r="4663" spans="3:3">
      <c r="C4663" s="26"/>
    </row>
    <row r="4664" spans="3:3">
      <c r="C4664" s="26"/>
    </row>
    <row r="4665" spans="3:3">
      <c r="C4665" s="26"/>
    </row>
    <row r="4666" spans="3:3">
      <c r="C4666" s="26"/>
    </row>
    <row r="4667" spans="3:3">
      <c r="C4667" s="26"/>
    </row>
    <row r="4668" spans="3:3">
      <c r="C4668" s="26"/>
    </row>
    <row r="4669" spans="3:3">
      <c r="C4669" s="26"/>
    </row>
    <row r="4670" spans="3:3">
      <c r="C4670" s="26"/>
    </row>
    <row r="4671" spans="3:3">
      <c r="C4671" s="26"/>
    </row>
    <row r="4672" spans="3:3">
      <c r="C4672" s="26"/>
    </row>
    <row r="4673" spans="3:3">
      <c r="C4673" s="26"/>
    </row>
    <row r="4674" spans="3:3">
      <c r="C4674" s="26"/>
    </row>
    <row r="4675" spans="3:3">
      <c r="C4675" s="26"/>
    </row>
    <row r="4676" spans="3:3">
      <c r="C4676" s="26"/>
    </row>
    <row r="4677" spans="3:3">
      <c r="C4677" s="26"/>
    </row>
    <row r="4678" spans="3:3">
      <c r="C4678" s="26"/>
    </row>
    <row r="4679" spans="3:3">
      <c r="C4679" s="26"/>
    </row>
    <row r="4680" spans="3:3">
      <c r="C4680" s="26"/>
    </row>
    <row r="4681" spans="3:3">
      <c r="C4681" s="26"/>
    </row>
    <row r="4682" spans="3:3">
      <c r="C4682" s="26"/>
    </row>
    <row r="4683" spans="3:3">
      <c r="C4683" s="26"/>
    </row>
    <row r="4684" spans="3:3">
      <c r="C4684" s="26"/>
    </row>
    <row r="4685" spans="3:3">
      <c r="C4685" s="26"/>
    </row>
    <row r="4686" spans="3:3">
      <c r="C4686" s="26"/>
    </row>
    <row r="4687" spans="3:3">
      <c r="C4687" s="26"/>
    </row>
    <row r="4688" spans="3:3">
      <c r="C4688" s="26"/>
    </row>
    <row r="4689" spans="3:3">
      <c r="C4689" s="26"/>
    </row>
    <row r="4690" spans="3:3">
      <c r="C4690" s="26"/>
    </row>
    <row r="4691" spans="3:3">
      <c r="C4691" s="26"/>
    </row>
    <row r="4692" spans="3:3">
      <c r="C4692" s="26"/>
    </row>
    <row r="4693" spans="3:3">
      <c r="C4693" s="26"/>
    </row>
    <row r="4694" spans="3:3">
      <c r="C4694" s="26"/>
    </row>
    <row r="4695" spans="3:3">
      <c r="C4695" s="26"/>
    </row>
    <row r="4696" spans="3:3">
      <c r="C4696" s="26"/>
    </row>
    <row r="4697" spans="3:3">
      <c r="C4697" s="26"/>
    </row>
    <row r="4698" spans="3:3">
      <c r="C4698" s="26"/>
    </row>
    <row r="4699" spans="3:3">
      <c r="C4699" s="26"/>
    </row>
    <row r="4700" spans="3:3">
      <c r="C4700" s="26"/>
    </row>
    <row r="4701" spans="3:3">
      <c r="C4701" s="26"/>
    </row>
    <row r="4702" spans="3:3">
      <c r="C4702" s="26"/>
    </row>
    <row r="4703" spans="3:3">
      <c r="C4703" s="26"/>
    </row>
    <row r="4704" spans="3:3">
      <c r="C4704" s="26"/>
    </row>
    <row r="4705" spans="3:3">
      <c r="C4705" s="26"/>
    </row>
    <row r="4706" spans="3:3">
      <c r="C4706" s="26"/>
    </row>
    <row r="4707" spans="3:3">
      <c r="C4707" s="26"/>
    </row>
    <row r="4708" spans="3:3">
      <c r="C4708" s="26"/>
    </row>
    <row r="4709" spans="3:3">
      <c r="C4709" s="26"/>
    </row>
    <row r="4710" spans="3:3">
      <c r="C4710" s="26"/>
    </row>
    <row r="4711" spans="3:3">
      <c r="C4711" s="26"/>
    </row>
    <row r="4712" spans="3:3">
      <c r="C4712" s="26"/>
    </row>
    <row r="4713" spans="3:3">
      <c r="C4713" s="26"/>
    </row>
    <row r="4714" spans="3:3">
      <c r="C4714" s="26"/>
    </row>
    <row r="4715" spans="3:3">
      <c r="C4715" s="26"/>
    </row>
    <row r="4716" spans="3:3">
      <c r="C4716" s="26"/>
    </row>
    <row r="4717" spans="3:3">
      <c r="C4717" s="26"/>
    </row>
    <row r="4718" spans="3:3">
      <c r="C4718" s="26"/>
    </row>
    <row r="4719" spans="3:3">
      <c r="C4719" s="26"/>
    </row>
    <row r="4720" spans="3:3">
      <c r="C4720" s="26"/>
    </row>
    <row r="4721" spans="3:3">
      <c r="C4721" s="26"/>
    </row>
    <row r="4722" spans="3:3">
      <c r="C4722" s="26"/>
    </row>
    <row r="4723" spans="3:3">
      <c r="C4723" s="26"/>
    </row>
    <row r="4724" spans="3:3">
      <c r="C4724" s="26"/>
    </row>
    <row r="4725" spans="3:3">
      <c r="C4725" s="26"/>
    </row>
    <row r="4726" spans="3:3">
      <c r="C4726" s="26"/>
    </row>
    <row r="4727" spans="3:3">
      <c r="C4727" s="26"/>
    </row>
    <row r="4728" spans="3:3">
      <c r="C4728" s="26"/>
    </row>
    <row r="4729" spans="3:3">
      <c r="C4729" s="26"/>
    </row>
    <row r="4730" spans="3:3">
      <c r="C4730" s="26"/>
    </row>
    <row r="4731" spans="3:3">
      <c r="C4731" s="26"/>
    </row>
    <row r="4732" spans="3:3">
      <c r="C4732" s="26"/>
    </row>
    <row r="4733" spans="3:3">
      <c r="C4733" s="26"/>
    </row>
    <row r="4734" spans="3:3">
      <c r="C4734" s="26"/>
    </row>
    <row r="4735" spans="3:3">
      <c r="C4735" s="26"/>
    </row>
    <row r="4736" spans="3:3">
      <c r="C4736" s="26"/>
    </row>
    <row r="4737" spans="3:3">
      <c r="C4737" s="26"/>
    </row>
    <row r="4738" spans="3:3">
      <c r="C4738" s="26"/>
    </row>
    <row r="4739" spans="3:3">
      <c r="C4739" s="26"/>
    </row>
    <row r="4740" spans="3:3">
      <c r="C4740" s="26"/>
    </row>
    <row r="4741" spans="3:3">
      <c r="C4741" s="26"/>
    </row>
    <row r="4742" spans="3:3">
      <c r="C4742" s="26"/>
    </row>
    <row r="4743" spans="3:3">
      <c r="C4743" s="26"/>
    </row>
    <row r="4744" spans="3:3">
      <c r="C4744" s="26"/>
    </row>
    <row r="4745" spans="3:3">
      <c r="C4745" s="26"/>
    </row>
    <row r="4746" spans="3:3">
      <c r="C4746" s="26"/>
    </row>
    <row r="4747" spans="3:3">
      <c r="C4747" s="26"/>
    </row>
    <row r="4748" spans="3:3">
      <c r="C4748" s="26"/>
    </row>
    <row r="4749" spans="3:3">
      <c r="C4749" s="26"/>
    </row>
    <row r="4750" spans="3:3">
      <c r="C4750" s="26"/>
    </row>
    <row r="4751" spans="3:3">
      <c r="C4751" s="26"/>
    </row>
    <row r="4752" spans="3:3">
      <c r="C4752" s="26"/>
    </row>
    <row r="4753" spans="3:3">
      <c r="C4753" s="26"/>
    </row>
    <row r="4754" spans="3:3">
      <c r="C4754" s="26"/>
    </row>
    <row r="4755" spans="3:3">
      <c r="C4755" s="26"/>
    </row>
    <row r="4756" spans="3:3">
      <c r="C4756" s="26"/>
    </row>
    <row r="4757" spans="3:3">
      <c r="C4757" s="26"/>
    </row>
    <row r="4758" spans="3:3">
      <c r="C4758" s="26"/>
    </row>
    <row r="4759" spans="3:3">
      <c r="C4759" s="26"/>
    </row>
    <row r="4760" spans="3:3">
      <c r="C4760" s="26"/>
    </row>
    <row r="4761" spans="3:3">
      <c r="C4761" s="26"/>
    </row>
    <row r="4762" spans="3:3">
      <c r="C4762" s="26"/>
    </row>
    <row r="4763" spans="3:3">
      <c r="C4763" s="26"/>
    </row>
    <row r="4764" spans="3:3">
      <c r="C4764" s="26"/>
    </row>
    <row r="4765" spans="3:3">
      <c r="C4765" s="26"/>
    </row>
    <row r="4766" spans="3:3">
      <c r="C4766" s="26"/>
    </row>
    <row r="4767" spans="3:3">
      <c r="C4767" s="26"/>
    </row>
    <row r="4768" spans="3:3">
      <c r="C4768" s="26"/>
    </row>
    <row r="4769" spans="3:3">
      <c r="C4769" s="26"/>
    </row>
    <row r="4770" spans="3:3">
      <c r="C4770" s="26"/>
    </row>
    <row r="4771" spans="3:3">
      <c r="C4771" s="26"/>
    </row>
    <row r="4772" spans="3:3">
      <c r="C4772" s="26"/>
    </row>
    <row r="4773" spans="3:3">
      <c r="C4773" s="26"/>
    </row>
    <row r="4774" spans="3:3">
      <c r="C4774" s="26"/>
    </row>
    <row r="4775" spans="3:3">
      <c r="C4775" s="26"/>
    </row>
    <row r="4776" spans="3:3">
      <c r="C4776" s="26"/>
    </row>
    <row r="4777" spans="3:3">
      <c r="C4777" s="26"/>
    </row>
    <row r="4778" spans="3:3">
      <c r="C4778" s="26"/>
    </row>
    <row r="4779" spans="3:3">
      <c r="C4779" s="26"/>
    </row>
    <row r="4780" spans="3:3">
      <c r="C4780" s="26"/>
    </row>
    <row r="4781" spans="3:3">
      <c r="C4781" s="26"/>
    </row>
    <row r="4782" spans="3:3">
      <c r="C4782" s="26"/>
    </row>
    <row r="4783" spans="3:3">
      <c r="C4783" s="26"/>
    </row>
    <row r="4784" spans="3:3">
      <c r="C4784" s="26"/>
    </row>
    <row r="4785" spans="3:3">
      <c r="C4785" s="26"/>
    </row>
    <row r="4786" spans="3:3">
      <c r="C4786" s="26"/>
    </row>
    <row r="4787" spans="3:3">
      <c r="C4787" s="26"/>
    </row>
    <row r="4788" spans="3:3">
      <c r="C4788" s="26"/>
    </row>
    <row r="4789" spans="3:3">
      <c r="C4789" s="26"/>
    </row>
    <row r="4790" spans="3:3">
      <c r="C4790" s="26"/>
    </row>
    <row r="4791" spans="3:3">
      <c r="C4791" s="26"/>
    </row>
    <row r="4792" spans="3:3">
      <c r="C4792" s="26"/>
    </row>
    <row r="4793" spans="3:3">
      <c r="C4793" s="26"/>
    </row>
    <row r="4794" spans="3:3">
      <c r="C4794" s="26"/>
    </row>
    <row r="4795" spans="3:3">
      <c r="C4795" s="26"/>
    </row>
    <row r="4796" spans="3:3">
      <c r="C4796" s="26"/>
    </row>
    <row r="4797" spans="3:3">
      <c r="C4797" s="26"/>
    </row>
    <row r="4798" spans="3:3">
      <c r="C4798" s="26"/>
    </row>
    <row r="4799" spans="3:3">
      <c r="C4799" s="26"/>
    </row>
    <row r="4800" spans="3:3">
      <c r="C4800" s="26"/>
    </row>
    <row r="4801" spans="3:3">
      <c r="C4801" s="26"/>
    </row>
    <row r="4802" spans="3:3">
      <c r="C4802" s="26"/>
    </row>
    <row r="4803" spans="3:3">
      <c r="C4803" s="26"/>
    </row>
    <row r="4804" spans="3:3">
      <c r="C4804" s="26"/>
    </row>
    <row r="4805" spans="3:3">
      <c r="C4805" s="26"/>
    </row>
    <row r="4806" spans="3:3">
      <c r="C4806" s="26"/>
    </row>
    <row r="4807" spans="3:3">
      <c r="C4807" s="26"/>
    </row>
    <row r="4808" spans="3:3">
      <c r="C4808" s="26"/>
    </row>
    <row r="4809" spans="3:3">
      <c r="C4809" s="26"/>
    </row>
    <row r="4810" spans="3:3">
      <c r="C4810" s="26"/>
    </row>
    <row r="4811" spans="3:3">
      <c r="C4811" s="26"/>
    </row>
    <row r="4812" spans="3:3">
      <c r="C4812" s="26"/>
    </row>
    <row r="4813" spans="3:3">
      <c r="C4813" s="26"/>
    </row>
    <row r="4814" spans="3:3">
      <c r="C4814" s="26"/>
    </row>
    <row r="4815" spans="3:3">
      <c r="C4815" s="26"/>
    </row>
    <row r="4816" spans="3:3">
      <c r="C4816" s="26"/>
    </row>
    <row r="4817" spans="3:3">
      <c r="C4817" s="26"/>
    </row>
    <row r="4818" spans="3:3">
      <c r="C4818" s="26"/>
    </row>
    <row r="4819" spans="3:3">
      <c r="C4819" s="26"/>
    </row>
    <row r="4820" spans="3:3">
      <c r="C4820" s="26"/>
    </row>
    <row r="4821" spans="3:3">
      <c r="C4821" s="26"/>
    </row>
    <row r="4822" spans="3:3">
      <c r="C4822" s="26"/>
    </row>
    <row r="4823" spans="3:3">
      <c r="C4823" s="26"/>
    </row>
    <row r="4824" spans="3:3">
      <c r="C4824" s="26"/>
    </row>
    <row r="4825" spans="3:3">
      <c r="C4825" s="26"/>
    </row>
    <row r="4826" spans="3:3">
      <c r="C4826" s="26"/>
    </row>
    <row r="4827" spans="3:3">
      <c r="C4827" s="26"/>
    </row>
    <row r="4828" spans="3:3">
      <c r="C4828" s="26"/>
    </row>
    <row r="4829" spans="3:3">
      <c r="C4829" s="26"/>
    </row>
    <row r="4830" spans="3:3">
      <c r="C4830" s="26"/>
    </row>
    <row r="4831" spans="3:3">
      <c r="C4831" s="26"/>
    </row>
    <row r="4832" spans="3:3">
      <c r="C4832" s="26"/>
    </row>
    <row r="4833" spans="3:3">
      <c r="C4833" s="26"/>
    </row>
    <row r="4834" spans="3:3">
      <c r="C4834" s="26"/>
    </row>
    <row r="4835" spans="3:3">
      <c r="C4835" s="26"/>
    </row>
    <row r="4836" spans="3:3">
      <c r="C4836" s="26"/>
    </row>
    <row r="4837" spans="3:3">
      <c r="C4837" s="26"/>
    </row>
    <row r="4838" spans="3:3">
      <c r="C4838" s="26"/>
    </row>
    <row r="4839" spans="3:3">
      <c r="C4839" s="26"/>
    </row>
    <row r="4840" spans="3:3">
      <c r="C4840" s="26"/>
    </row>
    <row r="4841" spans="3:3">
      <c r="C4841" s="26"/>
    </row>
    <row r="4842" spans="3:3">
      <c r="C4842" s="26"/>
    </row>
    <row r="4843" spans="3:3">
      <c r="C4843" s="26"/>
    </row>
    <row r="4844" spans="3:3">
      <c r="C4844" s="26"/>
    </row>
    <row r="4845" spans="3:3">
      <c r="C4845" s="26"/>
    </row>
    <row r="4846" spans="3:3">
      <c r="C4846" s="26"/>
    </row>
    <row r="4847" spans="3:3">
      <c r="C4847" s="26"/>
    </row>
    <row r="4848" spans="3:3">
      <c r="C4848" s="26"/>
    </row>
    <row r="4849" spans="3:3">
      <c r="C4849" s="26"/>
    </row>
    <row r="4850" spans="3:3">
      <c r="C4850" s="26"/>
    </row>
    <row r="4851" spans="3:3">
      <c r="C4851" s="26"/>
    </row>
    <row r="4852" spans="3:3">
      <c r="C4852" s="26"/>
    </row>
    <row r="4853" spans="3:3">
      <c r="C4853" s="26"/>
    </row>
    <row r="4854" spans="3:3">
      <c r="C4854" s="26"/>
    </row>
    <row r="4855" spans="3:3">
      <c r="C4855" s="26"/>
    </row>
    <row r="4856" spans="3:3">
      <c r="C4856" s="26"/>
    </row>
    <row r="4857" spans="3:3">
      <c r="C4857" s="26"/>
    </row>
    <row r="4858" spans="3:3">
      <c r="C4858" s="26"/>
    </row>
    <row r="4859" spans="3:3">
      <c r="C4859" s="26"/>
    </row>
    <row r="4860" spans="3:3">
      <c r="C4860" s="26"/>
    </row>
    <row r="4861" spans="3:3">
      <c r="C4861" s="26"/>
    </row>
    <row r="4862" spans="3:3">
      <c r="C4862" s="26"/>
    </row>
    <row r="4863" spans="3:3">
      <c r="C4863" s="26"/>
    </row>
    <row r="4864" spans="3:3">
      <c r="C4864" s="26"/>
    </row>
    <row r="4865" spans="3:3">
      <c r="C4865" s="26"/>
    </row>
    <row r="4866" spans="3:3">
      <c r="C4866" s="26"/>
    </row>
    <row r="4867" spans="3:3">
      <c r="C4867" s="26"/>
    </row>
    <row r="4868" spans="3:3">
      <c r="C4868" s="26"/>
    </row>
    <row r="4869" spans="3:3">
      <c r="C4869" s="26"/>
    </row>
    <row r="4870" spans="3:3">
      <c r="C4870" s="26"/>
    </row>
    <row r="4871" spans="3:3">
      <c r="C4871" s="26"/>
    </row>
    <row r="4872" spans="3:3">
      <c r="C4872" s="26"/>
    </row>
    <row r="4873" spans="3:3">
      <c r="C4873" s="26"/>
    </row>
    <row r="4874" spans="3:3">
      <c r="C4874" s="26"/>
    </row>
    <row r="4875" spans="3:3">
      <c r="C4875" s="26"/>
    </row>
    <row r="4876" spans="3:3">
      <c r="C4876" s="26"/>
    </row>
    <row r="4877" spans="3:3">
      <c r="C4877" s="26"/>
    </row>
    <row r="4878" spans="3:3">
      <c r="C4878" s="26"/>
    </row>
    <row r="4879" spans="3:3">
      <c r="C4879" s="26"/>
    </row>
    <row r="4880" spans="3:3">
      <c r="C4880" s="26"/>
    </row>
    <row r="4881" spans="3:3">
      <c r="C4881" s="26"/>
    </row>
    <row r="4882" spans="3:3">
      <c r="C4882" s="26"/>
    </row>
    <row r="4883" spans="3:3">
      <c r="C4883" s="26"/>
    </row>
    <row r="4884" spans="3:3">
      <c r="C4884" s="26"/>
    </row>
    <row r="4885" spans="3:3">
      <c r="C4885" s="26"/>
    </row>
    <row r="4886" spans="3:3">
      <c r="C4886" s="26"/>
    </row>
    <row r="4887" spans="3:3">
      <c r="C4887" s="26"/>
    </row>
    <row r="4888" spans="3:3">
      <c r="C4888" s="26"/>
    </row>
    <row r="4889" spans="3:3">
      <c r="C4889" s="26"/>
    </row>
    <row r="4890" spans="3:3">
      <c r="C4890" s="26"/>
    </row>
    <row r="4891" spans="3:3">
      <c r="C4891" s="26"/>
    </row>
    <row r="4892" spans="3:3">
      <c r="C4892" s="26"/>
    </row>
    <row r="4893" spans="3:3">
      <c r="C4893" s="26"/>
    </row>
    <row r="4894" spans="3:3">
      <c r="C4894" s="26"/>
    </row>
    <row r="4895" spans="3:3">
      <c r="C4895" s="26"/>
    </row>
    <row r="4896" spans="3:3">
      <c r="C4896" s="26"/>
    </row>
    <row r="4897" spans="3:3">
      <c r="C4897" s="26"/>
    </row>
    <row r="4898" spans="3:3">
      <c r="C4898" s="26"/>
    </row>
    <row r="4899" spans="3:3">
      <c r="C4899" s="26"/>
    </row>
    <row r="4900" spans="3:3">
      <c r="C4900" s="26"/>
    </row>
    <row r="4901" spans="3:3">
      <c r="C4901" s="26"/>
    </row>
    <row r="4902" spans="3:3">
      <c r="C4902" s="26"/>
    </row>
    <row r="4903" spans="3:3">
      <c r="C4903" s="26"/>
    </row>
    <row r="4904" spans="3:3">
      <c r="C4904" s="26"/>
    </row>
    <row r="4905" spans="3:3">
      <c r="C4905" s="26"/>
    </row>
    <row r="4906" spans="3:3">
      <c r="C4906" s="26"/>
    </row>
    <row r="4907" spans="3:3">
      <c r="C4907" s="26"/>
    </row>
    <row r="4908" spans="3:3">
      <c r="C4908" s="26"/>
    </row>
    <row r="4909" spans="3:3">
      <c r="C4909" s="26"/>
    </row>
    <row r="4910" spans="3:3">
      <c r="C4910" s="26"/>
    </row>
    <row r="4911" spans="3:3">
      <c r="C4911" s="26"/>
    </row>
    <row r="4912" spans="3:3">
      <c r="C4912" s="26"/>
    </row>
    <row r="4913" spans="3:3">
      <c r="C4913" s="26"/>
    </row>
    <row r="4914" spans="3:3">
      <c r="C4914" s="26"/>
    </row>
    <row r="4915" spans="3:3">
      <c r="C4915" s="26"/>
    </row>
    <row r="4916" spans="3:3">
      <c r="C4916" s="26"/>
    </row>
    <row r="4917" spans="3:3">
      <c r="C4917" s="26"/>
    </row>
    <row r="4918" spans="3:3">
      <c r="C4918" s="26"/>
    </row>
    <row r="4919" spans="3:3">
      <c r="C4919" s="26"/>
    </row>
    <row r="4920" spans="3:3">
      <c r="C4920" s="26"/>
    </row>
    <row r="4921" spans="3:3">
      <c r="C4921" s="26"/>
    </row>
    <row r="4922" spans="3:3">
      <c r="C4922" s="26"/>
    </row>
    <row r="4923" spans="3:3">
      <c r="C4923" s="26"/>
    </row>
    <row r="4924" spans="3:3">
      <c r="C4924" s="26"/>
    </row>
    <row r="4925" spans="3:3">
      <c r="C4925" s="26"/>
    </row>
    <row r="4926" spans="3:3">
      <c r="C4926" s="26"/>
    </row>
    <row r="4927" spans="3:3">
      <c r="C4927" s="26"/>
    </row>
    <row r="4928" spans="3:3">
      <c r="C4928" s="26"/>
    </row>
    <row r="4929" spans="3:3">
      <c r="C4929" s="26"/>
    </row>
    <row r="4930" spans="3:3">
      <c r="C4930" s="26"/>
    </row>
    <row r="4931" spans="3:3">
      <c r="C4931" s="26"/>
    </row>
    <row r="4932" spans="3:3">
      <c r="C4932" s="26"/>
    </row>
    <row r="4933" spans="3:3">
      <c r="C4933" s="26"/>
    </row>
    <row r="4934" spans="3:3">
      <c r="C4934" s="26"/>
    </row>
    <row r="4935" spans="3:3">
      <c r="C4935" s="26"/>
    </row>
    <row r="4936" spans="3:3">
      <c r="C4936" s="26"/>
    </row>
    <row r="4937" spans="3:3">
      <c r="C4937" s="26"/>
    </row>
    <row r="4938" spans="3:3">
      <c r="C4938" s="26"/>
    </row>
    <row r="4939" spans="3:3">
      <c r="C4939" s="26"/>
    </row>
    <row r="4940" spans="3:3">
      <c r="C4940" s="26"/>
    </row>
    <row r="4941" spans="3:3">
      <c r="C4941" s="26"/>
    </row>
    <row r="4942" spans="3:3">
      <c r="C4942" s="26"/>
    </row>
    <row r="4943" spans="3:3">
      <c r="C4943" s="26"/>
    </row>
    <row r="4944" spans="3:3">
      <c r="C4944" s="26"/>
    </row>
    <row r="4945" spans="3:3">
      <c r="C4945" s="26"/>
    </row>
    <row r="4946" spans="3:3">
      <c r="C4946" s="26"/>
    </row>
    <row r="4947" spans="3:3">
      <c r="C4947" s="26"/>
    </row>
    <row r="4948" spans="3:3">
      <c r="C4948" s="26"/>
    </row>
    <row r="4949" spans="3:3">
      <c r="C4949" s="26"/>
    </row>
    <row r="4950" spans="3:3">
      <c r="C4950" s="26"/>
    </row>
    <row r="4951" spans="3:3">
      <c r="C4951" s="26"/>
    </row>
    <row r="4952" spans="3:3">
      <c r="C4952" s="26"/>
    </row>
    <row r="4953" spans="3:3">
      <c r="C4953" s="26"/>
    </row>
    <row r="4954" spans="3:3">
      <c r="C4954" s="26"/>
    </row>
    <row r="4955" spans="3:3">
      <c r="C4955" s="26"/>
    </row>
    <row r="4956" spans="3:3">
      <c r="C4956" s="26"/>
    </row>
    <row r="4957" spans="3:3">
      <c r="C4957" s="26"/>
    </row>
    <row r="4958" spans="3:3">
      <c r="C4958" s="26"/>
    </row>
    <row r="4959" spans="3:3">
      <c r="C4959" s="26"/>
    </row>
    <row r="4960" spans="3:3">
      <c r="C4960" s="26"/>
    </row>
    <row r="4961" spans="3:3">
      <c r="C4961" s="26"/>
    </row>
    <row r="4962" spans="3:3">
      <c r="C4962" s="26"/>
    </row>
    <row r="4963" spans="3:3">
      <c r="C4963" s="26"/>
    </row>
    <row r="4964" spans="3:3">
      <c r="C4964" s="26"/>
    </row>
    <row r="4965" spans="3:3">
      <c r="C4965" s="26"/>
    </row>
    <row r="4966" spans="3:3">
      <c r="C4966" s="26"/>
    </row>
    <row r="4967" spans="3:3">
      <c r="C4967" s="26"/>
    </row>
    <row r="4968" spans="3:3">
      <c r="C4968" s="26"/>
    </row>
    <row r="4969" spans="3:3">
      <c r="C4969" s="26"/>
    </row>
    <row r="4970" spans="3:3">
      <c r="C4970" s="26"/>
    </row>
    <row r="4971" spans="3:3">
      <c r="C4971" s="26"/>
    </row>
    <row r="4972" spans="3:3">
      <c r="C4972" s="26"/>
    </row>
    <row r="4973" spans="3:3">
      <c r="C4973" s="26"/>
    </row>
    <row r="4974" spans="3:3">
      <c r="C4974" s="26"/>
    </row>
    <row r="4975" spans="3:3">
      <c r="C4975" s="26"/>
    </row>
    <row r="4976" spans="3:3">
      <c r="C4976" s="26"/>
    </row>
    <row r="4977" spans="3:3">
      <c r="C4977" s="26"/>
    </row>
    <row r="4978" spans="3:3">
      <c r="C4978" s="26"/>
    </row>
    <row r="4979" spans="3:3">
      <c r="C4979" s="26"/>
    </row>
    <row r="4980" spans="3:3">
      <c r="C4980" s="26"/>
    </row>
    <row r="4981" spans="3:3">
      <c r="C4981" s="26"/>
    </row>
    <row r="4982" spans="3:3">
      <c r="C4982" s="26"/>
    </row>
    <row r="4983" spans="3:3">
      <c r="C4983" s="26"/>
    </row>
    <row r="4984" spans="3:3">
      <c r="C4984" s="26"/>
    </row>
    <row r="4985" spans="3:3">
      <c r="C4985" s="26"/>
    </row>
    <row r="4986" spans="3:3">
      <c r="C4986" s="26"/>
    </row>
    <row r="4987" spans="3:3">
      <c r="C4987" s="26"/>
    </row>
    <row r="4988" spans="3:3">
      <c r="C4988" s="26"/>
    </row>
    <row r="4989" spans="3:3">
      <c r="C4989" s="26"/>
    </row>
    <row r="4990" spans="3:3">
      <c r="C4990" s="26"/>
    </row>
    <row r="4991" spans="3:3">
      <c r="C4991" s="26"/>
    </row>
    <row r="4992" spans="3:3">
      <c r="C4992" s="26"/>
    </row>
    <row r="4993" spans="3:3">
      <c r="C4993" s="26"/>
    </row>
    <row r="4994" spans="3:3">
      <c r="C4994" s="26"/>
    </row>
    <row r="4995" spans="3:3">
      <c r="C4995" s="26"/>
    </row>
    <row r="4996" spans="3:3">
      <c r="C4996" s="26"/>
    </row>
    <row r="4997" spans="3:3">
      <c r="C4997" s="26"/>
    </row>
    <row r="4998" spans="3:3">
      <c r="C4998" s="26"/>
    </row>
    <row r="4999" spans="3:3">
      <c r="C4999" s="26"/>
    </row>
    <row r="5000" spans="3:3">
      <c r="C5000" s="26"/>
    </row>
    <row r="5001" spans="3:3">
      <c r="C5001" s="26"/>
    </row>
    <row r="5002" spans="3:3">
      <c r="C5002" s="26"/>
    </row>
    <row r="5003" spans="3:3">
      <c r="C5003" s="26"/>
    </row>
    <row r="5004" spans="3:3">
      <c r="C5004" s="26"/>
    </row>
    <row r="5005" spans="3:3">
      <c r="C5005" s="26"/>
    </row>
    <row r="5006" spans="3:3">
      <c r="C5006" s="26"/>
    </row>
    <row r="5007" spans="3:3">
      <c r="C5007" s="26"/>
    </row>
    <row r="5008" spans="3:3">
      <c r="C5008" s="26"/>
    </row>
    <row r="5009" spans="3:3">
      <c r="C5009" s="26"/>
    </row>
    <row r="5010" spans="3:3">
      <c r="C5010" s="26"/>
    </row>
    <row r="5011" spans="3:3">
      <c r="C5011" s="26"/>
    </row>
    <row r="5012" spans="3:3">
      <c r="C5012" s="26"/>
    </row>
    <row r="5013" spans="3:3">
      <c r="C5013" s="26"/>
    </row>
    <row r="5014" spans="3:3">
      <c r="C5014" s="26"/>
    </row>
    <row r="5015" spans="3:3">
      <c r="C5015" s="26"/>
    </row>
    <row r="5016" spans="3:3">
      <c r="C5016" s="26"/>
    </row>
    <row r="5017" spans="3:3">
      <c r="C5017" s="26"/>
    </row>
    <row r="5018" spans="3:3">
      <c r="C5018" s="26"/>
    </row>
    <row r="5019" spans="3:3">
      <c r="C5019" s="26"/>
    </row>
    <row r="5020" spans="3:3">
      <c r="C5020" s="26"/>
    </row>
    <row r="5021" spans="3:3">
      <c r="C5021" s="26"/>
    </row>
    <row r="5022" spans="3:3">
      <c r="C5022" s="26"/>
    </row>
    <row r="5023" spans="3:3">
      <c r="C5023" s="26"/>
    </row>
    <row r="5024" spans="3:3">
      <c r="C5024" s="26"/>
    </row>
    <row r="5025" spans="3:3">
      <c r="C5025" s="26"/>
    </row>
    <row r="5026" spans="3:3">
      <c r="C5026" s="26"/>
    </row>
    <row r="5027" spans="3:3">
      <c r="C5027" s="26"/>
    </row>
    <row r="5028" spans="3:3">
      <c r="C5028" s="26"/>
    </row>
    <row r="5029" spans="3:3">
      <c r="C5029" s="26"/>
    </row>
    <row r="5030" spans="3:3">
      <c r="C5030" s="26"/>
    </row>
    <row r="5031" spans="3:3">
      <c r="C5031" s="26"/>
    </row>
    <row r="5032" spans="3:3">
      <c r="C5032" s="26"/>
    </row>
    <row r="5033" spans="3:3">
      <c r="C5033" s="26"/>
    </row>
    <row r="5034" spans="3:3">
      <c r="C5034" s="26"/>
    </row>
    <row r="5035" spans="3:3">
      <c r="C5035" s="26"/>
    </row>
    <row r="5036" spans="3:3">
      <c r="C5036" s="26"/>
    </row>
    <row r="5037" spans="3:3">
      <c r="C5037" s="26"/>
    </row>
    <row r="5038" spans="3:3">
      <c r="C5038" s="26"/>
    </row>
    <row r="5039" spans="3:3">
      <c r="C5039" s="26"/>
    </row>
    <row r="5040" spans="3:3">
      <c r="C5040" s="26"/>
    </row>
    <row r="5041" spans="3:3">
      <c r="C5041" s="26"/>
    </row>
    <row r="5042" spans="3:3">
      <c r="C5042" s="26"/>
    </row>
    <row r="5043" spans="3:3">
      <c r="C5043" s="26"/>
    </row>
    <row r="5044" spans="3:3">
      <c r="C5044" s="26"/>
    </row>
    <row r="5045" spans="3:3">
      <c r="C5045" s="26"/>
    </row>
    <row r="5046" spans="3:3">
      <c r="C5046" s="26"/>
    </row>
    <row r="5047" spans="3:3">
      <c r="C5047" s="26"/>
    </row>
    <row r="5048" spans="3:3">
      <c r="C5048" s="26"/>
    </row>
    <row r="5049" spans="3:3">
      <c r="C5049" s="26"/>
    </row>
    <row r="5050" spans="3:3">
      <c r="C5050" s="26"/>
    </row>
    <row r="5051" spans="3:3">
      <c r="C5051" s="26"/>
    </row>
    <row r="5052" spans="3:3">
      <c r="C5052" s="26"/>
    </row>
    <row r="5053" spans="3:3">
      <c r="C5053" s="26"/>
    </row>
    <row r="5054" spans="3:3">
      <c r="C5054" s="26"/>
    </row>
    <row r="5055" spans="3:3">
      <c r="C5055" s="26"/>
    </row>
    <row r="5056" spans="3:3">
      <c r="C5056" s="26"/>
    </row>
    <row r="5057" spans="3:3">
      <c r="C5057" s="26"/>
    </row>
    <row r="5058" spans="3:3">
      <c r="C5058" s="26"/>
    </row>
    <row r="5059" spans="3:3">
      <c r="C5059" s="26"/>
    </row>
    <row r="5060" spans="3:3">
      <c r="C5060" s="26"/>
    </row>
    <row r="5061" spans="3:3">
      <c r="C5061" s="26"/>
    </row>
    <row r="5062" spans="3:3">
      <c r="C5062" s="26"/>
    </row>
    <row r="5063" spans="3:3">
      <c r="C5063" s="26"/>
    </row>
    <row r="5064" spans="3:3">
      <c r="C5064" s="26"/>
    </row>
    <row r="5065" spans="3:3">
      <c r="C5065" s="26"/>
    </row>
    <row r="5066" spans="3:3">
      <c r="C5066" s="26"/>
    </row>
    <row r="5067" spans="3:3">
      <c r="C5067" s="26"/>
    </row>
    <row r="5068" spans="3:3">
      <c r="C5068" s="26"/>
    </row>
    <row r="5069" spans="3:3">
      <c r="C5069" s="26"/>
    </row>
    <row r="5070" spans="3:3">
      <c r="C5070" s="26"/>
    </row>
    <row r="5071" spans="3:3">
      <c r="C5071" s="26"/>
    </row>
    <row r="5072" spans="3:3">
      <c r="C5072" s="26"/>
    </row>
    <row r="5073" spans="3:3">
      <c r="C5073" s="26"/>
    </row>
    <row r="5074" spans="3:3">
      <c r="C5074" s="26"/>
    </row>
    <row r="5075" spans="3:3">
      <c r="C5075" s="26"/>
    </row>
    <row r="5076" spans="3:3">
      <c r="C5076" s="26"/>
    </row>
    <row r="5077" spans="3:3">
      <c r="C5077" s="26"/>
    </row>
    <row r="5078" spans="3:3">
      <c r="C5078" s="26"/>
    </row>
    <row r="5079" spans="3:3">
      <c r="C5079" s="26"/>
    </row>
    <row r="5080" spans="3:3">
      <c r="C5080" s="26"/>
    </row>
    <row r="5081" spans="3:3">
      <c r="C5081" s="26"/>
    </row>
    <row r="5082" spans="3:3">
      <c r="C5082" s="26"/>
    </row>
    <row r="5083" spans="3:3">
      <c r="C5083" s="26"/>
    </row>
    <row r="5084" spans="3:3">
      <c r="C5084" s="26"/>
    </row>
    <row r="5085" spans="3:3">
      <c r="C5085" s="26"/>
    </row>
    <row r="5086" spans="3:3">
      <c r="C5086" s="26"/>
    </row>
    <row r="5087" spans="3:3">
      <c r="C5087" s="26"/>
    </row>
    <row r="5088" spans="3:3">
      <c r="C5088" s="26"/>
    </row>
    <row r="5089" spans="3:3">
      <c r="C5089" s="26"/>
    </row>
    <row r="5090" spans="3:3">
      <c r="C5090" s="26"/>
    </row>
    <row r="5091" spans="3:3">
      <c r="C5091" s="26"/>
    </row>
    <row r="5092" spans="3:3">
      <c r="C5092" s="26"/>
    </row>
    <row r="5093" spans="3:3">
      <c r="C5093" s="26"/>
    </row>
    <row r="5094" spans="3:3">
      <c r="C5094" s="26"/>
    </row>
    <row r="5095" spans="3:3">
      <c r="C5095" s="26"/>
    </row>
    <row r="5096" spans="3:3">
      <c r="C5096" s="26"/>
    </row>
    <row r="5097" spans="3:3">
      <c r="C5097" s="26"/>
    </row>
    <row r="5098" spans="3:3">
      <c r="C5098" s="26"/>
    </row>
    <row r="5099" spans="3:3">
      <c r="C5099" s="26"/>
    </row>
    <row r="5100" spans="3:3">
      <c r="C5100" s="26"/>
    </row>
    <row r="5101" spans="3:3">
      <c r="C5101" s="26"/>
    </row>
    <row r="5102" spans="3:3">
      <c r="C5102" s="26"/>
    </row>
    <row r="5103" spans="3:3">
      <c r="C5103" s="26"/>
    </row>
    <row r="5104" spans="3:3">
      <c r="C5104" s="26"/>
    </row>
    <row r="5105" spans="3:3">
      <c r="C5105" s="26"/>
    </row>
    <row r="5106" spans="3:3">
      <c r="C5106" s="26"/>
    </row>
    <row r="5107" spans="3:3">
      <c r="C5107" s="26"/>
    </row>
    <row r="5108" spans="3:3">
      <c r="C5108" s="26"/>
    </row>
    <row r="5109" spans="3:3">
      <c r="C5109" s="26"/>
    </row>
    <row r="5110" spans="3:3">
      <c r="C5110" s="26"/>
    </row>
    <row r="5111" spans="3:3">
      <c r="C5111" s="26"/>
    </row>
    <row r="5112" spans="3:3">
      <c r="C5112" s="26"/>
    </row>
    <row r="5113" spans="3:3">
      <c r="C5113" s="26"/>
    </row>
    <row r="5114" spans="3:3">
      <c r="C5114" s="26"/>
    </row>
    <row r="5115" spans="3:3">
      <c r="C5115" s="26"/>
    </row>
    <row r="5116" spans="3:3">
      <c r="C5116" s="26"/>
    </row>
    <row r="5117" spans="3:3">
      <c r="C5117" s="26"/>
    </row>
    <row r="5118" spans="3:3">
      <c r="C5118" s="26"/>
    </row>
    <row r="5119" spans="3:3">
      <c r="C5119" s="26"/>
    </row>
    <row r="5120" spans="3:3">
      <c r="C5120" s="26"/>
    </row>
    <row r="5121" spans="3:3">
      <c r="C5121" s="26"/>
    </row>
    <row r="5122" spans="3:3">
      <c r="C5122" s="26"/>
    </row>
    <row r="5123" spans="3:3">
      <c r="C5123" s="26"/>
    </row>
    <row r="5124" spans="3:3">
      <c r="C5124" s="26"/>
    </row>
    <row r="5125" spans="3:3">
      <c r="C5125" s="26"/>
    </row>
    <row r="5126" spans="3:3">
      <c r="C5126" s="26"/>
    </row>
    <row r="5127" spans="3:3">
      <c r="C5127" s="26"/>
    </row>
    <row r="5128" spans="3:3">
      <c r="C5128" s="26"/>
    </row>
    <row r="5129" spans="3:3">
      <c r="C5129" s="26"/>
    </row>
    <row r="5130" spans="3:3">
      <c r="C5130" s="26"/>
    </row>
    <row r="5131" spans="3:3">
      <c r="C5131" s="26"/>
    </row>
    <row r="5132" spans="3:3">
      <c r="C5132" s="26"/>
    </row>
    <row r="5133" spans="3:3">
      <c r="C5133" s="26"/>
    </row>
    <row r="5134" spans="3:3">
      <c r="C5134" s="26"/>
    </row>
    <row r="5135" spans="3:3">
      <c r="C5135" s="26"/>
    </row>
    <row r="5136" spans="3:3">
      <c r="C5136" s="26"/>
    </row>
    <row r="5137" spans="3:3">
      <c r="C5137" s="26"/>
    </row>
    <row r="5138" spans="3:3">
      <c r="C5138" s="26"/>
    </row>
    <row r="5139" spans="3:3">
      <c r="C5139" s="26"/>
    </row>
    <row r="5140" spans="3:3">
      <c r="C5140" s="26"/>
    </row>
    <row r="5141" spans="3:3">
      <c r="C5141" s="26"/>
    </row>
    <row r="5142" spans="3:3">
      <c r="C5142" s="26"/>
    </row>
    <row r="5143" spans="3:3">
      <c r="C5143" s="26"/>
    </row>
    <row r="5144" spans="3:3">
      <c r="C5144" s="26"/>
    </row>
    <row r="5145" spans="3:3">
      <c r="C5145" s="26"/>
    </row>
    <row r="5146" spans="3:3">
      <c r="C5146" s="26"/>
    </row>
    <row r="5147" spans="3:3">
      <c r="C5147" s="26"/>
    </row>
    <row r="5148" spans="3:3">
      <c r="C5148" s="26"/>
    </row>
    <row r="5149" spans="3:3">
      <c r="C5149" s="26"/>
    </row>
    <row r="5150" spans="3:3">
      <c r="C5150" s="26"/>
    </row>
    <row r="5151" spans="3:3">
      <c r="C5151" s="26"/>
    </row>
    <row r="5152" spans="3:3">
      <c r="C5152" s="26"/>
    </row>
    <row r="5153" spans="3:3">
      <c r="C5153" s="26"/>
    </row>
    <row r="5154" spans="3:3">
      <c r="C5154" s="26"/>
    </row>
    <row r="5155" spans="3:3">
      <c r="C5155" s="26"/>
    </row>
    <row r="5156" spans="3:3">
      <c r="C5156" s="26"/>
    </row>
    <row r="5157" spans="3:3">
      <c r="C5157" s="26"/>
    </row>
    <row r="5158" spans="3:3">
      <c r="C5158" s="26"/>
    </row>
    <row r="5159" spans="3:3">
      <c r="C5159" s="26"/>
    </row>
    <row r="5160" spans="3:3">
      <c r="C5160" s="26"/>
    </row>
    <row r="5161" spans="3:3">
      <c r="C5161" s="26"/>
    </row>
    <row r="5162" spans="3:3">
      <c r="C5162" s="26"/>
    </row>
    <row r="5163" spans="3:3">
      <c r="C5163" s="26"/>
    </row>
    <row r="5164" spans="3:3">
      <c r="C5164" s="26"/>
    </row>
    <row r="5165" spans="3:3">
      <c r="C5165" s="26"/>
    </row>
    <row r="5166" spans="3:3">
      <c r="C5166" s="26"/>
    </row>
    <row r="5167" spans="3:3">
      <c r="C5167" s="26"/>
    </row>
    <row r="5168" spans="3:3">
      <c r="C5168" s="26"/>
    </row>
    <row r="5169" spans="3:3">
      <c r="C5169" s="26"/>
    </row>
    <row r="5170" spans="3:3">
      <c r="C5170" s="26"/>
    </row>
    <row r="5171" spans="3:3">
      <c r="C5171" s="26"/>
    </row>
    <row r="5172" spans="3:3">
      <c r="C5172" s="26"/>
    </row>
    <row r="5173" spans="3:3">
      <c r="C5173" s="26"/>
    </row>
    <row r="5174" spans="3:3">
      <c r="C5174" s="26"/>
    </row>
    <row r="5175" spans="3:3">
      <c r="C5175" s="26"/>
    </row>
    <row r="5176" spans="3:3">
      <c r="C5176" s="26"/>
    </row>
    <row r="5177" spans="3:3">
      <c r="C5177" s="26"/>
    </row>
    <row r="5178" spans="3:3">
      <c r="C5178" s="26"/>
    </row>
    <row r="5179" spans="3:3">
      <c r="C5179" s="26"/>
    </row>
    <row r="5180" spans="3:3">
      <c r="C5180" s="26"/>
    </row>
    <row r="5181" spans="3:3">
      <c r="C5181" s="26"/>
    </row>
    <row r="5182" spans="3:3">
      <c r="C5182" s="26"/>
    </row>
    <row r="5183" spans="3:3">
      <c r="C5183" s="26"/>
    </row>
    <row r="5184" spans="3:3">
      <c r="C5184" s="26"/>
    </row>
    <row r="5185" spans="3:3">
      <c r="C5185" s="26"/>
    </row>
    <row r="5186" spans="3:3">
      <c r="C5186" s="26"/>
    </row>
    <row r="5187" spans="3:3">
      <c r="C5187" s="26"/>
    </row>
    <row r="5188" spans="3:3">
      <c r="C5188" s="26"/>
    </row>
    <row r="5189" spans="3:3">
      <c r="C5189" s="26"/>
    </row>
    <row r="5190" spans="3:3">
      <c r="C5190" s="26"/>
    </row>
    <row r="5191" spans="3:3">
      <c r="C5191" s="26"/>
    </row>
    <row r="5192" spans="3:3">
      <c r="C5192" s="26"/>
    </row>
    <row r="5193" spans="3:3">
      <c r="C5193" s="26"/>
    </row>
    <row r="5194" spans="3:3">
      <c r="C5194" s="26"/>
    </row>
    <row r="5195" spans="3:3">
      <c r="C5195" s="26"/>
    </row>
    <row r="5196" spans="3:3">
      <c r="C5196" s="26"/>
    </row>
    <row r="5197" spans="3:3">
      <c r="C5197" s="26"/>
    </row>
    <row r="5198" spans="3:3">
      <c r="C5198" s="26"/>
    </row>
    <row r="5199" spans="3:3">
      <c r="C5199" s="26"/>
    </row>
    <row r="5200" spans="3:3">
      <c r="C5200" s="26"/>
    </row>
    <row r="5201" spans="3:3">
      <c r="C5201" s="26"/>
    </row>
    <row r="5202" spans="3:3">
      <c r="C5202" s="26"/>
    </row>
    <row r="5203" spans="3:3">
      <c r="C5203" s="26"/>
    </row>
    <row r="5204" spans="3:3">
      <c r="C5204" s="26"/>
    </row>
    <row r="5205" spans="3:3">
      <c r="C5205" s="26"/>
    </row>
    <row r="5206" spans="3:3">
      <c r="C5206" s="26"/>
    </row>
    <row r="5207" spans="3:3">
      <c r="C5207" s="26"/>
    </row>
    <row r="5208" spans="3:3">
      <c r="C5208" s="26"/>
    </row>
    <row r="5209" spans="3:3">
      <c r="C5209" s="26"/>
    </row>
    <row r="5210" spans="3:3">
      <c r="C5210" s="26"/>
    </row>
    <row r="5211" spans="3:3">
      <c r="C5211" s="26"/>
    </row>
    <row r="5212" spans="3:3">
      <c r="C5212" s="26"/>
    </row>
    <row r="5213" spans="3:3">
      <c r="C5213" s="26"/>
    </row>
    <row r="5214" spans="3:3">
      <c r="C5214" s="26"/>
    </row>
    <row r="5215" spans="3:3">
      <c r="C5215" s="26"/>
    </row>
    <row r="5216" spans="3:3">
      <c r="C5216" s="26"/>
    </row>
    <row r="5217" spans="3:3">
      <c r="C5217" s="26"/>
    </row>
    <row r="5218" spans="3:3">
      <c r="C5218" s="26"/>
    </row>
    <row r="5219" spans="3:3">
      <c r="C5219" s="26"/>
    </row>
    <row r="5220" spans="3:3">
      <c r="C5220" s="26"/>
    </row>
    <row r="5221" spans="3:3">
      <c r="C5221" s="26"/>
    </row>
    <row r="5222" spans="3:3">
      <c r="C5222" s="26"/>
    </row>
    <row r="5223" spans="3:3">
      <c r="C5223" s="26"/>
    </row>
    <row r="5224" spans="3:3">
      <c r="C5224" s="26"/>
    </row>
    <row r="5225" spans="3:3">
      <c r="C5225" s="26"/>
    </row>
    <row r="5226" spans="3:3">
      <c r="C5226" s="26"/>
    </row>
    <row r="5227" spans="3:3">
      <c r="C5227" s="26"/>
    </row>
    <row r="5228" spans="3:3">
      <c r="C5228" s="26"/>
    </row>
    <row r="5229" spans="3:3">
      <c r="C5229" s="26"/>
    </row>
    <row r="5230" spans="3:3">
      <c r="C5230" s="26"/>
    </row>
    <row r="5231" spans="3:3">
      <c r="C5231" s="26"/>
    </row>
    <row r="5232" spans="3:3">
      <c r="C5232" s="26"/>
    </row>
    <row r="5233" spans="3:3">
      <c r="C5233" s="26"/>
    </row>
    <row r="5234" spans="3:3">
      <c r="C5234" s="26"/>
    </row>
    <row r="5235" spans="3:3">
      <c r="C5235" s="26"/>
    </row>
    <row r="5236" spans="3:3">
      <c r="C5236" s="26"/>
    </row>
    <row r="5237" spans="3:3">
      <c r="C5237" s="26"/>
    </row>
    <row r="5238" spans="3:3">
      <c r="C5238" s="26"/>
    </row>
    <row r="5239" spans="3:3">
      <c r="C5239" s="26"/>
    </row>
    <row r="5240" spans="3:3">
      <c r="C5240" s="26"/>
    </row>
    <row r="5241" spans="3:3">
      <c r="C5241" s="26"/>
    </row>
    <row r="5242" spans="3:3">
      <c r="C5242" s="26"/>
    </row>
    <row r="5243" spans="3:3">
      <c r="C5243" s="26"/>
    </row>
    <row r="5244" spans="3:3">
      <c r="C5244" s="26"/>
    </row>
    <row r="5245" spans="3:3">
      <c r="C5245" s="26"/>
    </row>
    <row r="5246" spans="3:3">
      <c r="C5246" s="26"/>
    </row>
    <row r="5247" spans="3:3">
      <c r="C5247" s="26"/>
    </row>
    <row r="5248" spans="3:3">
      <c r="C5248" s="26"/>
    </row>
    <row r="5249" spans="3:3">
      <c r="C5249" s="26"/>
    </row>
    <row r="5250" spans="3:3">
      <c r="C5250" s="26"/>
    </row>
    <row r="5251" spans="3:3">
      <c r="C5251" s="26"/>
    </row>
    <row r="5252" spans="3:3">
      <c r="C5252" s="26"/>
    </row>
    <row r="5253" spans="3:3">
      <c r="C5253" s="26"/>
    </row>
    <row r="5254" spans="3:3">
      <c r="C5254" s="26"/>
    </row>
    <row r="5255" spans="3:3">
      <c r="C5255" s="26"/>
    </row>
    <row r="5256" spans="3:3">
      <c r="C5256" s="26"/>
    </row>
    <row r="5257" spans="3:3">
      <c r="C5257" s="26"/>
    </row>
    <row r="5258" spans="3:3">
      <c r="C5258" s="26"/>
    </row>
    <row r="5259" spans="3:3">
      <c r="C5259" s="26"/>
    </row>
    <row r="5260" spans="3:3">
      <c r="C5260" s="26"/>
    </row>
    <row r="5261" spans="3:3">
      <c r="C5261" s="26"/>
    </row>
    <row r="5262" spans="3:3">
      <c r="C5262" s="26"/>
    </row>
    <row r="5263" spans="3:3">
      <c r="C5263" s="26"/>
    </row>
    <row r="5264" spans="3:3">
      <c r="C5264" s="26"/>
    </row>
    <row r="5265" spans="3:3">
      <c r="C5265" s="26"/>
    </row>
    <row r="5266" spans="3:3">
      <c r="C5266" s="26"/>
    </row>
    <row r="5267" spans="3:3">
      <c r="C5267" s="26"/>
    </row>
    <row r="5268" spans="3:3">
      <c r="C5268" s="26"/>
    </row>
    <row r="5269" spans="3:3">
      <c r="C5269" s="26"/>
    </row>
    <row r="5270" spans="3:3">
      <c r="C5270" s="26"/>
    </row>
    <row r="5271" spans="3:3">
      <c r="C5271" s="26"/>
    </row>
    <row r="5272" spans="3:3">
      <c r="C5272" s="26"/>
    </row>
    <row r="5273" spans="3:3">
      <c r="C5273" s="26"/>
    </row>
    <row r="5274" spans="3:3">
      <c r="C5274" s="26"/>
    </row>
    <row r="5275" spans="3:3">
      <c r="C5275" s="26"/>
    </row>
    <row r="5276" spans="3:3">
      <c r="C5276" s="26"/>
    </row>
    <row r="5277" spans="3:3">
      <c r="C5277" s="26"/>
    </row>
    <row r="5278" spans="3:3">
      <c r="C5278" s="26"/>
    </row>
    <row r="5279" spans="3:3">
      <c r="C5279" s="26"/>
    </row>
    <row r="5280" spans="3:3">
      <c r="C5280" s="26"/>
    </row>
    <row r="5281" spans="3:3">
      <c r="C5281" s="26"/>
    </row>
    <row r="5282" spans="3:3">
      <c r="C5282" s="26"/>
    </row>
    <row r="5283" spans="3:3">
      <c r="C5283" s="26"/>
    </row>
    <row r="5284" spans="3:3">
      <c r="C5284" s="26"/>
    </row>
    <row r="5285" spans="3:3">
      <c r="C5285" s="26"/>
    </row>
    <row r="5286" spans="3:3">
      <c r="C5286" s="26"/>
    </row>
    <row r="5287" spans="3:3">
      <c r="C5287" s="26"/>
    </row>
    <row r="5288" spans="3:3">
      <c r="C5288" s="26"/>
    </row>
    <row r="5289" spans="3:3">
      <c r="C5289" s="26"/>
    </row>
    <row r="5290" spans="3:3">
      <c r="C5290" s="26"/>
    </row>
    <row r="5291" spans="3:3">
      <c r="C5291" s="26"/>
    </row>
    <row r="5292" spans="3:3">
      <c r="C5292" s="26"/>
    </row>
    <row r="5293" spans="3:3">
      <c r="C5293" s="26"/>
    </row>
    <row r="5294" spans="3:3">
      <c r="C5294" s="26"/>
    </row>
    <row r="5295" spans="3:3">
      <c r="C5295" s="26"/>
    </row>
    <row r="5296" spans="3:3">
      <c r="C5296" s="26"/>
    </row>
    <row r="5297" spans="3:3">
      <c r="C5297" s="26"/>
    </row>
    <row r="5298" spans="3:3">
      <c r="C5298" s="26"/>
    </row>
    <row r="5299" spans="3:3">
      <c r="C5299" s="26"/>
    </row>
    <row r="5300" spans="3:3">
      <c r="C5300" s="26"/>
    </row>
    <row r="5301" spans="3:3">
      <c r="C5301" s="26"/>
    </row>
    <row r="5302" spans="3:3">
      <c r="C5302" s="26"/>
    </row>
    <row r="5303" spans="3:3">
      <c r="C5303" s="26"/>
    </row>
    <row r="5304" spans="3:3">
      <c r="C5304" s="26"/>
    </row>
    <row r="5305" spans="3:3">
      <c r="C5305" s="26"/>
    </row>
    <row r="5306" spans="3:3">
      <c r="C5306" s="26"/>
    </row>
    <row r="5307" spans="3:3">
      <c r="C5307" s="26"/>
    </row>
    <row r="5308" spans="3:3">
      <c r="C5308" s="26"/>
    </row>
    <row r="5309" spans="3:3">
      <c r="C5309" s="26"/>
    </row>
    <row r="5310" spans="3:3">
      <c r="C5310" s="26"/>
    </row>
    <row r="5311" spans="3:3">
      <c r="C5311" s="26"/>
    </row>
    <row r="5312" spans="3:3">
      <c r="C5312" s="26"/>
    </row>
    <row r="5313" spans="3:3">
      <c r="C5313" s="26"/>
    </row>
    <row r="5314" spans="3:3">
      <c r="C5314" s="26"/>
    </row>
    <row r="5315" spans="3:3">
      <c r="C5315" s="26"/>
    </row>
    <row r="5316" spans="3:3">
      <c r="C5316" s="26"/>
    </row>
  </sheetData>
  <mergeCells count="26">
    <mergeCell ref="S52:U52"/>
    <mergeCell ref="V52:X52"/>
    <mergeCell ref="Y52:AA52"/>
    <mergeCell ref="AB52:AD52"/>
    <mergeCell ref="J2:L3"/>
    <mergeCell ref="AE4:AG4"/>
    <mergeCell ref="B52:B53"/>
    <mergeCell ref="C52:C53"/>
    <mergeCell ref="D52:F52"/>
    <mergeCell ref="G52:I52"/>
    <mergeCell ref="J52:L52"/>
    <mergeCell ref="M52:O52"/>
    <mergeCell ref="M4:O4"/>
    <mergeCell ref="P4:R4"/>
    <mergeCell ref="S4:U4"/>
    <mergeCell ref="V4:X4"/>
    <mergeCell ref="Y4:AA4"/>
    <mergeCell ref="AB4:AD4"/>
    <mergeCell ref="AE52:AG52"/>
    <mergeCell ref="P52:R52"/>
    <mergeCell ref="J49:L50"/>
    <mergeCell ref="B4:B5"/>
    <mergeCell ref="C4:C5"/>
    <mergeCell ref="D4:F4"/>
    <mergeCell ref="G4:I4"/>
    <mergeCell ref="J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87"/>
  <sheetViews>
    <sheetView topLeftCell="J1" workbookViewId="0">
      <selection activeCell="R18" sqref="R18"/>
    </sheetView>
  </sheetViews>
  <sheetFormatPr defaultRowHeight="15"/>
  <cols>
    <col min="3" max="3" width="15.28515625" customWidth="1"/>
  </cols>
  <sheetData>
    <row r="1" spans="1:36" s="1" customFormat="1"/>
    <row r="2" spans="1:36">
      <c r="J2" s="92" t="s">
        <v>262</v>
      </c>
      <c r="K2" s="106"/>
      <c r="L2" s="93"/>
    </row>
    <row r="3" spans="1:36">
      <c r="J3" s="94"/>
      <c r="K3" s="107"/>
      <c r="L3" s="95"/>
    </row>
    <row r="4" spans="1:36">
      <c r="B4" s="108" t="s">
        <v>0</v>
      </c>
      <c r="C4" s="109" t="s">
        <v>1</v>
      </c>
      <c r="D4" s="91" t="s">
        <v>2</v>
      </c>
      <c r="E4" s="91"/>
      <c r="F4" s="91"/>
      <c r="G4" s="91" t="s">
        <v>3</v>
      </c>
      <c r="H4" s="91"/>
      <c r="I4" s="91"/>
      <c r="J4" s="91" t="s">
        <v>4</v>
      </c>
      <c r="K4" s="91"/>
      <c r="L4" s="91"/>
      <c r="M4" s="91" t="s">
        <v>5</v>
      </c>
      <c r="N4" s="91"/>
      <c r="O4" s="91"/>
      <c r="P4" s="91" t="s">
        <v>6</v>
      </c>
      <c r="Q4" s="91"/>
      <c r="R4" s="91"/>
      <c r="S4" s="91" t="s">
        <v>7</v>
      </c>
      <c r="T4" s="91"/>
      <c r="U4" s="91"/>
      <c r="V4" s="91" t="s">
        <v>8</v>
      </c>
      <c r="W4" s="91"/>
      <c r="X4" s="91"/>
      <c r="Y4" s="91" t="s">
        <v>9</v>
      </c>
      <c r="Z4" s="91"/>
      <c r="AA4" s="91"/>
      <c r="AB4" s="91" t="s">
        <v>10</v>
      </c>
      <c r="AC4" s="91"/>
      <c r="AD4" s="91"/>
      <c r="AE4" s="91" t="s">
        <v>11</v>
      </c>
      <c r="AF4" s="91"/>
      <c r="AG4" s="91"/>
      <c r="AH4" s="91" t="s">
        <v>12</v>
      </c>
      <c r="AI4" s="91"/>
      <c r="AJ4" s="91"/>
    </row>
    <row r="5" spans="1:36">
      <c r="B5" s="108"/>
      <c r="C5" s="109"/>
      <c r="D5" s="16" t="s">
        <v>13</v>
      </c>
      <c r="E5" s="16" t="s">
        <v>14</v>
      </c>
      <c r="F5" s="16" t="s">
        <v>15</v>
      </c>
      <c r="G5" s="16" t="s">
        <v>13</v>
      </c>
      <c r="H5" s="16" t="s">
        <v>14</v>
      </c>
      <c r="I5" s="16" t="s">
        <v>15</v>
      </c>
      <c r="J5" s="16" t="s">
        <v>13</v>
      </c>
      <c r="K5" s="16" t="s">
        <v>14</v>
      </c>
      <c r="L5" s="16" t="s">
        <v>15</v>
      </c>
      <c r="M5" s="16" t="s">
        <v>13</v>
      </c>
      <c r="N5" s="16" t="s">
        <v>14</v>
      </c>
      <c r="O5" s="16" t="s">
        <v>15</v>
      </c>
      <c r="P5" s="16" t="s">
        <v>13</v>
      </c>
      <c r="Q5" s="16" t="s">
        <v>14</v>
      </c>
      <c r="R5" s="16" t="s">
        <v>15</v>
      </c>
      <c r="S5" s="16" t="s">
        <v>13</v>
      </c>
      <c r="T5" s="16" t="s">
        <v>14</v>
      </c>
      <c r="U5" s="16" t="s">
        <v>15</v>
      </c>
      <c r="V5" s="16" t="s">
        <v>13</v>
      </c>
      <c r="W5" s="16" t="s">
        <v>14</v>
      </c>
      <c r="X5" s="16" t="s">
        <v>15</v>
      </c>
      <c r="Y5" s="16" t="s">
        <v>13</v>
      </c>
      <c r="Z5" s="16" t="s">
        <v>14</v>
      </c>
      <c r="AA5" s="16" t="s">
        <v>15</v>
      </c>
      <c r="AB5" s="16" t="s">
        <v>13</v>
      </c>
      <c r="AC5" s="16" t="s">
        <v>14</v>
      </c>
      <c r="AD5" s="16" t="s">
        <v>15</v>
      </c>
      <c r="AE5" s="16" t="s">
        <v>13</v>
      </c>
      <c r="AF5" s="16" t="s">
        <v>14</v>
      </c>
      <c r="AG5" s="16" t="s">
        <v>15</v>
      </c>
      <c r="AH5" s="16" t="s">
        <v>13</v>
      </c>
      <c r="AI5" s="16" t="s">
        <v>14</v>
      </c>
      <c r="AJ5" s="16" t="s">
        <v>15</v>
      </c>
    </row>
    <row r="6" spans="1:36">
      <c r="A6" s="27">
        <v>1</v>
      </c>
      <c r="B6" s="2">
        <v>1</v>
      </c>
      <c r="C6" s="2" t="s">
        <v>77</v>
      </c>
      <c r="D6" s="3">
        <v>210</v>
      </c>
      <c r="E6" s="3">
        <v>226</v>
      </c>
      <c r="F6" s="3"/>
      <c r="G6" s="3">
        <v>8</v>
      </c>
      <c r="H6" s="3">
        <v>6</v>
      </c>
      <c r="I6" s="3"/>
      <c r="J6" s="3">
        <v>15</v>
      </c>
      <c r="K6" s="3">
        <v>13</v>
      </c>
      <c r="L6" s="3"/>
      <c r="M6" s="3">
        <v>82</v>
      </c>
      <c r="N6" s="3">
        <v>78</v>
      </c>
      <c r="O6" s="3"/>
      <c r="P6" s="3">
        <v>64</v>
      </c>
      <c r="Q6" s="3">
        <v>54</v>
      </c>
      <c r="R6" s="3"/>
      <c r="S6" s="3">
        <v>4.8</v>
      </c>
      <c r="T6" s="3">
        <v>4.4000000000000004</v>
      </c>
      <c r="U6" s="3"/>
      <c r="V6" s="3">
        <v>20</v>
      </c>
      <c r="W6" s="3">
        <v>18</v>
      </c>
      <c r="X6" s="3"/>
      <c r="Y6" s="4">
        <v>4.8</v>
      </c>
      <c r="Z6" s="4">
        <v>5</v>
      </c>
      <c r="AA6" s="3"/>
      <c r="AB6" s="3">
        <v>2100</v>
      </c>
      <c r="AC6" s="3">
        <v>1950</v>
      </c>
      <c r="AD6" s="3"/>
      <c r="AE6" s="3"/>
      <c r="AF6" s="3"/>
      <c r="AG6" s="3"/>
      <c r="AH6" s="3">
        <v>100</v>
      </c>
      <c r="AI6" s="3">
        <v>98</v>
      </c>
      <c r="AJ6" s="3"/>
    </row>
    <row r="7" spans="1:36">
      <c r="A7" s="27"/>
      <c r="B7" s="2">
        <v>2</v>
      </c>
      <c r="C7" s="2"/>
      <c r="D7" s="3">
        <v>200</v>
      </c>
      <c r="E7" s="3">
        <v>230</v>
      </c>
      <c r="F7" s="3"/>
      <c r="G7" s="3">
        <v>7</v>
      </c>
      <c r="H7" s="3">
        <v>5</v>
      </c>
      <c r="I7" s="3"/>
      <c r="J7" s="3">
        <v>11</v>
      </c>
      <c r="K7" s="3">
        <v>14</v>
      </c>
      <c r="L7" s="3"/>
      <c r="M7" s="3">
        <v>73</v>
      </c>
      <c r="N7" s="3">
        <v>92</v>
      </c>
      <c r="O7" s="3"/>
      <c r="P7" s="3">
        <v>56</v>
      </c>
      <c r="Q7" s="3">
        <v>65</v>
      </c>
      <c r="R7" s="3"/>
      <c r="S7" s="3">
        <v>4.4000000000000004</v>
      </c>
      <c r="T7" s="3">
        <v>4.3</v>
      </c>
      <c r="U7" s="3"/>
      <c r="V7" s="3">
        <v>17</v>
      </c>
      <c r="W7" s="3">
        <v>15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>
      <c r="A8" s="27"/>
      <c r="B8" s="2">
        <v>3</v>
      </c>
      <c r="C8" s="2"/>
      <c r="D8" s="3">
        <v>225</v>
      </c>
      <c r="E8" s="3">
        <v>219</v>
      </c>
      <c r="F8" s="3"/>
      <c r="G8" s="3">
        <v>7</v>
      </c>
      <c r="H8" s="3">
        <v>6</v>
      </c>
      <c r="I8" s="3"/>
      <c r="J8" s="3">
        <v>17</v>
      </c>
      <c r="K8" s="3">
        <v>16</v>
      </c>
      <c r="L8" s="3"/>
      <c r="M8" s="3">
        <v>88</v>
      </c>
      <c r="N8" s="3">
        <v>96</v>
      </c>
      <c r="O8" s="3"/>
      <c r="P8" s="3">
        <v>54</v>
      </c>
      <c r="Q8" s="3">
        <v>64</v>
      </c>
      <c r="R8" s="3"/>
      <c r="S8" s="67">
        <v>5</v>
      </c>
      <c r="T8" s="67">
        <v>4</v>
      </c>
      <c r="U8" s="3"/>
      <c r="V8" s="3">
        <v>16</v>
      </c>
      <c r="W8" s="3">
        <v>14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>
      <c r="A9" s="27"/>
      <c r="B9" s="2">
        <v>4</v>
      </c>
      <c r="C9" s="2"/>
      <c r="D9" s="3">
        <v>220</v>
      </c>
      <c r="E9" s="3">
        <v>232</v>
      </c>
      <c r="F9" s="3"/>
      <c r="G9" s="3">
        <v>6</v>
      </c>
      <c r="H9" s="3">
        <v>5</v>
      </c>
      <c r="I9" s="3"/>
      <c r="J9" s="3">
        <v>10</v>
      </c>
      <c r="K9" s="3">
        <v>9</v>
      </c>
      <c r="L9" s="3"/>
      <c r="M9" s="3">
        <v>64</v>
      </c>
      <c r="N9" s="3">
        <v>79</v>
      </c>
      <c r="O9" s="3"/>
      <c r="P9" s="3">
        <v>50</v>
      </c>
      <c r="Q9" s="3">
        <v>50</v>
      </c>
      <c r="R9" s="3"/>
      <c r="S9" s="67">
        <v>4.7</v>
      </c>
      <c r="T9" s="67">
        <v>4.2</v>
      </c>
      <c r="U9" s="3"/>
      <c r="V9" s="3">
        <v>18</v>
      </c>
      <c r="W9" s="3">
        <v>13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>
      <c r="A10" s="27"/>
      <c r="B10" s="2">
        <v>5</v>
      </c>
      <c r="C10" s="2"/>
      <c r="D10" s="3">
        <v>217</v>
      </c>
      <c r="E10" s="3">
        <v>233</v>
      </c>
      <c r="F10" s="3"/>
      <c r="G10" s="3">
        <v>4</v>
      </c>
      <c r="H10" s="3">
        <v>5</v>
      </c>
      <c r="I10" s="3"/>
      <c r="J10" s="3">
        <v>8</v>
      </c>
      <c r="K10" s="3">
        <v>6</v>
      </c>
      <c r="L10" s="3"/>
      <c r="M10" s="3">
        <v>93</v>
      </c>
      <c r="N10" s="3">
        <v>70</v>
      </c>
      <c r="O10" s="3"/>
      <c r="P10" s="3">
        <v>56</v>
      </c>
      <c r="Q10" s="3">
        <v>52</v>
      </c>
      <c r="R10" s="3"/>
      <c r="S10" s="67">
        <v>4.8</v>
      </c>
      <c r="T10" s="67">
        <v>4.3</v>
      </c>
      <c r="U10" s="3"/>
      <c r="V10" s="3">
        <v>15</v>
      </c>
      <c r="W10" s="3">
        <v>17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>
      <c r="A11" s="27"/>
      <c r="B11" s="2" t="s">
        <v>16</v>
      </c>
      <c r="C11" s="2"/>
      <c r="D11" s="3">
        <f>AVERAGE(D6:D10)</f>
        <v>214.4</v>
      </c>
      <c r="E11" s="3">
        <f t="shared" ref="E11:AI11" si="0">AVERAGE(E6:E10)</f>
        <v>228</v>
      </c>
      <c r="F11" s="3"/>
      <c r="G11" s="3">
        <f t="shared" si="0"/>
        <v>6.4</v>
      </c>
      <c r="H11" s="3">
        <f t="shared" si="0"/>
        <v>5.4</v>
      </c>
      <c r="I11" s="3"/>
      <c r="J11" s="3">
        <f t="shared" si="0"/>
        <v>12.2</v>
      </c>
      <c r="K11" s="3">
        <f t="shared" si="0"/>
        <v>11.6</v>
      </c>
      <c r="L11" s="3"/>
      <c r="M11" s="3">
        <f t="shared" si="0"/>
        <v>80</v>
      </c>
      <c r="N11" s="3">
        <f t="shared" si="0"/>
        <v>83</v>
      </c>
      <c r="O11" s="3"/>
      <c r="P11" s="3">
        <f t="shared" si="0"/>
        <v>56</v>
      </c>
      <c r="Q11" s="3">
        <f t="shared" si="0"/>
        <v>57</v>
      </c>
      <c r="R11" s="3"/>
      <c r="S11" s="67">
        <f>AVERAGE(S6:S10)</f>
        <v>4.74</v>
      </c>
      <c r="T11" s="67">
        <f t="shared" ref="T11:W11" si="1">AVERAGE(T6:T10)</f>
        <v>4.24</v>
      </c>
      <c r="U11" s="67"/>
      <c r="V11" s="67">
        <f t="shared" si="1"/>
        <v>17.2</v>
      </c>
      <c r="W11" s="67">
        <f t="shared" si="1"/>
        <v>15.4</v>
      </c>
      <c r="X11" s="3"/>
      <c r="Y11" s="3">
        <f t="shared" si="0"/>
        <v>4.8</v>
      </c>
      <c r="Z11" s="3">
        <f t="shared" si="0"/>
        <v>5</v>
      </c>
      <c r="AA11" s="3"/>
      <c r="AB11" s="3">
        <f t="shared" si="0"/>
        <v>2100</v>
      </c>
      <c r="AC11" s="3">
        <f t="shared" si="0"/>
        <v>1950</v>
      </c>
      <c r="AD11" s="3"/>
      <c r="AE11" s="3"/>
      <c r="AF11" s="3"/>
      <c r="AG11" s="3"/>
      <c r="AH11" s="3">
        <f t="shared" si="0"/>
        <v>100</v>
      </c>
      <c r="AI11" s="3">
        <f t="shared" si="0"/>
        <v>98</v>
      </c>
      <c r="AJ11" s="3"/>
    </row>
    <row r="12" spans="1:36">
      <c r="A12" s="27">
        <v>2</v>
      </c>
      <c r="B12" s="2">
        <v>1</v>
      </c>
      <c r="C12" s="2" t="s">
        <v>78</v>
      </c>
      <c r="D12" s="3">
        <v>200</v>
      </c>
      <c r="E12" s="3">
        <v>192</v>
      </c>
      <c r="F12" s="3"/>
      <c r="G12" s="3">
        <v>5</v>
      </c>
      <c r="H12" s="3">
        <v>5</v>
      </c>
      <c r="I12" s="3"/>
      <c r="J12" s="3">
        <v>16</v>
      </c>
      <c r="K12" s="3">
        <v>9</v>
      </c>
      <c r="L12" s="3"/>
      <c r="M12" s="3">
        <v>92</v>
      </c>
      <c r="N12" s="3">
        <v>77</v>
      </c>
      <c r="O12" s="3"/>
      <c r="P12" s="3">
        <v>50</v>
      </c>
      <c r="Q12" s="3">
        <v>56</v>
      </c>
      <c r="R12" s="3"/>
      <c r="S12" s="67">
        <v>5.2</v>
      </c>
      <c r="T12" s="67">
        <v>4.8</v>
      </c>
      <c r="U12" s="3"/>
      <c r="V12" s="3">
        <v>15</v>
      </c>
      <c r="W12" s="3">
        <v>13</v>
      </c>
      <c r="X12" s="3"/>
      <c r="Y12" s="4">
        <v>3.7</v>
      </c>
      <c r="Z12" s="4">
        <v>3.7</v>
      </c>
      <c r="AA12" s="3"/>
      <c r="AB12" s="3">
        <v>1400</v>
      </c>
      <c r="AC12" s="3">
        <v>1270</v>
      </c>
      <c r="AD12" s="3"/>
      <c r="AE12" s="3"/>
      <c r="AF12" s="3"/>
      <c r="AG12" s="3"/>
      <c r="AH12" s="3">
        <v>98</v>
      </c>
      <c r="AI12" s="3">
        <v>100</v>
      </c>
      <c r="AJ12" s="3"/>
    </row>
    <row r="13" spans="1:36">
      <c r="A13" s="27"/>
      <c r="B13" s="2">
        <v>2</v>
      </c>
      <c r="C13" s="2"/>
      <c r="D13" s="3">
        <v>227</v>
      </c>
      <c r="E13" s="3">
        <v>196</v>
      </c>
      <c r="F13" s="3"/>
      <c r="G13" s="3">
        <v>5</v>
      </c>
      <c r="H13" s="3">
        <v>6</v>
      </c>
      <c r="I13" s="3"/>
      <c r="J13" s="3">
        <v>10</v>
      </c>
      <c r="K13" s="3">
        <v>11</v>
      </c>
      <c r="L13" s="3"/>
      <c r="M13" s="3">
        <v>96</v>
      </c>
      <c r="N13" s="3">
        <v>86</v>
      </c>
      <c r="O13" s="3"/>
      <c r="P13" s="3">
        <v>58</v>
      </c>
      <c r="Q13" s="3">
        <v>52</v>
      </c>
      <c r="R13" s="3"/>
      <c r="S13" s="67">
        <v>4.5</v>
      </c>
      <c r="T13" s="67">
        <v>5</v>
      </c>
      <c r="U13" s="3"/>
      <c r="V13" s="3">
        <v>13</v>
      </c>
      <c r="W13" s="3">
        <v>14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>
      <c r="A14" s="27"/>
      <c r="B14" s="2">
        <v>3</v>
      </c>
      <c r="C14" s="2"/>
      <c r="D14" s="3">
        <v>222</v>
      </c>
      <c r="E14" s="3">
        <v>198</v>
      </c>
      <c r="F14" s="3"/>
      <c r="G14" s="3">
        <v>6</v>
      </c>
      <c r="H14" s="3">
        <v>7</v>
      </c>
      <c r="I14" s="3"/>
      <c r="J14" s="3">
        <v>12</v>
      </c>
      <c r="K14" s="3">
        <v>9</v>
      </c>
      <c r="L14" s="3"/>
      <c r="M14" s="3">
        <v>80</v>
      </c>
      <c r="N14" s="3">
        <v>88</v>
      </c>
      <c r="O14" s="3"/>
      <c r="P14" s="3">
        <v>48</v>
      </c>
      <c r="Q14" s="3">
        <v>68</v>
      </c>
      <c r="R14" s="3"/>
      <c r="S14" s="67">
        <v>4.7</v>
      </c>
      <c r="T14" s="67">
        <v>5.4</v>
      </c>
      <c r="U14" s="3"/>
      <c r="V14" s="3">
        <v>14</v>
      </c>
      <c r="W14" s="3">
        <v>16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>
      <c r="A15" s="27"/>
      <c r="B15" s="2">
        <v>4</v>
      </c>
      <c r="C15" s="2"/>
      <c r="D15" s="3">
        <v>205</v>
      </c>
      <c r="E15" s="3">
        <v>200</v>
      </c>
      <c r="F15" s="3"/>
      <c r="G15" s="3">
        <v>8</v>
      </c>
      <c r="H15" s="3">
        <v>5</v>
      </c>
      <c r="I15" s="3"/>
      <c r="J15" s="3">
        <v>5</v>
      </c>
      <c r="K15" s="3">
        <v>9</v>
      </c>
      <c r="L15" s="3"/>
      <c r="M15" s="3">
        <v>55</v>
      </c>
      <c r="N15" s="3">
        <v>83</v>
      </c>
      <c r="O15" s="3"/>
      <c r="P15" s="3">
        <v>45</v>
      </c>
      <c r="Q15" s="3">
        <v>50</v>
      </c>
      <c r="R15" s="3"/>
      <c r="S15" s="67">
        <v>5.3</v>
      </c>
      <c r="T15" s="67">
        <v>4.7</v>
      </c>
      <c r="U15" s="3"/>
      <c r="V15" s="3">
        <v>14</v>
      </c>
      <c r="W15" s="3">
        <v>14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>
      <c r="A16" s="27"/>
      <c r="B16" s="2">
        <v>5</v>
      </c>
      <c r="C16" s="2"/>
      <c r="D16" s="3">
        <v>230</v>
      </c>
      <c r="E16" s="3">
        <v>198</v>
      </c>
      <c r="F16" s="3"/>
      <c r="G16" s="3">
        <v>4</v>
      </c>
      <c r="H16" s="3">
        <v>4</v>
      </c>
      <c r="I16" s="3"/>
      <c r="J16" s="3">
        <v>11</v>
      </c>
      <c r="K16" s="3">
        <v>7</v>
      </c>
      <c r="L16" s="3"/>
      <c r="M16" s="3">
        <v>85</v>
      </c>
      <c r="N16" s="3">
        <v>94</v>
      </c>
      <c r="O16" s="3"/>
      <c r="P16" s="3">
        <v>35</v>
      </c>
      <c r="Q16" s="3">
        <v>48</v>
      </c>
      <c r="R16" s="3"/>
      <c r="S16" s="67">
        <v>4</v>
      </c>
      <c r="T16" s="67">
        <v>4.5</v>
      </c>
      <c r="U16" s="3"/>
      <c r="V16" s="3">
        <v>13</v>
      </c>
      <c r="W16" s="3">
        <v>15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>
      <c r="A17" s="27"/>
      <c r="B17" s="2" t="s">
        <v>16</v>
      </c>
      <c r="C17" s="2"/>
      <c r="D17" s="3">
        <f>AVERAGE(D12:D16)</f>
        <v>216.8</v>
      </c>
      <c r="E17" s="3">
        <f t="shared" ref="E17:AI17" si="2">AVERAGE(E12:E16)</f>
        <v>196.8</v>
      </c>
      <c r="F17" s="3"/>
      <c r="G17" s="3">
        <f t="shared" si="2"/>
        <v>5.6</v>
      </c>
      <c r="H17" s="3">
        <f t="shared" si="2"/>
        <v>5.4</v>
      </c>
      <c r="I17" s="3"/>
      <c r="J17" s="3">
        <f t="shared" si="2"/>
        <v>10.8</v>
      </c>
      <c r="K17" s="3">
        <f t="shared" si="2"/>
        <v>9</v>
      </c>
      <c r="L17" s="3"/>
      <c r="M17" s="3">
        <f t="shared" si="2"/>
        <v>81.599999999999994</v>
      </c>
      <c r="N17" s="3">
        <f t="shared" si="2"/>
        <v>85.6</v>
      </c>
      <c r="O17" s="3"/>
      <c r="P17" s="3">
        <f t="shared" si="2"/>
        <v>47.2</v>
      </c>
      <c r="Q17" s="3">
        <f t="shared" si="2"/>
        <v>54.8</v>
      </c>
      <c r="R17" s="3"/>
      <c r="S17" s="67">
        <f>AVERAGE(S12:S16)</f>
        <v>4.74</v>
      </c>
      <c r="T17" s="67">
        <f t="shared" ref="T17:W17" si="3">AVERAGE(T12:T16)</f>
        <v>4.8800000000000008</v>
      </c>
      <c r="U17" s="67"/>
      <c r="V17" s="67">
        <f t="shared" si="3"/>
        <v>13.8</v>
      </c>
      <c r="W17" s="67">
        <f t="shared" si="3"/>
        <v>14.4</v>
      </c>
      <c r="X17" s="3"/>
      <c r="Y17" s="3">
        <f t="shared" si="2"/>
        <v>3.7</v>
      </c>
      <c r="Z17" s="3">
        <f t="shared" si="2"/>
        <v>3.7</v>
      </c>
      <c r="AA17" s="3"/>
      <c r="AB17" s="3">
        <f t="shared" si="2"/>
        <v>1400</v>
      </c>
      <c r="AC17" s="3">
        <f t="shared" si="2"/>
        <v>1270</v>
      </c>
      <c r="AD17" s="3"/>
      <c r="AE17" s="3"/>
      <c r="AF17" s="3"/>
      <c r="AG17" s="3"/>
      <c r="AH17" s="3">
        <f t="shared" si="2"/>
        <v>98</v>
      </c>
      <c r="AI17" s="3">
        <f t="shared" si="2"/>
        <v>100</v>
      </c>
      <c r="AJ17" s="3"/>
    </row>
    <row r="18" spans="1:36">
      <c r="A18" s="27">
        <v>3</v>
      </c>
      <c r="B18" s="2">
        <v>1</v>
      </c>
      <c r="C18" s="2" t="s">
        <v>79</v>
      </c>
      <c r="D18" s="3">
        <v>237</v>
      </c>
      <c r="E18" s="3">
        <v>217</v>
      </c>
      <c r="F18" s="3"/>
      <c r="G18" s="3">
        <v>7</v>
      </c>
      <c r="H18" s="3">
        <v>4</v>
      </c>
      <c r="I18" s="3"/>
      <c r="J18" s="3">
        <v>13</v>
      </c>
      <c r="K18" s="3">
        <v>8</v>
      </c>
      <c r="L18" s="3"/>
      <c r="M18" s="3">
        <v>75</v>
      </c>
      <c r="N18" s="3">
        <v>78</v>
      </c>
      <c r="O18" s="3"/>
      <c r="P18" s="3">
        <v>62</v>
      </c>
      <c r="Q18" s="3">
        <v>48</v>
      </c>
      <c r="R18" s="3"/>
      <c r="S18" s="67">
        <v>4.5999999999999996</v>
      </c>
      <c r="T18" s="67">
        <v>4.3</v>
      </c>
      <c r="U18" s="3"/>
      <c r="V18" s="3">
        <v>16</v>
      </c>
      <c r="W18" s="3">
        <v>18</v>
      </c>
      <c r="X18" s="3"/>
      <c r="Y18" s="4">
        <v>4.3</v>
      </c>
      <c r="Z18" s="4">
        <v>4</v>
      </c>
      <c r="AA18" s="3"/>
      <c r="AB18" s="3">
        <v>2100</v>
      </c>
      <c r="AC18" s="3">
        <v>1890</v>
      </c>
      <c r="AD18" s="3"/>
      <c r="AE18" s="3"/>
      <c r="AF18" s="3"/>
      <c r="AG18" s="3"/>
      <c r="AH18" s="3">
        <v>110</v>
      </c>
      <c r="AI18" s="3">
        <v>103</v>
      </c>
      <c r="AJ18" s="3"/>
    </row>
    <row r="19" spans="1:36">
      <c r="A19" s="27"/>
      <c r="B19" s="2">
        <v>2</v>
      </c>
      <c r="C19" s="2"/>
      <c r="D19" s="3">
        <v>213</v>
      </c>
      <c r="E19" s="3">
        <v>230</v>
      </c>
      <c r="F19" s="3"/>
      <c r="G19" s="3">
        <v>4</v>
      </c>
      <c r="H19" s="3">
        <v>6</v>
      </c>
      <c r="I19" s="3"/>
      <c r="J19" s="3">
        <v>4</v>
      </c>
      <c r="K19" s="3">
        <v>12</v>
      </c>
      <c r="L19" s="3"/>
      <c r="M19" s="3">
        <v>85</v>
      </c>
      <c r="N19" s="3">
        <v>110</v>
      </c>
      <c r="O19" s="3"/>
      <c r="P19" s="3">
        <v>58</v>
      </c>
      <c r="Q19" s="3">
        <v>68</v>
      </c>
      <c r="R19" s="3"/>
      <c r="S19" s="67">
        <v>4.3</v>
      </c>
      <c r="T19" s="67">
        <v>4.5</v>
      </c>
      <c r="U19" s="3"/>
      <c r="V19" s="3">
        <v>15</v>
      </c>
      <c r="W19" s="3">
        <v>18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27"/>
      <c r="B20" s="2">
        <v>3</v>
      </c>
      <c r="C20" s="2"/>
      <c r="D20" s="3">
        <v>210</v>
      </c>
      <c r="E20" s="3">
        <v>235</v>
      </c>
      <c r="F20" s="3"/>
      <c r="G20" s="3">
        <v>7</v>
      </c>
      <c r="H20" s="3">
        <v>4</v>
      </c>
      <c r="I20" s="3"/>
      <c r="J20" s="3">
        <v>8</v>
      </c>
      <c r="K20" s="3">
        <v>13</v>
      </c>
      <c r="L20" s="3"/>
      <c r="M20" s="3">
        <v>69</v>
      </c>
      <c r="N20" s="3">
        <v>53</v>
      </c>
      <c r="O20" s="3"/>
      <c r="P20" s="3">
        <v>54</v>
      </c>
      <c r="Q20" s="3">
        <v>34</v>
      </c>
      <c r="R20" s="3"/>
      <c r="S20" s="67">
        <v>4</v>
      </c>
      <c r="T20" s="67">
        <v>4.5999999999999996</v>
      </c>
      <c r="U20" s="3"/>
      <c r="V20" s="3">
        <v>14</v>
      </c>
      <c r="W20" s="3">
        <v>15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>
      <c r="A21" s="27"/>
      <c r="B21" s="2">
        <v>4</v>
      </c>
      <c r="C21" s="2"/>
      <c r="D21" s="3">
        <v>229</v>
      </c>
      <c r="E21" s="3">
        <v>218</v>
      </c>
      <c r="F21" s="3"/>
      <c r="G21" s="3">
        <v>5</v>
      </c>
      <c r="H21" s="3">
        <v>5</v>
      </c>
      <c r="I21" s="3"/>
      <c r="J21" s="3">
        <v>13</v>
      </c>
      <c r="K21" s="3">
        <v>9</v>
      </c>
      <c r="L21" s="3"/>
      <c r="M21" s="3">
        <v>80</v>
      </c>
      <c r="N21" s="3">
        <v>91</v>
      </c>
      <c r="O21" s="3"/>
      <c r="P21" s="3">
        <v>64</v>
      </c>
      <c r="Q21" s="3">
        <v>54</v>
      </c>
      <c r="R21" s="3"/>
      <c r="S21" s="67">
        <v>4.9000000000000004</v>
      </c>
      <c r="T21" s="67">
        <v>4.5999999999999996</v>
      </c>
      <c r="U21" s="3"/>
      <c r="V21" s="3">
        <v>17</v>
      </c>
      <c r="W21" s="3">
        <v>16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>
      <c r="A22" s="27"/>
      <c r="B22" s="2">
        <v>5</v>
      </c>
      <c r="C22" s="2"/>
      <c r="D22" s="3">
        <v>213</v>
      </c>
      <c r="E22" s="3">
        <v>210</v>
      </c>
      <c r="F22" s="3"/>
      <c r="G22" s="3">
        <v>4</v>
      </c>
      <c r="H22" s="3">
        <v>3</v>
      </c>
      <c r="I22" s="3"/>
      <c r="J22" s="3">
        <v>12</v>
      </c>
      <c r="K22" s="3">
        <v>9</v>
      </c>
      <c r="L22" s="3"/>
      <c r="M22" s="3">
        <v>76</v>
      </c>
      <c r="N22" s="3">
        <v>76</v>
      </c>
      <c r="O22" s="3"/>
      <c r="P22" s="3">
        <v>52</v>
      </c>
      <c r="Q22" s="3">
        <v>52</v>
      </c>
      <c r="R22" s="3"/>
      <c r="S22" s="67">
        <v>4.7</v>
      </c>
      <c r="T22" s="67">
        <v>4.8</v>
      </c>
      <c r="U22" s="3"/>
      <c r="V22" s="3">
        <v>14</v>
      </c>
      <c r="W22" s="3">
        <v>14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>
      <c r="A23" s="27"/>
      <c r="B23" s="2" t="s">
        <v>16</v>
      </c>
      <c r="C23" s="2"/>
      <c r="D23" s="3">
        <f>AVERAGE(D18:D22)</f>
        <v>220.4</v>
      </c>
      <c r="E23" s="3">
        <f t="shared" ref="E23:AI23" si="4">AVERAGE(E18:E22)</f>
        <v>222</v>
      </c>
      <c r="F23" s="3"/>
      <c r="G23" s="3">
        <f t="shared" si="4"/>
        <v>5.4</v>
      </c>
      <c r="H23" s="3">
        <f t="shared" si="4"/>
        <v>4.4000000000000004</v>
      </c>
      <c r="I23" s="3"/>
      <c r="J23" s="3">
        <f t="shared" si="4"/>
        <v>10</v>
      </c>
      <c r="K23" s="3">
        <f t="shared" si="4"/>
        <v>10.199999999999999</v>
      </c>
      <c r="L23" s="3"/>
      <c r="M23" s="3">
        <f t="shared" si="4"/>
        <v>77</v>
      </c>
      <c r="N23" s="3">
        <f t="shared" si="4"/>
        <v>81.599999999999994</v>
      </c>
      <c r="O23" s="3"/>
      <c r="P23" s="3">
        <f t="shared" si="4"/>
        <v>58</v>
      </c>
      <c r="Q23" s="3">
        <f t="shared" si="4"/>
        <v>51.2</v>
      </c>
      <c r="R23" s="3"/>
      <c r="S23" s="67">
        <f>AVERAGE(S18:S22)</f>
        <v>4.4999999999999991</v>
      </c>
      <c r="T23" s="67">
        <f t="shared" ref="T23:W23" si="5">AVERAGE(T18:T22)</f>
        <v>4.5600000000000005</v>
      </c>
      <c r="U23" s="67"/>
      <c r="V23" s="67">
        <f t="shared" si="5"/>
        <v>15.2</v>
      </c>
      <c r="W23" s="67">
        <f t="shared" si="5"/>
        <v>16.2</v>
      </c>
      <c r="X23" s="3"/>
      <c r="Y23" s="3">
        <f t="shared" si="4"/>
        <v>4.3</v>
      </c>
      <c r="Z23" s="3">
        <f t="shared" si="4"/>
        <v>4</v>
      </c>
      <c r="AA23" s="3"/>
      <c r="AB23" s="3">
        <f t="shared" si="4"/>
        <v>2100</v>
      </c>
      <c r="AC23" s="3">
        <f t="shared" si="4"/>
        <v>1890</v>
      </c>
      <c r="AD23" s="3"/>
      <c r="AE23" s="3"/>
      <c r="AF23" s="3"/>
      <c r="AG23" s="3"/>
      <c r="AH23" s="3">
        <f t="shared" si="4"/>
        <v>110</v>
      </c>
      <c r="AI23" s="3">
        <f t="shared" si="4"/>
        <v>103</v>
      </c>
      <c r="AJ23" s="3"/>
    </row>
    <row r="24" spans="1:36">
      <c r="A24" s="27">
        <v>4</v>
      </c>
      <c r="B24" s="2">
        <v>1</v>
      </c>
      <c r="C24" s="2" t="s">
        <v>80</v>
      </c>
      <c r="D24" s="3">
        <v>216</v>
      </c>
      <c r="E24" s="3">
        <v>210</v>
      </c>
      <c r="F24" s="3"/>
      <c r="G24" s="3">
        <v>5</v>
      </c>
      <c r="H24" s="3">
        <v>5</v>
      </c>
      <c r="I24" s="3"/>
      <c r="J24" s="3">
        <v>11</v>
      </c>
      <c r="K24" s="3">
        <v>12</v>
      </c>
      <c r="L24" s="3"/>
      <c r="M24" s="3">
        <v>102</v>
      </c>
      <c r="N24" s="3">
        <v>64</v>
      </c>
      <c r="O24" s="3"/>
      <c r="P24" s="3">
        <v>70</v>
      </c>
      <c r="Q24" s="3">
        <v>34</v>
      </c>
      <c r="R24" s="3"/>
      <c r="S24" s="67">
        <v>5.4</v>
      </c>
      <c r="T24" s="67">
        <v>4.9000000000000004</v>
      </c>
      <c r="U24" s="3"/>
      <c r="V24" s="3">
        <v>19</v>
      </c>
      <c r="W24" s="3">
        <v>15</v>
      </c>
      <c r="X24" s="3"/>
      <c r="Y24" s="4">
        <v>5.9</v>
      </c>
      <c r="Z24" s="4">
        <v>6.2</v>
      </c>
      <c r="AA24" s="3"/>
      <c r="AB24" s="3">
        <v>2130</v>
      </c>
      <c r="AC24" s="3">
        <v>1900</v>
      </c>
      <c r="AD24" s="3"/>
      <c r="AE24" s="3"/>
      <c r="AF24" s="3"/>
      <c r="AG24" s="3"/>
      <c r="AH24" s="3">
        <v>105</v>
      </c>
      <c r="AI24" s="3">
        <v>95</v>
      </c>
      <c r="AJ24" s="3"/>
    </row>
    <row r="25" spans="1:36">
      <c r="A25" s="27"/>
      <c r="B25" s="2">
        <v>2</v>
      </c>
      <c r="C25" s="2"/>
      <c r="D25" s="3">
        <v>215</v>
      </c>
      <c r="E25" s="3">
        <v>211</v>
      </c>
      <c r="F25" s="3"/>
      <c r="G25" s="3">
        <v>5</v>
      </c>
      <c r="H25" s="3">
        <v>5</v>
      </c>
      <c r="I25" s="3"/>
      <c r="J25" s="3">
        <v>8</v>
      </c>
      <c r="K25" s="3">
        <v>13</v>
      </c>
      <c r="L25" s="3"/>
      <c r="M25" s="3">
        <v>94</v>
      </c>
      <c r="N25" s="3">
        <v>82</v>
      </c>
      <c r="O25" s="3"/>
      <c r="P25" s="3">
        <v>60</v>
      </c>
      <c r="Q25" s="3">
        <v>56</v>
      </c>
      <c r="R25" s="3"/>
      <c r="S25" s="67">
        <v>5</v>
      </c>
      <c r="T25" s="67">
        <v>4.5</v>
      </c>
      <c r="U25" s="3"/>
      <c r="V25" s="3">
        <v>14</v>
      </c>
      <c r="W25" s="3" t="s">
        <v>227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27"/>
      <c r="B26" s="2">
        <v>3</v>
      </c>
      <c r="C26" s="2"/>
      <c r="D26" s="3">
        <v>220</v>
      </c>
      <c r="E26" s="3">
        <v>215</v>
      </c>
      <c r="F26" s="3"/>
      <c r="G26" s="3">
        <v>6</v>
      </c>
      <c r="H26" s="3">
        <v>4</v>
      </c>
      <c r="I26" s="3"/>
      <c r="J26" s="3">
        <v>11</v>
      </c>
      <c r="K26" s="3">
        <v>4</v>
      </c>
      <c r="L26" s="3"/>
      <c r="M26" s="3">
        <v>83</v>
      </c>
      <c r="N26" s="3">
        <v>72</v>
      </c>
      <c r="O26" s="3"/>
      <c r="P26" s="3">
        <v>58</v>
      </c>
      <c r="Q26" s="3">
        <v>58</v>
      </c>
      <c r="R26" s="3"/>
      <c r="S26" s="67">
        <v>5.5</v>
      </c>
      <c r="T26" s="67">
        <v>5</v>
      </c>
      <c r="U26" s="3"/>
      <c r="V26" s="3">
        <v>15</v>
      </c>
      <c r="W26" s="3">
        <v>16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>
      <c r="A27" s="27"/>
      <c r="B27" s="2">
        <v>4</v>
      </c>
      <c r="C27" s="2"/>
      <c r="D27" s="3">
        <v>211</v>
      </c>
      <c r="E27" s="3">
        <v>222</v>
      </c>
      <c r="F27" s="3"/>
      <c r="G27" s="3">
        <v>6</v>
      </c>
      <c r="H27" s="3">
        <v>5</v>
      </c>
      <c r="I27" s="3"/>
      <c r="J27" s="3">
        <v>14</v>
      </c>
      <c r="K27" s="3">
        <v>6</v>
      </c>
      <c r="L27" s="3"/>
      <c r="M27" s="3">
        <v>92</v>
      </c>
      <c r="N27" s="3">
        <v>67</v>
      </c>
      <c r="O27" s="3"/>
      <c r="P27" s="3">
        <v>68</v>
      </c>
      <c r="Q27" s="3">
        <v>52</v>
      </c>
      <c r="R27" s="3"/>
      <c r="S27" s="67">
        <v>4.7</v>
      </c>
      <c r="T27" s="67">
        <v>4.9000000000000004</v>
      </c>
      <c r="U27" s="3"/>
      <c r="V27" s="3">
        <v>16</v>
      </c>
      <c r="W27" s="3">
        <v>14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27"/>
      <c r="B28" s="2">
        <v>5</v>
      </c>
      <c r="C28" s="2"/>
      <c r="D28" s="3">
        <v>220</v>
      </c>
      <c r="E28" s="3">
        <v>226</v>
      </c>
      <c r="F28" s="3"/>
      <c r="G28" s="3">
        <v>5</v>
      </c>
      <c r="H28" s="3">
        <v>5</v>
      </c>
      <c r="I28" s="3"/>
      <c r="J28" s="3">
        <v>10</v>
      </c>
      <c r="K28" s="3">
        <v>5</v>
      </c>
      <c r="L28" s="3"/>
      <c r="M28" s="3">
        <v>100</v>
      </c>
      <c r="N28" s="3">
        <v>74</v>
      </c>
      <c r="O28" s="3"/>
      <c r="P28" s="3">
        <v>65</v>
      </c>
      <c r="Q28" s="3">
        <v>62</v>
      </c>
      <c r="R28" s="3"/>
      <c r="S28" s="67">
        <v>5</v>
      </c>
      <c r="T28" s="67">
        <v>5.0999999999999996</v>
      </c>
      <c r="U28" s="3"/>
      <c r="V28" s="3">
        <v>12</v>
      </c>
      <c r="W28" s="3">
        <v>15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>
      <c r="A29" s="27"/>
      <c r="B29" s="2" t="s">
        <v>16</v>
      </c>
      <c r="C29" s="2"/>
      <c r="D29" s="3">
        <f>AVERAGE(D24:D28)</f>
        <v>216.4</v>
      </c>
      <c r="E29" s="3">
        <f t="shared" ref="E29:AI29" si="6">AVERAGE(E24:E28)</f>
        <v>216.8</v>
      </c>
      <c r="F29" s="3"/>
      <c r="G29" s="3">
        <f t="shared" si="6"/>
        <v>5.4</v>
      </c>
      <c r="H29" s="3">
        <f t="shared" si="6"/>
        <v>4.8</v>
      </c>
      <c r="I29" s="3"/>
      <c r="J29" s="3">
        <f t="shared" si="6"/>
        <v>10.8</v>
      </c>
      <c r="K29" s="3">
        <f t="shared" si="6"/>
        <v>8</v>
      </c>
      <c r="L29" s="3"/>
      <c r="M29" s="3">
        <f t="shared" si="6"/>
        <v>94.2</v>
      </c>
      <c r="N29" s="3">
        <f t="shared" si="6"/>
        <v>71.8</v>
      </c>
      <c r="O29" s="3"/>
      <c r="P29" s="3">
        <f t="shared" si="6"/>
        <v>64.2</v>
      </c>
      <c r="Q29" s="3">
        <f t="shared" si="6"/>
        <v>52.4</v>
      </c>
      <c r="R29" s="3"/>
      <c r="S29" s="67">
        <f>AVERAGE(S24:S28)</f>
        <v>5.12</v>
      </c>
      <c r="T29" s="67">
        <f t="shared" ref="T29:W29" si="7">AVERAGE(T24:T28)</f>
        <v>4.88</v>
      </c>
      <c r="U29" s="67"/>
      <c r="V29" s="67">
        <f t="shared" si="7"/>
        <v>15.2</v>
      </c>
      <c r="W29" s="67">
        <f t="shared" si="7"/>
        <v>15</v>
      </c>
      <c r="X29" s="3"/>
      <c r="Y29" s="3">
        <f t="shared" si="6"/>
        <v>5.9</v>
      </c>
      <c r="Z29" s="3">
        <f t="shared" si="6"/>
        <v>6.2</v>
      </c>
      <c r="AA29" s="3"/>
      <c r="AB29" s="3">
        <f t="shared" si="6"/>
        <v>2130</v>
      </c>
      <c r="AC29" s="3">
        <f t="shared" si="6"/>
        <v>1900</v>
      </c>
      <c r="AD29" s="3"/>
      <c r="AE29" s="3"/>
      <c r="AF29" s="3"/>
      <c r="AG29" s="3"/>
      <c r="AH29" s="3">
        <f t="shared" si="6"/>
        <v>105</v>
      </c>
      <c r="AI29" s="3">
        <f t="shared" si="6"/>
        <v>95</v>
      </c>
      <c r="AJ29" s="3"/>
    </row>
    <row r="30" spans="1:36">
      <c r="A30" s="27">
        <v>5</v>
      </c>
      <c r="B30" s="2">
        <v>1</v>
      </c>
      <c r="C30" s="2" t="s">
        <v>81</v>
      </c>
      <c r="D30" s="3">
        <v>205</v>
      </c>
      <c r="E30" s="3">
        <v>205</v>
      </c>
      <c r="F30" s="3"/>
      <c r="G30" s="3">
        <v>4</v>
      </c>
      <c r="H30" s="3">
        <v>4</v>
      </c>
      <c r="I30" s="3"/>
      <c r="J30" s="3">
        <v>9</v>
      </c>
      <c r="K30" s="3">
        <v>7</v>
      </c>
      <c r="L30" s="3"/>
      <c r="M30" s="3">
        <v>81</v>
      </c>
      <c r="N30" s="3">
        <v>85</v>
      </c>
      <c r="O30" s="3"/>
      <c r="P30" s="3">
        <v>48</v>
      </c>
      <c r="Q30" s="3">
        <v>64</v>
      </c>
      <c r="R30" s="3"/>
      <c r="S30" s="67">
        <v>5.4</v>
      </c>
      <c r="T30" s="67">
        <v>5.5</v>
      </c>
      <c r="U30" s="3"/>
      <c r="V30" s="3">
        <v>14</v>
      </c>
      <c r="W30" s="3">
        <v>12</v>
      </c>
      <c r="X30" s="3"/>
      <c r="Y30" s="4">
        <v>5.0999999999999996</v>
      </c>
      <c r="Z30" s="4">
        <v>5.4</v>
      </c>
      <c r="AA30" s="3"/>
      <c r="AB30" s="3">
        <v>2200</v>
      </c>
      <c r="AC30" s="3">
        <v>2100</v>
      </c>
      <c r="AD30" s="3"/>
      <c r="AE30" s="3"/>
      <c r="AF30" s="3"/>
      <c r="AG30" s="3"/>
      <c r="AH30" s="3">
        <v>113</v>
      </c>
      <c r="AI30" s="3">
        <v>107</v>
      </c>
      <c r="AJ30" s="3"/>
    </row>
    <row r="31" spans="1:36">
      <c r="A31" s="27"/>
      <c r="B31" s="2">
        <v>2</v>
      </c>
      <c r="C31" s="2"/>
      <c r="D31" s="3">
        <v>198</v>
      </c>
      <c r="E31" s="3">
        <v>190</v>
      </c>
      <c r="F31" s="3"/>
      <c r="G31" s="3">
        <v>3</v>
      </c>
      <c r="H31" s="3">
        <v>4</v>
      </c>
      <c r="I31" s="3"/>
      <c r="J31" s="3">
        <v>9</v>
      </c>
      <c r="K31" s="3">
        <v>6</v>
      </c>
      <c r="L31" s="3"/>
      <c r="M31" s="3">
        <v>96</v>
      </c>
      <c r="N31" s="3">
        <v>82</v>
      </c>
      <c r="O31" s="3"/>
      <c r="P31" s="3">
        <v>64</v>
      </c>
      <c r="Q31" s="3">
        <v>48</v>
      </c>
      <c r="R31" s="3"/>
      <c r="S31" s="67">
        <v>5.5</v>
      </c>
      <c r="T31" s="67">
        <v>5</v>
      </c>
      <c r="U31" s="3"/>
      <c r="V31" s="3">
        <v>10</v>
      </c>
      <c r="W31" s="3">
        <v>14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>
      <c r="A32" s="27"/>
      <c r="B32" s="2">
        <v>3</v>
      </c>
      <c r="C32" s="2"/>
      <c r="D32" s="3">
        <v>200</v>
      </c>
      <c r="E32" s="3">
        <v>196</v>
      </c>
      <c r="F32" s="3"/>
      <c r="G32" s="3">
        <v>4</v>
      </c>
      <c r="H32" s="3">
        <v>6</v>
      </c>
      <c r="I32" s="3"/>
      <c r="J32" s="3">
        <v>9</v>
      </c>
      <c r="K32" s="3">
        <v>5</v>
      </c>
      <c r="L32" s="3"/>
      <c r="M32" s="3">
        <v>90</v>
      </c>
      <c r="N32" s="3">
        <v>75</v>
      </c>
      <c r="O32" s="3"/>
      <c r="P32" s="3">
        <v>54</v>
      </c>
      <c r="Q32" s="3">
        <v>52</v>
      </c>
      <c r="R32" s="3"/>
      <c r="S32" s="67">
        <v>5.4</v>
      </c>
      <c r="T32" s="67">
        <v>5.2</v>
      </c>
      <c r="U32" s="3"/>
      <c r="V32" s="3">
        <v>15</v>
      </c>
      <c r="W32" s="3">
        <v>14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>
      <c r="A33" s="27"/>
      <c r="B33" s="2">
        <v>4</v>
      </c>
      <c r="C33" s="2"/>
      <c r="D33" s="3">
        <v>198</v>
      </c>
      <c r="E33" s="3">
        <v>200</v>
      </c>
      <c r="F33" s="3"/>
      <c r="G33" s="3">
        <v>4</v>
      </c>
      <c r="H33" s="3">
        <v>3</v>
      </c>
      <c r="I33" s="3"/>
      <c r="J33" s="3">
        <v>10</v>
      </c>
      <c r="K33" s="3">
        <v>5</v>
      </c>
      <c r="L33" s="3"/>
      <c r="M33" s="3">
        <v>85</v>
      </c>
      <c r="N33" s="3">
        <v>80</v>
      </c>
      <c r="O33" s="3"/>
      <c r="P33" s="3">
        <v>48</v>
      </c>
      <c r="Q33" s="3">
        <v>50</v>
      </c>
      <c r="R33" s="3"/>
      <c r="S33" s="67">
        <v>5</v>
      </c>
      <c r="T33" s="67">
        <v>5.3</v>
      </c>
      <c r="U33" s="3"/>
      <c r="V33" s="3">
        <v>14</v>
      </c>
      <c r="W33" s="3">
        <v>15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>
      <c r="A34" s="27"/>
      <c r="B34" s="2">
        <v>5</v>
      </c>
      <c r="C34" s="2"/>
      <c r="D34" s="3">
        <v>204</v>
      </c>
      <c r="E34" s="3">
        <v>198</v>
      </c>
      <c r="F34" s="3"/>
      <c r="G34" s="3">
        <v>6</v>
      </c>
      <c r="H34" s="3">
        <v>3</v>
      </c>
      <c r="I34" s="3"/>
      <c r="J34" s="3">
        <v>12</v>
      </c>
      <c r="K34" s="3">
        <v>7</v>
      </c>
      <c r="L34" s="3"/>
      <c r="M34" s="3">
        <v>86</v>
      </c>
      <c r="N34" s="3">
        <v>93</v>
      </c>
      <c r="O34" s="3"/>
      <c r="P34" s="3">
        <v>52</v>
      </c>
      <c r="Q34" s="3">
        <v>62</v>
      </c>
      <c r="R34" s="3"/>
      <c r="S34" s="67">
        <v>5.3</v>
      </c>
      <c r="T34" s="67">
        <v>5.5</v>
      </c>
      <c r="U34" s="3"/>
      <c r="V34" s="3">
        <v>13</v>
      </c>
      <c r="W34" s="3">
        <v>11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27"/>
      <c r="B35" s="2" t="s">
        <v>16</v>
      </c>
      <c r="C35" s="2"/>
      <c r="D35" s="3">
        <f>AVERAGE(D30:D34)</f>
        <v>201</v>
      </c>
      <c r="E35" s="3">
        <f t="shared" ref="E35:AI35" si="8">AVERAGE(E30:E34)</f>
        <v>197.8</v>
      </c>
      <c r="F35" s="3"/>
      <c r="G35" s="3">
        <f t="shared" si="8"/>
        <v>4.2</v>
      </c>
      <c r="H35" s="3">
        <f t="shared" si="8"/>
        <v>4</v>
      </c>
      <c r="I35" s="3"/>
      <c r="J35" s="3">
        <f t="shared" si="8"/>
        <v>9.8000000000000007</v>
      </c>
      <c r="K35" s="3">
        <f t="shared" si="8"/>
        <v>6</v>
      </c>
      <c r="L35" s="3"/>
      <c r="M35" s="3">
        <f t="shared" si="8"/>
        <v>87.6</v>
      </c>
      <c r="N35" s="3">
        <f t="shared" si="8"/>
        <v>83</v>
      </c>
      <c r="O35" s="3"/>
      <c r="P35" s="3">
        <f t="shared" si="8"/>
        <v>53.2</v>
      </c>
      <c r="Q35" s="3">
        <f t="shared" si="8"/>
        <v>55.2</v>
      </c>
      <c r="R35" s="3"/>
      <c r="S35" s="67">
        <f>AVERAGE(S30:S34)</f>
        <v>5.32</v>
      </c>
      <c r="T35" s="67">
        <f t="shared" ref="T35:W35" si="9">AVERAGE(T30:T34)</f>
        <v>5.3</v>
      </c>
      <c r="U35" s="67"/>
      <c r="V35" s="67">
        <f t="shared" si="9"/>
        <v>13.2</v>
      </c>
      <c r="W35" s="67">
        <f t="shared" si="9"/>
        <v>13.2</v>
      </c>
      <c r="X35" s="3"/>
      <c r="Y35" s="3">
        <f t="shared" si="8"/>
        <v>5.0999999999999996</v>
      </c>
      <c r="Z35" s="3">
        <f t="shared" si="8"/>
        <v>5.4</v>
      </c>
      <c r="AA35" s="3"/>
      <c r="AB35" s="3">
        <f t="shared" si="8"/>
        <v>2200</v>
      </c>
      <c r="AC35" s="3">
        <f t="shared" si="8"/>
        <v>2100</v>
      </c>
      <c r="AD35" s="3"/>
      <c r="AE35" s="3"/>
      <c r="AF35" s="3"/>
      <c r="AG35" s="3"/>
      <c r="AH35" s="3">
        <f t="shared" si="8"/>
        <v>113</v>
      </c>
      <c r="AI35" s="3">
        <f t="shared" si="8"/>
        <v>107</v>
      </c>
      <c r="AJ35" s="3"/>
    </row>
    <row r="36" spans="1:36">
      <c r="A36" s="27">
        <v>6</v>
      </c>
      <c r="B36" s="2">
        <v>1</v>
      </c>
      <c r="C36" s="2" t="s">
        <v>82</v>
      </c>
      <c r="D36" s="3">
        <v>209</v>
      </c>
      <c r="E36" s="3">
        <v>215</v>
      </c>
      <c r="F36" s="3"/>
      <c r="G36" s="3">
        <v>7</v>
      </c>
      <c r="H36" s="3">
        <v>5</v>
      </c>
      <c r="I36" s="3"/>
      <c r="J36" s="3">
        <v>6</v>
      </c>
      <c r="K36" s="3">
        <v>9</v>
      </c>
      <c r="L36" s="3"/>
      <c r="M36" s="3">
        <v>70</v>
      </c>
      <c r="N36" s="3">
        <v>72</v>
      </c>
      <c r="O36" s="3"/>
      <c r="P36" s="3">
        <v>46</v>
      </c>
      <c r="Q36" s="3">
        <v>52</v>
      </c>
      <c r="R36" s="3"/>
      <c r="S36" s="67">
        <v>4.2</v>
      </c>
      <c r="T36" s="67">
        <v>4.2</v>
      </c>
      <c r="U36" s="3"/>
      <c r="V36" s="3">
        <v>12</v>
      </c>
      <c r="W36" s="3">
        <v>18</v>
      </c>
      <c r="X36" s="3"/>
      <c r="Y36" s="4">
        <v>6.3</v>
      </c>
      <c r="Z36" s="4">
        <v>5.5</v>
      </c>
      <c r="AA36" s="3"/>
      <c r="AB36" s="3">
        <v>2270</v>
      </c>
      <c r="AC36" s="3">
        <v>1980</v>
      </c>
      <c r="AD36" s="3"/>
      <c r="AE36" s="3"/>
      <c r="AF36" s="3"/>
      <c r="AG36" s="3"/>
      <c r="AH36" s="3">
        <v>109</v>
      </c>
      <c r="AI36" s="3">
        <v>100</v>
      </c>
      <c r="AJ36" s="3"/>
    </row>
    <row r="37" spans="1:36">
      <c r="A37" s="27"/>
      <c r="B37" s="2">
        <v>2</v>
      </c>
      <c r="C37" s="2"/>
      <c r="D37" s="3">
        <v>200</v>
      </c>
      <c r="E37" s="3">
        <v>220</v>
      </c>
      <c r="F37" s="3"/>
      <c r="G37" s="3">
        <v>5</v>
      </c>
      <c r="H37" s="3">
        <v>6</v>
      </c>
      <c r="I37" s="3"/>
      <c r="J37" s="3">
        <v>12</v>
      </c>
      <c r="K37" s="3">
        <v>9</v>
      </c>
      <c r="L37" s="3"/>
      <c r="M37" s="3">
        <v>94</v>
      </c>
      <c r="N37" s="3">
        <v>75</v>
      </c>
      <c r="O37" s="3"/>
      <c r="P37" s="3">
        <v>56</v>
      </c>
      <c r="Q37" s="3">
        <v>48</v>
      </c>
      <c r="R37" s="3"/>
      <c r="S37" s="67">
        <v>4</v>
      </c>
      <c r="T37" s="67">
        <v>4</v>
      </c>
      <c r="U37" s="3"/>
      <c r="V37" s="3">
        <v>14</v>
      </c>
      <c r="W37" s="3">
        <v>15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>
      <c r="A38" s="27"/>
      <c r="B38" s="2">
        <v>3</v>
      </c>
      <c r="C38" s="2"/>
      <c r="D38" s="3">
        <v>202</v>
      </c>
      <c r="E38" s="3">
        <v>200</v>
      </c>
      <c r="F38" s="3"/>
      <c r="G38" s="3">
        <v>6</v>
      </c>
      <c r="H38" s="3">
        <v>4</v>
      </c>
      <c r="I38" s="3"/>
      <c r="J38" s="3">
        <v>13</v>
      </c>
      <c r="K38" s="3">
        <v>8</v>
      </c>
      <c r="L38" s="3"/>
      <c r="M38" s="3">
        <v>72</v>
      </c>
      <c r="N38" s="3">
        <v>84</v>
      </c>
      <c r="O38" s="3"/>
      <c r="P38" s="3">
        <v>48</v>
      </c>
      <c r="Q38" s="3">
        <v>54</v>
      </c>
      <c r="R38" s="3"/>
      <c r="S38" s="67">
        <v>3.5</v>
      </c>
      <c r="T38" s="67">
        <v>3.5</v>
      </c>
      <c r="U38" s="3"/>
      <c r="V38" s="3">
        <v>15</v>
      </c>
      <c r="W38" s="3">
        <v>12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>
      <c r="A39" s="27"/>
      <c r="B39" s="2">
        <v>4</v>
      </c>
      <c r="C39" s="2"/>
      <c r="D39" s="3">
        <v>208</v>
      </c>
      <c r="E39" s="3">
        <v>222</v>
      </c>
      <c r="F39" s="3"/>
      <c r="G39" s="3">
        <v>7</v>
      </c>
      <c r="H39" s="3">
        <v>5</v>
      </c>
      <c r="I39" s="3"/>
      <c r="J39" s="3">
        <v>12</v>
      </c>
      <c r="K39" s="3">
        <v>11</v>
      </c>
      <c r="L39" s="3"/>
      <c r="M39" s="3">
        <v>86</v>
      </c>
      <c r="N39" s="3">
        <v>71</v>
      </c>
      <c r="O39" s="3"/>
      <c r="P39" s="3">
        <v>56</v>
      </c>
      <c r="Q39" s="3">
        <v>56</v>
      </c>
      <c r="R39" s="3"/>
      <c r="S39" s="67">
        <v>3.8</v>
      </c>
      <c r="T39" s="67">
        <v>3.8</v>
      </c>
      <c r="U39" s="3"/>
      <c r="V39" s="3">
        <v>18</v>
      </c>
      <c r="W39" s="3">
        <v>14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>
      <c r="A40" s="27"/>
      <c r="B40" s="2">
        <v>5</v>
      </c>
      <c r="C40" s="2"/>
      <c r="D40" s="3">
        <v>205</v>
      </c>
      <c r="E40" s="3">
        <v>205</v>
      </c>
      <c r="F40" s="3"/>
      <c r="G40" s="3">
        <v>5</v>
      </c>
      <c r="H40" s="3">
        <v>4</v>
      </c>
      <c r="I40" s="3"/>
      <c r="J40" s="3">
        <v>7</v>
      </c>
      <c r="K40" s="3">
        <v>5</v>
      </c>
      <c r="L40" s="3"/>
      <c r="M40" s="3">
        <v>70</v>
      </c>
      <c r="N40" s="3">
        <v>77</v>
      </c>
      <c r="O40" s="3"/>
      <c r="P40" s="3">
        <v>48</v>
      </c>
      <c r="Q40" s="3">
        <v>52</v>
      </c>
      <c r="R40" s="3"/>
      <c r="S40" s="67">
        <v>4</v>
      </c>
      <c r="T40" s="67">
        <v>4</v>
      </c>
      <c r="U40" s="3"/>
      <c r="V40" s="3">
        <v>13</v>
      </c>
      <c r="W40" s="3">
        <v>14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>
      <c r="A41" s="27"/>
      <c r="B41" s="2" t="s">
        <v>16</v>
      </c>
      <c r="C41" s="2"/>
      <c r="D41" s="3">
        <f>AVERAGE(D36:D40)</f>
        <v>204.8</v>
      </c>
      <c r="E41" s="3">
        <f t="shared" ref="E41:AI41" si="10">AVERAGE(E36:E40)</f>
        <v>212.4</v>
      </c>
      <c r="F41" s="3"/>
      <c r="G41" s="3">
        <f t="shared" si="10"/>
        <v>6</v>
      </c>
      <c r="H41" s="3">
        <f t="shared" si="10"/>
        <v>4.8</v>
      </c>
      <c r="I41" s="3"/>
      <c r="J41" s="3">
        <f t="shared" si="10"/>
        <v>10</v>
      </c>
      <c r="K41" s="3">
        <f t="shared" si="10"/>
        <v>8.4</v>
      </c>
      <c r="L41" s="3"/>
      <c r="M41" s="3">
        <f t="shared" si="10"/>
        <v>78.400000000000006</v>
      </c>
      <c r="N41" s="3">
        <f t="shared" si="10"/>
        <v>75.8</v>
      </c>
      <c r="O41" s="3"/>
      <c r="P41" s="3">
        <f t="shared" si="10"/>
        <v>50.8</v>
      </c>
      <c r="Q41" s="3">
        <f t="shared" si="10"/>
        <v>52.4</v>
      </c>
      <c r="R41" s="3"/>
      <c r="S41" s="67">
        <f>AVERAGE(S36:S40)</f>
        <v>3.9</v>
      </c>
      <c r="T41" s="67">
        <f t="shared" ref="T41:W41" si="11">AVERAGE(T36:T40)</f>
        <v>3.9</v>
      </c>
      <c r="U41" s="67"/>
      <c r="V41" s="67">
        <f t="shared" si="11"/>
        <v>14.4</v>
      </c>
      <c r="W41" s="67">
        <f t="shared" si="11"/>
        <v>14.6</v>
      </c>
      <c r="X41" s="3"/>
      <c r="Y41" s="3">
        <f t="shared" si="10"/>
        <v>6.3</v>
      </c>
      <c r="Z41" s="3">
        <f t="shared" si="10"/>
        <v>5.5</v>
      </c>
      <c r="AA41" s="3"/>
      <c r="AB41" s="3">
        <f t="shared" si="10"/>
        <v>2270</v>
      </c>
      <c r="AC41" s="3">
        <f t="shared" si="10"/>
        <v>1980</v>
      </c>
      <c r="AD41" s="3"/>
      <c r="AE41" s="3"/>
      <c r="AF41" s="3"/>
      <c r="AG41" s="3"/>
      <c r="AH41" s="3">
        <f t="shared" si="10"/>
        <v>109</v>
      </c>
      <c r="AI41" s="3">
        <f t="shared" si="10"/>
        <v>100</v>
      </c>
      <c r="AJ41" s="3"/>
    </row>
    <row r="42" spans="1:36">
      <c r="A42" s="27">
        <v>7</v>
      </c>
      <c r="B42" s="2">
        <v>1</v>
      </c>
      <c r="C42" s="2" t="s">
        <v>83</v>
      </c>
      <c r="D42" s="3">
        <v>205</v>
      </c>
      <c r="E42" s="3">
        <v>230</v>
      </c>
      <c r="F42" s="3"/>
      <c r="G42" s="3">
        <v>5</v>
      </c>
      <c r="H42" s="3">
        <v>7</v>
      </c>
      <c r="I42" s="3"/>
      <c r="J42" s="3">
        <v>7</v>
      </c>
      <c r="K42" s="3">
        <v>5</v>
      </c>
      <c r="L42" s="3"/>
      <c r="M42" s="3">
        <v>83</v>
      </c>
      <c r="N42" s="3">
        <v>75</v>
      </c>
      <c r="O42" s="3"/>
      <c r="P42" s="3">
        <v>50</v>
      </c>
      <c r="Q42" s="3">
        <v>48</v>
      </c>
      <c r="R42" s="3"/>
      <c r="S42" s="67">
        <v>5.3</v>
      </c>
      <c r="T42" s="67">
        <v>5</v>
      </c>
      <c r="U42" s="3"/>
      <c r="V42" s="3">
        <v>15</v>
      </c>
      <c r="W42" s="3">
        <v>17</v>
      </c>
      <c r="X42" s="3"/>
      <c r="Y42" s="4">
        <v>4.5999999999999996</v>
      </c>
      <c r="Z42" s="4">
        <v>4.9000000000000004</v>
      </c>
      <c r="AA42" s="3"/>
      <c r="AB42" s="3">
        <v>1740</v>
      </c>
      <c r="AC42" s="3">
        <v>1400</v>
      </c>
      <c r="AD42" s="3"/>
      <c r="AE42" s="3"/>
      <c r="AF42" s="3"/>
      <c r="AG42" s="3"/>
      <c r="AH42" s="3">
        <v>102</v>
      </c>
      <c r="AI42" s="3">
        <v>92</v>
      </c>
      <c r="AJ42" s="3"/>
    </row>
    <row r="43" spans="1:36">
      <c r="A43" s="27"/>
      <c r="B43" s="2">
        <v>2</v>
      </c>
      <c r="C43" s="2"/>
      <c r="D43" s="3">
        <v>208</v>
      </c>
      <c r="E43" s="3">
        <v>215</v>
      </c>
      <c r="F43" s="3"/>
      <c r="G43" s="3">
        <v>5</v>
      </c>
      <c r="H43" s="3">
        <v>5</v>
      </c>
      <c r="I43" s="3"/>
      <c r="J43" s="3">
        <v>6</v>
      </c>
      <c r="K43" s="3">
        <v>4</v>
      </c>
      <c r="L43" s="3"/>
      <c r="M43" s="3">
        <v>76</v>
      </c>
      <c r="N43" s="3">
        <v>72</v>
      </c>
      <c r="O43" s="3"/>
      <c r="P43" s="3">
        <v>51</v>
      </c>
      <c r="Q43" s="3">
        <v>48</v>
      </c>
      <c r="R43" s="3"/>
      <c r="S43" s="67">
        <v>5</v>
      </c>
      <c r="T43" s="67">
        <v>5.2</v>
      </c>
      <c r="U43" s="3"/>
      <c r="V43" s="3">
        <v>14</v>
      </c>
      <c r="W43" s="3">
        <v>15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>
      <c r="A44" s="27"/>
      <c r="B44" s="2">
        <v>3</v>
      </c>
      <c r="C44" s="2"/>
      <c r="D44" s="3">
        <v>208</v>
      </c>
      <c r="E44" s="3">
        <v>210</v>
      </c>
      <c r="F44" s="3"/>
      <c r="G44" s="3">
        <v>5</v>
      </c>
      <c r="H44" s="3">
        <v>7</v>
      </c>
      <c r="I44" s="3"/>
      <c r="J44" s="3">
        <v>4</v>
      </c>
      <c r="K44" s="3">
        <v>4</v>
      </c>
      <c r="L44" s="3"/>
      <c r="M44" s="3">
        <v>80</v>
      </c>
      <c r="N44" s="3">
        <v>94</v>
      </c>
      <c r="O44" s="3"/>
      <c r="P44" s="3">
        <v>48</v>
      </c>
      <c r="Q44" s="3">
        <v>58</v>
      </c>
      <c r="R44" s="3"/>
      <c r="S44" s="67">
        <v>5.3</v>
      </c>
      <c r="T44" s="67">
        <v>4.8</v>
      </c>
      <c r="U44" s="3"/>
      <c r="V44" s="3">
        <v>16</v>
      </c>
      <c r="W44" s="3">
        <v>14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>
      <c r="A45" s="27"/>
      <c r="B45" s="2">
        <v>4</v>
      </c>
      <c r="C45" s="2"/>
      <c r="D45" s="3">
        <v>210</v>
      </c>
      <c r="E45" s="3">
        <v>225</v>
      </c>
      <c r="F45" s="3"/>
      <c r="G45" s="3">
        <v>5</v>
      </c>
      <c r="H45" s="3">
        <v>4</v>
      </c>
      <c r="I45" s="3"/>
      <c r="J45" s="3">
        <v>11</v>
      </c>
      <c r="K45" s="3">
        <v>15</v>
      </c>
      <c r="L45" s="3"/>
      <c r="M45" s="3">
        <v>84</v>
      </c>
      <c r="N45" s="3">
        <v>57</v>
      </c>
      <c r="O45" s="3"/>
      <c r="P45" s="3">
        <v>50</v>
      </c>
      <c r="Q45" s="3">
        <v>48</v>
      </c>
      <c r="R45" s="3"/>
      <c r="S45" s="67">
        <v>4.7</v>
      </c>
      <c r="T45" s="67">
        <v>5</v>
      </c>
      <c r="U45" s="3"/>
      <c r="V45" s="3">
        <v>18</v>
      </c>
      <c r="W45" s="3">
        <v>15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>
      <c r="A46" s="27"/>
      <c r="B46" s="2">
        <v>5</v>
      </c>
      <c r="C46" s="2"/>
      <c r="D46" s="3">
        <v>215</v>
      </c>
      <c r="E46" s="3">
        <v>232</v>
      </c>
      <c r="F46" s="3"/>
      <c r="G46" s="3">
        <v>5</v>
      </c>
      <c r="H46" s="3">
        <v>5</v>
      </c>
      <c r="I46" s="3"/>
      <c r="J46" s="3">
        <v>12</v>
      </c>
      <c r="K46" s="3">
        <v>8</v>
      </c>
      <c r="L46" s="3"/>
      <c r="M46" s="3">
        <v>102</v>
      </c>
      <c r="N46" s="3">
        <v>67</v>
      </c>
      <c r="O46" s="3"/>
      <c r="P46" s="3">
        <v>62</v>
      </c>
      <c r="Q46" s="3">
        <v>52</v>
      </c>
      <c r="R46" s="3"/>
      <c r="S46" s="67">
        <v>4.5</v>
      </c>
      <c r="T46" s="67">
        <v>5</v>
      </c>
      <c r="U46" s="3"/>
      <c r="V46" s="3">
        <v>13</v>
      </c>
      <c r="W46" s="3">
        <v>15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>
      <c r="A47" s="27"/>
      <c r="B47" s="2" t="s">
        <v>16</v>
      </c>
      <c r="C47" s="2"/>
      <c r="D47" s="3">
        <f>AVERAGE(D42:D46)</f>
        <v>209.2</v>
      </c>
      <c r="E47" s="3">
        <f t="shared" ref="E47:AI47" si="12">AVERAGE(E42:E46)</f>
        <v>222.4</v>
      </c>
      <c r="F47" s="3"/>
      <c r="G47" s="3">
        <f t="shared" si="12"/>
        <v>5</v>
      </c>
      <c r="H47" s="3">
        <f t="shared" si="12"/>
        <v>5.6</v>
      </c>
      <c r="I47" s="3"/>
      <c r="J47" s="3">
        <f t="shared" si="12"/>
        <v>8</v>
      </c>
      <c r="K47" s="3">
        <f t="shared" si="12"/>
        <v>7.2</v>
      </c>
      <c r="L47" s="3"/>
      <c r="M47" s="3">
        <f t="shared" si="12"/>
        <v>85</v>
      </c>
      <c r="N47" s="3">
        <f t="shared" si="12"/>
        <v>73</v>
      </c>
      <c r="O47" s="3"/>
      <c r="P47" s="3">
        <f t="shared" si="12"/>
        <v>52.2</v>
      </c>
      <c r="Q47" s="3">
        <f t="shared" si="12"/>
        <v>50.8</v>
      </c>
      <c r="R47" s="3"/>
      <c r="S47" s="67">
        <f>AVERAGE(S42:S46)</f>
        <v>4.96</v>
      </c>
      <c r="T47" s="67">
        <f t="shared" ref="T47:W47" si="13">AVERAGE(T42:T46)</f>
        <v>5</v>
      </c>
      <c r="U47" s="67"/>
      <c r="V47" s="67">
        <f t="shared" si="13"/>
        <v>15.2</v>
      </c>
      <c r="W47" s="67">
        <f t="shared" si="13"/>
        <v>15.2</v>
      </c>
      <c r="X47" s="3"/>
      <c r="Y47" s="3">
        <f t="shared" si="12"/>
        <v>4.5999999999999996</v>
      </c>
      <c r="Z47" s="3">
        <f t="shared" si="12"/>
        <v>4.9000000000000004</v>
      </c>
      <c r="AA47" s="3"/>
      <c r="AB47" s="3">
        <f t="shared" si="12"/>
        <v>1740</v>
      </c>
      <c r="AC47" s="3">
        <f t="shared" si="12"/>
        <v>1400</v>
      </c>
      <c r="AD47" s="3"/>
      <c r="AE47" s="3"/>
      <c r="AF47" s="3"/>
      <c r="AG47" s="3"/>
      <c r="AH47" s="3">
        <f t="shared" si="12"/>
        <v>102</v>
      </c>
      <c r="AI47" s="3">
        <f t="shared" si="12"/>
        <v>92</v>
      </c>
      <c r="AJ47" s="3"/>
    </row>
    <row r="48" spans="1:36">
      <c r="A48" s="27">
        <v>8</v>
      </c>
      <c r="B48" s="2">
        <v>1</v>
      </c>
      <c r="C48" s="2" t="s">
        <v>84</v>
      </c>
      <c r="D48" s="3">
        <v>212</v>
      </c>
      <c r="E48" s="3">
        <v>229</v>
      </c>
      <c r="F48" s="3"/>
      <c r="G48" s="3">
        <v>4</v>
      </c>
      <c r="H48" s="3">
        <v>5</v>
      </c>
      <c r="I48" s="3"/>
      <c r="J48" s="3">
        <v>8</v>
      </c>
      <c r="K48" s="3">
        <v>9</v>
      </c>
      <c r="L48" s="3"/>
      <c r="M48" s="3">
        <v>71</v>
      </c>
      <c r="N48" s="3">
        <v>72</v>
      </c>
      <c r="O48" s="3"/>
      <c r="P48" s="3">
        <v>44</v>
      </c>
      <c r="Q48" s="3">
        <v>52</v>
      </c>
      <c r="R48" s="3"/>
      <c r="S48" s="67">
        <v>5.5</v>
      </c>
      <c r="T48" s="67">
        <v>4.7</v>
      </c>
      <c r="U48" s="3"/>
      <c r="V48" s="3">
        <v>16</v>
      </c>
      <c r="W48" s="3">
        <v>14</v>
      </c>
      <c r="X48" s="3"/>
      <c r="Y48" s="4">
        <v>5.0999999999999996</v>
      </c>
      <c r="Z48" s="4">
        <v>5</v>
      </c>
      <c r="AA48" s="3"/>
      <c r="AB48" s="3">
        <v>1700</v>
      </c>
      <c r="AC48" s="3">
        <v>1590</v>
      </c>
      <c r="AD48" s="3"/>
      <c r="AE48" s="3"/>
      <c r="AF48" s="3"/>
      <c r="AG48" s="3"/>
      <c r="AH48" s="3">
        <v>100</v>
      </c>
      <c r="AI48" s="3">
        <v>81</v>
      </c>
      <c r="AJ48" s="3"/>
    </row>
    <row r="49" spans="1:36">
      <c r="A49" s="27"/>
      <c r="B49" s="2">
        <v>2</v>
      </c>
      <c r="C49" s="2"/>
      <c r="D49" s="3">
        <v>200</v>
      </c>
      <c r="E49" s="3">
        <v>219</v>
      </c>
      <c r="F49" s="3"/>
      <c r="G49" s="3">
        <v>3</v>
      </c>
      <c r="H49" s="3">
        <v>7</v>
      </c>
      <c r="I49" s="3"/>
      <c r="J49" s="3">
        <v>7</v>
      </c>
      <c r="K49" s="3">
        <v>7</v>
      </c>
      <c r="L49" s="3"/>
      <c r="M49" s="3">
        <v>90</v>
      </c>
      <c r="N49" s="3">
        <v>85</v>
      </c>
      <c r="O49" s="3"/>
      <c r="P49" s="3">
        <v>44</v>
      </c>
      <c r="Q49" s="3">
        <v>56</v>
      </c>
      <c r="R49" s="3"/>
      <c r="S49" s="67">
        <v>5.4</v>
      </c>
      <c r="T49" s="67">
        <v>5.3</v>
      </c>
      <c r="U49" s="3"/>
      <c r="V49" s="3">
        <v>14</v>
      </c>
      <c r="W49" s="3">
        <v>15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>
      <c r="A50" s="27"/>
      <c r="B50" s="2">
        <v>3</v>
      </c>
      <c r="C50" s="2"/>
      <c r="D50" s="3">
        <v>210</v>
      </c>
      <c r="E50" s="3">
        <v>234</v>
      </c>
      <c r="F50" s="3"/>
      <c r="G50" s="3">
        <v>6</v>
      </c>
      <c r="H50" s="3">
        <v>5</v>
      </c>
      <c r="I50" s="3"/>
      <c r="J50" s="3">
        <v>3</v>
      </c>
      <c r="K50" s="3">
        <v>9</v>
      </c>
      <c r="L50" s="3"/>
      <c r="M50" s="3">
        <v>72</v>
      </c>
      <c r="N50" s="3">
        <v>90</v>
      </c>
      <c r="O50" s="3"/>
      <c r="P50" s="3">
        <v>52</v>
      </c>
      <c r="Q50" s="3">
        <v>54</v>
      </c>
      <c r="R50" s="3"/>
      <c r="S50" s="67">
        <v>5.7</v>
      </c>
      <c r="T50" s="67">
        <v>5</v>
      </c>
      <c r="U50" s="3"/>
      <c r="V50" s="3">
        <v>16</v>
      </c>
      <c r="W50" s="3">
        <v>15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>
      <c r="A51" s="27"/>
      <c r="B51" s="2">
        <v>4</v>
      </c>
      <c r="C51" s="2"/>
      <c r="D51" s="3">
        <v>213</v>
      </c>
      <c r="E51" s="3">
        <v>228</v>
      </c>
      <c r="F51" s="3"/>
      <c r="G51" s="3">
        <v>8</v>
      </c>
      <c r="H51" s="3">
        <v>4</v>
      </c>
      <c r="I51" s="3"/>
      <c r="J51" s="3">
        <v>10</v>
      </c>
      <c r="K51" s="3">
        <v>7</v>
      </c>
      <c r="L51" s="3"/>
      <c r="M51" s="3">
        <v>69</v>
      </c>
      <c r="N51" s="3">
        <v>40</v>
      </c>
      <c r="O51" s="3"/>
      <c r="P51" s="3">
        <v>52</v>
      </c>
      <c r="Q51" s="3">
        <v>30</v>
      </c>
      <c r="R51" s="3"/>
      <c r="S51" s="67">
        <v>5</v>
      </c>
      <c r="T51" s="67">
        <v>4.9000000000000004</v>
      </c>
      <c r="U51" s="3"/>
      <c r="V51" s="3">
        <v>18</v>
      </c>
      <c r="W51" s="3">
        <v>16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>
      <c r="A52" s="27"/>
      <c r="B52" s="2">
        <v>5</v>
      </c>
      <c r="C52" s="2"/>
      <c r="D52" s="3">
        <v>218</v>
      </c>
      <c r="E52" s="3">
        <v>235</v>
      </c>
      <c r="F52" s="3"/>
      <c r="G52" s="3">
        <v>4</v>
      </c>
      <c r="H52" s="3">
        <v>7</v>
      </c>
      <c r="I52" s="3"/>
      <c r="J52" s="3">
        <v>5</v>
      </c>
      <c r="K52" s="3">
        <v>12</v>
      </c>
      <c r="L52" s="3"/>
      <c r="M52" s="3">
        <v>84</v>
      </c>
      <c r="N52" s="3">
        <v>90</v>
      </c>
      <c r="O52" s="3"/>
      <c r="P52" s="3">
        <v>44</v>
      </c>
      <c r="Q52" s="3">
        <v>68</v>
      </c>
      <c r="R52" s="3"/>
      <c r="S52" s="67">
        <v>5.5</v>
      </c>
      <c r="T52" s="67">
        <v>4.5999999999999996</v>
      </c>
      <c r="U52" s="3"/>
      <c r="V52" s="3">
        <v>15</v>
      </c>
      <c r="W52" s="3">
        <v>14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>
      <c r="A53" s="27"/>
      <c r="B53" s="2" t="s">
        <v>16</v>
      </c>
      <c r="C53" s="2"/>
      <c r="D53" s="3">
        <f>AVERAGE(D48:D52)</f>
        <v>210.6</v>
      </c>
      <c r="E53" s="3">
        <f t="shared" ref="E53:AI53" si="14">AVERAGE(E48:E52)</f>
        <v>229</v>
      </c>
      <c r="F53" s="3"/>
      <c r="G53" s="3">
        <f t="shared" si="14"/>
        <v>5</v>
      </c>
      <c r="H53" s="3">
        <f t="shared" si="14"/>
        <v>5.6</v>
      </c>
      <c r="I53" s="3"/>
      <c r="J53" s="3">
        <f t="shared" si="14"/>
        <v>6.6</v>
      </c>
      <c r="K53" s="3">
        <f t="shared" si="14"/>
        <v>8.8000000000000007</v>
      </c>
      <c r="L53" s="3"/>
      <c r="M53" s="3">
        <f t="shared" si="14"/>
        <v>77.2</v>
      </c>
      <c r="N53" s="3">
        <f t="shared" si="14"/>
        <v>75.400000000000006</v>
      </c>
      <c r="O53" s="3"/>
      <c r="P53" s="3">
        <f t="shared" si="14"/>
        <v>47.2</v>
      </c>
      <c r="Q53" s="3">
        <f t="shared" si="14"/>
        <v>52</v>
      </c>
      <c r="R53" s="3"/>
      <c r="S53" s="67">
        <f>AVERAGE(S48:S52)</f>
        <v>5.42</v>
      </c>
      <c r="T53" s="67">
        <f t="shared" ref="T53:W53" si="15">AVERAGE(T48:T52)</f>
        <v>4.9000000000000004</v>
      </c>
      <c r="U53" s="67"/>
      <c r="V53" s="67">
        <f t="shared" si="15"/>
        <v>15.8</v>
      </c>
      <c r="W53" s="67">
        <f t="shared" si="15"/>
        <v>14.8</v>
      </c>
      <c r="X53" s="3"/>
      <c r="Y53" s="3">
        <f t="shared" si="14"/>
        <v>5.0999999999999996</v>
      </c>
      <c r="Z53" s="3">
        <f t="shared" si="14"/>
        <v>5</v>
      </c>
      <c r="AA53" s="3"/>
      <c r="AB53" s="3">
        <f t="shared" si="14"/>
        <v>1700</v>
      </c>
      <c r="AC53" s="3">
        <f t="shared" si="14"/>
        <v>1590</v>
      </c>
      <c r="AD53" s="3"/>
      <c r="AE53" s="3"/>
      <c r="AF53" s="3"/>
      <c r="AG53" s="3"/>
      <c r="AH53" s="3">
        <f t="shared" si="14"/>
        <v>100</v>
      </c>
      <c r="AI53" s="3">
        <f t="shared" si="14"/>
        <v>81</v>
      </c>
      <c r="AJ53" s="3"/>
    </row>
    <row r="54" spans="1:36">
      <c r="A54" s="27">
        <v>9</v>
      </c>
      <c r="B54" s="2">
        <v>1</v>
      </c>
      <c r="C54" s="2" t="s">
        <v>85</v>
      </c>
      <c r="D54" s="3">
        <v>200</v>
      </c>
      <c r="E54" s="3">
        <v>233</v>
      </c>
      <c r="F54" s="3"/>
      <c r="G54" s="3">
        <v>6</v>
      </c>
      <c r="H54" s="3">
        <v>5</v>
      </c>
      <c r="I54" s="3"/>
      <c r="J54" s="3">
        <v>9</v>
      </c>
      <c r="K54" s="3">
        <v>10</v>
      </c>
      <c r="L54" s="3"/>
      <c r="M54" s="3">
        <v>73</v>
      </c>
      <c r="N54" s="3">
        <v>70</v>
      </c>
      <c r="O54" s="3"/>
      <c r="P54" s="3">
        <v>42</v>
      </c>
      <c r="Q54" s="3">
        <v>52</v>
      </c>
      <c r="R54" s="3"/>
      <c r="S54" s="67">
        <v>4.8</v>
      </c>
      <c r="T54" s="67">
        <v>5</v>
      </c>
      <c r="U54" s="3"/>
      <c r="V54" s="3">
        <v>18</v>
      </c>
      <c r="W54" s="3">
        <v>16</v>
      </c>
      <c r="X54" s="3"/>
      <c r="Y54" s="4">
        <v>5</v>
      </c>
      <c r="Z54" s="4">
        <v>5</v>
      </c>
      <c r="AA54" s="3"/>
      <c r="AB54" s="3">
        <v>2300</v>
      </c>
      <c r="AC54" s="3">
        <v>2000</v>
      </c>
      <c r="AD54" s="3"/>
      <c r="AE54" s="3"/>
      <c r="AF54" s="3"/>
      <c r="AG54" s="3"/>
      <c r="AH54" s="3">
        <v>120</v>
      </c>
      <c r="AI54" s="3">
        <v>116</v>
      </c>
      <c r="AJ54" s="3"/>
    </row>
    <row r="55" spans="1:36">
      <c r="A55" s="27"/>
      <c r="B55" s="2">
        <v>2</v>
      </c>
      <c r="C55" s="2"/>
      <c r="D55" s="3">
        <v>205</v>
      </c>
      <c r="E55" s="3">
        <v>230</v>
      </c>
      <c r="F55" s="3"/>
      <c r="G55" s="3">
        <v>5</v>
      </c>
      <c r="H55" s="3">
        <v>5</v>
      </c>
      <c r="I55" s="3"/>
      <c r="J55" s="3">
        <v>6</v>
      </c>
      <c r="K55" s="3">
        <v>6</v>
      </c>
      <c r="L55" s="3"/>
      <c r="M55" s="3">
        <v>67</v>
      </c>
      <c r="N55" s="3">
        <v>64</v>
      </c>
      <c r="O55" s="3"/>
      <c r="P55" s="3">
        <v>54</v>
      </c>
      <c r="Q55" s="3">
        <v>58</v>
      </c>
      <c r="R55" s="3"/>
      <c r="S55" s="67">
        <v>4.3</v>
      </c>
      <c r="T55" s="67">
        <v>4.5</v>
      </c>
      <c r="U55" s="3"/>
      <c r="V55" s="3">
        <v>15</v>
      </c>
      <c r="W55" s="3">
        <v>12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>
      <c r="A56" s="27"/>
      <c r="B56" s="2">
        <v>3</v>
      </c>
      <c r="C56" s="2"/>
      <c r="D56" s="3">
        <v>210</v>
      </c>
      <c r="E56" s="3">
        <v>224</v>
      </c>
      <c r="F56" s="3"/>
      <c r="G56" s="3">
        <v>6</v>
      </c>
      <c r="H56" s="3">
        <v>5</v>
      </c>
      <c r="I56" s="3"/>
      <c r="J56" s="3">
        <v>5</v>
      </c>
      <c r="K56" s="3">
        <v>11</v>
      </c>
      <c r="L56" s="3"/>
      <c r="M56" s="3">
        <v>63</v>
      </c>
      <c r="N56" s="3">
        <v>79</v>
      </c>
      <c r="O56" s="3"/>
      <c r="P56" s="3">
        <v>44</v>
      </c>
      <c r="Q56" s="3">
        <v>73</v>
      </c>
      <c r="R56" s="3"/>
      <c r="S56" s="67">
        <v>4.5</v>
      </c>
      <c r="T56" s="67">
        <v>4.8</v>
      </c>
      <c r="U56" s="3"/>
      <c r="V56" s="3">
        <v>13</v>
      </c>
      <c r="W56" s="3">
        <v>17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>
      <c r="A57" s="27"/>
      <c r="B57" s="2">
        <v>4</v>
      </c>
      <c r="C57" s="2"/>
      <c r="D57" s="3">
        <v>222</v>
      </c>
      <c r="E57" s="3">
        <v>228</v>
      </c>
      <c r="F57" s="3"/>
      <c r="G57" s="3">
        <v>6</v>
      </c>
      <c r="H57" s="3">
        <v>6</v>
      </c>
      <c r="I57" s="3"/>
      <c r="J57" s="3">
        <v>7</v>
      </c>
      <c r="K57" s="3">
        <v>8</v>
      </c>
      <c r="L57" s="3"/>
      <c r="M57" s="3">
        <v>68</v>
      </c>
      <c r="N57" s="3">
        <v>82</v>
      </c>
      <c r="O57" s="3"/>
      <c r="P57" s="3">
        <v>49</v>
      </c>
      <c r="Q57" s="3">
        <v>60</v>
      </c>
      <c r="R57" s="3"/>
      <c r="S57" s="67">
        <v>4.4000000000000004</v>
      </c>
      <c r="T57" s="67">
        <v>4.8</v>
      </c>
      <c r="U57" s="3"/>
      <c r="V57" s="3">
        <v>17</v>
      </c>
      <c r="W57" s="3">
        <v>18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>
      <c r="A58" s="27"/>
      <c r="B58" s="2">
        <v>5</v>
      </c>
      <c r="C58" s="2"/>
      <c r="D58" s="3">
        <v>209</v>
      </c>
      <c r="E58" s="3">
        <v>223</v>
      </c>
      <c r="F58" s="3"/>
      <c r="G58" s="3">
        <v>4</v>
      </c>
      <c r="H58" s="3">
        <v>8</v>
      </c>
      <c r="I58" s="3"/>
      <c r="J58" s="3">
        <v>6</v>
      </c>
      <c r="K58" s="3">
        <v>9</v>
      </c>
      <c r="L58" s="3"/>
      <c r="M58" s="3">
        <v>70</v>
      </c>
      <c r="N58" s="3">
        <v>77</v>
      </c>
      <c r="O58" s="3"/>
      <c r="P58" s="3">
        <v>45</v>
      </c>
      <c r="Q58" s="3">
        <v>66</v>
      </c>
      <c r="R58" s="3"/>
      <c r="S58" s="67">
        <v>4.5</v>
      </c>
      <c r="T58" s="67">
        <v>4.9000000000000004</v>
      </c>
      <c r="U58" s="3"/>
      <c r="V58" s="3">
        <v>15</v>
      </c>
      <c r="W58" s="3">
        <v>16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>
      <c r="A59" s="27"/>
      <c r="B59" s="2" t="s">
        <v>16</v>
      </c>
      <c r="C59" s="2"/>
      <c r="D59" s="3">
        <f>AVERAGE(D54:D58)</f>
        <v>209.2</v>
      </c>
      <c r="E59" s="3">
        <f t="shared" ref="E59:AI59" si="16">AVERAGE(E54:E58)</f>
        <v>227.6</v>
      </c>
      <c r="F59" s="3"/>
      <c r="G59" s="3">
        <f t="shared" si="16"/>
        <v>5.4</v>
      </c>
      <c r="H59" s="3">
        <f t="shared" si="16"/>
        <v>5.8</v>
      </c>
      <c r="I59" s="3"/>
      <c r="J59" s="3">
        <f t="shared" si="16"/>
        <v>6.6</v>
      </c>
      <c r="K59" s="3">
        <f t="shared" si="16"/>
        <v>8.8000000000000007</v>
      </c>
      <c r="L59" s="3"/>
      <c r="M59" s="3">
        <f t="shared" si="16"/>
        <v>68.2</v>
      </c>
      <c r="N59" s="3">
        <f t="shared" si="16"/>
        <v>74.400000000000006</v>
      </c>
      <c r="O59" s="3"/>
      <c r="P59" s="3">
        <f t="shared" si="16"/>
        <v>46.8</v>
      </c>
      <c r="Q59" s="3">
        <f t="shared" si="16"/>
        <v>61.8</v>
      </c>
      <c r="R59" s="3"/>
      <c r="S59" s="67">
        <f>AVERAGE(S54:S58)</f>
        <v>4.5</v>
      </c>
      <c r="T59" s="67">
        <f t="shared" ref="T59:W59" si="17">AVERAGE(T54:T58)</f>
        <v>4.8</v>
      </c>
      <c r="U59" s="67"/>
      <c r="V59" s="67">
        <f t="shared" si="17"/>
        <v>15.6</v>
      </c>
      <c r="W59" s="67">
        <f t="shared" si="17"/>
        <v>15.8</v>
      </c>
      <c r="X59" s="3"/>
      <c r="Y59" s="3">
        <f t="shared" si="16"/>
        <v>5</v>
      </c>
      <c r="Z59" s="3">
        <f t="shared" si="16"/>
        <v>5</v>
      </c>
      <c r="AA59" s="3"/>
      <c r="AB59" s="3">
        <f t="shared" si="16"/>
        <v>2300</v>
      </c>
      <c r="AC59" s="3">
        <f t="shared" si="16"/>
        <v>2000</v>
      </c>
      <c r="AD59" s="3"/>
      <c r="AE59" s="3"/>
      <c r="AF59" s="3"/>
      <c r="AG59" s="3"/>
      <c r="AH59" s="3">
        <f t="shared" si="16"/>
        <v>120</v>
      </c>
      <c r="AI59" s="3">
        <f t="shared" si="16"/>
        <v>116</v>
      </c>
      <c r="AJ59" s="3"/>
    </row>
    <row r="60" spans="1:36">
      <c r="A60" s="27">
        <v>10</v>
      </c>
      <c r="B60" s="2">
        <v>1</v>
      </c>
      <c r="C60" s="2" t="s">
        <v>86</v>
      </c>
      <c r="D60" s="3">
        <v>200</v>
      </c>
      <c r="E60" s="3">
        <v>210</v>
      </c>
      <c r="F60" s="3"/>
      <c r="G60" s="3">
        <v>5</v>
      </c>
      <c r="H60" s="3">
        <v>5</v>
      </c>
      <c r="I60" s="3"/>
      <c r="J60" s="3">
        <v>8</v>
      </c>
      <c r="K60" s="3">
        <v>7</v>
      </c>
      <c r="L60" s="3"/>
      <c r="M60" s="3">
        <v>72</v>
      </c>
      <c r="N60" s="3">
        <v>75</v>
      </c>
      <c r="O60" s="3"/>
      <c r="P60" s="3">
        <v>60</v>
      </c>
      <c r="Q60" s="3">
        <v>58</v>
      </c>
      <c r="R60" s="3"/>
      <c r="S60" s="67">
        <v>4.5</v>
      </c>
      <c r="T60" s="67">
        <v>4.3</v>
      </c>
      <c r="U60" s="3"/>
      <c r="V60" s="3">
        <v>13</v>
      </c>
      <c r="W60" s="3">
        <v>15</v>
      </c>
      <c r="X60" s="3"/>
      <c r="Y60" s="4">
        <v>5.2</v>
      </c>
      <c r="Z60" s="4">
        <v>5.6</v>
      </c>
      <c r="AA60" s="3"/>
      <c r="AB60" s="3">
        <v>2600</v>
      </c>
      <c r="AC60" s="3">
        <v>2340</v>
      </c>
      <c r="AD60" s="3"/>
      <c r="AE60" s="3"/>
      <c r="AF60" s="3"/>
      <c r="AG60" s="3"/>
      <c r="AH60" s="3">
        <v>127</v>
      </c>
      <c r="AI60" s="3">
        <v>118</v>
      </c>
      <c r="AJ60" s="3"/>
    </row>
    <row r="61" spans="1:36">
      <c r="A61" s="27"/>
      <c r="B61" s="2">
        <v>2</v>
      </c>
      <c r="C61" s="2"/>
      <c r="D61" s="3">
        <v>203</v>
      </c>
      <c r="E61" s="3">
        <v>221</v>
      </c>
      <c r="F61" s="3"/>
      <c r="G61" s="3">
        <v>5</v>
      </c>
      <c r="H61" s="3">
        <v>7</v>
      </c>
      <c r="I61" s="3"/>
      <c r="J61" s="3">
        <v>9</v>
      </c>
      <c r="K61" s="3">
        <v>9</v>
      </c>
      <c r="L61" s="3"/>
      <c r="M61" s="3">
        <v>73</v>
      </c>
      <c r="N61" s="3">
        <v>93</v>
      </c>
      <c r="O61" s="3"/>
      <c r="P61" s="3">
        <v>64</v>
      </c>
      <c r="Q61" s="3">
        <v>45</v>
      </c>
      <c r="R61" s="3"/>
      <c r="S61" s="67">
        <v>4.8</v>
      </c>
      <c r="T61" s="67">
        <v>4.5</v>
      </c>
      <c r="U61" s="3"/>
      <c r="V61" s="3">
        <v>17</v>
      </c>
      <c r="W61" s="3">
        <v>13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>
      <c r="A62" s="27"/>
      <c r="B62" s="2">
        <v>3</v>
      </c>
      <c r="C62" s="2"/>
      <c r="D62" s="3">
        <v>220</v>
      </c>
      <c r="E62" s="3">
        <v>200</v>
      </c>
      <c r="F62" s="3"/>
      <c r="G62" s="3">
        <v>6</v>
      </c>
      <c r="H62" s="3">
        <v>5</v>
      </c>
      <c r="I62" s="3"/>
      <c r="J62" s="3">
        <v>5</v>
      </c>
      <c r="K62" s="3">
        <v>12</v>
      </c>
      <c r="L62" s="3"/>
      <c r="M62" s="3">
        <v>56</v>
      </c>
      <c r="N62" s="3">
        <v>80</v>
      </c>
      <c r="O62" s="3"/>
      <c r="P62" s="3">
        <v>52</v>
      </c>
      <c r="Q62" s="3">
        <v>83</v>
      </c>
      <c r="R62" s="3"/>
      <c r="S62" s="67">
        <v>4</v>
      </c>
      <c r="T62" s="67">
        <v>4.3</v>
      </c>
      <c r="U62" s="3"/>
      <c r="V62" s="3">
        <v>14</v>
      </c>
      <c r="W62" s="3">
        <v>14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>
      <c r="A63" s="27"/>
      <c r="B63" s="2">
        <v>4</v>
      </c>
      <c r="C63" s="2"/>
      <c r="D63" s="3">
        <v>215</v>
      </c>
      <c r="E63" s="3">
        <v>214</v>
      </c>
      <c r="F63" s="3"/>
      <c r="G63" s="3">
        <v>4</v>
      </c>
      <c r="H63" s="3">
        <v>4</v>
      </c>
      <c r="I63" s="3"/>
      <c r="J63" s="3">
        <v>8</v>
      </c>
      <c r="K63" s="3">
        <v>6</v>
      </c>
      <c r="L63" s="3"/>
      <c r="M63" s="3">
        <v>58</v>
      </c>
      <c r="N63" s="3">
        <v>96</v>
      </c>
      <c r="O63" s="3"/>
      <c r="P63" s="3">
        <v>44</v>
      </c>
      <c r="Q63" s="3">
        <v>44</v>
      </c>
      <c r="R63" s="3"/>
      <c r="S63" s="67">
        <v>4.7</v>
      </c>
      <c r="T63" s="67">
        <v>5.2</v>
      </c>
      <c r="U63" s="3"/>
      <c r="V63" s="3">
        <v>16</v>
      </c>
      <c r="W63" s="3">
        <v>19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>
      <c r="A64" s="27"/>
      <c r="B64" s="2">
        <v>5</v>
      </c>
      <c r="C64" s="2"/>
      <c r="D64" s="3">
        <v>216</v>
      </c>
      <c r="E64" s="3">
        <v>215</v>
      </c>
      <c r="F64" s="3"/>
      <c r="G64" s="3">
        <v>5</v>
      </c>
      <c r="H64" s="3">
        <v>5</v>
      </c>
      <c r="I64" s="3"/>
      <c r="J64" s="3">
        <v>11</v>
      </c>
      <c r="K64" s="3">
        <v>13</v>
      </c>
      <c r="L64" s="3"/>
      <c r="M64" s="3">
        <v>86</v>
      </c>
      <c r="N64" s="3">
        <v>90</v>
      </c>
      <c r="O64" s="3"/>
      <c r="P64" s="3">
        <v>65</v>
      </c>
      <c r="Q64" s="3">
        <v>24</v>
      </c>
      <c r="R64" s="3"/>
      <c r="S64" s="67">
        <v>4.4000000000000004</v>
      </c>
      <c r="T64" s="67">
        <v>4.9000000000000004</v>
      </c>
      <c r="U64" s="3"/>
      <c r="V64" s="3">
        <v>14</v>
      </c>
      <c r="W64" s="3">
        <v>16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>
      <c r="A65" s="27"/>
      <c r="B65" s="2" t="s">
        <v>16</v>
      </c>
      <c r="C65" s="2"/>
      <c r="D65" s="3">
        <f>AVERAGE(D60:D64)</f>
        <v>210.8</v>
      </c>
      <c r="E65" s="3">
        <f t="shared" ref="E65:AI65" si="18">AVERAGE(E60:E64)</f>
        <v>212</v>
      </c>
      <c r="F65" s="3"/>
      <c r="G65" s="3">
        <f t="shared" si="18"/>
        <v>5</v>
      </c>
      <c r="H65" s="3">
        <f t="shared" si="18"/>
        <v>5.2</v>
      </c>
      <c r="I65" s="3"/>
      <c r="J65" s="3">
        <f t="shared" si="18"/>
        <v>8.1999999999999993</v>
      </c>
      <c r="K65" s="3">
        <f t="shared" si="18"/>
        <v>9.4</v>
      </c>
      <c r="L65" s="3"/>
      <c r="M65" s="3">
        <f t="shared" si="18"/>
        <v>69</v>
      </c>
      <c r="N65" s="3">
        <f t="shared" si="18"/>
        <v>86.8</v>
      </c>
      <c r="O65" s="3"/>
      <c r="P65" s="3">
        <f t="shared" si="18"/>
        <v>57</v>
      </c>
      <c r="Q65" s="3">
        <f t="shared" si="18"/>
        <v>50.8</v>
      </c>
      <c r="R65" s="3"/>
      <c r="S65" s="67">
        <f>AVERAGE(S60:S64)</f>
        <v>4.4799999999999995</v>
      </c>
      <c r="T65" s="67">
        <f t="shared" ref="T65:W65" si="19">AVERAGE(T60:T64)</f>
        <v>4.6400000000000006</v>
      </c>
      <c r="U65" s="67"/>
      <c r="V65" s="67">
        <f t="shared" si="19"/>
        <v>14.8</v>
      </c>
      <c r="W65" s="67">
        <f t="shared" si="19"/>
        <v>15.4</v>
      </c>
      <c r="X65" s="3"/>
      <c r="Y65" s="3">
        <f t="shared" si="18"/>
        <v>5.2</v>
      </c>
      <c r="Z65" s="3">
        <f t="shared" si="18"/>
        <v>5.6</v>
      </c>
      <c r="AA65" s="3"/>
      <c r="AB65" s="3">
        <f t="shared" si="18"/>
        <v>2600</v>
      </c>
      <c r="AC65" s="3">
        <f t="shared" si="18"/>
        <v>2340</v>
      </c>
      <c r="AD65" s="3"/>
      <c r="AE65" s="3"/>
      <c r="AF65" s="3"/>
      <c r="AG65" s="3"/>
      <c r="AH65" s="3">
        <f t="shared" si="18"/>
        <v>127</v>
      </c>
      <c r="AI65" s="3">
        <f t="shared" si="18"/>
        <v>118</v>
      </c>
      <c r="AJ65" s="3"/>
    </row>
    <row r="66" spans="1:36">
      <c r="A66" s="11" t="s">
        <v>26</v>
      </c>
      <c r="B66" s="2">
        <v>1</v>
      </c>
      <c r="C66" s="2" t="s">
        <v>87</v>
      </c>
      <c r="D66" s="3">
        <v>204</v>
      </c>
      <c r="E66" s="3">
        <v>194</v>
      </c>
      <c r="F66" s="3"/>
      <c r="G66" s="3">
        <v>6</v>
      </c>
      <c r="H66" s="3">
        <v>6</v>
      </c>
      <c r="I66" s="3"/>
      <c r="J66" s="3">
        <v>14</v>
      </c>
      <c r="K66" s="3">
        <v>11</v>
      </c>
      <c r="L66" s="3"/>
      <c r="M66" s="3">
        <v>84</v>
      </c>
      <c r="N66" s="3">
        <v>80</v>
      </c>
      <c r="O66" s="3"/>
      <c r="P66" s="3">
        <v>50</v>
      </c>
      <c r="Q66" s="3">
        <v>62</v>
      </c>
      <c r="R66" s="3"/>
      <c r="S66" s="67">
        <v>4.2</v>
      </c>
      <c r="T66" s="67">
        <v>4.2</v>
      </c>
      <c r="U66" s="3"/>
      <c r="V66" s="3">
        <v>13</v>
      </c>
      <c r="W66" s="3">
        <v>15</v>
      </c>
      <c r="X66" s="3"/>
      <c r="Y66" s="4">
        <v>5.0999999999999996</v>
      </c>
      <c r="Z66" s="4">
        <v>5</v>
      </c>
      <c r="AA66" s="3"/>
      <c r="AB66" s="3">
        <v>1900</v>
      </c>
      <c r="AC66" s="3">
        <v>1950</v>
      </c>
      <c r="AD66" s="3"/>
      <c r="AE66" s="3"/>
      <c r="AF66" s="3"/>
      <c r="AG66" s="3"/>
      <c r="AH66" s="3">
        <v>100</v>
      </c>
      <c r="AI66" s="3">
        <v>104</v>
      </c>
      <c r="AJ66" s="3"/>
    </row>
    <row r="67" spans="1:36">
      <c r="A67" s="27"/>
      <c r="B67" s="2">
        <v>2</v>
      </c>
      <c r="C67" s="2"/>
      <c r="D67" s="3">
        <v>198</v>
      </c>
      <c r="E67" s="3">
        <v>197</v>
      </c>
      <c r="F67" s="3"/>
      <c r="G67" s="3">
        <v>5</v>
      </c>
      <c r="H67" s="3">
        <v>6</v>
      </c>
      <c r="I67" s="3"/>
      <c r="J67" s="3">
        <v>9</v>
      </c>
      <c r="K67" s="3">
        <v>10</v>
      </c>
      <c r="L67" s="3"/>
      <c r="M67" s="3">
        <v>81</v>
      </c>
      <c r="N67" s="3">
        <v>80</v>
      </c>
      <c r="O67" s="3"/>
      <c r="P67" s="3">
        <v>58</v>
      </c>
      <c r="Q67" s="3">
        <v>58</v>
      </c>
      <c r="R67" s="3"/>
      <c r="S67" s="67">
        <v>4.4000000000000004</v>
      </c>
      <c r="T67" s="67">
        <v>4</v>
      </c>
      <c r="U67" s="3"/>
      <c r="V67" s="3">
        <v>16</v>
      </c>
      <c r="W67" s="3">
        <v>14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>
      <c r="A68" s="27"/>
      <c r="B68" s="2">
        <v>3</v>
      </c>
      <c r="C68" s="2"/>
      <c r="D68" s="3">
        <v>208</v>
      </c>
      <c r="E68" s="3">
        <v>190</v>
      </c>
      <c r="F68" s="3"/>
      <c r="G68" s="3">
        <v>6</v>
      </c>
      <c r="H68" s="3">
        <v>4</v>
      </c>
      <c r="I68" s="3"/>
      <c r="J68" s="3">
        <v>10</v>
      </c>
      <c r="K68" s="3">
        <v>6</v>
      </c>
      <c r="L68" s="3"/>
      <c r="M68" s="3">
        <v>82</v>
      </c>
      <c r="N68" s="3">
        <v>74</v>
      </c>
      <c r="O68" s="3"/>
      <c r="P68" s="3">
        <v>54</v>
      </c>
      <c r="Q68" s="3">
        <v>44</v>
      </c>
      <c r="R68" s="3"/>
      <c r="S68" s="67">
        <v>4.5</v>
      </c>
      <c r="T68" s="67">
        <v>4.5</v>
      </c>
      <c r="U68" s="3"/>
      <c r="V68" s="3">
        <v>12</v>
      </c>
      <c r="W68" s="3">
        <v>17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>
      <c r="A69" s="27"/>
      <c r="B69" s="2">
        <v>4</v>
      </c>
      <c r="C69" s="2"/>
      <c r="D69" s="3">
        <v>214</v>
      </c>
      <c r="E69" s="3">
        <v>200</v>
      </c>
      <c r="F69" s="3"/>
      <c r="G69" s="3">
        <v>7</v>
      </c>
      <c r="H69" s="3">
        <v>6</v>
      </c>
      <c r="I69" s="3"/>
      <c r="J69" s="3">
        <v>10</v>
      </c>
      <c r="K69" s="3">
        <v>16</v>
      </c>
      <c r="L69" s="3"/>
      <c r="M69" s="3">
        <v>85</v>
      </c>
      <c r="N69" s="3">
        <v>87</v>
      </c>
      <c r="O69" s="3"/>
      <c r="P69" s="3">
        <v>66</v>
      </c>
      <c r="Q69" s="3">
        <v>56</v>
      </c>
      <c r="R69" s="3"/>
      <c r="S69" s="67">
        <v>4.2</v>
      </c>
      <c r="T69" s="67">
        <v>4.5999999999999996</v>
      </c>
      <c r="U69" s="3"/>
      <c r="V69" s="3">
        <v>14</v>
      </c>
      <c r="W69" s="3">
        <v>15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>
      <c r="A70" s="27"/>
      <c r="B70" s="2">
        <v>5</v>
      </c>
      <c r="C70" s="2"/>
      <c r="D70" s="3">
        <v>214</v>
      </c>
      <c r="E70" s="3">
        <v>195</v>
      </c>
      <c r="F70" s="3"/>
      <c r="G70" s="3">
        <v>5</v>
      </c>
      <c r="H70" s="3">
        <v>6</v>
      </c>
      <c r="I70" s="3"/>
      <c r="J70" s="3">
        <v>13</v>
      </c>
      <c r="K70" s="3">
        <v>14</v>
      </c>
      <c r="L70" s="3"/>
      <c r="M70" s="3">
        <v>88</v>
      </c>
      <c r="N70" s="3">
        <v>76</v>
      </c>
      <c r="O70" s="3"/>
      <c r="P70" s="3">
        <v>56</v>
      </c>
      <c r="Q70" s="3">
        <v>52</v>
      </c>
      <c r="R70" s="3"/>
      <c r="S70" s="67">
        <v>4</v>
      </c>
      <c r="T70" s="67">
        <v>4.5999999999999996</v>
      </c>
      <c r="U70" s="3"/>
      <c r="V70" s="3">
        <v>12</v>
      </c>
      <c r="W70" s="3">
        <v>14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>
      <c r="A71" s="27"/>
      <c r="B71" s="2" t="s">
        <v>16</v>
      </c>
      <c r="C71" s="2"/>
      <c r="D71" s="3">
        <f>AVERAGE(D66:D70)</f>
        <v>207.6</v>
      </c>
      <c r="E71" s="3">
        <f t="shared" ref="E71:AI71" si="20">AVERAGE(E66:E70)</f>
        <v>195.2</v>
      </c>
      <c r="F71" s="3"/>
      <c r="G71" s="3">
        <f t="shared" si="20"/>
        <v>5.8</v>
      </c>
      <c r="H71" s="3">
        <f t="shared" si="20"/>
        <v>5.6</v>
      </c>
      <c r="I71" s="3"/>
      <c r="J71" s="3">
        <f t="shared" si="20"/>
        <v>11.2</v>
      </c>
      <c r="K71" s="3">
        <f t="shared" si="20"/>
        <v>11.4</v>
      </c>
      <c r="L71" s="3"/>
      <c r="M71" s="3">
        <f t="shared" si="20"/>
        <v>84</v>
      </c>
      <c r="N71" s="3">
        <f t="shared" si="20"/>
        <v>79.400000000000006</v>
      </c>
      <c r="O71" s="3"/>
      <c r="P71" s="3">
        <f t="shared" si="20"/>
        <v>56.8</v>
      </c>
      <c r="Q71" s="3">
        <f t="shared" si="20"/>
        <v>54.4</v>
      </c>
      <c r="R71" s="3"/>
      <c r="S71" s="67">
        <f>AVERAGE(S66:S70)</f>
        <v>4.26</v>
      </c>
      <c r="T71" s="67">
        <f t="shared" ref="T71:W71" si="21">AVERAGE(T66:T70)</f>
        <v>4.38</v>
      </c>
      <c r="U71" s="67"/>
      <c r="V71" s="67">
        <f t="shared" si="21"/>
        <v>13.4</v>
      </c>
      <c r="W71" s="67">
        <f t="shared" si="21"/>
        <v>15</v>
      </c>
      <c r="X71" s="3"/>
      <c r="Y71" s="3">
        <f t="shared" si="20"/>
        <v>5.0999999999999996</v>
      </c>
      <c r="Z71" s="3">
        <f t="shared" si="20"/>
        <v>5</v>
      </c>
      <c r="AA71" s="3"/>
      <c r="AB71" s="3">
        <f t="shared" si="20"/>
        <v>1900</v>
      </c>
      <c r="AC71" s="3">
        <f t="shared" si="20"/>
        <v>1950</v>
      </c>
      <c r="AD71" s="3"/>
      <c r="AE71" s="3"/>
      <c r="AF71" s="3"/>
      <c r="AG71" s="3"/>
      <c r="AH71" s="3">
        <f t="shared" si="20"/>
        <v>100</v>
      </c>
      <c r="AI71" s="3">
        <f t="shared" si="20"/>
        <v>104</v>
      </c>
      <c r="AJ71" s="3"/>
    </row>
    <row r="72" spans="1:36">
      <c r="A72" s="27">
        <v>11</v>
      </c>
      <c r="B72" s="2">
        <v>1</v>
      </c>
      <c r="C72" s="2" t="s">
        <v>88</v>
      </c>
      <c r="D72" s="3">
        <v>215</v>
      </c>
      <c r="E72" s="3">
        <v>210</v>
      </c>
      <c r="F72" s="3"/>
      <c r="G72" s="3">
        <v>4</v>
      </c>
      <c r="H72" s="3">
        <v>4</v>
      </c>
      <c r="I72" s="3"/>
      <c r="J72" s="3">
        <v>12</v>
      </c>
      <c r="K72" s="3">
        <v>8</v>
      </c>
      <c r="L72" s="3"/>
      <c r="M72" s="3">
        <v>70</v>
      </c>
      <c r="N72" s="3">
        <v>68</v>
      </c>
      <c r="O72" s="3"/>
      <c r="P72" s="3">
        <v>44</v>
      </c>
      <c r="Q72" s="3">
        <v>34</v>
      </c>
      <c r="R72" s="3"/>
      <c r="S72" s="67">
        <v>5</v>
      </c>
      <c r="T72" s="67">
        <v>4.7</v>
      </c>
      <c r="U72" s="3"/>
      <c r="V72" s="3">
        <v>15</v>
      </c>
      <c r="W72" s="3">
        <v>14</v>
      </c>
      <c r="X72" s="3"/>
      <c r="Y72" s="4">
        <v>5.2</v>
      </c>
      <c r="Z72" s="4">
        <v>5</v>
      </c>
      <c r="AA72" s="3"/>
      <c r="AB72" s="3">
        <v>1947</v>
      </c>
      <c r="AC72" s="3">
        <v>1790</v>
      </c>
      <c r="AD72" s="3"/>
      <c r="AE72" s="3"/>
      <c r="AF72" s="3"/>
      <c r="AG72" s="3"/>
      <c r="AH72" s="3">
        <v>105</v>
      </c>
      <c r="AI72" s="3">
        <v>100</v>
      </c>
      <c r="AJ72" s="3"/>
    </row>
    <row r="73" spans="1:36">
      <c r="A73" s="27"/>
      <c r="B73" s="2">
        <v>2</v>
      </c>
      <c r="C73" s="2"/>
      <c r="D73" s="3">
        <v>214</v>
      </c>
      <c r="E73" s="3">
        <v>223</v>
      </c>
      <c r="F73" s="3"/>
      <c r="G73" s="3">
        <v>5</v>
      </c>
      <c r="H73" s="3">
        <v>7</v>
      </c>
      <c r="I73" s="3"/>
      <c r="J73" s="3">
        <v>8</v>
      </c>
      <c r="K73" s="3">
        <v>8</v>
      </c>
      <c r="L73" s="3"/>
      <c r="M73" s="3">
        <v>85</v>
      </c>
      <c r="N73" s="3">
        <v>75</v>
      </c>
      <c r="O73" s="3"/>
      <c r="P73" s="3">
        <v>52</v>
      </c>
      <c r="Q73" s="3">
        <v>56</v>
      </c>
      <c r="R73" s="3"/>
      <c r="S73" s="67">
        <v>5.2</v>
      </c>
      <c r="T73" s="67">
        <v>4.5</v>
      </c>
      <c r="U73" s="3"/>
      <c r="V73" s="3">
        <v>14</v>
      </c>
      <c r="W73" s="3">
        <v>15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>
      <c r="A74" s="27"/>
      <c r="B74" s="2">
        <v>3</v>
      </c>
      <c r="C74" s="2"/>
      <c r="D74" s="3">
        <v>205</v>
      </c>
      <c r="E74" s="3">
        <v>230</v>
      </c>
      <c r="F74" s="3"/>
      <c r="G74" s="3">
        <v>6</v>
      </c>
      <c r="H74" s="3">
        <v>4</v>
      </c>
      <c r="I74" s="3"/>
      <c r="J74" s="3">
        <v>8</v>
      </c>
      <c r="K74" s="3">
        <v>9</v>
      </c>
      <c r="L74" s="3"/>
      <c r="M74" s="3">
        <v>75</v>
      </c>
      <c r="N74" s="3">
        <v>54</v>
      </c>
      <c r="O74" s="3"/>
      <c r="P74" s="3">
        <v>48</v>
      </c>
      <c r="Q74" s="3">
        <v>38</v>
      </c>
      <c r="R74" s="3"/>
      <c r="S74" s="67">
        <v>5.0999999999999996</v>
      </c>
      <c r="T74" s="67">
        <v>5.5</v>
      </c>
      <c r="U74" s="3"/>
      <c r="V74" s="3">
        <v>17</v>
      </c>
      <c r="W74" s="3">
        <v>17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>
      <c r="A75" s="27"/>
      <c r="B75" s="2">
        <v>4</v>
      </c>
      <c r="C75" s="2"/>
      <c r="D75" s="3">
        <v>208</v>
      </c>
      <c r="E75" s="3">
        <v>215</v>
      </c>
      <c r="F75" s="3"/>
      <c r="G75" s="3">
        <v>4</v>
      </c>
      <c r="H75" s="3">
        <v>6</v>
      </c>
      <c r="I75" s="3"/>
      <c r="J75" s="3">
        <v>9</v>
      </c>
      <c r="K75" s="3">
        <v>12</v>
      </c>
      <c r="L75" s="3"/>
      <c r="M75" s="3">
        <v>80</v>
      </c>
      <c r="N75" s="3">
        <v>80</v>
      </c>
      <c r="O75" s="3"/>
      <c r="P75" s="3">
        <v>48</v>
      </c>
      <c r="Q75" s="3">
        <v>54</v>
      </c>
      <c r="R75" s="3"/>
      <c r="S75" s="67">
        <v>4.8</v>
      </c>
      <c r="T75" s="67">
        <v>5</v>
      </c>
      <c r="U75" s="3"/>
      <c r="V75" s="3">
        <v>13</v>
      </c>
      <c r="W75" s="3">
        <v>14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>
      <c r="A76" s="27"/>
      <c r="B76" s="2">
        <v>5</v>
      </c>
      <c r="C76" s="2"/>
      <c r="D76" s="3">
        <v>200</v>
      </c>
      <c r="E76" s="3">
        <v>218</v>
      </c>
      <c r="F76" s="3"/>
      <c r="G76" s="3">
        <v>6</v>
      </c>
      <c r="H76" s="3">
        <v>6</v>
      </c>
      <c r="I76" s="3"/>
      <c r="J76" s="3">
        <v>14</v>
      </c>
      <c r="K76" s="3">
        <v>12</v>
      </c>
      <c r="L76" s="3"/>
      <c r="M76" s="3">
        <v>73</v>
      </c>
      <c r="N76" s="3">
        <v>78</v>
      </c>
      <c r="O76" s="3"/>
      <c r="P76" s="3">
        <v>42</v>
      </c>
      <c r="Q76" s="3">
        <v>50</v>
      </c>
      <c r="R76" s="3"/>
      <c r="S76" s="67">
        <v>4.5</v>
      </c>
      <c r="T76" s="67">
        <v>4.8</v>
      </c>
      <c r="U76" s="3"/>
      <c r="V76" s="3">
        <v>15</v>
      </c>
      <c r="W76" s="3">
        <v>16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>
      <c r="A77" s="27"/>
      <c r="B77" s="2" t="s">
        <v>16</v>
      </c>
      <c r="C77" s="2"/>
      <c r="D77" s="3">
        <f>AVERAGE(D72:D76)</f>
        <v>208.4</v>
      </c>
      <c r="E77" s="3">
        <f t="shared" ref="E77:AI77" si="22">AVERAGE(E72:E76)</f>
        <v>219.2</v>
      </c>
      <c r="F77" s="3"/>
      <c r="G77" s="3">
        <f t="shared" si="22"/>
        <v>5</v>
      </c>
      <c r="H77" s="3">
        <f t="shared" si="22"/>
        <v>5.4</v>
      </c>
      <c r="I77" s="3"/>
      <c r="J77" s="3">
        <f t="shared" si="22"/>
        <v>10.199999999999999</v>
      </c>
      <c r="K77" s="3">
        <f t="shared" si="22"/>
        <v>9.8000000000000007</v>
      </c>
      <c r="L77" s="3"/>
      <c r="M77" s="3">
        <f t="shared" si="22"/>
        <v>76.599999999999994</v>
      </c>
      <c r="N77" s="3">
        <f t="shared" si="22"/>
        <v>71</v>
      </c>
      <c r="O77" s="3"/>
      <c r="P77" s="3">
        <f t="shared" si="22"/>
        <v>46.8</v>
      </c>
      <c r="Q77" s="3">
        <f t="shared" si="22"/>
        <v>46.4</v>
      </c>
      <c r="R77" s="3"/>
      <c r="S77" s="67">
        <f>AVERAGE(S72:S76)</f>
        <v>4.92</v>
      </c>
      <c r="T77" s="67">
        <f t="shared" ref="T77:W77" si="23">AVERAGE(T72:T76)</f>
        <v>4.9000000000000004</v>
      </c>
      <c r="U77" s="67"/>
      <c r="V77" s="67">
        <f t="shared" si="23"/>
        <v>14.8</v>
      </c>
      <c r="W77" s="67">
        <f t="shared" si="23"/>
        <v>15.2</v>
      </c>
      <c r="X77" s="3"/>
      <c r="Y77" s="3">
        <f t="shared" si="22"/>
        <v>5.2</v>
      </c>
      <c r="Z77" s="3">
        <f t="shared" si="22"/>
        <v>5</v>
      </c>
      <c r="AA77" s="3"/>
      <c r="AB77" s="3">
        <f t="shared" si="22"/>
        <v>1947</v>
      </c>
      <c r="AC77" s="3">
        <f t="shared" si="22"/>
        <v>1790</v>
      </c>
      <c r="AD77" s="3"/>
      <c r="AE77" s="3"/>
      <c r="AF77" s="3"/>
      <c r="AG77" s="3"/>
      <c r="AH77" s="3">
        <f t="shared" si="22"/>
        <v>105</v>
      </c>
      <c r="AI77" s="3">
        <f t="shared" si="22"/>
        <v>100</v>
      </c>
      <c r="AJ77" s="3"/>
    </row>
    <row r="78" spans="1:36">
      <c r="A78" s="27">
        <v>12</v>
      </c>
      <c r="B78" s="2">
        <v>1</v>
      </c>
      <c r="C78" s="2" t="s">
        <v>89</v>
      </c>
      <c r="D78" s="3">
        <v>212</v>
      </c>
      <c r="E78" s="3">
        <v>214</v>
      </c>
      <c r="F78" s="3"/>
      <c r="G78" s="3">
        <v>5</v>
      </c>
      <c r="H78" s="3">
        <v>5</v>
      </c>
      <c r="I78" s="3"/>
      <c r="J78" s="3">
        <v>14</v>
      </c>
      <c r="K78" s="3">
        <v>11</v>
      </c>
      <c r="L78" s="3"/>
      <c r="M78" s="3">
        <v>88</v>
      </c>
      <c r="N78" s="3">
        <v>85</v>
      </c>
      <c r="O78" s="3"/>
      <c r="P78" s="3">
        <v>64</v>
      </c>
      <c r="Q78" s="3">
        <v>64</v>
      </c>
      <c r="R78" s="3"/>
      <c r="S78" s="67">
        <v>5.9</v>
      </c>
      <c r="T78" s="67">
        <v>5</v>
      </c>
      <c r="U78" s="3"/>
      <c r="V78" s="3">
        <v>20</v>
      </c>
      <c r="W78" s="3">
        <v>14</v>
      </c>
      <c r="X78" s="3"/>
      <c r="Y78" s="4">
        <v>4.8</v>
      </c>
      <c r="Z78" s="4">
        <v>5</v>
      </c>
      <c r="AA78" s="3"/>
      <c r="AB78" s="3">
        <v>1550</v>
      </c>
      <c r="AC78" s="3">
        <v>1660</v>
      </c>
      <c r="AD78" s="3"/>
      <c r="AE78" s="3"/>
      <c r="AF78" s="3"/>
      <c r="AG78" s="3"/>
      <c r="AH78" s="3">
        <v>98</v>
      </c>
      <c r="AI78" s="3">
        <v>107</v>
      </c>
      <c r="AJ78" s="3"/>
    </row>
    <row r="79" spans="1:36">
      <c r="A79" s="27"/>
      <c r="B79" s="2">
        <v>2</v>
      </c>
      <c r="C79" s="2"/>
      <c r="D79" s="3">
        <v>200</v>
      </c>
      <c r="E79" s="3">
        <v>218</v>
      </c>
      <c r="F79" s="3"/>
      <c r="G79" s="3">
        <v>4</v>
      </c>
      <c r="H79" s="3">
        <v>4</v>
      </c>
      <c r="I79" s="3"/>
      <c r="J79" s="3">
        <v>11</v>
      </c>
      <c r="K79" s="3">
        <v>8</v>
      </c>
      <c r="L79" s="3"/>
      <c r="M79" s="3">
        <v>91</v>
      </c>
      <c r="N79" s="3">
        <v>92</v>
      </c>
      <c r="O79" s="3"/>
      <c r="P79" s="3">
        <v>60</v>
      </c>
      <c r="Q79" s="3">
        <v>68</v>
      </c>
      <c r="R79" s="3"/>
      <c r="S79" s="67">
        <v>5</v>
      </c>
      <c r="T79" s="67">
        <v>5.7</v>
      </c>
      <c r="U79" s="3"/>
      <c r="V79" s="3">
        <v>17</v>
      </c>
      <c r="W79" s="3">
        <v>17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>
      <c r="A80" s="27"/>
      <c r="B80" s="2">
        <v>3</v>
      </c>
      <c r="C80" s="2"/>
      <c r="D80" s="3">
        <v>207</v>
      </c>
      <c r="E80" s="3">
        <v>227</v>
      </c>
      <c r="F80" s="3"/>
      <c r="G80" s="3">
        <v>7</v>
      </c>
      <c r="H80" s="3">
        <v>4</v>
      </c>
      <c r="I80" s="3"/>
      <c r="J80" s="3">
        <v>5</v>
      </c>
      <c r="K80" s="3">
        <v>7</v>
      </c>
      <c r="L80" s="3"/>
      <c r="M80" s="3">
        <v>74</v>
      </c>
      <c r="N80" s="3">
        <v>80</v>
      </c>
      <c r="O80" s="3"/>
      <c r="P80" s="3">
        <v>54</v>
      </c>
      <c r="Q80" s="3">
        <v>52</v>
      </c>
      <c r="R80" s="3"/>
      <c r="S80" s="67">
        <v>5.5</v>
      </c>
      <c r="T80" s="67">
        <v>5.3</v>
      </c>
      <c r="U80" s="3"/>
      <c r="V80" s="3">
        <v>16</v>
      </c>
      <c r="W80" s="3">
        <v>14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>
      <c r="A81" s="27"/>
      <c r="B81" s="2">
        <v>4</v>
      </c>
      <c r="C81" s="2"/>
      <c r="D81" s="3">
        <v>215</v>
      </c>
      <c r="E81" s="3">
        <v>229</v>
      </c>
      <c r="F81" s="3"/>
      <c r="G81" s="3">
        <v>4</v>
      </c>
      <c r="H81" s="3">
        <v>6</v>
      </c>
      <c r="I81" s="3"/>
      <c r="J81" s="3">
        <v>12</v>
      </c>
      <c r="K81" s="3">
        <v>12</v>
      </c>
      <c r="L81" s="3"/>
      <c r="M81" s="3">
        <v>81</v>
      </c>
      <c r="N81" s="3">
        <v>92</v>
      </c>
      <c r="O81" s="3"/>
      <c r="P81" s="3">
        <v>58</v>
      </c>
      <c r="Q81" s="3">
        <v>66</v>
      </c>
      <c r="R81" s="3"/>
      <c r="S81" s="67">
        <v>4.9000000000000004</v>
      </c>
      <c r="T81" s="67">
        <v>4.9000000000000004</v>
      </c>
      <c r="U81" s="3"/>
      <c r="V81" s="3">
        <v>14</v>
      </c>
      <c r="W81" s="3">
        <v>15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>
      <c r="A82" s="27"/>
      <c r="B82" s="2">
        <v>5</v>
      </c>
      <c r="C82" s="2"/>
      <c r="D82" s="3">
        <v>218</v>
      </c>
      <c r="E82" s="3">
        <v>220</v>
      </c>
      <c r="F82" s="3"/>
      <c r="G82" s="3">
        <v>3</v>
      </c>
      <c r="H82" s="3">
        <v>5</v>
      </c>
      <c r="I82" s="3"/>
      <c r="J82" s="3">
        <v>7</v>
      </c>
      <c r="K82" s="3">
        <v>9</v>
      </c>
      <c r="L82" s="3"/>
      <c r="M82" s="3">
        <v>94</v>
      </c>
      <c r="N82" s="3">
        <v>90</v>
      </c>
      <c r="O82" s="3"/>
      <c r="P82" s="3">
        <v>62</v>
      </c>
      <c r="Q82" s="3">
        <v>64</v>
      </c>
      <c r="R82" s="3"/>
      <c r="S82" s="67">
        <v>5.3</v>
      </c>
      <c r="T82" s="67">
        <v>5.6</v>
      </c>
      <c r="U82" s="3"/>
      <c r="V82" s="3">
        <v>15</v>
      </c>
      <c r="W82" s="3">
        <v>18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>
      <c r="A83" s="27"/>
      <c r="B83" s="2" t="s">
        <v>16</v>
      </c>
      <c r="C83" s="2"/>
      <c r="D83" s="3">
        <f>AVERAGE(D78:D82)</f>
        <v>210.4</v>
      </c>
      <c r="E83" s="3">
        <f t="shared" ref="E83:AI83" si="24">AVERAGE(E78:E82)</f>
        <v>221.6</v>
      </c>
      <c r="F83" s="3"/>
      <c r="G83" s="3">
        <f t="shared" si="24"/>
        <v>4.5999999999999996</v>
      </c>
      <c r="H83" s="3">
        <f t="shared" si="24"/>
        <v>4.8</v>
      </c>
      <c r="I83" s="3"/>
      <c r="J83" s="3">
        <f t="shared" si="24"/>
        <v>9.8000000000000007</v>
      </c>
      <c r="K83" s="3">
        <f t="shared" si="24"/>
        <v>9.4</v>
      </c>
      <c r="L83" s="3"/>
      <c r="M83" s="3">
        <f t="shared" si="24"/>
        <v>85.6</v>
      </c>
      <c r="N83" s="3">
        <f t="shared" si="24"/>
        <v>87.8</v>
      </c>
      <c r="O83" s="3"/>
      <c r="P83" s="3">
        <f t="shared" si="24"/>
        <v>59.6</v>
      </c>
      <c r="Q83" s="3">
        <f t="shared" si="24"/>
        <v>62.8</v>
      </c>
      <c r="R83" s="3"/>
      <c r="S83" s="67">
        <f>AVERAGE(S78:S82)</f>
        <v>5.3199999999999994</v>
      </c>
      <c r="T83" s="67">
        <f t="shared" ref="T83:W83" si="25">AVERAGE(T78:T82)</f>
        <v>5.3</v>
      </c>
      <c r="U83" s="67"/>
      <c r="V83" s="67">
        <f t="shared" si="25"/>
        <v>16.399999999999999</v>
      </c>
      <c r="W83" s="67">
        <f t="shared" si="25"/>
        <v>15.6</v>
      </c>
      <c r="X83" s="3"/>
      <c r="Y83" s="3">
        <f t="shared" si="24"/>
        <v>4.8</v>
      </c>
      <c r="Z83" s="3">
        <f t="shared" si="24"/>
        <v>5</v>
      </c>
      <c r="AA83" s="3"/>
      <c r="AB83" s="3">
        <f t="shared" si="24"/>
        <v>1550</v>
      </c>
      <c r="AC83" s="3">
        <f t="shared" si="24"/>
        <v>1660</v>
      </c>
      <c r="AD83" s="3"/>
      <c r="AE83" s="3"/>
      <c r="AF83" s="3"/>
      <c r="AG83" s="3"/>
      <c r="AH83" s="3">
        <f t="shared" si="24"/>
        <v>98</v>
      </c>
      <c r="AI83" s="3">
        <f t="shared" si="24"/>
        <v>107</v>
      </c>
      <c r="AJ83" s="3"/>
    </row>
    <row r="84" spans="1:36">
      <c r="A84" s="27">
        <v>13</v>
      </c>
      <c r="B84" s="2">
        <v>1</v>
      </c>
      <c r="C84" s="2" t="s">
        <v>90</v>
      </c>
      <c r="D84" s="3">
        <v>205</v>
      </c>
      <c r="E84" s="3">
        <v>230</v>
      </c>
      <c r="F84" s="3"/>
      <c r="G84" s="3">
        <v>6</v>
      </c>
      <c r="H84" s="3">
        <v>4</v>
      </c>
      <c r="I84" s="3"/>
      <c r="J84" s="3">
        <v>9</v>
      </c>
      <c r="K84" s="3">
        <v>12</v>
      </c>
      <c r="L84" s="3"/>
      <c r="M84" s="3">
        <v>80</v>
      </c>
      <c r="N84" s="3">
        <v>100</v>
      </c>
      <c r="O84" s="3"/>
      <c r="P84" s="3">
        <v>52</v>
      </c>
      <c r="Q84" s="3">
        <v>58</v>
      </c>
      <c r="R84" s="3"/>
      <c r="S84" s="67">
        <v>5.5</v>
      </c>
      <c r="T84" s="67">
        <v>5.0999999999999996</v>
      </c>
      <c r="U84" s="3"/>
      <c r="V84" s="3">
        <v>15</v>
      </c>
      <c r="W84" s="3">
        <v>15</v>
      </c>
      <c r="X84" s="3"/>
      <c r="Y84" s="4">
        <v>5.4</v>
      </c>
      <c r="Z84" s="4">
        <v>5.0999999999999996</v>
      </c>
      <c r="AA84" s="3"/>
      <c r="AB84" s="3">
        <v>2088</v>
      </c>
      <c r="AC84" s="3">
        <v>1980</v>
      </c>
      <c r="AD84" s="3"/>
      <c r="AE84" s="3"/>
      <c r="AF84" s="3"/>
      <c r="AG84" s="3"/>
      <c r="AH84" s="3">
        <v>114</v>
      </c>
      <c r="AI84" s="3">
        <v>102</v>
      </c>
      <c r="AJ84" s="3"/>
    </row>
    <row r="85" spans="1:36">
      <c r="A85" s="27"/>
      <c r="B85" s="2">
        <v>2</v>
      </c>
      <c r="C85" s="2"/>
      <c r="D85" s="3">
        <v>210</v>
      </c>
      <c r="E85" s="3">
        <v>229</v>
      </c>
      <c r="F85" s="3"/>
      <c r="G85" s="3">
        <v>5</v>
      </c>
      <c r="H85" s="3">
        <v>6</v>
      </c>
      <c r="I85" s="3"/>
      <c r="J85" s="3">
        <v>12</v>
      </c>
      <c r="K85" s="3">
        <v>12</v>
      </c>
      <c r="L85" s="3"/>
      <c r="M85" s="3">
        <v>93</v>
      </c>
      <c r="N85" s="3">
        <v>63</v>
      </c>
      <c r="O85" s="3"/>
      <c r="P85" s="3">
        <v>56</v>
      </c>
      <c r="Q85" s="3">
        <v>52</v>
      </c>
      <c r="R85" s="3"/>
      <c r="S85" s="67">
        <v>6</v>
      </c>
      <c r="T85" s="67">
        <v>5.5</v>
      </c>
      <c r="U85" s="3"/>
      <c r="V85" s="3">
        <v>17</v>
      </c>
      <c r="W85" s="3">
        <v>16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>
      <c r="A86" s="27"/>
      <c r="B86" s="2">
        <v>3</v>
      </c>
      <c r="C86" s="2"/>
      <c r="D86" s="3">
        <v>208</v>
      </c>
      <c r="E86" s="3">
        <v>233</v>
      </c>
      <c r="F86" s="3"/>
      <c r="G86" s="3">
        <v>4</v>
      </c>
      <c r="H86" s="3">
        <v>4</v>
      </c>
      <c r="I86" s="3"/>
      <c r="J86" s="3">
        <v>7</v>
      </c>
      <c r="K86" s="3">
        <v>13</v>
      </c>
      <c r="L86" s="3"/>
      <c r="M86" s="3">
        <v>77</v>
      </c>
      <c r="N86" s="3">
        <v>88</v>
      </c>
      <c r="O86" s="3"/>
      <c r="P86" s="3">
        <v>44</v>
      </c>
      <c r="Q86" s="3">
        <v>62</v>
      </c>
      <c r="R86" s="3"/>
      <c r="S86" s="67">
        <v>5.7</v>
      </c>
      <c r="T86" s="67">
        <v>5.8</v>
      </c>
      <c r="U86" s="3"/>
      <c r="V86" s="3">
        <v>17</v>
      </c>
      <c r="W86" s="3">
        <v>17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>
      <c r="A87" s="27"/>
      <c r="B87" s="2">
        <v>4</v>
      </c>
      <c r="C87" s="2"/>
      <c r="D87" s="3">
        <v>220</v>
      </c>
      <c r="E87" s="3">
        <v>224</v>
      </c>
      <c r="F87" s="3"/>
      <c r="G87" s="3">
        <v>5</v>
      </c>
      <c r="H87" s="3">
        <v>5</v>
      </c>
      <c r="I87" s="3"/>
      <c r="J87" s="3">
        <v>9</v>
      </c>
      <c r="K87" s="3">
        <v>8</v>
      </c>
      <c r="L87" s="3"/>
      <c r="M87" s="3">
        <v>88</v>
      </c>
      <c r="N87" s="3">
        <v>74</v>
      </c>
      <c r="O87" s="3"/>
      <c r="P87" s="3">
        <v>66</v>
      </c>
      <c r="Q87" s="3">
        <v>48</v>
      </c>
      <c r="R87" s="3"/>
      <c r="S87" s="67">
        <v>5.5</v>
      </c>
      <c r="T87" s="67">
        <v>6</v>
      </c>
      <c r="U87" s="3"/>
      <c r="V87" s="3">
        <v>16</v>
      </c>
      <c r="W87" s="3">
        <v>14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>
      <c r="A88" s="27"/>
      <c r="B88" s="2">
        <v>5</v>
      </c>
      <c r="C88" s="2"/>
      <c r="D88" s="3">
        <v>210</v>
      </c>
      <c r="E88" s="3">
        <v>232</v>
      </c>
      <c r="F88" s="3"/>
      <c r="G88" s="3">
        <v>6</v>
      </c>
      <c r="H88" s="3">
        <v>6</v>
      </c>
      <c r="I88" s="3"/>
      <c r="J88" s="3">
        <v>10</v>
      </c>
      <c r="K88" s="3">
        <v>12</v>
      </c>
      <c r="L88" s="3"/>
      <c r="M88" s="3">
        <v>88</v>
      </c>
      <c r="N88" s="3">
        <v>73</v>
      </c>
      <c r="O88" s="3"/>
      <c r="P88" s="3">
        <v>62</v>
      </c>
      <c r="Q88" s="3">
        <v>58</v>
      </c>
      <c r="R88" s="3"/>
      <c r="S88" s="67">
        <v>5.7</v>
      </c>
      <c r="T88" s="67">
        <v>5.6</v>
      </c>
      <c r="U88" s="3"/>
      <c r="V88" s="3">
        <v>15</v>
      </c>
      <c r="W88" s="3">
        <v>14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>
      <c r="A89" s="27"/>
      <c r="B89" s="2" t="s">
        <v>16</v>
      </c>
      <c r="C89" s="2"/>
      <c r="D89" s="3">
        <f>AVERAGE(D84:D88)</f>
        <v>210.6</v>
      </c>
      <c r="E89" s="3">
        <f t="shared" ref="E89:AI89" si="26">AVERAGE(E84:E88)</f>
        <v>229.6</v>
      </c>
      <c r="F89" s="3"/>
      <c r="G89" s="3">
        <f t="shared" si="26"/>
        <v>5.2</v>
      </c>
      <c r="H89" s="3">
        <f t="shared" si="26"/>
        <v>5</v>
      </c>
      <c r="I89" s="3"/>
      <c r="J89" s="3">
        <f t="shared" si="26"/>
        <v>9.4</v>
      </c>
      <c r="K89" s="3">
        <f t="shared" si="26"/>
        <v>11.4</v>
      </c>
      <c r="L89" s="3"/>
      <c r="M89" s="3">
        <f t="shared" si="26"/>
        <v>85.2</v>
      </c>
      <c r="N89" s="3">
        <f t="shared" si="26"/>
        <v>79.599999999999994</v>
      </c>
      <c r="O89" s="3"/>
      <c r="P89" s="3">
        <f t="shared" si="26"/>
        <v>56</v>
      </c>
      <c r="Q89" s="3">
        <f t="shared" si="26"/>
        <v>55.6</v>
      </c>
      <c r="R89" s="3"/>
      <c r="S89" s="67">
        <f>AVERAGE(S84:S88)</f>
        <v>5.68</v>
      </c>
      <c r="T89" s="67">
        <f t="shared" ref="T89:W89" si="27">AVERAGE(T84:T88)</f>
        <v>5.6</v>
      </c>
      <c r="U89" s="67"/>
      <c r="V89" s="67">
        <f t="shared" si="27"/>
        <v>16</v>
      </c>
      <c r="W89" s="67">
        <f t="shared" si="27"/>
        <v>15.2</v>
      </c>
      <c r="X89" s="3"/>
      <c r="Y89" s="3">
        <f t="shared" si="26"/>
        <v>5.4</v>
      </c>
      <c r="Z89" s="3">
        <f t="shared" si="26"/>
        <v>5.0999999999999996</v>
      </c>
      <c r="AA89" s="3"/>
      <c r="AB89" s="3">
        <f t="shared" si="26"/>
        <v>2088</v>
      </c>
      <c r="AC89" s="3">
        <f t="shared" si="26"/>
        <v>1980</v>
      </c>
      <c r="AD89" s="3"/>
      <c r="AE89" s="3"/>
      <c r="AF89" s="3"/>
      <c r="AG89" s="3"/>
      <c r="AH89" s="3">
        <f t="shared" si="26"/>
        <v>114</v>
      </c>
      <c r="AI89" s="3">
        <f t="shared" si="26"/>
        <v>102</v>
      </c>
      <c r="AJ89" s="3"/>
    </row>
    <row r="90" spans="1:36">
      <c r="A90" s="27">
        <v>14</v>
      </c>
      <c r="B90" s="2">
        <v>1</v>
      </c>
      <c r="C90" s="2" t="s">
        <v>91</v>
      </c>
      <c r="D90" s="3">
        <v>205</v>
      </c>
      <c r="E90" s="3">
        <v>210</v>
      </c>
      <c r="F90" s="3"/>
      <c r="G90" s="3">
        <v>6</v>
      </c>
      <c r="H90" s="3">
        <v>6</v>
      </c>
      <c r="I90" s="3"/>
      <c r="J90" s="3">
        <v>9</v>
      </c>
      <c r="K90" s="3">
        <v>11</v>
      </c>
      <c r="L90" s="3"/>
      <c r="M90" s="3">
        <v>67</v>
      </c>
      <c r="N90" s="3">
        <v>85</v>
      </c>
      <c r="O90" s="3"/>
      <c r="P90" s="3">
        <v>54</v>
      </c>
      <c r="Q90" s="3">
        <v>62</v>
      </c>
      <c r="R90" s="3"/>
      <c r="S90" s="67">
        <v>4.3</v>
      </c>
      <c r="T90" s="67">
        <v>4.7</v>
      </c>
      <c r="U90" s="3"/>
      <c r="V90" s="3">
        <v>13</v>
      </c>
      <c r="W90" s="3">
        <v>15</v>
      </c>
      <c r="X90" s="3"/>
      <c r="Y90" s="4">
        <v>6.8</v>
      </c>
      <c r="Z90" s="4">
        <v>7</v>
      </c>
      <c r="AA90" s="3"/>
      <c r="AB90" s="3">
        <v>2150</v>
      </c>
      <c r="AC90" s="3">
        <v>1960</v>
      </c>
      <c r="AD90" s="3"/>
      <c r="AE90" s="3"/>
      <c r="AF90" s="3"/>
      <c r="AG90" s="3"/>
      <c r="AH90" s="3">
        <v>123</v>
      </c>
      <c r="AI90" s="3">
        <v>110</v>
      </c>
      <c r="AJ90" s="3"/>
    </row>
    <row r="91" spans="1:36">
      <c r="A91" s="27"/>
      <c r="B91" s="2">
        <v>2</v>
      </c>
      <c r="C91" s="2"/>
      <c r="D91" s="3">
        <v>202</v>
      </c>
      <c r="E91" s="3">
        <v>208</v>
      </c>
      <c r="F91" s="3"/>
      <c r="G91" s="3">
        <v>4</v>
      </c>
      <c r="H91" s="3">
        <v>4</v>
      </c>
      <c r="I91" s="3"/>
      <c r="J91" s="3">
        <v>8</v>
      </c>
      <c r="K91" s="3">
        <v>8</v>
      </c>
      <c r="L91" s="3"/>
      <c r="M91" s="3">
        <v>83</v>
      </c>
      <c r="N91" s="3">
        <v>76</v>
      </c>
      <c r="O91" s="3"/>
      <c r="P91" s="3">
        <v>56</v>
      </c>
      <c r="Q91" s="3">
        <v>50</v>
      </c>
      <c r="R91" s="3"/>
      <c r="S91" s="67">
        <v>4</v>
      </c>
      <c r="T91" s="67">
        <v>4.5</v>
      </c>
      <c r="U91" s="3"/>
      <c r="V91" s="3">
        <v>14</v>
      </c>
      <c r="W91" s="3">
        <v>15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>
      <c r="A92" s="27"/>
      <c r="B92" s="2">
        <v>3</v>
      </c>
      <c r="C92" s="2"/>
      <c r="D92" s="3">
        <v>199</v>
      </c>
      <c r="E92" s="3">
        <v>215</v>
      </c>
      <c r="F92" s="3"/>
      <c r="G92" s="3">
        <v>4</v>
      </c>
      <c r="H92" s="3">
        <v>5</v>
      </c>
      <c r="I92" s="3"/>
      <c r="J92" s="3">
        <v>10</v>
      </c>
      <c r="K92" s="3">
        <v>8</v>
      </c>
      <c r="L92" s="3"/>
      <c r="M92" s="3">
        <v>68</v>
      </c>
      <c r="N92" s="3">
        <v>83</v>
      </c>
      <c r="O92" s="3"/>
      <c r="P92" s="3">
        <v>48</v>
      </c>
      <c r="Q92" s="3">
        <v>64</v>
      </c>
      <c r="R92" s="3"/>
      <c r="S92" s="67">
        <v>4.5</v>
      </c>
      <c r="T92" s="67">
        <v>4.9000000000000004</v>
      </c>
      <c r="U92" s="3"/>
      <c r="V92" s="3">
        <v>16</v>
      </c>
      <c r="W92" s="3">
        <v>12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>
      <c r="A93" s="27"/>
      <c r="B93" s="2">
        <v>4</v>
      </c>
      <c r="C93" s="2"/>
      <c r="D93" s="3">
        <v>202</v>
      </c>
      <c r="E93" s="3">
        <v>200</v>
      </c>
      <c r="F93" s="3"/>
      <c r="G93" s="3">
        <v>4</v>
      </c>
      <c r="H93" s="3">
        <v>5</v>
      </c>
      <c r="I93" s="3"/>
      <c r="J93" s="3">
        <v>8</v>
      </c>
      <c r="K93" s="3">
        <v>12</v>
      </c>
      <c r="L93" s="3"/>
      <c r="M93" s="3">
        <v>92</v>
      </c>
      <c r="N93" s="3">
        <v>80</v>
      </c>
      <c r="O93" s="3"/>
      <c r="P93" s="3">
        <v>58</v>
      </c>
      <c r="Q93" s="3">
        <v>65</v>
      </c>
      <c r="R93" s="3"/>
      <c r="S93" s="67">
        <v>4</v>
      </c>
      <c r="T93" s="67">
        <v>3.7</v>
      </c>
      <c r="U93" s="3"/>
      <c r="V93" s="3">
        <v>15</v>
      </c>
      <c r="W93" s="3">
        <v>16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>
      <c r="A94" s="27"/>
      <c r="B94" s="2">
        <v>5</v>
      </c>
      <c r="C94" s="2"/>
      <c r="D94" s="3">
        <v>197</v>
      </c>
      <c r="E94" s="3">
        <v>205</v>
      </c>
      <c r="F94" s="3"/>
      <c r="G94" s="3">
        <v>6</v>
      </c>
      <c r="H94" s="3">
        <v>5</v>
      </c>
      <c r="I94" s="3"/>
      <c r="J94" s="3">
        <v>15</v>
      </c>
      <c r="K94" s="3">
        <v>10</v>
      </c>
      <c r="L94" s="3"/>
      <c r="M94" s="3">
        <v>81</v>
      </c>
      <c r="N94" s="3">
        <v>73</v>
      </c>
      <c r="O94" s="3"/>
      <c r="P94" s="3">
        <v>66</v>
      </c>
      <c r="Q94" s="3">
        <v>54</v>
      </c>
      <c r="R94" s="3"/>
      <c r="S94" s="67">
        <v>3.8</v>
      </c>
      <c r="T94" s="67">
        <v>4.5</v>
      </c>
      <c r="U94" s="3"/>
      <c r="V94" s="3">
        <v>10</v>
      </c>
      <c r="W94" s="3">
        <v>13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>
      <c r="A95" s="27"/>
      <c r="B95" s="2" t="s">
        <v>16</v>
      </c>
      <c r="C95" s="2"/>
      <c r="D95" s="3">
        <f>AVERAGE(D90:D94)</f>
        <v>201</v>
      </c>
      <c r="E95" s="3">
        <f t="shared" ref="E95:AI95" si="28">AVERAGE(E90:E94)</f>
        <v>207.6</v>
      </c>
      <c r="F95" s="3"/>
      <c r="G95" s="3">
        <f t="shared" si="28"/>
        <v>4.8</v>
      </c>
      <c r="H95" s="3">
        <f t="shared" si="28"/>
        <v>5</v>
      </c>
      <c r="I95" s="3"/>
      <c r="J95" s="3">
        <f t="shared" si="28"/>
        <v>10</v>
      </c>
      <c r="K95" s="3">
        <f t="shared" si="28"/>
        <v>9.8000000000000007</v>
      </c>
      <c r="L95" s="3"/>
      <c r="M95" s="3">
        <f t="shared" si="28"/>
        <v>78.2</v>
      </c>
      <c r="N95" s="3">
        <f t="shared" si="28"/>
        <v>79.400000000000006</v>
      </c>
      <c r="O95" s="3"/>
      <c r="P95" s="3">
        <f t="shared" si="28"/>
        <v>56.4</v>
      </c>
      <c r="Q95" s="3">
        <f t="shared" si="28"/>
        <v>59</v>
      </c>
      <c r="R95" s="3"/>
      <c r="S95" s="67">
        <f>AVERAGE(S90:S94)</f>
        <v>4.12</v>
      </c>
      <c r="T95" s="67">
        <f t="shared" ref="T95:W95" si="29">AVERAGE(T90:T94)</f>
        <v>4.46</v>
      </c>
      <c r="U95" s="67"/>
      <c r="V95" s="67">
        <f t="shared" si="29"/>
        <v>13.6</v>
      </c>
      <c r="W95" s="67">
        <f t="shared" si="29"/>
        <v>14.2</v>
      </c>
      <c r="X95" s="3"/>
      <c r="Y95" s="3">
        <f t="shared" si="28"/>
        <v>6.8</v>
      </c>
      <c r="Z95" s="3">
        <f t="shared" si="28"/>
        <v>7</v>
      </c>
      <c r="AA95" s="3"/>
      <c r="AB95" s="3">
        <f t="shared" si="28"/>
        <v>2150</v>
      </c>
      <c r="AC95" s="3">
        <f t="shared" si="28"/>
        <v>1960</v>
      </c>
      <c r="AD95" s="3"/>
      <c r="AE95" s="3"/>
      <c r="AF95" s="3"/>
      <c r="AG95" s="3"/>
      <c r="AH95" s="3">
        <f t="shared" si="28"/>
        <v>123</v>
      </c>
      <c r="AI95" s="3">
        <f t="shared" si="28"/>
        <v>110</v>
      </c>
      <c r="AJ95" s="3"/>
    </row>
    <row r="96" spans="1:36">
      <c r="A96" s="27">
        <v>15</v>
      </c>
      <c r="B96" s="2">
        <v>1</v>
      </c>
      <c r="C96" s="2" t="s">
        <v>92</v>
      </c>
      <c r="D96" s="3">
        <v>220</v>
      </c>
      <c r="E96" s="3">
        <v>200</v>
      </c>
      <c r="F96" s="3"/>
      <c r="G96" s="3">
        <v>6</v>
      </c>
      <c r="H96" s="3">
        <v>6</v>
      </c>
      <c r="I96" s="3"/>
      <c r="J96" s="3">
        <v>12</v>
      </c>
      <c r="K96" s="3">
        <v>9</v>
      </c>
      <c r="L96" s="3"/>
      <c r="M96" s="3">
        <v>100</v>
      </c>
      <c r="N96" s="3">
        <v>62</v>
      </c>
      <c r="O96" s="3"/>
      <c r="P96" s="3">
        <v>66</v>
      </c>
      <c r="Q96" s="3">
        <v>60</v>
      </c>
      <c r="R96" s="3"/>
      <c r="S96" s="67">
        <v>4.7</v>
      </c>
      <c r="T96" s="67">
        <v>4.5</v>
      </c>
      <c r="U96" s="3"/>
      <c r="V96" s="3">
        <v>14</v>
      </c>
      <c r="W96" s="3">
        <v>12</v>
      </c>
      <c r="X96" s="3"/>
      <c r="Y96" s="4">
        <v>5</v>
      </c>
      <c r="Z96" s="4">
        <v>5.3</v>
      </c>
      <c r="AA96" s="3"/>
      <c r="AB96" s="3">
        <v>2286</v>
      </c>
      <c r="AC96" s="3">
        <v>2100</v>
      </c>
      <c r="AD96" s="3"/>
      <c r="AE96" s="3"/>
      <c r="AF96" s="3"/>
      <c r="AG96" s="3"/>
      <c r="AH96" s="3">
        <v>112</v>
      </c>
      <c r="AI96" s="3">
        <v>115</v>
      </c>
      <c r="AJ96" s="3"/>
    </row>
    <row r="97" spans="1:36">
      <c r="A97" s="27"/>
      <c r="B97" s="2">
        <v>2</v>
      </c>
      <c r="C97" s="2"/>
      <c r="D97" s="3">
        <v>217</v>
      </c>
      <c r="E97" s="3">
        <v>210</v>
      </c>
      <c r="F97" s="3"/>
      <c r="G97" s="3">
        <v>5</v>
      </c>
      <c r="H97" s="3">
        <v>4</v>
      </c>
      <c r="I97" s="3"/>
      <c r="J97" s="3">
        <v>11</v>
      </c>
      <c r="K97" s="3">
        <v>6</v>
      </c>
      <c r="L97" s="3"/>
      <c r="M97" s="3">
        <v>94</v>
      </c>
      <c r="N97" s="3">
        <v>75</v>
      </c>
      <c r="O97" s="3"/>
      <c r="P97" s="3">
        <v>64</v>
      </c>
      <c r="Q97" s="3">
        <v>52</v>
      </c>
      <c r="R97" s="3"/>
      <c r="S97" s="67">
        <v>4.7</v>
      </c>
      <c r="T97" s="67">
        <v>5</v>
      </c>
      <c r="U97" s="3"/>
      <c r="V97" s="3">
        <v>16</v>
      </c>
      <c r="W97" s="3">
        <v>14</v>
      </c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>
      <c r="A98" s="27"/>
      <c r="B98" s="2">
        <v>3</v>
      </c>
      <c r="C98" s="2"/>
      <c r="D98" s="3">
        <v>208</v>
      </c>
      <c r="E98" s="3">
        <v>219</v>
      </c>
      <c r="F98" s="3"/>
      <c r="G98" s="3">
        <v>4</v>
      </c>
      <c r="H98" s="3">
        <v>7</v>
      </c>
      <c r="I98" s="3"/>
      <c r="J98" s="3">
        <v>5</v>
      </c>
      <c r="K98" s="3">
        <v>2</v>
      </c>
      <c r="L98" s="3"/>
      <c r="M98" s="3">
        <v>76</v>
      </c>
      <c r="N98" s="3">
        <v>49</v>
      </c>
      <c r="O98" s="3"/>
      <c r="P98" s="3">
        <v>50</v>
      </c>
      <c r="Q98" s="3">
        <v>40</v>
      </c>
      <c r="R98" s="3"/>
      <c r="S98" s="67">
        <v>5</v>
      </c>
      <c r="T98" s="67">
        <v>4.5999999999999996</v>
      </c>
      <c r="U98" s="3"/>
      <c r="V98" s="3">
        <v>15</v>
      </c>
      <c r="W98" s="3">
        <v>15</v>
      </c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>
      <c r="A99" s="27"/>
      <c r="B99" s="2">
        <v>4</v>
      </c>
      <c r="C99" s="2"/>
      <c r="D99" s="3">
        <v>219</v>
      </c>
      <c r="E99" s="3">
        <v>215</v>
      </c>
      <c r="F99" s="3"/>
      <c r="G99" s="3">
        <v>5</v>
      </c>
      <c r="H99" s="3">
        <v>5</v>
      </c>
      <c r="I99" s="3"/>
      <c r="J99" s="3">
        <v>11</v>
      </c>
      <c r="K99" s="3">
        <v>3</v>
      </c>
      <c r="L99" s="3"/>
      <c r="M99" s="3">
        <v>94</v>
      </c>
      <c r="N99" s="3">
        <v>68</v>
      </c>
      <c r="O99" s="3"/>
      <c r="P99" s="3">
        <v>45</v>
      </c>
      <c r="Q99" s="3">
        <v>58</v>
      </c>
      <c r="R99" s="3"/>
      <c r="S99" s="67">
        <v>4.5999999999999996</v>
      </c>
      <c r="T99" s="67">
        <v>4.8</v>
      </c>
      <c r="U99" s="3"/>
      <c r="V99" s="3">
        <v>15</v>
      </c>
      <c r="W99" s="3">
        <v>13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>
      <c r="A100" s="27"/>
      <c r="B100" s="2">
        <v>5</v>
      </c>
      <c r="C100" s="2"/>
      <c r="D100" s="3">
        <v>214</v>
      </c>
      <c r="E100" s="3">
        <v>215</v>
      </c>
      <c r="F100" s="3"/>
      <c r="G100" s="3">
        <v>5</v>
      </c>
      <c r="H100" s="3">
        <v>4</v>
      </c>
      <c r="I100" s="3"/>
      <c r="J100" s="3">
        <v>8</v>
      </c>
      <c r="K100" s="3">
        <v>2</v>
      </c>
      <c r="L100" s="3"/>
      <c r="M100" s="3">
        <v>88</v>
      </c>
      <c r="N100" s="3">
        <v>74</v>
      </c>
      <c r="O100" s="3"/>
      <c r="P100" s="3">
        <v>65</v>
      </c>
      <c r="Q100" s="3">
        <v>64</v>
      </c>
      <c r="R100" s="3"/>
      <c r="S100" s="67">
        <v>5</v>
      </c>
      <c r="T100" s="67">
        <v>4.5</v>
      </c>
      <c r="U100" s="3"/>
      <c r="V100" s="3">
        <v>13</v>
      </c>
      <c r="W100" s="3">
        <v>15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>
      <c r="A101" s="27"/>
      <c r="B101" s="2" t="s">
        <v>16</v>
      </c>
      <c r="C101" s="2"/>
      <c r="D101" s="3">
        <f>AVERAGE(D96:D100)</f>
        <v>215.6</v>
      </c>
      <c r="E101" s="3">
        <f t="shared" ref="E101:AI101" si="30">AVERAGE(E96:E100)</f>
        <v>211.8</v>
      </c>
      <c r="F101" s="3"/>
      <c r="G101" s="3">
        <f t="shared" si="30"/>
        <v>5</v>
      </c>
      <c r="H101" s="3">
        <f t="shared" si="30"/>
        <v>5.2</v>
      </c>
      <c r="I101" s="3"/>
      <c r="J101" s="3">
        <f t="shared" si="30"/>
        <v>9.4</v>
      </c>
      <c r="K101" s="3">
        <f t="shared" si="30"/>
        <v>4.4000000000000004</v>
      </c>
      <c r="L101" s="3"/>
      <c r="M101" s="3">
        <f t="shared" si="30"/>
        <v>90.4</v>
      </c>
      <c r="N101" s="3">
        <f t="shared" si="30"/>
        <v>65.599999999999994</v>
      </c>
      <c r="O101" s="3"/>
      <c r="P101" s="3">
        <f t="shared" si="30"/>
        <v>58</v>
      </c>
      <c r="Q101" s="3">
        <f t="shared" si="30"/>
        <v>54.8</v>
      </c>
      <c r="R101" s="3"/>
      <c r="S101" s="67">
        <f>AVERAGE(S96:S100)</f>
        <v>4.8</v>
      </c>
      <c r="T101" s="67">
        <f t="shared" ref="T101:W101" si="31">AVERAGE(T96:T100)</f>
        <v>4.68</v>
      </c>
      <c r="U101" s="67"/>
      <c r="V101" s="67">
        <f t="shared" si="31"/>
        <v>14.6</v>
      </c>
      <c r="W101" s="67">
        <f t="shared" si="31"/>
        <v>13.8</v>
      </c>
      <c r="X101" s="3"/>
      <c r="Y101" s="3">
        <f t="shared" si="30"/>
        <v>5</v>
      </c>
      <c r="Z101" s="3">
        <f t="shared" si="30"/>
        <v>5.3</v>
      </c>
      <c r="AA101" s="3"/>
      <c r="AB101" s="3">
        <f t="shared" si="30"/>
        <v>2286</v>
      </c>
      <c r="AC101" s="3">
        <f t="shared" si="30"/>
        <v>2100</v>
      </c>
      <c r="AD101" s="3"/>
      <c r="AE101" s="3"/>
      <c r="AF101" s="3"/>
      <c r="AG101" s="3"/>
      <c r="AH101" s="3">
        <f t="shared" si="30"/>
        <v>112</v>
      </c>
      <c r="AI101" s="3">
        <f t="shared" si="30"/>
        <v>115</v>
      </c>
      <c r="AJ101" s="3"/>
    </row>
    <row r="102" spans="1:36">
      <c r="A102" s="27">
        <v>16</v>
      </c>
      <c r="B102" s="2">
        <v>1</v>
      </c>
      <c r="C102" s="2" t="s">
        <v>93</v>
      </c>
      <c r="D102" s="3">
        <v>220</v>
      </c>
      <c r="E102" s="3">
        <v>235</v>
      </c>
      <c r="F102" s="3"/>
      <c r="G102" s="3">
        <v>5</v>
      </c>
      <c r="H102" s="3">
        <v>5</v>
      </c>
      <c r="I102" s="3"/>
      <c r="J102" s="3">
        <v>11</v>
      </c>
      <c r="K102" s="3">
        <v>11</v>
      </c>
      <c r="L102" s="3"/>
      <c r="M102" s="3">
        <v>81</v>
      </c>
      <c r="N102" s="3">
        <v>76</v>
      </c>
      <c r="O102" s="3"/>
      <c r="P102" s="3">
        <v>54</v>
      </c>
      <c r="Q102" s="3">
        <v>56</v>
      </c>
      <c r="R102" s="3"/>
      <c r="S102" s="67">
        <v>4.4000000000000004</v>
      </c>
      <c r="T102" s="67">
        <v>4.7</v>
      </c>
      <c r="U102" s="3"/>
      <c r="V102" s="3">
        <v>15</v>
      </c>
      <c r="W102" s="3">
        <v>14</v>
      </c>
      <c r="X102" s="3"/>
      <c r="Y102" s="4">
        <v>5.0999999999999996</v>
      </c>
      <c r="Z102" s="4">
        <v>5</v>
      </c>
      <c r="AA102" s="3"/>
      <c r="AB102" s="3">
        <v>2025</v>
      </c>
      <c r="AC102" s="3">
        <v>2000</v>
      </c>
      <c r="AD102" s="3"/>
      <c r="AE102" s="3"/>
      <c r="AF102" s="3"/>
      <c r="AG102" s="3"/>
      <c r="AH102" s="3">
        <v>107</v>
      </c>
      <c r="AI102" s="3">
        <v>110</v>
      </c>
      <c r="AJ102" s="3"/>
    </row>
    <row r="103" spans="1:36">
      <c r="A103" s="27"/>
      <c r="B103" s="2">
        <v>2</v>
      </c>
      <c r="C103" s="2"/>
      <c r="D103" s="3">
        <v>230</v>
      </c>
      <c r="E103" s="3">
        <v>240</v>
      </c>
      <c r="F103" s="3"/>
      <c r="G103" s="3">
        <v>5</v>
      </c>
      <c r="H103" s="3">
        <v>4</v>
      </c>
      <c r="I103" s="3"/>
      <c r="J103" s="3">
        <v>10</v>
      </c>
      <c r="K103" s="3">
        <v>3</v>
      </c>
      <c r="L103" s="3"/>
      <c r="M103" s="3">
        <v>71</v>
      </c>
      <c r="N103" s="3">
        <v>78</v>
      </c>
      <c r="O103" s="3"/>
      <c r="P103" s="3">
        <v>56</v>
      </c>
      <c r="Q103" s="3">
        <v>58</v>
      </c>
      <c r="R103" s="3"/>
      <c r="S103" s="67">
        <v>4.2</v>
      </c>
      <c r="T103" s="67">
        <v>4.3</v>
      </c>
      <c r="U103" s="3"/>
      <c r="V103" s="3">
        <v>12</v>
      </c>
      <c r="W103" s="3">
        <v>12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>
      <c r="A104" s="27"/>
      <c r="B104" s="2">
        <v>3</v>
      </c>
      <c r="C104" s="2"/>
      <c r="D104" s="3">
        <v>214</v>
      </c>
      <c r="E104" s="3">
        <v>243</v>
      </c>
      <c r="F104" s="3"/>
      <c r="G104" s="3">
        <v>6</v>
      </c>
      <c r="H104" s="3">
        <v>5</v>
      </c>
      <c r="I104" s="3"/>
      <c r="J104" s="3">
        <v>9</v>
      </c>
      <c r="K104" s="3">
        <v>6</v>
      </c>
      <c r="L104" s="3"/>
      <c r="M104" s="3">
        <v>55</v>
      </c>
      <c r="N104" s="3">
        <v>77</v>
      </c>
      <c r="O104" s="3"/>
      <c r="P104" s="3">
        <v>52</v>
      </c>
      <c r="Q104" s="3">
        <v>64</v>
      </c>
      <c r="R104" s="3"/>
      <c r="S104" s="67">
        <v>4.3</v>
      </c>
      <c r="T104" s="67">
        <v>4.5</v>
      </c>
      <c r="U104" s="3"/>
      <c r="V104" s="3">
        <v>12</v>
      </c>
      <c r="W104" s="3">
        <v>15</v>
      </c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>
      <c r="A105" s="27"/>
      <c r="B105" s="2">
        <v>4</v>
      </c>
      <c r="C105" s="2"/>
      <c r="D105" s="3">
        <v>222</v>
      </c>
      <c r="E105" s="3">
        <v>227</v>
      </c>
      <c r="F105" s="3"/>
      <c r="G105" s="3">
        <v>5</v>
      </c>
      <c r="H105" s="3">
        <v>6</v>
      </c>
      <c r="I105" s="3"/>
      <c r="J105" s="3">
        <v>13</v>
      </c>
      <c r="K105" s="3">
        <v>7</v>
      </c>
      <c r="L105" s="3"/>
      <c r="M105" s="3">
        <v>92</v>
      </c>
      <c r="N105" s="3">
        <v>73</v>
      </c>
      <c r="O105" s="3"/>
      <c r="P105" s="3">
        <v>72</v>
      </c>
      <c r="Q105" s="3">
        <v>52</v>
      </c>
      <c r="R105" s="3"/>
      <c r="S105" s="67">
        <v>4</v>
      </c>
      <c r="T105" s="67">
        <v>4.2</v>
      </c>
      <c r="U105" s="3"/>
      <c r="V105" s="3">
        <v>14</v>
      </c>
      <c r="W105" s="3">
        <v>13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>
      <c r="A106" s="27"/>
      <c r="B106" s="2">
        <v>5</v>
      </c>
      <c r="C106" s="2"/>
      <c r="D106" s="3">
        <v>210</v>
      </c>
      <c r="E106" s="3">
        <v>239</v>
      </c>
      <c r="F106" s="3"/>
      <c r="G106" s="3">
        <v>5</v>
      </c>
      <c r="H106" s="3">
        <v>6</v>
      </c>
      <c r="I106" s="3"/>
      <c r="J106" s="3">
        <v>10</v>
      </c>
      <c r="K106" s="3">
        <v>7</v>
      </c>
      <c r="L106" s="3"/>
      <c r="M106" s="3">
        <v>68</v>
      </c>
      <c r="N106" s="3">
        <v>86</v>
      </c>
      <c r="O106" s="3"/>
      <c r="P106" s="3">
        <v>56</v>
      </c>
      <c r="Q106" s="3">
        <v>70</v>
      </c>
      <c r="R106" s="3"/>
      <c r="S106" s="67">
        <v>4.2</v>
      </c>
      <c r="T106" s="67">
        <v>4.5</v>
      </c>
      <c r="U106" s="3"/>
      <c r="V106" s="3">
        <v>10</v>
      </c>
      <c r="W106" s="3">
        <v>12</v>
      </c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>
      <c r="A107" s="27"/>
      <c r="B107" s="2" t="s">
        <v>16</v>
      </c>
      <c r="C107" s="2"/>
      <c r="D107" s="3">
        <f>AVERAGE(D102:D106)</f>
        <v>219.2</v>
      </c>
      <c r="E107" s="3">
        <f t="shared" ref="E107:AI107" si="32">AVERAGE(E102:E106)</f>
        <v>236.8</v>
      </c>
      <c r="F107" s="3"/>
      <c r="G107" s="3">
        <f t="shared" si="32"/>
        <v>5.2</v>
      </c>
      <c r="H107" s="3">
        <f t="shared" si="32"/>
        <v>5.2</v>
      </c>
      <c r="I107" s="3"/>
      <c r="J107" s="3">
        <f t="shared" si="32"/>
        <v>10.6</v>
      </c>
      <c r="K107" s="3">
        <f t="shared" si="32"/>
        <v>6.8</v>
      </c>
      <c r="L107" s="3"/>
      <c r="M107" s="3">
        <f t="shared" si="32"/>
        <v>73.400000000000006</v>
      </c>
      <c r="N107" s="3">
        <f t="shared" si="32"/>
        <v>78</v>
      </c>
      <c r="O107" s="3"/>
      <c r="P107" s="3">
        <f t="shared" si="32"/>
        <v>58</v>
      </c>
      <c r="Q107" s="3">
        <f t="shared" si="32"/>
        <v>60</v>
      </c>
      <c r="R107" s="3"/>
      <c r="S107" s="67">
        <f>AVERAGE(S102:S106)</f>
        <v>4.2200000000000006</v>
      </c>
      <c r="T107" s="67">
        <f t="shared" ref="T107:W107" si="33">AVERAGE(T102:T106)</f>
        <v>4.4399999999999995</v>
      </c>
      <c r="U107" s="67"/>
      <c r="V107" s="67">
        <f t="shared" si="33"/>
        <v>12.6</v>
      </c>
      <c r="W107" s="67">
        <f t="shared" si="33"/>
        <v>13.2</v>
      </c>
      <c r="X107" s="3"/>
      <c r="Y107" s="3">
        <f t="shared" si="32"/>
        <v>5.0999999999999996</v>
      </c>
      <c r="Z107" s="3">
        <f t="shared" si="32"/>
        <v>5</v>
      </c>
      <c r="AA107" s="3"/>
      <c r="AB107" s="3">
        <f t="shared" si="32"/>
        <v>2025</v>
      </c>
      <c r="AC107" s="3">
        <f t="shared" si="32"/>
        <v>2000</v>
      </c>
      <c r="AD107" s="3"/>
      <c r="AE107" s="3"/>
      <c r="AF107" s="3"/>
      <c r="AG107" s="3"/>
      <c r="AH107" s="3">
        <f t="shared" si="32"/>
        <v>107</v>
      </c>
      <c r="AI107" s="3">
        <f t="shared" si="32"/>
        <v>110</v>
      </c>
      <c r="AJ107" s="3"/>
    </row>
    <row r="108" spans="1:36">
      <c r="A108" s="27">
        <v>17</v>
      </c>
      <c r="B108" s="2">
        <v>1</v>
      </c>
      <c r="C108" s="2" t="s">
        <v>94</v>
      </c>
      <c r="D108" s="3">
        <v>214</v>
      </c>
      <c r="E108" s="3">
        <v>205</v>
      </c>
      <c r="F108" s="3"/>
      <c r="G108" s="3">
        <v>6</v>
      </c>
      <c r="H108" s="3">
        <v>3</v>
      </c>
      <c r="I108" s="3"/>
      <c r="J108" s="3">
        <v>12</v>
      </c>
      <c r="K108" s="3">
        <v>2</v>
      </c>
      <c r="L108" s="3"/>
      <c r="M108" s="3">
        <v>74</v>
      </c>
      <c r="N108" s="3">
        <v>63</v>
      </c>
      <c r="O108" s="3"/>
      <c r="P108" s="3">
        <v>54</v>
      </c>
      <c r="Q108" s="3">
        <v>45</v>
      </c>
      <c r="R108" s="3"/>
      <c r="S108" s="67">
        <v>4.8</v>
      </c>
      <c r="T108" s="67">
        <v>4.5999999999999996</v>
      </c>
      <c r="U108" s="3"/>
      <c r="V108" s="3">
        <v>22</v>
      </c>
      <c r="W108" s="3">
        <v>18</v>
      </c>
      <c r="X108" s="3"/>
      <c r="Y108" s="4">
        <v>5</v>
      </c>
      <c r="Z108" s="4">
        <v>5.2</v>
      </c>
      <c r="AA108" s="3"/>
      <c r="AB108" s="3">
        <v>2495</v>
      </c>
      <c r="AC108" s="3">
        <v>2200</v>
      </c>
      <c r="AD108" s="3"/>
      <c r="AE108" s="3"/>
      <c r="AF108" s="3"/>
      <c r="AG108" s="3"/>
      <c r="AH108" s="3">
        <v>118</v>
      </c>
      <c r="AI108" s="3">
        <v>113</v>
      </c>
      <c r="AJ108" s="3"/>
    </row>
    <row r="109" spans="1:36">
      <c r="A109" s="27"/>
      <c r="B109" s="2">
        <v>2</v>
      </c>
      <c r="C109" s="2"/>
      <c r="D109" s="3">
        <v>200</v>
      </c>
      <c r="E109" s="3">
        <v>236</v>
      </c>
      <c r="F109" s="3"/>
      <c r="G109" s="3">
        <v>5</v>
      </c>
      <c r="H109" s="3">
        <v>5</v>
      </c>
      <c r="I109" s="3"/>
      <c r="J109" s="3">
        <v>5</v>
      </c>
      <c r="K109" s="3">
        <v>6</v>
      </c>
      <c r="L109" s="3"/>
      <c r="M109" s="3">
        <v>55</v>
      </c>
      <c r="N109" s="3">
        <v>56</v>
      </c>
      <c r="O109" s="3"/>
      <c r="P109" s="3">
        <v>40</v>
      </c>
      <c r="Q109" s="3">
        <v>52</v>
      </c>
      <c r="R109" s="3"/>
      <c r="S109" s="67">
        <v>4.5</v>
      </c>
      <c r="T109" s="67">
        <v>4.3</v>
      </c>
      <c r="U109" s="3"/>
      <c r="V109" s="3">
        <v>20</v>
      </c>
      <c r="W109" s="3">
        <v>15</v>
      </c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>
      <c r="A110" s="27"/>
      <c r="B110" s="2">
        <v>3</v>
      </c>
      <c r="C110" s="2"/>
      <c r="D110" s="3">
        <v>205</v>
      </c>
      <c r="E110" s="3">
        <v>215</v>
      </c>
      <c r="F110" s="3"/>
      <c r="G110" s="3">
        <v>5</v>
      </c>
      <c r="H110" s="3">
        <v>5</v>
      </c>
      <c r="I110" s="3"/>
      <c r="J110" s="3">
        <v>6</v>
      </c>
      <c r="K110" s="3">
        <v>4</v>
      </c>
      <c r="L110" s="3"/>
      <c r="M110" s="3">
        <v>82</v>
      </c>
      <c r="N110" s="3">
        <v>57</v>
      </c>
      <c r="O110" s="3"/>
      <c r="P110" s="3">
        <v>56</v>
      </c>
      <c r="Q110" s="3">
        <v>35</v>
      </c>
      <c r="R110" s="3"/>
      <c r="S110" s="67">
        <v>4.7</v>
      </c>
      <c r="T110" s="67">
        <v>4.8</v>
      </c>
      <c r="U110" s="3"/>
      <c r="V110" s="3">
        <v>17</v>
      </c>
      <c r="W110" s="3">
        <v>19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>
      <c r="A111" s="27"/>
      <c r="B111" s="2">
        <v>4</v>
      </c>
      <c r="C111" s="2"/>
      <c r="D111" s="3">
        <v>202</v>
      </c>
      <c r="E111" s="3">
        <v>210</v>
      </c>
      <c r="F111" s="3"/>
      <c r="G111" s="3">
        <v>4</v>
      </c>
      <c r="H111" s="3">
        <v>4</v>
      </c>
      <c r="I111" s="3"/>
      <c r="J111" s="3">
        <v>10</v>
      </c>
      <c r="K111" s="3">
        <v>3</v>
      </c>
      <c r="L111" s="3"/>
      <c r="M111" s="3">
        <v>94</v>
      </c>
      <c r="N111" s="3">
        <v>80</v>
      </c>
      <c r="O111" s="3"/>
      <c r="P111" s="3">
        <v>58</v>
      </c>
      <c r="Q111" s="3">
        <v>48</v>
      </c>
      <c r="R111" s="3"/>
      <c r="S111" s="67">
        <v>4.5</v>
      </c>
      <c r="T111" s="67">
        <v>4.3</v>
      </c>
      <c r="U111" s="3"/>
      <c r="V111" s="3">
        <v>14</v>
      </c>
      <c r="W111" s="3">
        <v>16</v>
      </c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>
      <c r="A112" s="27"/>
      <c r="B112" s="2">
        <v>5</v>
      </c>
      <c r="C112" s="2"/>
      <c r="D112" s="3">
        <v>203</v>
      </c>
      <c r="E112" s="3">
        <v>217</v>
      </c>
      <c r="F112" s="3"/>
      <c r="G112" s="3">
        <v>4</v>
      </c>
      <c r="H112" s="3">
        <v>5</v>
      </c>
      <c r="I112" s="3"/>
      <c r="J112" s="3">
        <v>12</v>
      </c>
      <c r="K112" s="3">
        <v>15</v>
      </c>
      <c r="L112" s="3"/>
      <c r="M112" s="3">
        <v>77</v>
      </c>
      <c r="N112" s="3">
        <v>100</v>
      </c>
      <c r="O112" s="3"/>
      <c r="P112" s="3">
        <v>54</v>
      </c>
      <c r="Q112" s="3">
        <v>62</v>
      </c>
      <c r="R112" s="3"/>
      <c r="S112" s="67">
        <v>4</v>
      </c>
      <c r="T112" s="67">
        <v>4.9000000000000004</v>
      </c>
      <c r="U112" s="3"/>
      <c r="V112" s="3">
        <v>15</v>
      </c>
      <c r="W112" s="3">
        <v>14</v>
      </c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>
      <c r="A113" s="27"/>
      <c r="B113" s="2" t="s">
        <v>16</v>
      </c>
      <c r="C113" s="2"/>
      <c r="D113" s="3">
        <f>AVERAGE(D108:D112)</f>
        <v>204.8</v>
      </c>
      <c r="E113" s="3">
        <f t="shared" ref="E113:AI113" si="34">AVERAGE(E108:E112)</f>
        <v>216.6</v>
      </c>
      <c r="F113" s="3"/>
      <c r="G113" s="3">
        <f t="shared" si="34"/>
        <v>4.8</v>
      </c>
      <c r="H113" s="3">
        <f t="shared" si="34"/>
        <v>4.4000000000000004</v>
      </c>
      <c r="I113" s="3"/>
      <c r="J113" s="3">
        <f t="shared" si="34"/>
        <v>9</v>
      </c>
      <c r="K113" s="3">
        <f t="shared" si="34"/>
        <v>6</v>
      </c>
      <c r="L113" s="3"/>
      <c r="M113" s="3">
        <f t="shared" si="34"/>
        <v>76.400000000000006</v>
      </c>
      <c r="N113" s="3">
        <f t="shared" si="34"/>
        <v>71.2</v>
      </c>
      <c r="O113" s="3"/>
      <c r="P113" s="3">
        <f t="shared" si="34"/>
        <v>52.4</v>
      </c>
      <c r="Q113" s="3">
        <f t="shared" si="34"/>
        <v>48.4</v>
      </c>
      <c r="R113" s="3"/>
      <c r="S113" s="67">
        <f>AVERAGE(S108:S112)</f>
        <v>4.5</v>
      </c>
      <c r="T113" s="67">
        <f t="shared" ref="T113:W113" si="35">AVERAGE(T108:T112)</f>
        <v>4.58</v>
      </c>
      <c r="U113" s="67"/>
      <c r="V113" s="67">
        <f t="shared" si="35"/>
        <v>17.600000000000001</v>
      </c>
      <c r="W113" s="67">
        <f t="shared" si="35"/>
        <v>16.399999999999999</v>
      </c>
      <c r="X113" s="3"/>
      <c r="Y113" s="3">
        <f t="shared" si="34"/>
        <v>5</v>
      </c>
      <c r="Z113" s="3">
        <f t="shared" si="34"/>
        <v>5.2</v>
      </c>
      <c r="AA113" s="3"/>
      <c r="AB113" s="3">
        <f t="shared" si="34"/>
        <v>2495</v>
      </c>
      <c r="AC113" s="3">
        <f t="shared" si="34"/>
        <v>2200</v>
      </c>
      <c r="AD113" s="3"/>
      <c r="AE113" s="3"/>
      <c r="AF113" s="3"/>
      <c r="AG113" s="3"/>
      <c r="AH113" s="3">
        <f t="shared" si="34"/>
        <v>118</v>
      </c>
      <c r="AI113" s="3">
        <f t="shared" si="34"/>
        <v>113</v>
      </c>
      <c r="AJ113" s="3"/>
    </row>
    <row r="114" spans="1:36">
      <c r="A114" s="27">
        <v>18</v>
      </c>
      <c r="B114" s="2">
        <v>1</v>
      </c>
      <c r="C114" s="2" t="s">
        <v>95</v>
      </c>
      <c r="D114" s="3">
        <v>200</v>
      </c>
      <c r="E114" s="3">
        <v>210</v>
      </c>
      <c r="F114" s="3"/>
      <c r="G114" s="3">
        <v>6</v>
      </c>
      <c r="H114" s="3">
        <v>6</v>
      </c>
      <c r="I114" s="3"/>
      <c r="J114" s="3">
        <v>12</v>
      </c>
      <c r="K114" s="3">
        <v>14</v>
      </c>
      <c r="L114" s="3"/>
      <c r="M114" s="3">
        <v>83</v>
      </c>
      <c r="N114" s="3">
        <v>68</v>
      </c>
      <c r="O114" s="3"/>
      <c r="P114" s="3">
        <v>56</v>
      </c>
      <c r="Q114" s="3">
        <v>52</v>
      </c>
      <c r="R114" s="3"/>
      <c r="S114" s="67">
        <v>6.8</v>
      </c>
      <c r="T114" s="67">
        <v>6</v>
      </c>
      <c r="U114" s="3"/>
      <c r="V114" s="3">
        <v>18</v>
      </c>
      <c r="W114" s="3">
        <v>16</v>
      </c>
      <c r="X114" s="3"/>
      <c r="Y114" s="4">
        <v>5.5</v>
      </c>
      <c r="Z114" s="4">
        <v>5.2</v>
      </c>
      <c r="AA114" s="3"/>
      <c r="AB114" s="3">
        <v>2485</v>
      </c>
      <c r="AC114" s="3">
        <v>2350</v>
      </c>
      <c r="AD114" s="3"/>
      <c r="AE114" s="3"/>
      <c r="AF114" s="3"/>
      <c r="AG114" s="3"/>
      <c r="AH114" s="3">
        <v>124</v>
      </c>
      <c r="AI114" s="3">
        <v>118</v>
      </c>
      <c r="AJ114" s="3"/>
    </row>
    <row r="115" spans="1:36">
      <c r="A115" s="27"/>
      <c r="B115" s="2">
        <v>2</v>
      </c>
      <c r="C115" s="2"/>
      <c r="D115" s="3">
        <v>210</v>
      </c>
      <c r="E115" s="3">
        <v>205</v>
      </c>
      <c r="F115" s="3"/>
      <c r="G115" s="3">
        <v>7</v>
      </c>
      <c r="H115" s="3">
        <v>6</v>
      </c>
      <c r="I115" s="3"/>
      <c r="J115" s="3">
        <v>16</v>
      </c>
      <c r="K115" s="3">
        <v>6</v>
      </c>
      <c r="L115" s="3"/>
      <c r="M115" s="3">
        <v>85</v>
      </c>
      <c r="N115" s="3">
        <v>57</v>
      </c>
      <c r="O115" s="3"/>
      <c r="P115" s="3">
        <v>66</v>
      </c>
      <c r="Q115" s="3">
        <v>47</v>
      </c>
      <c r="R115" s="3"/>
      <c r="S115" s="67">
        <v>5.8</v>
      </c>
      <c r="T115" s="67">
        <v>5.7</v>
      </c>
      <c r="U115" s="3"/>
      <c r="V115" s="3">
        <v>16</v>
      </c>
      <c r="W115" s="3">
        <v>18</v>
      </c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>
      <c r="A116" s="27"/>
      <c r="B116" s="2">
        <v>3</v>
      </c>
      <c r="C116" s="2"/>
      <c r="D116" s="3">
        <v>220</v>
      </c>
      <c r="E116" s="3">
        <v>215</v>
      </c>
      <c r="F116" s="3"/>
      <c r="G116" s="3">
        <v>6</v>
      </c>
      <c r="H116" s="3">
        <v>7</v>
      </c>
      <c r="I116" s="3"/>
      <c r="J116" s="3">
        <v>11</v>
      </c>
      <c r="K116" s="3">
        <v>11</v>
      </c>
      <c r="L116" s="3"/>
      <c r="M116" s="3">
        <v>92</v>
      </c>
      <c r="N116" s="3">
        <v>110</v>
      </c>
      <c r="O116" s="3"/>
      <c r="P116" s="3">
        <v>54</v>
      </c>
      <c r="Q116" s="3">
        <v>64</v>
      </c>
      <c r="R116" s="3"/>
      <c r="S116" s="67">
        <v>5.4</v>
      </c>
      <c r="T116" s="67">
        <v>5.3</v>
      </c>
      <c r="U116" s="3"/>
      <c r="V116" s="3">
        <v>14</v>
      </c>
      <c r="W116" s="3">
        <v>15</v>
      </c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>
      <c r="A117" s="27"/>
      <c r="B117" s="2">
        <v>4</v>
      </c>
      <c r="C117" s="2"/>
      <c r="D117" s="3">
        <v>210</v>
      </c>
      <c r="E117" s="3">
        <v>208</v>
      </c>
      <c r="F117" s="3"/>
      <c r="G117" s="3">
        <v>6</v>
      </c>
      <c r="H117" s="3">
        <v>7</v>
      </c>
      <c r="I117" s="3"/>
      <c r="J117" s="3">
        <v>2</v>
      </c>
      <c r="K117" s="3">
        <v>13</v>
      </c>
      <c r="L117" s="3"/>
      <c r="M117" s="3">
        <v>79</v>
      </c>
      <c r="N117" s="3">
        <v>75</v>
      </c>
      <c r="O117" s="3"/>
      <c r="P117" s="3">
        <v>50</v>
      </c>
      <c r="Q117" s="3">
        <v>52</v>
      </c>
      <c r="R117" s="3"/>
      <c r="S117" s="67">
        <v>5.6</v>
      </c>
      <c r="T117" s="67">
        <v>5</v>
      </c>
      <c r="U117" s="3"/>
      <c r="V117" s="3">
        <v>15</v>
      </c>
      <c r="W117" s="3">
        <v>17</v>
      </c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>
      <c r="A118" s="27"/>
      <c r="B118" s="2">
        <v>5</v>
      </c>
      <c r="C118" s="2"/>
      <c r="D118" s="3">
        <v>215</v>
      </c>
      <c r="E118" s="3">
        <v>220</v>
      </c>
      <c r="F118" s="3"/>
      <c r="G118" s="3">
        <v>5</v>
      </c>
      <c r="H118" s="3">
        <v>4</v>
      </c>
      <c r="I118" s="3"/>
      <c r="J118" s="3">
        <v>8</v>
      </c>
      <c r="K118" s="3">
        <v>7</v>
      </c>
      <c r="L118" s="3"/>
      <c r="M118" s="3">
        <v>90</v>
      </c>
      <c r="N118" s="3">
        <v>86</v>
      </c>
      <c r="O118" s="3"/>
      <c r="P118" s="3">
        <v>62</v>
      </c>
      <c r="Q118" s="3">
        <v>54</v>
      </c>
      <c r="R118" s="3"/>
      <c r="S118" s="67">
        <v>5.2</v>
      </c>
      <c r="T118" s="67">
        <v>5</v>
      </c>
      <c r="U118" s="3"/>
      <c r="V118" s="3">
        <v>16</v>
      </c>
      <c r="W118" s="3">
        <v>15</v>
      </c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>
      <c r="A119" s="27"/>
      <c r="B119" s="2" t="s">
        <v>16</v>
      </c>
      <c r="C119" s="2"/>
      <c r="D119" s="3">
        <f>AVERAGE(D114:D118)</f>
        <v>211</v>
      </c>
      <c r="E119" s="3">
        <f t="shared" ref="E119:AI119" si="36">AVERAGE(E114:E118)</f>
        <v>211.6</v>
      </c>
      <c r="F119" s="3"/>
      <c r="G119" s="3">
        <f t="shared" si="36"/>
        <v>6</v>
      </c>
      <c r="H119" s="3">
        <f t="shared" si="36"/>
        <v>6</v>
      </c>
      <c r="I119" s="3"/>
      <c r="J119" s="3">
        <f t="shared" si="36"/>
        <v>9.8000000000000007</v>
      </c>
      <c r="K119" s="3">
        <f t="shared" si="36"/>
        <v>10.199999999999999</v>
      </c>
      <c r="L119" s="3"/>
      <c r="M119" s="3">
        <f t="shared" si="36"/>
        <v>85.8</v>
      </c>
      <c r="N119" s="3">
        <f t="shared" si="36"/>
        <v>79.2</v>
      </c>
      <c r="O119" s="3"/>
      <c r="P119" s="3">
        <f t="shared" si="36"/>
        <v>57.6</v>
      </c>
      <c r="Q119" s="3">
        <f t="shared" si="36"/>
        <v>53.8</v>
      </c>
      <c r="R119" s="3"/>
      <c r="S119" s="67">
        <f>AVERAGE(S114:S118)</f>
        <v>5.76</v>
      </c>
      <c r="T119" s="67">
        <f t="shared" ref="T119:W119" si="37">AVERAGE(T114:T118)</f>
        <v>5.4</v>
      </c>
      <c r="U119" s="67"/>
      <c r="V119" s="67">
        <f t="shared" si="37"/>
        <v>15.8</v>
      </c>
      <c r="W119" s="67">
        <f t="shared" si="37"/>
        <v>16.2</v>
      </c>
      <c r="X119" s="3"/>
      <c r="Y119" s="3">
        <f t="shared" si="36"/>
        <v>5.5</v>
      </c>
      <c r="Z119" s="3">
        <f t="shared" si="36"/>
        <v>5.2</v>
      </c>
      <c r="AA119" s="3"/>
      <c r="AB119" s="3">
        <f t="shared" si="36"/>
        <v>2485</v>
      </c>
      <c r="AC119" s="3">
        <f t="shared" si="36"/>
        <v>2350</v>
      </c>
      <c r="AD119" s="3"/>
      <c r="AE119" s="3"/>
      <c r="AF119" s="3"/>
      <c r="AG119" s="3"/>
      <c r="AH119" s="3">
        <f t="shared" si="36"/>
        <v>124</v>
      </c>
      <c r="AI119" s="3">
        <f t="shared" si="36"/>
        <v>118</v>
      </c>
      <c r="AJ119" s="3"/>
    </row>
    <row r="120" spans="1:36">
      <c r="A120" s="27">
        <v>19</v>
      </c>
      <c r="B120" s="2">
        <v>1</v>
      </c>
      <c r="C120" s="2" t="s">
        <v>96</v>
      </c>
      <c r="D120" s="3">
        <v>205</v>
      </c>
      <c r="E120" s="3">
        <v>215</v>
      </c>
      <c r="F120" s="3"/>
      <c r="G120" s="3">
        <v>7</v>
      </c>
      <c r="H120" s="3">
        <v>7</v>
      </c>
      <c r="I120" s="3"/>
      <c r="J120" s="3">
        <v>2</v>
      </c>
      <c r="K120" s="3">
        <v>15</v>
      </c>
      <c r="L120" s="3"/>
      <c r="M120" s="3">
        <v>82</v>
      </c>
      <c r="N120" s="3">
        <v>100</v>
      </c>
      <c r="O120" s="3"/>
      <c r="P120" s="3">
        <v>50</v>
      </c>
      <c r="Q120" s="3">
        <v>72</v>
      </c>
      <c r="R120" s="3"/>
      <c r="S120" s="67">
        <v>4.8</v>
      </c>
      <c r="T120" s="67">
        <v>5.9</v>
      </c>
      <c r="U120" s="3"/>
      <c r="V120" s="3">
        <v>13</v>
      </c>
      <c r="W120" s="3">
        <v>16</v>
      </c>
      <c r="X120" s="3"/>
      <c r="Y120" s="4">
        <v>4.8</v>
      </c>
      <c r="Z120" s="4">
        <v>5</v>
      </c>
      <c r="AA120" s="3"/>
      <c r="AB120" s="3">
        <v>1600</v>
      </c>
      <c r="AC120" s="3">
        <v>1390</v>
      </c>
      <c r="AD120" s="3"/>
      <c r="AE120" s="3"/>
      <c r="AF120" s="3"/>
      <c r="AG120" s="3"/>
      <c r="AH120" s="3">
        <v>98</v>
      </c>
      <c r="AI120" s="3">
        <v>105</v>
      </c>
      <c r="AJ120" s="3"/>
    </row>
    <row r="121" spans="1:36">
      <c r="A121" s="27"/>
      <c r="B121" s="2">
        <v>2</v>
      </c>
      <c r="C121" s="2"/>
      <c r="D121" s="3">
        <v>180</v>
      </c>
      <c r="E121" s="3">
        <v>218</v>
      </c>
      <c r="F121" s="3"/>
      <c r="G121" s="3">
        <v>4</v>
      </c>
      <c r="H121" s="3">
        <v>4</v>
      </c>
      <c r="I121" s="3"/>
      <c r="J121" s="3">
        <v>4</v>
      </c>
      <c r="K121" s="3">
        <v>10</v>
      </c>
      <c r="L121" s="3"/>
      <c r="M121" s="3">
        <v>70</v>
      </c>
      <c r="N121" s="3">
        <v>94</v>
      </c>
      <c r="O121" s="3"/>
      <c r="P121" s="3">
        <v>48</v>
      </c>
      <c r="Q121" s="3">
        <v>64</v>
      </c>
      <c r="R121" s="3"/>
      <c r="S121" s="67">
        <v>4.5</v>
      </c>
      <c r="T121" s="67">
        <v>5</v>
      </c>
      <c r="U121" s="3"/>
      <c r="V121" s="3">
        <v>12</v>
      </c>
      <c r="W121" s="3">
        <v>15</v>
      </c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>
      <c r="A122" s="27"/>
      <c r="B122" s="2">
        <v>3</v>
      </c>
      <c r="C122" s="2"/>
      <c r="D122" s="3">
        <v>178</v>
      </c>
      <c r="E122" s="3">
        <v>218</v>
      </c>
      <c r="F122" s="3"/>
      <c r="G122" s="3">
        <v>5</v>
      </c>
      <c r="H122" s="3">
        <v>5</v>
      </c>
      <c r="I122" s="3"/>
      <c r="J122" s="3">
        <v>9</v>
      </c>
      <c r="K122" s="3">
        <v>9</v>
      </c>
      <c r="L122" s="3"/>
      <c r="M122" s="3">
        <v>80</v>
      </c>
      <c r="N122" s="3">
        <v>73</v>
      </c>
      <c r="O122" s="3"/>
      <c r="P122" s="3">
        <v>52</v>
      </c>
      <c r="Q122" s="3">
        <v>46</v>
      </c>
      <c r="R122" s="3"/>
      <c r="S122" s="67">
        <v>5</v>
      </c>
      <c r="T122" s="67">
        <v>5.2</v>
      </c>
      <c r="U122" s="3"/>
      <c r="V122" s="3">
        <v>16</v>
      </c>
      <c r="W122" s="3">
        <v>15</v>
      </c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>
      <c r="A123" s="27"/>
      <c r="B123" s="2">
        <v>4</v>
      </c>
      <c r="C123" s="2"/>
      <c r="D123" s="3">
        <v>180</v>
      </c>
      <c r="E123" s="3">
        <v>216</v>
      </c>
      <c r="F123" s="3"/>
      <c r="G123" s="3">
        <v>5</v>
      </c>
      <c r="H123" s="3">
        <v>5</v>
      </c>
      <c r="I123" s="3"/>
      <c r="J123" s="3">
        <v>11</v>
      </c>
      <c r="K123" s="3">
        <v>2</v>
      </c>
      <c r="L123" s="3"/>
      <c r="M123" s="3">
        <v>76</v>
      </c>
      <c r="N123" s="3">
        <v>53</v>
      </c>
      <c r="O123" s="3"/>
      <c r="P123" s="3">
        <v>47</v>
      </c>
      <c r="Q123" s="3">
        <v>56</v>
      </c>
      <c r="R123" s="3"/>
      <c r="S123" s="67">
        <v>5.3</v>
      </c>
      <c r="T123" s="67">
        <v>4.9000000000000004</v>
      </c>
      <c r="U123" s="3"/>
      <c r="V123" s="3">
        <v>16</v>
      </c>
      <c r="W123" s="3">
        <v>14</v>
      </c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>
      <c r="A124" s="27"/>
      <c r="B124" s="2">
        <v>5</v>
      </c>
      <c r="C124" s="2"/>
      <c r="D124" s="3">
        <v>188</v>
      </c>
      <c r="E124" s="3">
        <v>223</v>
      </c>
      <c r="F124" s="3"/>
      <c r="G124" s="3">
        <v>5</v>
      </c>
      <c r="H124" s="3">
        <v>4</v>
      </c>
      <c r="I124" s="3"/>
      <c r="J124" s="3">
        <v>6</v>
      </c>
      <c r="K124" s="3">
        <v>5</v>
      </c>
      <c r="L124" s="3"/>
      <c r="M124" s="3">
        <v>76</v>
      </c>
      <c r="N124" s="3">
        <v>76</v>
      </c>
      <c r="O124" s="3"/>
      <c r="P124" s="3">
        <v>45</v>
      </c>
      <c r="Q124" s="3">
        <v>54</v>
      </c>
      <c r="R124" s="3"/>
      <c r="S124" s="67">
        <v>5.4</v>
      </c>
      <c r="T124" s="67">
        <v>4.8</v>
      </c>
      <c r="U124" s="3"/>
      <c r="V124" s="3">
        <v>12</v>
      </c>
      <c r="W124" s="3">
        <v>14</v>
      </c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>
      <c r="A125" s="27"/>
      <c r="B125" s="2" t="s">
        <v>16</v>
      </c>
      <c r="C125" s="2"/>
      <c r="D125" s="3">
        <f>AVERAGE(D120:D124)</f>
        <v>186.2</v>
      </c>
      <c r="E125" s="3">
        <f t="shared" ref="E125:AI125" si="38">AVERAGE(E120:E124)</f>
        <v>218</v>
      </c>
      <c r="F125" s="3"/>
      <c r="G125" s="3">
        <f t="shared" si="38"/>
        <v>5.2</v>
      </c>
      <c r="H125" s="3">
        <f t="shared" si="38"/>
        <v>5</v>
      </c>
      <c r="I125" s="3"/>
      <c r="J125" s="3">
        <f t="shared" si="38"/>
        <v>6.4</v>
      </c>
      <c r="K125" s="3">
        <f t="shared" si="38"/>
        <v>8.1999999999999993</v>
      </c>
      <c r="L125" s="3"/>
      <c r="M125" s="3">
        <f t="shared" si="38"/>
        <v>76.8</v>
      </c>
      <c r="N125" s="3">
        <f t="shared" si="38"/>
        <v>79.2</v>
      </c>
      <c r="O125" s="3"/>
      <c r="P125" s="3">
        <f t="shared" si="38"/>
        <v>48.4</v>
      </c>
      <c r="Q125" s="3">
        <f t="shared" si="38"/>
        <v>58.4</v>
      </c>
      <c r="R125" s="3"/>
      <c r="S125" s="67">
        <f>AVERAGE(S120:S124)</f>
        <v>5</v>
      </c>
      <c r="T125" s="67">
        <f t="shared" ref="T125:W125" si="39">AVERAGE(T120:T124)</f>
        <v>5.16</v>
      </c>
      <c r="U125" s="67"/>
      <c r="V125" s="67">
        <f t="shared" si="39"/>
        <v>13.8</v>
      </c>
      <c r="W125" s="67">
        <f t="shared" si="39"/>
        <v>14.8</v>
      </c>
      <c r="X125" s="3"/>
      <c r="Y125" s="3">
        <f t="shared" si="38"/>
        <v>4.8</v>
      </c>
      <c r="Z125" s="3">
        <f t="shared" si="38"/>
        <v>5</v>
      </c>
      <c r="AA125" s="3"/>
      <c r="AB125" s="3">
        <f t="shared" si="38"/>
        <v>1600</v>
      </c>
      <c r="AC125" s="3">
        <f t="shared" si="38"/>
        <v>1390</v>
      </c>
      <c r="AD125" s="3"/>
      <c r="AE125" s="3"/>
      <c r="AF125" s="3"/>
      <c r="AG125" s="3"/>
      <c r="AH125" s="3">
        <f t="shared" si="38"/>
        <v>98</v>
      </c>
      <c r="AI125" s="3">
        <f t="shared" si="38"/>
        <v>105</v>
      </c>
      <c r="AJ125" s="3"/>
    </row>
    <row r="126" spans="1:36">
      <c r="A126" s="27">
        <v>20</v>
      </c>
      <c r="B126" s="2">
        <v>1</v>
      </c>
      <c r="C126" s="2" t="s">
        <v>97</v>
      </c>
      <c r="D126" s="3">
        <v>190</v>
      </c>
      <c r="E126" s="3">
        <v>217</v>
      </c>
      <c r="F126" s="3"/>
      <c r="G126" s="3">
        <v>8</v>
      </c>
      <c r="H126" s="3">
        <v>6</v>
      </c>
      <c r="I126" s="3"/>
      <c r="J126" s="3">
        <v>6</v>
      </c>
      <c r="K126" s="3">
        <v>10</v>
      </c>
      <c r="L126" s="3"/>
      <c r="M126" s="3">
        <v>76</v>
      </c>
      <c r="N126" s="3">
        <v>73</v>
      </c>
      <c r="O126" s="3"/>
      <c r="P126" s="3">
        <v>40</v>
      </c>
      <c r="Q126" s="3">
        <v>50</v>
      </c>
      <c r="R126" s="3"/>
      <c r="S126" s="67">
        <v>5.5</v>
      </c>
      <c r="T126" s="67">
        <v>5</v>
      </c>
      <c r="U126" s="3"/>
      <c r="V126" s="3">
        <v>15</v>
      </c>
      <c r="W126" s="3">
        <v>17</v>
      </c>
      <c r="X126" s="3"/>
      <c r="Y126" s="4">
        <v>5.4</v>
      </c>
      <c r="Z126" s="4">
        <v>5.0999999999999996</v>
      </c>
      <c r="AA126" s="3"/>
      <c r="AB126" s="3">
        <v>1800</v>
      </c>
      <c r="AC126" s="3">
        <v>1470</v>
      </c>
      <c r="AD126" s="3"/>
      <c r="AE126" s="3"/>
      <c r="AF126" s="3"/>
      <c r="AG126" s="3"/>
      <c r="AH126" s="3">
        <v>110</v>
      </c>
      <c r="AI126" s="3">
        <v>102</v>
      </c>
      <c r="AJ126" s="3"/>
    </row>
    <row r="127" spans="1:36">
      <c r="A127" s="27"/>
      <c r="B127" s="2">
        <v>2</v>
      </c>
      <c r="C127" s="2"/>
      <c r="D127" s="3">
        <v>200</v>
      </c>
      <c r="E127" s="3">
        <v>210</v>
      </c>
      <c r="F127" s="3"/>
      <c r="G127" s="3">
        <v>6</v>
      </c>
      <c r="H127" s="3">
        <v>5</v>
      </c>
      <c r="I127" s="3"/>
      <c r="J127" s="3">
        <v>4</v>
      </c>
      <c r="K127" s="3">
        <v>10</v>
      </c>
      <c r="L127" s="3"/>
      <c r="M127" s="3">
        <v>69</v>
      </c>
      <c r="N127" s="3">
        <v>100</v>
      </c>
      <c r="O127" s="3"/>
      <c r="P127" s="3">
        <v>46</v>
      </c>
      <c r="Q127" s="3">
        <v>58</v>
      </c>
      <c r="R127" s="3"/>
      <c r="S127" s="67">
        <v>5</v>
      </c>
      <c r="T127" s="67">
        <v>5.2</v>
      </c>
      <c r="U127" s="3"/>
      <c r="V127" s="3">
        <v>14</v>
      </c>
      <c r="W127" s="3">
        <v>15</v>
      </c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>
      <c r="A128" s="27"/>
      <c r="B128" s="2">
        <v>3</v>
      </c>
      <c r="C128" s="2"/>
      <c r="D128" s="3">
        <v>210</v>
      </c>
      <c r="E128" s="3">
        <v>225</v>
      </c>
      <c r="F128" s="3"/>
      <c r="G128" s="3">
        <v>3</v>
      </c>
      <c r="H128" s="3">
        <v>4</v>
      </c>
      <c r="I128" s="3"/>
      <c r="J128" s="3">
        <v>7</v>
      </c>
      <c r="K128" s="3">
        <v>3</v>
      </c>
      <c r="L128" s="3"/>
      <c r="M128" s="3">
        <v>80</v>
      </c>
      <c r="N128" s="3">
        <v>82</v>
      </c>
      <c r="O128" s="3"/>
      <c r="P128" s="3">
        <v>50</v>
      </c>
      <c r="Q128" s="3">
        <v>48</v>
      </c>
      <c r="R128" s="3"/>
      <c r="S128" s="67">
        <v>5.6</v>
      </c>
      <c r="T128" s="67">
        <v>5.4</v>
      </c>
      <c r="U128" s="3"/>
      <c r="V128" s="3">
        <v>18</v>
      </c>
      <c r="W128" s="3">
        <v>13</v>
      </c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>
      <c r="A129" s="27"/>
      <c r="B129" s="2">
        <v>4</v>
      </c>
      <c r="C129" s="2"/>
      <c r="D129" s="3">
        <v>185</v>
      </c>
      <c r="E129" s="3">
        <v>205</v>
      </c>
      <c r="F129" s="3"/>
      <c r="G129" s="3">
        <v>4</v>
      </c>
      <c r="H129" s="3">
        <v>5</v>
      </c>
      <c r="I129" s="3"/>
      <c r="J129" s="3">
        <v>4</v>
      </c>
      <c r="K129" s="3">
        <v>11</v>
      </c>
      <c r="L129" s="3"/>
      <c r="M129" s="3">
        <v>80</v>
      </c>
      <c r="N129" s="3">
        <v>86</v>
      </c>
      <c r="O129" s="3"/>
      <c r="P129" s="3">
        <v>51</v>
      </c>
      <c r="Q129" s="3">
        <v>52</v>
      </c>
      <c r="R129" s="3"/>
      <c r="S129" s="67">
        <v>4.7</v>
      </c>
      <c r="T129" s="67">
        <v>5</v>
      </c>
      <c r="U129" s="3"/>
      <c r="V129" s="3">
        <v>15</v>
      </c>
      <c r="W129" s="3">
        <v>14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>
      <c r="A130" s="27"/>
      <c r="B130" s="2">
        <v>5</v>
      </c>
      <c r="C130" s="2"/>
      <c r="D130" s="3">
        <v>200</v>
      </c>
      <c r="E130" s="3">
        <v>220</v>
      </c>
      <c r="F130" s="3"/>
      <c r="G130" s="3">
        <v>5</v>
      </c>
      <c r="H130" s="3">
        <v>3</v>
      </c>
      <c r="I130" s="3"/>
      <c r="J130" s="3">
        <v>8</v>
      </c>
      <c r="K130" s="3">
        <v>4</v>
      </c>
      <c r="L130" s="3"/>
      <c r="M130" s="3">
        <v>85</v>
      </c>
      <c r="N130" s="3">
        <v>82</v>
      </c>
      <c r="O130" s="3"/>
      <c r="P130" s="3">
        <v>49</v>
      </c>
      <c r="Q130" s="3">
        <v>54</v>
      </c>
      <c r="R130" s="3"/>
      <c r="S130" s="67">
        <v>5.3</v>
      </c>
      <c r="T130" s="67">
        <v>4.9000000000000004</v>
      </c>
      <c r="U130" s="3"/>
      <c r="V130" s="3">
        <v>15</v>
      </c>
      <c r="W130" s="3">
        <v>13</v>
      </c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>
      <c r="A131" s="27"/>
      <c r="B131" s="2" t="s">
        <v>16</v>
      </c>
      <c r="C131" s="2"/>
      <c r="D131" s="3">
        <f>AVERAGE(D126:D130)</f>
        <v>197</v>
      </c>
      <c r="E131" s="3">
        <f t="shared" ref="E131:AI131" si="40">AVERAGE(E126:E130)</f>
        <v>215.4</v>
      </c>
      <c r="F131" s="3"/>
      <c r="G131" s="3">
        <f t="shared" si="40"/>
        <v>5.2</v>
      </c>
      <c r="H131" s="3">
        <f t="shared" si="40"/>
        <v>4.5999999999999996</v>
      </c>
      <c r="I131" s="3"/>
      <c r="J131" s="3">
        <f t="shared" si="40"/>
        <v>5.8</v>
      </c>
      <c r="K131" s="3">
        <f t="shared" si="40"/>
        <v>7.6</v>
      </c>
      <c r="L131" s="3"/>
      <c r="M131" s="3">
        <f t="shared" si="40"/>
        <v>78</v>
      </c>
      <c r="N131" s="3">
        <f t="shared" si="40"/>
        <v>84.6</v>
      </c>
      <c r="O131" s="3"/>
      <c r="P131" s="3">
        <f t="shared" si="40"/>
        <v>47.2</v>
      </c>
      <c r="Q131" s="3">
        <f t="shared" si="40"/>
        <v>52.4</v>
      </c>
      <c r="R131" s="3"/>
      <c r="S131" s="67">
        <f>AVERAGE(S126:S130)</f>
        <v>5.2200000000000006</v>
      </c>
      <c r="T131" s="67">
        <f t="shared" ref="T131:W131" si="41">AVERAGE(T126:T130)</f>
        <v>5.0999999999999996</v>
      </c>
      <c r="U131" s="67"/>
      <c r="V131" s="67">
        <f t="shared" si="41"/>
        <v>15.4</v>
      </c>
      <c r="W131" s="67">
        <f t="shared" si="41"/>
        <v>14.4</v>
      </c>
      <c r="X131" s="3"/>
      <c r="Y131" s="3">
        <f t="shared" si="40"/>
        <v>5.4</v>
      </c>
      <c r="Z131" s="3">
        <f t="shared" si="40"/>
        <v>5.0999999999999996</v>
      </c>
      <c r="AA131" s="3"/>
      <c r="AB131" s="3">
        <f t="shared" si="40"/>
        <v>1800</v>
      </c>
      <c r="AC131" s="3">
        <f t="shared" si="40"/>
        <v>1470</v>
      </c>
      <c r="AD131" s="3"/>
      <c r="AE131" s="3"/>
      <c r="AF131" s="3"/>
      <c r="AG131" s="3"/>
      <c r="AH131" s="3">
        <f t="shared" si="40"/>
        <v>110</v>
      </c>
      <c r="AI131" s="3">
        <f t="shared" si="40"/>
        <v>102</v>
      </c>
      <c r="AJ131" s="3"/>
    </row>
    <row r="132" spans="1:36">
      <c r="A132" s="11" t="s">
        <v>26</v>
      </c>
      <c r="B132" s="10">
        <v>1</v>
      </c>
      <c r="C132" s="2" t="s">
        <v>17</v>
      </c>
      <c r="D132" s="3">
        <v>175</v>
      </c>
      <c r="E132" s="3">
        <v>207</v>
      </c>
      <c r="F132" s="3"/>
      <c r="G132" s="3">
        <v>4</v>
      </c>
      <c r="H132" s="3">
        <v>6</v>
      </c>
      <c r="I132" s="3"/>
      <c r="J132" s="3">
        <v>4</v>
      </c>
      <c r="K132" s="3">
        <v>12</v>
      </c>
      <c r="L132" s="3"/>
      <c r="M132" s="3">
        <v>70</v>
      </c>
      <c r="N132" s="3">
        <v>98</v>
      </c>
      <c r="O132" s="3"/>
      <c r="P132" s="3">
        <v>41</v>
      </c>
      <c r="Q132" s="3">
        <v>62</v>
      </c>
      <c r="R132" s="3"/>
      <c r="S132" s="67">
        <v>4.7</v>
      </c>
      <c r="T132" s="67">
        <v>4.5</v>
      </c>
      <c r="U132" s="3"/>
      <c r="V132" s="3">
        <v>14</v>
      </c>
      <c r="W132" s="3">
        <v>14</v>
      </c>
      <c r="X132" s="3"/>
      <c r="Y132" s="4">
        <v>5</v>
      </c>
      <c r="Z132" s="4">
        <v>5.0999999999999996</v>
      </c>
      <c r="AA132" s="3"/>
      <c r="AB132" s="3">
        <v>1950</v>
      </c>
      <c r="AC132" s="3">
        <v>1540</v>
      </c>
      <c r="AD132" s="3"/>
      <c r="AE132" s="3"/>
      <c r="AF132" s="3"/>
      <c r="AG132" s="3"/>
      <c r="AH132" s="3">
        <v>116</v>
      </c>
      <c r="AI132" s="3">
        <v>106</v>
      </c>
      <c r="AJ132" s="3"/>
    </row>
    <row r="133" spans="1:36">
      <c r="A133" s="27"/>
      <c r="B133" s="10">
        <v>2</v>
      </c>
      <c r="C133" s="2"/>
      <c r="D133" s="3">
        <v>180</v>
      </c>
      <c r="E133" s="3">
        <v>215</v>
      </c>
      <c r="F133" s="3"/>
      <c r="G133" s="3">
        <v>4</v>
      </c>
      <c r="H133" s="3">
        <v>5</v>
      </c>
      <c r="I133" s="3"/>
      <c r="J133" s="3">
        <v>5</v>
      </c>
      <c r="K133" s="3">
        <v>7</v>
      </c>
      <c r="L133" s="3"/>
      <c r="M133" s="3">
        <v>73</v>
      </c>
      <c r="N133" s="3">
        <v>95</v>
      </c>
      <c r="O133" s="3"/>
      <c r="P133" s="3">
        <v>50</v>
      </c>
      <c r="Q133" s="3">
        <v>58</v>
      </c>
      <c r="R133" s="3"/>
      <c r="S133" s="67">
        <v>4.5</v>
      </c>
      <c r="T133" s="67">
        <v>4.3</v>
      </c>
      <c r="U133" s="3"/>
      <c r="V133" s="3">
        <v>13</v>
      </c>
      <c r="W133" s="3">
        <v>15</v>
      </c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>
      <c r="A134" s="27"/>
      <c r="B134" s="10">
        <v>3</v>
      </c>
      <c r="C134" s="2"/>
      <c r="D134" s="3">
        <v>185</v>
      </c>
      <c r="E134" s="3">
        <v>220</v>
      </c>
      <c r="F134" s="3"/>
      <c r="G134" s="3">
        <v>4</v>
      </c>
      <c r="H134" s="3">
        <v>7</v>
      </c>
      <c r="I134" s="3"/>
      <c r="J134" s="3">
        <v>3</v>
      </c>
      <c r="K134" s="3">
        <v>12</v>
      </c>
      <c r="L134" s="3"/>
      <c r="M134" s="3">
        <v>65</v>
      </c>
      <c r="N134" s="3">
        <v>105</v>
      </c>
      <c r="O134" s="3"/>
      <c r="P134" s="3">
        <v>39</v>
      </c>
      <c r="Q134" s="3">
        <v>72</v>
      </c>
      <c r="R134" s="3"/>
      <c r="S134" s="67">
        <v>5</v>
      </c>
      <c r="T134" s="67">
        <v>4.8</v>
      </c>
      <c r="U134" s="3"/>
      <c r="V134" s="3">
        <v>13</v>
      </c>
      <c r="W134" s="3">
        <v>14</v>
      </c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>
      <c r="A135" s="27"/>
      <c r="B135" s="10">
        <v>4</v>
      </c>
      <c r="C135" s="2"/>
      <c r="D135" s="3">
        <v>198</v>
      </c>
      <c r="E135" s="3">
        <v>200</v>
      </c>
      <c r="F135" s="3"/>
      <c r="G135" s="3">
        <v>8</v>
      </c>
      <c r="H135" s="3">
        <v>6</v>
      </c>
      <c r="I135" s="3"/>
      <c r="J135" s="3">
        <v>5</v>
      </c>
      <c r="K135" s="3">
        <v>10</v>
      </c>
      <c r="L135" s="3"/>
      <c r="M135" s="3">
        <v>73</v>
      </c>
      <c r="N135" s="3">
        <v>69</v>
      </c>
      <c r="O135" s="3"/>
      <c r="P135" s="3">
        <v>42</v>
      </c>
      <c r="Q135" s="3">
        <v>57</v>
      </c>
      <c r="R135" s="3"/>
      <c r="S135" s="67">
        <v>4.5999999999999996</v>
      </c>
      <c r="T135" s="67">
        <v>5.0999999999999996</v>
      </c>
      <c r="U135" s="3"/>
      <c r="V135" s="3">
        <v>10</v>
      </c>
      <c r="W135" s="3">
        <v>9</v>
      </c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>
      <c r="A136" s="27"/>
      <c r="B136" s="10">
        <v>5</v>
      </c>
      <c r="C136" s="2"/>
      <c r="D136" s="3">
        <v>186</v>
      </c>
      <c r="E136" s="3">
        <v>217</v>
      </c>
      <c r="F136" s="3"/>
      <c r="G136" s="3">
        <v>4</v>
      </c>
      <c r="H136" s="3">
        <v>5</v>
      </c>
      <c r="I136" s="3"/>
      <c r="J136" s="3">
        <v>4</v>
      </c>
      <c r="K136" s="3">
        <v>12</v>
      </c>
      <c r="L136" s="3"/>
      <c r="M136" s="3">
        <v>80</v>
      </c>
      <c r="N136" s="3">
        <v>90</v>
      </c>
      <c r="O136" s="3"/>
      <c r="P136" s="3">
        <v>51</v>
      </c>
      <c r="Q136" s="3">
        <v>68</v>
      </c>
      <c r="R136" s="3"/>
      <c r="S136" s="67">
        <v>4.5</v>
      </c>
      <c r="T136" s="67">
        <v>4.8</v>
      </c>
      <c r="U136" s="3"/>
      <c r="V136" s="3">
        <v>12</v>
      </c>
      <c r="W136" s="3">
        <v>11</v>
      </c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>
      <c r="A137" s="27"/>
      <c r="B137" s="10" t="s">
        <v>16</v>
      </c>
      <c r="C137" s="2"/>
      <c r="D137" s="3">
        <f>AVERAGE(D132:D136)</f>
        <v>184.8</v>
      </c>
      <c r="E137" s="3">
        <f t="shared" ref="E137:AI137" si="42">AVERAGE(E132:E136)</f>
        <v>211.8</v>
      </c>
      <c r="F137" s="3"/>
      <c r="G137" s="3">
        <f t="shared" si="42"/>
        <v>4.8</v>
      </c>
      <c r="H137" s="3">
        <f t="shared" si="42"/>
        <v>5.8</v>
      </c>
      <c r="I137" s="3"/>
      <c r="J137" s="3">
        <f t="shared" si="42"/>
        <v>4.2</v>
      </c>
      <c r="K137" s="3">
        <f t="shared" si="42"/>
        <v>10.6</v>
      </c>
      <c r="L137" s="3"/>
      <c r="M137" s="3">
        <f t="shared" si="42"/>
        <v>72.2</v>
      </c>
      <c r="N137" s="3">
        <f t="shared" si="42"/>
        <v>91.4</v>
      </c>
      <c r="O137" s="3"/>
      <c r="P137" s="3">
        <f t="shared" si="42"/>
        <v>44.6</v>
      </c>
      <c r="Q137" s="3">
        <f t="shared" si="42"/>
        <v>63.4</v>
      </c>
      <c r="R137" s="3"/>
      <c r="S137" s="67">
        <f>AVERAGE(S132:S136)</f>
        <v>4.6599999999999993</v>
      </c>
      <c r="T137" s="67">
        <f t="shared" ref="T137:W137" si="43">AVERAGE(T132:T136)</f>
        <v>4.7000000000000011</v>
      </c>
      <c r="U137" s="67"/>
      <c r="V137" s="67">
        <f t="shared" si="43"/>
        <v>12.4</v>
      </c>
      <c r="W137" s="67">
        <f t="shared" si="43"/>
        <v>12.6</v>
      </c>
      <c r="X137" s="3"/>
      <c r="Y137" s="3">
        <f t="shared" si="42"/>
        <v>5</v>
      </c>
      <c r="Z137" s="3">
        <f t="shared" si="42"/>
        <v>5.0999999999999996</v>
      </c>
      <c r="AA137" s="3"/>
      <c r="AB137" s="3">
        <f t="shared" si="42"/>
        <v>1950</v>
      </c>
      <c r="AC137" s="3">
        <f t="shared" si="42"/>
        <v>1540</v>
      </c>
      <c r="AD137" s="3"/>
      <c r="AE137" s="3"/>
      <c r="AF137" s="3"/>
      <c r="AG137" s="3"/>
      <c r="AH137" s="3">
        <f t="shared" si="42"/>
        <v>116</v>
      </c>
      <c r="AI137" s="3">
        <f t="shared" si="42"/>
        <v>106</v>
      </c>
      <c r="AJ137" s="3"/>
    </row>
    <row r="138" spans="1:36">
      <c r="A138" s="27">
        <v>21</v>
      </c>
      <c r="B138" s="10">
        <v>1</v>
      </c>
      <c r="C138" s="2" t="s">
        <v>98</v>
      </c>
      <c r="D138" s="3">
        <v>200</v>
      </c>
      <c r="E138" s="3">
        <v>220</v>
      </c>
      <c r="F138" s="3"/>
      <c r="G138" s="3">
        <v>6</v>
      </c>
      <c r="H138" s="3">
        <v>5</v>
      </c>
      <c r="I138" s="3"/>
      <c r="J138" s="3">
        <v>9</v>
      </c>
      <c r="K138" s="3">
        <v>9</v>
      </c>
      <c r="L138" s="3"/>
      <c r="M138" s="3">
        <v>83</v>
      </c>
      <c r="N138" s="3">
        <v>62</v>
      </c>
      <c r="O138" s="3"/>
      <c r="P138" s="3">
        <v>61</v>
      </c>
      <c r="Q138" s="3">
        <v>52</v>
      </c>
      <c r="R138" s="3"/>
      <c r="S138" s="67">
        <v>4.5</v>
      </c>
      <c r="T138" s="67">
        <v>4.3</v>
      </c>
      <c r="U138" s="3"/>
      <c r="V138" s="3">
        <v>14</v>
      </c>
      <c r="W138" s="3">
        <v>13</v>
      </c>
      <c r="X138" s="3"/>
      <c r="Y138" s="4">
        <v>5.2</v>
      </c>
      <c r="Z138" s="4">
        <v>5</v>
      </c>
      <c r="AA138" s="3"/>
      <c r="AB138" s="3">
        <v>2200</v>
      </c>
      <c r="AC138" s="3">
        <v>2090</v>
      </c>
      <c r="AD138" s="3"/>
      <c r="AE138" s="3"/>
      <c r="AF138" s="3"/>
      <c r="AG138" s="3"/>
      <c r="AH138" s="3">
        <v>121</v>
      </c>
      <c r="AI138" s="3">
        <v>103</v>
      </c>
      <c r="AJ138" s="3"/>
    </row>
    <row r="139" spans="1:36">
      <c r="A139" s="27"/>
      <c r="B139" s="10">
        <v>2</v>
      </c>
      <c r="C139" s="2"/>
      <c r="D139" s="3">
        <v>210</v>
      </c>
      <c r="E139" s="3">
        <v>215</v>
      </c>
      <c r="F139" s="3"/>
      <c r="G139" s="3">
        <v>6</v>
      </c>
      <c r="H139" s="3">
        <v>6</v>
      </c>
      <c r="I139" s="3"/>
      <c r="J139" s="3">
        <v>13</v>
      </c>
      <c r="K139" s="3">
        <v>4</v>
      </c>
      <c r="L139" s="3"/>
      <c r="M139" s="3">
        <v>90</v>
      </c>
      <c r="N139" s="3">
        <v>46</v>
      </c>
      <c r="O139" s="3"/>
      <c r="P139" s="3">
        <v>65</v>
      </c>
      <c r="Q139" s="3">
        <v>34</v>
      </c>
      <c r="R139" s="3"/>
      <c r="S139" s="67">
        <v>4.3</v>
      </c>
      <c r="T139" s="67">
        <v>4.0999999999999996</v>
      </c>
      <c r="U139" s="3"/>
      <c r="V139" s="3">
        <v>14</v>
      </c>
      <c r="W139" s="3">
        <v>11</v>
      </c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>
      <c r="A140" s="27"/>
      <c r="B140" s="10">
        <v>3</v>
      </c>
      <c r="C140" s="2"/>
      <c r="D140" s="3">
        <v>200</v>
      </c>
      <c r="E140" s="3">
        <v>210</v>
      </c>
      <c r="F140" s="3"/>
      <c r="G140" s="3">
        <v>5</v>
      </c>
      <c r="H140" s="3">
        <v>5</v>
      </c>
      <c r="I140" s="3"/>
      <c r="J140" s="3">
        <v>9</v>
      </c>
      <c r="K140" s="3">
        <v>10</v>
      </c>
      <c r="L140" s="3"/>
      <c r="M140" s="3">
        <v>80</v>
      </c>
      <c r="N140" s="3">
        <v>80</v>
      </c>
      <c r="O140" s="3"/>
      <c r="P140" s="3">
        <v>66</v>
      </c>
      <c r="Q140" s="3">
        <v>54</v>
      </c>
      <c r="R140" s="3"/>
      <c r="S140" s="67">
        <v>4.3</v>
      </c>
      <c r="T140" s="67">
        <v>3.8</v>
      </c>
      <c r="U140" s="3"/>
      <c r="V140" s="3">
        <v>12</v>
      </c>
      <c r="W140" s="3">
        <v>14</v>
      </c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>
      <c r="A141" s="27"/>
      <c r="B141" s="10">
        <v>4</v>
      </c>
      <c r="C141" s="2"/>
      <c r="D141" s="3">
        <v>215</v>
      </c>
      <c r="E141" s="3">
        <v>219</v>
      </c>
      <c r="F141" s="3"/>
      <c r="G141" s="3">
        <v>5</v>
      </c>
      <c r="H141" s="3">
        <v>8</v>
      </c>
      <c r="I141" s="3"/>
      <c r="J141" s="3">
        <v>6</v>
      </c>
      <c r="K141" s="3">
        <v>9</v>
      </c>
      <c r="L141" s="3"/>
      <c r="M141" s="3">
        <v>85</v>
      </c>
      <c r="N141" s="3">
        <v>52</v>
      </c>
      <c r="O141" s="3"/>
      <c r="P141" s="3">
        <v>52</v>
      </c>
      <c r="Q141" s="3">
        <v>52</v>
      </c>
      <c r="R141" s="3"/>
      <c r="S141" s="67">
        <v>4.2</v>
      </c>
      <c r="T141" s="67">
        <v>3.6</v>
      </c>
      <c r="U141" s="3"/>
      <c r="V141" s="3">
        <v>13</v>
      </c>
      <c r="W141" s="3">
        <v>12</v>
      </c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>
      <c r="A142" s="27"/>
      <c r="B142" s="10">
        <v>5</v>
      </c>
      <c r="C142" s="2"/>
      <c r="D142" s="3">
        <v>205</v>
      </c>
      <c r="E142" s="3">
        <v>200</v>
      </c>
      <c r="F142" s="3"/>
      <c r="G142" s="3">
        <v>7</v>
      </c>
      <c r="H142" s="3">
        <v>5</v>
      </c>
      <c r="I142" s="3"/>
      <c r="J142" s="3">
        <v>8</v>
      </c>
      <c r="K142" s="3">
        <v>7</v>
      </c>
      <c r="L142" s="3"/>
      <c r="M142" s="3">
        <v>85</v>
      </c>
      <c r="N142" s="3">
        <v>58</v>
      </c>
      <c r="O142" s="3"/>
      <c r="P142" s="3">
        <v>56</v>
      </c>
      <c r="Q142" s="3">
        <v>46</v>
      </c>
      <c r="R142" s="3"/>
      <c r="S142" s="67">
        <v>4.5999999999999996</v>
      </c>
      <c r="T142" s="67">
        <v>4.2</v>
      </c>
      <c r="U142" s="3"/>
      <c r="V142" s="3">
        <v>16</v>
      </c>
      <c r="W142" s="3">
        <v>15</v>
      </c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>
      <c r="A143" s="27"/>
      <c r="B143" s="10" t="s">
        <v>16</v>
      </c>
      <c r="C143" s="2"/>
      <c r="D143" s="3">
        <f>AVERAGE(D138:D142)</f>
        <v>206</v>
      </c>
      <c r="E143" s="3">
        <f t="shared" ref="E143:AI143" si="44">AVERAGE(E138:E142)</f>
        <v>212.8</v>
      </c>
      <c r="F143" s="3"/>
      <c r="G143" s="3">
        <f t="shared" si="44"/>
        <v>5.8</v>
      </c>
      <c r="H143" s="3">
        <f t="shared" si="44"/>
        <v>5.8</v>
      </c>
      <c r="I143" s="3"/>
      <c r="J143" s="3">
        <f t="shared" si="44"/>
        <v>9</v>
      </c>
      <c r="K143" s="3">
        <f t="shared" si="44"/>
        <v>7.8</v>
      </c>
      <c r="L143" s="3"/>
      <c r="M143" s="3">
        <f t="shared" si="44"/>
        <v>84.6</v>
      </c>
      <c r="N143" s="3">
        <f t="shared" si="44"/>
        <v>59.6</v>
      </c>
      <c r="O143" s="3"/>
      <c r="P143" s="3">
        <f t="shared" si="44"/>
        <v>60</v>
      </c>
      <c r="Q143" s="3">
        <f t="shared" si="44"/>
        <v>47.6</v>
      </c>
      <c r="R143" s="3"/>
      <c r="S143" s="67">
        <f>AVERAGE(S138:S142)</f>
        <v>4.38</v>
      </c>
      <c r="T143" s="67">
        <f t="shared" ref="T143:W143" si="45">AVERAGE(T138:T142)</f>
        <v>4</v>
      </c>
      <c r="U143" s="67"/>
      <c r="V143" s="67">
        <f t="shared" si="45"/>
        <v>13.8</v>
      </c>
      <c r="W143" s="67">
        <f t="shared" si="45"/>
        <v>13</v>
      </c>
      <c r="X143" s="3"/>
      <c r="Y143" s="3">
        <f t="shared" si="44"/>
        <v>5.2</v>
      </c>
      <c r="Z143" s="3">
        <f t="shared" si="44"/>
        <v>5</v>
      </c>
      <c r="AA143" s="3"/>
      <c r="AB143" s="3">
        <f t="shared" si="44"/>
        <v>2200</v>
      </c>
      <c r="AC143" s="3">
        <f t="shared" si="44"/>
        <v>2090</v>
      </c>
      <c r="AD143" s="3"/>
      <c r="AE143" s="3"/>
      <c r="AF143" s="3"/>
      <c r="AG143" s="3"/>
      <c r="AH143" s="3">
        <f t="shared" si="44"/>
        <v>121</v>
      </c>
      <c r="AI143" s="3">
        <f t="shared" si="44"/>
        <v>103</v>
      </c>
      <c r="AJ143" s="3"/>
    </row>
    <row r="144" spans="1:36">
      <c r="A144" s="27">
        <v>22</v>
      </c>
      <c r="B144" s="10">
        <v>1</v>
      </c>
      <c r="C144" s="2" t="s">
        <v>32</v>
      </c>
      <c r="D144" s="3">
        <v>182</v>
      </c>
      <c r="E144" s="3">
        <v>223</v>
      </c>
      <c r="F144" s="3"/>
      <c r="G144" s="3">
        <v>6</v>
      </c>
      <c r="H144" s="3">
        <v>5</v>
      </c>
      <c r="I144" s="3"/>
      <c r="J144" s="3">
        <v>7</v>
      </c>
      <c r="K144" s="3">
        <v>3</v>
      </c>
      <c r="L144" s="3"/>
      <c r="M144" s="3">
        <v>75</v>
      </c>
      <c r="N144" s="3">
        <v>73</v>
      </c>
      <c r="O144" s="3"/>
      <c r="P144" s="3">
        <v>55</v>
      </c>
      <c r="Q144" s="3">
        <v>54</v>
      </c>
      <c r="R144" s="3"/>
      <c r="S144" s="67">
        <v>5.7</v>
      </c>
      <c r="T144" s="67">
        <v>5.3</v>
      </c>
      <c r="U144" s="3"/>
      <c r="V144" s="3">
        <v>15</v>
      </c>
      <c r="W144" s="3">
        <v>19</v>
      </c>
      <c r="X144" s="3"/>
      <c r="Y144" s="4">
        <v>5.4</v>
      </c>
      <c r="Z144" s="4">
        <v>5.0999999999999996</v>
      </c>
      <c r="AA144" s="3"/>
      <c r="AB144" s="3">
        <v>1622</v>
      </c>
      <c r="AC144" s="3">
        <v>1870</v>
      </c>
      <c r="AD144" s="3"/>
      <c r="AE144" s="3"/>
      <c r="AF144" s="3"/>
      <c r="AG144" s="3"/>
      <c r="AH144" s="3">
        <v>106</v>
      </c>
      <c r="AI144" s="3">
        <v>109</v>
      </c>
      <c r="AJ144" s="3"/>
    </row>
    <row r="145" spans="1:36">
      <c r="A145" s="27"/>
      <c r="B145" s="10">
        <v>2</v>
      </c>
      <c r="C145" s="2"/>
      <c r="D145" s="3">
        <v>205</v>
      </c>
      <c r="E145" s="3">
        <v>213</v>
      </c>
      <c r="F145" s="3"/>
      <c r="G145" s="3">
        <v>5</v>
      </c>
      <c r="H145" s="3">
        <v>5</v>
      </c>
      <c r="I145" s="3"/>
      <c r="J145" s="3">
        <v>5</v>
      </c>
      <c r="K145" s="3">
        <v>6</v>
      </c>
      <c r="L145" s="3"/>
      <c r="M145" s="3">
        <v>65</v>
      </c>
      <c r="N145" s="3">
        <v>63</v>
      </c>
      <c r="O145" s="3"/>
      <c r="P145" s="3">
        <v>50</v>
      </c>
      <c r="Q145" s="3">
        <v>48</v>
      </c>
      <c r="R145" s="3"/>
      <c r="S145" s="67">
        <v>5</v>
      </c>
      <c r="T145" s="67">
        <v>5</v>
      </c>
      <c r="U145" s="3"/>
      <c r="V145" s="3">
        <v>16</v>
      </c>
      <c r="W145" s="3">
        <v>14</v>
      </c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>
      <c r="A146" s="27"/>
      <c r="B146" s="10">
        <v>3</v>
      </c>
      <c r="C146" s="2"/>
      <c r="D146" s="3">
        <v>210</v>
      </c>
      <c r="E146" s="3">
        <v>200</v>
      </c>
      <c r="F146" s="3"/>
      <c r="G146" s="3">
        <v>6</v>
      </c>
      <c r="H146" s="3">
        <v>6</v>
      </c>
      <c r="I146" s="3"/>
      <c r="J146" s="3">
        <v>12</v>
      </c>
      <c r="K146" s="3">
        <v>5</v>
      </c>
      <c r="L146" s="3"/>
      <c r="M146" s="3">
        <v>85</v>
      </c>
      <c r="N146" s="3">
        <v>61</v>
      </c>
      <c r="O146" s="3"/>
      <c r="P146" s="3">
        <v>54</v>
      </c>
      <c r="Q146" s="3">
        <v>52</v>
      </c>
      <c r="R146" s="3"/>
      <c r="S146" s="67">
        <v>5.5</v>
      </c>
      <c r="T146" s="67">
        <v>5.0999999999999996</v>
      </c>
      <c r="U146" s="3"/>
      <c r="V146" s="3">
        <v>14</v>
      </c>
      <c r="W146" s="3">
        <v>19</v>
      </c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>
      <c r="A147" s="27"/>
      <c r="B147" s="10">
        <v>4</v>
      </c>
      <c r="C147" s="2"/>
      <c r="D147" s="3">
        <v>205</v>
      </c>
      <c r="E147" s="3">
        <v>213</v>
      </c>
      <c r="F147" s="3"/>
      <c r="G147" s="3">
        <v>4</v>
      </c>
      <c r="H147" s="3">
        <v>8</v>
      </c>
      <c r="I147" s="3"/>
      <c r="J147" s="3">
        <v>3</v>
      </c>
      <c r="K147" s="3">
        <v>9</v>
      </c>
      <c r="L147" s="3"/>
      <c r="M147" s="3">
        <v>78</v>
      </c>
      <c r="N147" s="3">
        <v>64</v>
      </c>
      <c r="O147" s="3"/>
      <c r="P147" s="3">
        <v>50</v>
      </c>
      <c r="Q147" s="3">
        <v>50</v>
      </c>
      <c r="R147" s="3"/>
      <c r="S147" s="67">
        <v>5.2</v>
      </c>
      <c r="T147" s="67">
        <v>5.5</v>
      </c>
      <c r="U147" s="3"/>
      <c r="V147" s="3">
        <v>15</v>
      </c>
      <c r="W147" s="3">
        <v>16</v>
      </c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>
      <c r="A148" s="27"/>
      <c r="B148" s="10">
        <v>5</v>
      </c>
      <c r="C148" s="2"/>
      <c r="D148" s="3">
        <v>200</v>
      </c>
      <c r="E148" s="3">
        <v>224</v>
      </c>
      <c r="F148" s="3"/>
      <c r="G148" s="3">
        <v>5</v>
      </c>
      <c r="H148" s="3">
        <v>4</v>
      </c>
      <c r="I148" s="3"/>
      <c r="J148" s="3">
        <v>6</v>
      </c>
      <c r="K148" s="3">
        <v>9</v>
      </c>
      <c r="L148" s="3"/>
      <c r="M148" s="3">
        <v>80</v>
      </c>
      <c r="N148" s="3">
        <v>76</v>
      </c>
      <c r="O148" s="3"/>
      <c r="P148" s="3">
        <v>55</v>
      </c>
      <c r="Q148" s="3">
        <v>60</v>
      </c>
      <c r="R148" s="3"/>
      <c r="S148" s="67">
        <v>5.5</v>
      </c>
      <c r="T148" s="67">
        <v>5.7</v>
      </c>
      <c r="U148" s="3"/>
      <c r="V148" s="3">
        <v>16</v>
      </c>
      <c r="W148" s="3">
        <v>17</v>
      </c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>
      <c r="A149" s="27"/>
      <c r="B149" s="10" t="s">
        <v>16</v>
      </c>
      <c r="C149" s="2"/>
      <c r="D149" s="3">
        <f>AVERAGE(D144:D148)</f>
        <v>200.4</v>
      </c>
      <c r="E149" s="3">
        <f t="shared" ref="E149:AI149" si="46">AVERAGE(E144:E148)</f>
        <v>214.6</v>
      </c>
      <c r="F149" s="3"/>
      <c r="G149" s="3">
        <f t="shared" si="46"/>
        <v>5.2</v>
      </c>
      <c r="H149" s="3">
        <f t="shared" si="46"/>
        <v>5.6</v>
      </c>
      <c r="I149" s="3"/>
      <c r="J149" s="3">
        <f t="shared" si="46"/>
        <v>6.6</v>
      </c>
      <c r="K149" s="3">
        <f t="shared" si="46"/>
        <v>6.4</v>
      </c>
      <c r="L149" s="3"/>
      <c r="M149" s="3">
        <f t="shared" si="46"/>
        <v>76.599999999999994</v>
      </c>
      <c r="N149" s="3">
        <f t="shared" si="46"/>
        <v>67.400000000000006</v>
      </c>
      <c r="O149" s="3"/>
      <c r="P149" s="3">
        <f t="shared" si="46"/>
        <v>52.8</v>
      </c>
      <c r="Q149" s="3">
        <f t="shared" si="46"/>
        <v>52.8</v>
      </c>
      <c r="R149" s="3"/>
      <c r="S149" s="67">
        <f>AVERAGE(S144:S148)</f>
        <v>5.38</v>
      </c>
      <c r="T149" s="67">
        <f t="shared" ref="T149:W149" si="47">AVERAGE(T144:T148)</f>
        <v>5.3199999999999994</v>
      </c>
      <c r="U149" s="67"/>
      <c r="V149" s="67">
        <f t="shared" si="47"/>
        <v>15.2</v>
      </c>
      <c r="W149" s="67">
        <f t="shared" si="47"/>
        <v>17</v>
      </c>
      <c r="X149" s="3"/>
      <c r="Y149" s="3">
        <f t="shared" si="46"/>
        <v>5.4</v>
      </c>
      <c r="Z149" s="3">
        <f t="shared" si="46"/>
        <v>5.0999999999999996</v>
      </c>
      <c r="AA149" s="3"/>
      <c r="AB149" s="3">
        <f t="shared" si="46"/>
        <v>1622</v>
      </c>
      <c r="AC149" s="3">
        <f t="shared" si="46"/>
        <v>1870</v>
      </c>
      <c r="AD149" s="3"/>
      <c r="AE149" s="3"/>
      <c r="AF149" s="3"/>
      <c r="AG149" s="3"/>
      <c r="AH149" s="3">
        <f t="shared" si="46"/>
        <v>106</v>
      </c>
      <c r="AI149" s="3">
        <f t="shared" si="46"/>
        <v>109</v>
      </c>
      <c r="AJ149" s="3"/>
    </row>
    <row r="150" spans="1:36">
      <c r="A150" s="27">
        <v>23</v>
      </c>
      <c r="B150" s="10">
        <v>1</v>
      </c>
      <c r="C150" s="2" t="s">
        <v>99</v>
      </c>
      <c r="D150" s="3">
        <v>210</v>
      </c>
      <c r="E150" s="3">
        <v>220</v>
      </c>
      <c r="F150" s="3"/>
      <c r="G150" s="3">
        <v>4</v>
      </c>
      <c r="H150" s="3">
        <v>6</v>
      </c>
      <c r="I150" s="3"/>
      <c r="J150" s="3">
        <v>6</v>
      </c>
      <c r="K150" s="3">
        <v>13</v>
      </c>
      <c r="L150" s="3"/>
      <c r="M150" s="3">
        <v>70</v>
      </c>
      <c r="N150" s="3">
        <v>75</v>
      </c>
      <c r="O150" s="3"/>
      <c r="P150" s="3">
        <v>40</v>
      </c>
      <c r="Q150" s="3">
        <v>38</v>
      </c>
      <c r="R150" s="3"/>
      <c r="S150" s="67">
        <v>5.3</v>
      </c>
      <c r="T150" s="67">
        <v>5.3</v>
      </c>
      <c r="U150" s="3"/>
      <c r="V150" s="3">
        <v>16</v>
      </c>
      <c r="W150" s="3">
        <v>18</v>
      </c>
      <c r="X150" s="3"/>
      <c r="Y150" s="4">
        <v>4.8</v>
      </c>
      <c r="Z150" s="4">
        <v>4.5</v>
      </c>
      <c r="AA150" s="3"/>
      <c r="AB150" s="3">
        <v>1580</v>
      </c>
      <c r="AC150" s="3">
        <v>1450</v>
      </c>
      <c r="AD150" s="3"/>
      <c r="AE150" s="3"/>
      <c r="AF150" s="3"/>
      <c r="AG150" s="3"/>
      <c r="AH150" s="3">
        <v>102</v>
      </c>
      <c r="AI150" s="3">
        <v>100</v>
      </c>
      <c r="AJ150" s="3"/>
    </row>
    <row r="151" spans="1:36">
      <c r="A151" s="27"/>
      <c r="B151" s="10">
        <v>2</v>
      </c>
      <c r="C151" s="2"/>
      <c r="D151" s="3">
        <v>215</v>
      </c>
      <c r="E151" s="3">
        <v>218</v>
      </c>
      <c r="F151" s="3"/>
      <c r="G151" s="3">
        <v>3</v>
      </c>
      <c r="H151" s="3">
        <v>4</v>
      </c>
      <c r="I151" s="3"/>
      <c r="J151" s="3">
        <v>3</v>
      </c>
      <c r="K151" s="3">
        <v>5</v>
      </c>
      <c r="L151" s="3"/>
      <c r="M151" s="3">
        <v>82</v>
      </c>
      <c r="N151" s="3">
        <v>68</v>
      </c>
      <c r="O151" s="3"/>
      <c r="P151" s="3">
        <v>50</v>
      </c>
      <c r="Q151" s="3">
        <v>54</v>
      </c>
      <c r="R151" s="3"/>
      <c r="S151" s="67">
        <v>5</v>
      </c>
      <c r="T151" s="67">
        <v>5.4</v>
      </c>
      <c r="U151" s="3"/>
      <c r="V151" s="3">
        <v>15</v>
      </c>
      <c r="W151" s="3">
        <v>20</v>
      </c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>
      <c r="A152" s="27"/>
      <c r="B152" s="10">
        <v>3</v>
      </c>
      <c r="C152" s="2"/>
      <c r="D152" s="3">
        <v>200</v>
      </c>
      <c r="E152" s="3">
        <v>210</v>
      </c>
      <c r="F152" s="3"/>
      <c r="G152" s="3">
        <v>3</v>
      </c>
      <c r="H152" s="3">
        <v>4</v>
      </c>
      <c r="I152" s="3"/>
      <c r="J152" s="3">
        <v>9</v>
      </c>
      <c r="K152" s="3">
        <v>7</v>
      </c>
      <c r="L152" s="3"/>
      <c r="M152" s="3">
        <v>74</v>
      </c>
      <c r="N152" s="3">
        <v>54</v>
      </c>
      <c r="O152" s="3"/>
      <c r="P152" s="3">
        <v>45</v>
      </c>
      <c r="Q152" s="3">
        <v>46</v>
      </c>
      <c r="R152" s="3"/>
      <c r="S152" s="67">
        <v>5.3</v>
      </c>
      <c r="T152" s="67">
        <v>4.7</v>
      </c>
      <c r="U152" s="3"/>
      <c r="V152" s="3">
        <v>19</v>
      </c>
      <c r="W152" s="3">
        <v>16</v>
      </c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>
      <c r="A153" s="27"/>
      <c r="B153" s="10">
        <v>4</v>
      </c>
      <c r="C153" s="2"/>
      <c r="D153" s="3">
        <v>208</v>
      </c>
      <c r="E153" s="3">
        <v>205</v>
      </c>
      <c r="F153" s="3"/>
      <c r="G153" s="3">
        <v>5</v>
      </c>
      <c r="H153" s="3">
        <v>4</v>
      </c>
      <c r="I153" s="3"/>
      <c r="J153" s="3">
        <v>7</v>
      </c>
      <c r="K153" s="3">
        <v>5</v>
      </c>
      <c r="L153" s="3"/>
      <c r="M153" s="3">
        <v>81</v>
      </c>
      <c r="N153" s="3">
        <v>75</v>
      </c>
      <c r="O153" s="3"/>
      <c r="P153" s="3">
        <v>51</v>
      </c>
      <c r="Q153" s="3">
        <v>50</v>
      </c>
      <c r="R153" s="3"/>
      <c r="S153" s="67">
        <v>6</v>
      </c>
      <c r="T153" s="67">
        <v>5.4</v>
      </c>
      <c r="U153" s="3"/>
      <c r="V153" s="3">
        <v>14</v>
      </c>
      <c r="W153" s="3">
        <v>16</v>
      </c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>
      <c r="A154" s="27"/>
      <c r="B154" s="10">
        <v>5</v>
      </c>
      <c r="C154" s="2"/>
      <c r="D154" s="3">
        <v>215</v>
      </c>
      <c r="E154" s="3">
        <v>216</v>
      </c>
      <c r="F154" s="3"/>
      <c r="G154" s="3">
        <v>6</v>
      </c>
      <c r="H154" s="3">
        <v>6</v>
      </c>
      <c r="I154" s="3"/>
      <c r="J154" s="3">
        <v>4</v>
      </c>
      <c r="K154" s="3">
        <v>10</v>
      </c>
      <c r="L154" s="3"/>
      <c r="M154" s="3">
        <v>78</v>
      </c>
      <c r="N154" s="3">
        <v>88</v>
      </c>
      <c r="O154" s="3"/>
      <c r="P154" s="3">
        <v>49</v>
      </c>
      <c r="Q154" s="3">
        <v>55</v>
      </c>
      <c r="R154" s="3"/>
      <c r="S154" s="67">
        <v>5.5</v>
      </c>
      <c r="T154" s="67">
        <v>5</v>
      </c>
      <c r="U154" s="3"/>
      <c r="V154" s="3">
        <v>16</v>
      </c>
      <c r="W154" s="3">
        <v>13</v>
      </c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>
      <c r="A155" s="27"/>
      <c r="B155" s="10" t="s">
        <v>16</v>
      </c>
      <c r="C155" s="2"/>
      <c r="D155" s="3">
        <f>AVERAGE(D150:D154)</f>
        <v>209.6</v>
      </c>
      <c r="E155" s="3">
        <f t="shared" ref="E155:AI155" si="48">AVERAGE(E150:E154)</f>
        <v>213.8</v>
      </c>
      <c r="F155" s="3"/>
      <c r="G155" s="3">
        <f t="shared" si="48"/>
        <v>4.2</v>
      </c>
      <c r="H155" s="3">
        <f t="shared" si="48"/>
        <v>4.8</v>
      </c>
      <c r="I155" s="3"/>
      <c r="J155" s="3">
        <f t="shared" si="48"/>
        <v>5.8</v>
      </c>
      <c r="K155" s="3">
        <f t="shared" si="48"/>
        <v>8</v>
      </c>
      <c r="L155" s="3"/>
      <c r="M155" s="3">
        <f t="shared" si="48"/>
        <v>77</v>
      </c>
      <c r="N155" s="3">
        <f t="shared" si="48"/>
        <v>72</v>
      </c>
      <c r="O155" s="3"/>
      <c r="P155" s="3">
        <f t="shared" si="48"/>
        <v>47</v>
      </c>
      <c r="Q155" s="3">
        <f t="shared" si="48"/>
        <v>48.6</v>
      </c>
      <c r="R155" s="3"/>
      <c r="S155" s="67">
        <f>AVERAGE(S150:S154)</f>
        <v>5.42</v>
      </c>
      <c r="T155" s="67">
        <f t="shared" ref="T155:W155" si="49">AVERAGE(T150:T154)</f>
        <v>5.1599999999999993</v>
      </c>
      <c r="U155" s="67"/>
      <c r="V155" s="67">
        <f t="shared" si="49"/>
        <v>16</v>
      </c>
      <c r="W155" s="67">
        <f t="shared" si="49"/>
        <v>16.600000000000001</v>
      </c>
      <c r="X155" s="3"/>
      <c r="Y155" s="3">
        <f t="shared" si="48"/>
        <v>4.8</v>
      </c>
      <c r="Z155" s="3">
        <f t="shared" si="48"/>
        <v>4.5</v>
      </c>
      <c r="AA155" s="3"/>
      <c r="AB155" s="3">
        <f t="shared" si="48"/>
        <v>1580</v>
      </c>
      <c r="AC155" s="3">
        <f t="shared" si="48"/>
        <v>1450</v>
      </c>
      <c r="AD155" s="3"/>
      <c r="AE155" s="3"/>
      <c r="AF155" s="3"/>
      <c r="AG155" s="3"/>
      <c r="AH155" s="3">
        <f t="shared" si="48"/>
        <v>102</v>
      </c>
      <c r="AI155" s="3">
        <f t="shared" si="48"/>
        <v>100</v>
      </c>
      <c r="AJ155" s="3"/>
    </row>
    <row r="156" spans="1:36">
      <c r="A156" s="27">
        <v>24</v>
      </c>
      <c r="B156" s="10">
        <v>1</v>
      </c>
      <c r="C156" s="2" t="s">
        <v>100</v>
      </c>
      <c r="D156" s="3">
        <v>185</v>
      </c>
      <c r="E156" s="3">
        <v>186</v>
      </c>
      <c r="F156" s="3"/>
      <c r="G156" s="3">
        <v>4</v>
      </c>
      <c r="H156" s="3">
        <v>5</v>
      </c>
      <c r="I156" s="3"/>
      <c r="J156" s="3">
        <v>8</v>
      </c>
      <c r="K156" s="3">
        <v>15</v>
      </c>
      <c r="L156" s="3"/>
      <c r="M156" s="3">
        <v>78</v>
      </c>
      <c r="N156" s="3">
        <v>75</v>
      </c>
      <c r="O156" s="3"/>
      <c r="P156" s="3">
        <v>48</v>
      </c>
      <c r="Q156" s="3">
        <v>40</v>
      </c>
      <c r="R156" s="3"/>
      <c r="S156" s="67">
        <v>5.8</v>
      </c>
      <c r="T156" s="67">
        <v>6.3</v>
      </c>
      <c r="U156" s="3"/>
      <c r="V156" s="3">
        <v>20</v>
      </c>
      <c r="W156" s="3">
        <v>23</v>
      </c>
      <c r="X156" s="3"/>
      <c r="Y156" s="4">
        <v>5</v>
      </c>
      <c r="Z156" s="4">
        <v>5.5</v>
      </c>
      <c r="AA156" s="3"/>
      <c r="AB156" s="3">
        <v>1780</v>
      </c>
      <c r="AC156" s="3">
        <v>1590</v>
      </c>
      <c r="AD156" s="3"/>
      <c r="AE156" s="3"/>
      <c r="AF156" s="3"/>
      <c r="AG156" s="3"/>
      <c r="AH156" s="3">
        <v>110</v>
      </c>
      <c r="AI156" s="3">
        <v>103</v>
      </c>
      <c r="AJ156" s="3"/>
    </row>
    <row r="157" spans="1:36">
      <c r="A157" s="27"/>
      <c r="B157" s="10">
        <v>2</v>
      </c>
      <c r="C157" s="2"/>
      <c r="D157" s="3">
        <v>180</v>
      </c>
      <c r="E157" s="3">
        <v>195</v>
      </c>
      <c r="F157" s="3"/>
      <c r="G157" s="3">
        <v>4</v>
      </c>
      <c r="H157" s="3">
        <v>4</v>
      </c>
      <c r="I157" s="3"/>
      <c r="J157" s="3">
        <v>3</v>
      </c>
      <c r="K157" s="3">
        <v>6</v>
      </c>
      <c r="L157" s="3"/>
      <c r="M157" s="3">
        <v>70</v>
      </c>
      <c r="N157" s="3">
        <v>76</v>
      </c>
      <c r="O157" s="3"/>
      <c r="P157" s="3">
        <v>51</v>
      </c>
      <c r="Q157" s="3">
        <v>45</v>
      </c>
      <c r="R157" s="3"/>
      <c r="S157" s="67">
        <v>5.5</v>
      </c>
      <c r="T157" s="67">
        <v>6</v>
      </c>
      <c r="U157" s="3"/>
      <c r="V157" s="3">
        <v>17</v>
      </c>
      <c r="W157" s="3">
        <v>20</v>
      </c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>
      <c r="A158" s="27"/>
      <c r="B158" s="10">
        <v>3</v>
      </c>
      <c r="C158" s="2"/>
      <c r="D158" s="3">
        <v>195</v>
      </c>
      <c r="E158" s="3">
        <v>205</v>
      </c>
      <c r="F158" s="3"/>
      <c r="G158" s="3">
        <v>5</v>
      </c>
      <c r="H158" s="3">
        <v>4</v>
      </c>
      <c r="I158" s="3"/>
      <c r="J158" s="3">
        <v>7</v>
      </c>
      <c r="K158" s="3">
        <v>7</v>
      </c>
      <c r="L158" s="3"/>
      <c r="M158" s="3">
        <v>80</v>
      </c>
      <c r="N158" s="3">
        <v>81</v>
      </c>
      <c r="O158" s="3"/>
      <c r="P158" s="3">
        <v>55</v>
      </c>
      <c r="Q158" s="3">
        <v>47</v>
      </c>
      <c r="R158" s="3"/>
      <c r="S158" s="67">
        <v>6</v>
      </c>
      <c r="T158" s="67">
        <v>5.8</v>
      </c>
      <c r="U158" s="3"/>
      <c r="V158" s="3">
        <v>19</v>
      </c>
      <c r="W158" s="3">
        <v>18</v>
      </c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>
      <c r="A159" s="27"/>
      <c r="B159" s="10">
        <v>4</v>
      </c>
      <c r="C159" s="2"/>
      <c r="D159" s="3">
        <v>180</v>
      </c>
      <c r="E159" s="3">
        <v>200</v>
      </c>
      <c r="F159" s="3"/>
      <c r="G159" s="3">
        <v>4</v>
      </c>
      <c r="H159" s="3">
        <v>4</v>
      </c>
      <c r="I159" s="3"/>
      <c r="J159" s="3">
        <v>7</v>
      </c>
      <c r="K159" s="3">
        <v>6</v>
      </c>
      <c r="L159" s="3"/>
      <c r="M159" s="3">
        <v>71</v>
      </c>
      <c r="N159" s="3">
        <v>73</v>
      </c>
      <c r="O159" s="3"/>
      <c r="P159" s="3">
        <v>48</v>
      </c>
      <c r="Q159" s="3">
        <v>36</v>
      </c>
      <c r="R159" s="3"/>
      <c r="S159" s="67">
        <v>6.4</v>
      </c>
      <c r="T159" s="67">
        <v>6.2</v>
      </c>
      <c r="U159" s="3"/>
      <c r="V159" s="3">
        <v>22</v>
      </c>
      <c r="W159" s="3">
        <v>19</v>
      </c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>
      <c r="A160" s="27"/>
      <c r="B160" s="10">
        <v>5</v>
      </c>
      <c r="C160" s="2"/>
      <c r="D160" s="3">
        <v>194</v>
      </c>
      <c r="E160" s="3">
        <v>205</v>
      </c>
      <c r="F160" s="3"/>
      <c r="G160" s="3">
        <v>4</v>
      </c>
      <c r="H160" s="3">
        <v>4</v>
      </c>
      <c r="I160" s="3"/>
      <c r="J160" s="3">
        <v>6</v>
      </c>
      <c r="K160" s="3">
        <v>9</v>
      </c>
      <c r="L160" s="3"/>
      <c r="M160" s="3">
        <v>75</v>
      </c>
      <c r="N160" s="3">
        <v>71</v>
      </c>
      <c r="O160" s="3"/>
      <c r="P160" s="3">
        <v>45</v>
      </c>
      <c r="Q160" s="3">
        <v>46</v>
      </c>
      <c r="R160" s="3"/>
      <c r="S160" s="67">
        <v>6</v>
      </c>
      <c r="T160" s="67">
        <v>6.3</v>
      </c>
      <c r="U160" s="3"/>
      <c r="V160" s="3">
        <v>19</v>
      </c>
      <c r="W160" s="3">
        <v>20</v>
      </c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>
      <c r="A161" s="27"/>
      <c r="B161" s="10" t="s">
        <v>16</v>
      </c>
      <c r="C161" s="2"/>
      <c r="D161" s="3">
        <f>AVERAGE(D156:D160)</f>
        <v>186.8</v>
      </c>
      <c r="E161" s="3">
        <f t="shared" ref="E161:AI161" si="50">AVERAGE(E156:E160)</f>
        <v>198.2</v>
      </c>
      <c r="F161" s="3"/>
      <c r="G161" s="3">
        <f t="shared" si="50"/>
        <v>4.2</v>
      </c>
      <c r="H161" s="3">
        <f t="shared" si="50"/>
        <v>4.2</v>
      </c>
      <c r="I161" s="3"/>
      <c r="J161" s="3">
        <f t="shared" si="50"/>
        <v>6.2</v>
      </c>
      <c r="K161" s="3">
        <f t="shared" si="50"/>
        <v>8.6</v>
      </c>
      <c r="L161" s="3"/>
      <c r="M161" s="3">
        <f t="shared" si="50"/>
        <v>74.8</v>
      </c>
      <c r="N161" s="3">
        <f t="shared" si="50"/>
        <v>75.2</v>
      </c>
      <c r="O161" s="3"/>
      <c r="P161" s="3">
        <f t="shared" si="50"/>
        <v>49.4</v>
      </c>
      <c r="Q161" s="3">
        <f t="shared" si="50"/>
        <v>42.8</v>
      </c>
      <c r="R161" s="3"/>
      <c r="S161" s="67">
        <f>AVERAGE(S156:S160)</f>
        <v>5.94</v>
      </c>
      <c r="T161" s="67">
        <f t="shared" ref="T161:W161" si="51">AVERAGE(T156:T160)</f>
        <v>6.12</v>
      </c>
      <c r="U161" s="67"/>
      <c r="V161" s="67">
        <f t="shared" si="51"/>
        <v>19.399999999999999</v>
      </c>
      <c r="W161" s="67">
        <f t="shared" si="51"/>
        <v>20</v>
      </c>
      <c r="X161" s="3"/>
      <c r="Y161" s="3">
        <f t="shared" si="50"/>
        <v>5</v>
      </c>
      <c r="Z161" s="3">
        <f t="shared" si="50"/>
        <v>5.5</v>
      </c>
      <c r="AA161" s="3"/>
      <c r="AB161" s="3">
        <f t="shared" si="50"/>
        <v>1780</v>
      </c>
      <c r="AC161" s="3">
        <f t="shared" si="50"/>
        <v>1590</v>
      </c>
      <c r="AD161" s="3"/>
      <c r="AE161" s="3"/>
      <c r="AF161" s="3"/>
      <c r="AG161" s="3"/>
      <c r="AH161" s="3">
        <f t="shared" si="50"/>
        <v>110</v>
      </c>
      <c r="AI161" s="3">
        <f t="shared" si="50"/>
        <v>103</v>
      </c>
      <c r="AJ161" s="3"/>
    </row>
    <row r="162" spans="1:36">
      <c r="A162" s="27">
        <v>25</v>
      </c>
      <c r="B162" s="10">
        <v>1</v>
      </c>
      <c r="C162" s="2" t="s">
        <v>101</v>
      </c>
      <c r="D162" s="3">
        <v>220</v>
      </c>
      <c r="E162" s="3">
        <v>215</v>
      </c>
      <c r="F162" s="3"/>
      <c r="G162" s="3">
        <v>4</v>
      </c>
      <c r="H162" s="3">
        <v>5</v>
      </c>
      <c r="I162" s="3"/>
      <c r="J162" s="3">
        <v>5</v>
      </c>
      <c r="K162" s="3">
        <v>7</v>
      </c>
      <c r="L162" s="3"/>
      <c r="M162" s="3">
        <v>105</v>
      </c>
      <c r="N162" s="3">
        <v>75</v>
      </c>
      <c r="O162" s="3"/>
      <c r="P162" s="3">
        <v>62</v>
      </c>
      <c r="Q162" s="3">
        <v>48</v>
      </c>
      <c r="R162" s="3"/>
      <c r="S162" s="67">
        <v>6.4</v>
      </c>
      <c r="T162" s="67">
        <v>5.5</v>
      </c>
      <c r="U162" s="3"/>
      <c r="V162" s="3">
        <v>17</v>
      </c>
      <c r="W162" s="3">
        <v>16</v>
      </c>
      <c r="X162" s="3"/>
      <c r="Y162" s="4">
        <v>4.7</v>
      </c>
      <c r="Z162" s="4">
        <v>4.5</v>
      </c>
      <c r="AA162" s="3"/>
      <c r="AB162" s="3">
        <v>1670</v>
      </c>
      <c r="AC162" s="3">
        <v>1600</v>
      </c>
      <c r="AD162" s="3"/>
      <c r="AE162" s="3"/>
      <c r="AF162" s="3"/>
      <c r="AG162" s="3"/>
      <c r="AH162" s="3">
        <v>114</v>
      </c>
      <c r="AI162" s="3">
        <v>100</v>
      </c>
      <c r="AJ162" s="3"/>
    </row>
    <row r="163" spans="1:36">
      <c r="A163" s="27"/>
      <c r="B163" s="10">
        <v>2</v>
      </c>
      <c r="C163" s="2"/>
      <c r="D163" s="3">
        <v>208</v>
      </c>
      <c r="E163" s="3">
        <v>200</v>
      </c>
      <c r="F163" s="3"/>
      <c r="G163" s="3">
        <v>4</v>
      </c>
      <c r="H163" s="3">
        <v>4</v>
      </c>
      <c r="I163" s="3"/>
      <c r="J163" s="3">
        <v>7</v>
      </c>
      <c r="K163" s="3">
        <v>3</v>
      </c>
      <c r="L163" s="3"/>
      <c r="M163" s="3">
        <v>95</v>
      </c>
      <c r="N163" s="3">
        <v>60</v>
      </c>
      <c r="O163" s="3"/>
      <c r="P163" s="3">
        <v>55</v>
      </c>
      <c r="Q163" s="3">
        <v>43</v>
      </c>
      <c r="R163" s="3"/>
      <c r="S163" s="67">
        <v>5.4</v>
      </c>
      <c r="T163" s="67">
        <v>5.3</v>
      </c>
      <c r="U163" s="3"/>
      <c r="V163" s="3">
        <v>15</v>
      </c>
      <c r="W163" s="3">
        <v>15</v>
      </c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>
      <c r="A164" s="27"/>
      <c r="B164" s="10">
        <v>3</v>
      </c>
      <c r="C164" s="2"/>
      <c r="D164" s="3">
        <v>230</v>
      </c>
      <c r="E164" s="3">
        <v>220</v>
      </c>
      <c r="F164" s="3"/>
      <c r="G164" s="3">
        <v>4</v>
      </c>
      <c r="H164" s="3">
        <v>6</v>
      </c>
      <c r="I164" s="3"/>
      <c r="J164" s="3">
        <v>5</v>
      </c>
      <c r="K164" s="3">
        <v>6</v>
      </c>
      <c r="L164" s="3"/>
      <c r="M164" s="3">
        <v>88</v>
      </c>
      <c r="N164" s="3">
        <v>90</v>
      </c>
      <c r="O164" s="3"/>
      <c r="P164" s="3">
        <v>57</v>
      </c>
      <c r="Q164" s="3">
        <v>58</v>
      </c>
      <c r="R164" s="3"/>
      <c r="S164" s="67">
        <v>6</v>
      </c>
      <c r="T164" s="67">
        <v>5.6</v>
      </c>
      <c r="U164" s="3"/>
      <c r="V164" s="3">
        <v>16</v>
      </c>
      <c r="W164" s="3">
        <v>17</v>
      </c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>
      <c r="A165" s="27"/>
      <c r="B165" s="10">
        <v>4</v>
      </c>
      <c r="C165" s="2"/>
      <c r="D165" s="3">
        <v>225</v>
      </c>
      <c r="E165" s="3">
        <v>230</v>
      </c>
      <c r="F165" s="3"/>
      <c r="G165" s="3">
        <v>6</v>
      </c>
      <c r="H165" s="3">
        <v>7</v>
      </c>
      <c r="I165" s="3"/>
      <c r="J165" s="3">
        <v>9</v>
      </c>
      <c r="K165" s="3">
        <v>10</v>
      </c>
      <c r="L165" s="3"/>
      <c r="M165" s="3">
        <v>89</v>
      </c>
      <c r="N165" s="3">
        <v>98</v>
      </c>
      <c r="O165" s="3"/>
      <c r="P165" s="3">
        <v>50</v>
      </c>
      <c r="Q165" s="3">
        <v>62</v>
      </c>
      <c r="R165" s="3"/>
      <c r="S165" s="67">
        <v>5.8</v>
      </c>
      <c r="T165" s="67">
        <v>6.1</v>
      </c>
      <c r="U165" s="3"/>
      <c r="V165" s="3">
        <v>14</v>
      </c>
      <c r="W165" s="3">
        <v>19</v>
      </c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>
      <c r="A166" s="27"/>
      <c r="B166" s="10">
        <v>5</v>
      </c>
      <c r="C166" s="2"/>
      <c r="D166" s="3">
        <v>218</v>
      </c>
      <c r="E166" s="3">
        <v>206</v>
      </c>
      <c r="F166" s="3"/>
      <c r="G166" s="3">
        <v>5</v>
      </c>
      <c r="H166" s="3">
        <v>7</v>
      </c>
      <c r="I166" s="3"/>
      <c r="J166" s="3">
        <v>5</v>
      </c>
      <c r="K166" s="3">
        <v>8</v>
      </c>
      <c r="L166" s="3"/>
      <c r="M166" s="3">
        <v>80</v>
      </c>
      <c r="N166" s="3">
        <v>100</v>
      </c>
      <c r="O166" s="3"/>
      <c r="P166" s="3">
        <v>49</v>
      </c>
      <c r="Q166" s="3">
        <v>60</v>
      </c>
      <c r="R166" s="3"/>
      <c r="S166" s="67">
        <v>5.7</v>
      </c>
      <c r="T166" s="67">
        <v>5.4</v>
      </c>
      <c r="U166" s="3"/>
      <c r="V166" s="3">
        <v>15</v>
      </c>
      <c r="W166" s="3">
        <v>15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>
      <c r="A167" s="27"/>
      <c r="B167" s="10" t="s">
        <v>16</v>
      </c>
      <c r="C167" s="2"/>
      <c r="D167" s="3">
        <f>AVERAGE(D162:D166)</f>
        <v>220.2</v>
      </c>
      <c r="E167" s="3">
        <f t="shared" ref="E167:AI167" si="52">AVERAGE(E162:E166)</f>
        <v>214.2</v>
      </c>
      <c r="F167" s="3"/>
      <c r="G167" s="3">
        <f t="shared" si="52"/>
        <v>4.5999999999999996</v>
      </c>
      <c r="H167" s="3">
        <f t="shared" si="52"/>
        <v>5.8</v>
      </c>
      <c r="I167" s="3"/>
      <c r="J167" s="3">
        <f t="shared" si="52"/>
        <v>6.2</v>
      </c>
      <c r="K167" s="3">
        <f t="shared" si="52"/>
        <v>6.8</v>
      </c>
      <c r="L167" s="3"/>
      <c r="M167" s="3">
        <f t="shared" si="52"/>
        <v>91.4</v>
      </c>
      <c r="N167" s="3">
        <f t="shared" si="52"/>
        <v>84.6</v>
      </c>
      <c r="O167" s="3"/>
      <c r="P167" s="3">
        <f t="shared" si="52"/>
        <v>54.6</v>
      </c>
      <c r="Q167" s="3">
        <f t="shared" si="52"/>
        <v>54.2</v>
      </c>
      <c r="R167" s="3"/>
      <c r="S167" s="67">
        <f>AVERAGE(S162:S166)</f>
        <v>5.86</v>
      </c>
      <c r="T167" s="67">
        <f t="shared" ref="T167:W167" si="53">AVERAGE(T162:T166)</f>
        <v>5.58</v>
      </c>
      <c r="U167" s="67"/>
      <c r="V167" s="67">
        <f t="shared" si="53"/>
        <v>15.4</v>
      </c>
      <c r="W167" s="67">
        <f t="shared" si="53"/>
        <v>16.399999999999999</v>
      </c>
      <c r="X167" s="3"/>
      <c r="Y167" s="3">
        <f t="shared" si="52"/>
        <v>4.7</v>
      </c>
      <c r="Z167" s="3">
        <f t="shared" si="52"/>
        <v>4.5</v>
      </c>
      <c r="AA167" s="3"/>
      <c r="AB167" s="3">
        <f t="shared" si="52"/>
        <v>1670</v>
      </c>
      <c r="AC167" s="3">
        <f t="shared" si="52"/>
        <v>1600</v>
      </c>
      <c r="AD167" s="3"/>
      <c r="AE167" s="3"/>
      <c r="AF167" s="3"/>
      <c r="AG167" s="3"/>
      <c r="AH167" s="3">
        <f t="shared" si="52"/>
        <v>114</v>
      </c>
      <c r="AI167" s="3">
        <f t="shared" si="52"/>
        <v>100</v>
      </c>
      <c r="AJ167" s="3"/>
    </row>
    <row r="168" spans="1:36">
      <c r="A168" s="27">
        <v>26</v>
      </c>
      <c r="B168" s="10">
        <v>1</v>
      </c>
      <c r="C168" s="2" t="s">
        <v>102</v>
      </c>
      <c r="D168" s="3">
        <v>205</v>
      </c>
      <c r="E168" s="3">
        <v>203</v>
      </c>
      <c r="F168" s="3"/>
      <c r="G168" s="3">
        <v>4</v>
      </c>
      <c r="H168" s="3">
        <v>3</v>
      </c>
      <c r="I168" s="3"/>
      <c r="J168" s="3">
        <v>6</v>
      </c>
      <c r="K168" s="3">
        <v>7</v>
      </c>
      <c r="L168" s="3"/>
      <c r="M168" s="3">
        <v>90</v>
      </c>
      <c r="N168" s="3">
        <v>98</v>
      </c>
      <c r="O168" s="3"/>
      <c r="P168" s="3">
        <v>55</v>
      </c>
      <c r="Q168" s="3">
        <v>58</v>
      </c>
      <c r="R168" s="3"/>
      <c r="S168" s="67">
        <v>5.2</v>
      </c>
      <c r="T168" s="67">
        <v>4.5</v>
      </c>
      <c r="U168" s="3"/>
      <c r="V168" s="3">
        <v>14</v>
      </c>
      <c r="W168" s="3">
        <v>14</v>
      </c>
      <c r="X168" s="3"/>
      <c r="Y168" s="4">
        <v>5</v>
      </c>
      <c r="Z168" s="4">
        <v>5.2</v>
      </c>
      <c r="AA168" s="3"/>
      <c r="AB168" s="3">
        <v>1700</v>
      </c>
      <c r="AC168" s="3">
        <v>1480</v>
      </c>
      <c r="AD168" s="3"/>
      <c r="AE168" s="3"/>
      <c r="AF168" s="3"/>
      <c r="AG168" s="3"/>
      <c r="AH168" s="3">
        <v>109</v>
      </c>
      <c r="AI168" s="3">
        <v>103</v>
      </c>
      <c r="AJ168" s="3"/>
    </row>
    <row r="169" spans="1:36">
      <c r="A169" s="27"/>
      <c r="B169" s="10">
        <v>2</v>
      </c>
      <c r="C169" s="2"/>
      <c r="D169" s="3">
        <v>190</v>
      </c>
      <c r="E169" s="3">
        <v>170</v>
      </c>
      <c r="F169" s="3"/>
      <c r="G169" s="3">
        <v>4</v>
      </c>
      <c r="H169" s="3">
        <v>5</v>
      </c>
      <c r="I169" s="3"/>
      <c r="J169" s="3">
        <v>5</v>
      </c>
      <c r="K169" s="3">
        <v>10</v>
      </c>
      <c r="L169" s="3"/>
      <c r="M169" s="3">
        <v>81</v>
      </c>
      <c r="N169" s="3">
        <v>80</v>
      </c>
      <c r="O169" s="3"/>
      <c r="P169" s="3">
        <v>49</v>
      </c>
      <c r="Q169" s="3">
        <v>68</v>
      </c>
      <c r="R169" s="3"/>
      <c r="S169" s="67">
        <v>5</v>
      </c>
      <c r="T169" s="67">
        <v>5.0999999999999996</v>
      </c>
      <c r="U169" s="3"/>
      <c r="V169" s="3">
        <v>16</v>
      </c>
      <c r="W169" s="3">
        <v>17</v>
      </c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>
      <c r="A170" s="27"/>
      <c r="B170" s="10">
        <v>3</v>
      </c>
      <c r="C170" s="2"/>
      <c r="D170" s="3">
        <v>205</v>
      </c>
      <c r="E170" s="3">
        <v>180</v>
      </c>
      <c r="F170" s="3"/>
      <c r="G170" s="3">
        <v>3</v>
      </c>
      <c r="H170" s="3">
        <v>5</v>
      </c>
      <c r="I170" s="3"/>
      <c r="J170" s="3">
        <v>5</v>
      </c>
      <c r="K170" s="3">
        <v>7</v>
      </c>
      <c r="L170" s="3"/>
      <c r="M170" s="3">
        <v>78</v>
      </c>
      <c r="N170" s="3">
        <v>66</v>
      </c>
      <c r="O170" s="3"/>
      <c r="P170" s="3">
        <v>45</v>
      </c>
      <c r="Q170" s="3">
        <v>46</v>
      </c>
      <c r="R170" s="3"/>
      <c r="S170" s="67">
        <v>5</v>
      </c>
      <c r="T170" s="67">
        <v>5</v>
      </c>
      <c r="U170" s="3"/>
      <c r="V170" s="3">
        <v>13</v>
      </c>
      <c r="W170" s="3">
        <v>16</v>
      </c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>
      <c r="A171" s="27"/>
      <c r="B171" s="10">
        <v>4</v>
      </c>
      <c r="C171" s="2"/>
      <c r="D171" s="3">
        <v>195</v>
      </c>
      <c r="E171" s="3">
        <v>200</v>
      </c>
      <c r="F171" s="3"/>
      <c r="G171" s="3">
        <v>5</v>
      </c>
      <c r="H171" s="3">
        <v>4</v>
      </c>
      <c r="I171" s="3"/>
      <c r="J171" s="3">
        <v>7</v>
      </c>
      <c r="K171" s="3">
        <v>7</v>
      </c>
      <c r="L171" s="3"/>
      <c r="M171" s="3">
        <v>76</v>
      </c>
      <c r="N171" s="3">
        <v>80</v>
      </c>
      <c r="O171" s="3"/>
      <c r="P171" s="3">
        <v>45</v>
      </c>
      <c r="Q171" s="3">
        <v>38</v>
      </c>
      <c r="R171" s="3"/>
      <c r="S171" s="67">
        <v>5.4</v>
      </c>
      <c r="T171" s="67">
        <v>5.3</v>
      </c>
      <c r="U171" s="3"/>
      <c r="V171" s="3">
        <v>15</v>
      </c>
      <c r="W171" s="3">
        <v>15</v>
      </c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>
      <c r="A172" s="27"/>
      <c r="B172" s="10">
        <v>5</v>
      </c>
      <c r="C172" s="2"/>
      <c r="D172" s="3">
        <v>210</v>
      </c>
      <c r="E172" s="3">
        <v>205</v>
      </c>
      <c r="F172" s="3"/>
      <c r="G172" s="3">
        <v>7</v>
      </c>
      <c r="H172" s="3">
        <v>7</v>
      </c>
      <c r="I172" s="3"/>
      <c r="J172" s="3">
        <v>9</v>
      </c>
      <c r="K172" s="3">
        <v>13</v>
      </c>
      <c r="L172" s="3"/>
      <c r="M172" s="3">
        <v>81</v>
      </c>
      <c r="N172" s="3">
        <v>90</v>
      </c>
      <c r="O172" s="3"/>
      <c r="P172" s="3">
        <v>50</v>
      </c>
      <c r="Q172" s="3">
        <v>48</v>
      </c>
      <c r="R172" s="3"/>
      <c r="S172" s="67">
        <v>5.0999999999999996</v>
      </c>
      <c r="T172" s="67">
        <v>5.4</v>
      </c>
      <c r="U172" s="3"/>
      <c r="V172" s="3">
        <v>12</v>
      </c>
      <c r="W172" s="3">
        <v>15</v>
      </c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>
      <c r="A173" s="27"/>
      <c r="B173" s="10" t="s">
        <v>16</v>
      </c>
      <c r="C173" s="2"/>
      <c r="D173" s="3">
        <f>AVERAGE(D168:D172)</f>
        <v>201</v>
      </c>
      <c r="E173" s="3">
        <f t="shared" ref="E173:AI173" si="54">AVERAGE(E168:E172)</f>
        <v>191.6</v>
      </c>
      <c r="F173" s="3"/>
      <c r="G173" s="3">
        <f t="shared" si="54"/>
        <v>4.5999999999999996</v>
      </c>
      <c r="H173" s="3">
        <f t="shared" si="54"/>
        <v>4.8</v>
      </c>
      <c r="I173" s="3"/>
      <c r="J173" s="3">
        <f t="shared" si="54"/>
        <v>6.4</v>
      </c>
      <c r="K173" s="3">
        <f t="shared" si="54"/>
        <v>8.8000000000000007</v>
      </c>
      <c r="L173" s="3"/>
      <c r="M173" s="3">
        <f t="shared" si="54"/>
        <v>81.2</v>
      </c>
      <c r="N173" s="3">
        <f t="shared" si="54"/>
        <v>82.8</v>
      </c>
      <c r="O173" s="3"/>
      <c r="P173" s="3">
        <f t="shared" si="54"/>
        <v>48.8</v>
      </c>
      <c r="Q173" s="3">
        <f t="shared" si="54"/>
        <v>51.6</v>
      </c>
      <c r="R173" s="3"/>
      <c r="S173" s="67">
        <f>AVERAGE(S168:S172)</f>
        <v>5.1400000000000006</v>
      </c>
      <c r="T173" s="67">
        <f t="shared" ref="T173:W173" si="55">AVERAGE(T168:T172)</f>
        <v>5.0599999999999996</v>
      </c>
      <c r="U173" s="67"/>
      <c r="V173" s="67">
        <f t="shared" si="55"/>
        <v>14</v>
      </c>
      <c r="W173" s="67">
        <f t="shared" si="55"/>
        <v>15.4</v>
      </c>
      <c r="X173" s="3"/>
      <c r="Y173" s="3">
        <f t="shared" si="54"/>
        <v>5</v>
      </c>
      <c r="Z173" s="3">
        <f t="shared" si="54"/>
        <v>5.2</v>
      </c>
      <c r="AA173" s="3"/>
      <c r="AB173" s="3">
        <f t="shared" si="54"/>
        <v>1700</v>
      </c>
      <c r="AC173" s="3">
        <f t="shared" si="54"/>
        <v>1480</v>
      </c>
      <c r="AD173" s="3"/>
      <c r="AE173" s="3"/>
      <c r="AF173" s="3"/>
      <c r="AG173" s="3"/>
      <c r="AH173" s="3">
        <f t="shared" si="54"/>
        <v>109</v>
      </c>
      <c r="AI173" s="3">
        <f t="shared" si="54"/>
        <v>103</v>
      </c>
      <c r="AJ173" s="3"/>
    </row>
    <row r="174" spans="1:36">
      <c r="A174" s="27">
        <v>27</v>
      </c>
      <c r="B174" s="10">
        <v>1</v>
      </c>
      <c r="C174" s="2" t="s">
        <v>103</v>
      </c>
      <c r="D174" s="3">
        <v>200</v>
      </c>
      <c r="E174" s="3">
        <v>192</v>
      </c>
      <c r="F174" s="3"/>
      <c r="G174" s="3">
        <v>5</v>
      </c>
      <c r="H174" s="3">
        <v>5</v>
      </c>
      <c r="I174" s="3"/>
      <c r="J174" s="3">
        <v>8</v>
      </c>
      <c r="K174" s="3">
        <v>8</v>
      </c>
      <c r="L174" s="3"/>
      <c r="M174" s="3">
        <v>85</v>
      </c>
      <c r="N174" s="3">
        <v>76</v>
      </c>
      <c r="O174" s="3"/>
      <c r="P174" s="3">
        <v>54</v>
      </c>
      <c r="Q174" s="3">
        <v>40</v>
      </c>
      <c r="R174" s="3"/>
      <c r="S174" s="67">
        <v>5.5</v>
      </c>
      <c r="T174" s="67">
        <v>5</v>
      </c>
      <c r="U174" s="3"/>
      <c r="V174" s="3">
        <v>15</v>
      </c>
      <c r="W174" s="3">
        <v>14</v>
      </c>
      <c r="X174" s="3"/>
      <c r="Y174" s="4">
        <v>4.7</v>
      </c>
      <c r="Z174" s="4">
        <v>4.5</v>
      </c>
      <c r="AA174" s="3"/>
      <c r="AB174" s="3">
        <v>1400</v>
      </c>
      <c r="AC174" s="3">
        <v>1230</v>
      </c>
      <c r="AD174" s="3"/>
      <c r="AE174" s="3"/>
      <c r="AF174" s="3"/>
      <c r="AG174" s="3"/>
      <c r="AH174" s="3">
        <v>86</v>
      </c>
      <c r="AI174" s="3">
        <v>80</v>
      </c>
      <c r="AJ174" s="3"/>
    </row>
    <row r="175" spans="1:36">
      <c r="A175" s="27"/>
      <c r="B175" s="10">
        <v>2</v>
      </c>
      <c r="C175" s="2"/>
      <c r="D175" s="3">
        <v>205</v>
      </c>
      <c r="E175" s="3">
        <v>197</v>
      </c>
      <c r="F175" s="3"/>
      <c r="G175" s="3">
        <v>4</v>
      </c>
      <c r="H175" s="3">
        <v>3</v>
      </c>
      <c r="I175" s="3"/>
      <c r="J175" s="3">
        <v>6</v>
      </c>
      <c r="K175" s="3">
        <v>5</v>
      </c>
      <c r="L175" s="3"/>
      <c r="M175" s="3">
        <v>90</v>
      </c>
      <c r="N175" s="3">
        <v>92</v>
      </c>
      <c r="O175" s="3"/>
      <c r="P175" s="3">
        <v>50</v>
      </c>
      <c r="Q175" s="3">
        <v>48</v>
      </c>
      <c r="R175" s="3"/>
      <c r="S175" s="67">
        <v>5.6</v>
      </c>
      <c r="T175" s="67">
        <v>5.3</v>
      </c>
      <c r="U175" s="3"/>
      <c r="V175" s="3">
        <v>15</v>
      </c>
      <c r="W175" s="3">
        <v>15</v>
      </c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>
      <c r="A176" s="27"/>
      <c r="B176" s="10">
        <v>3</v>
      </c>
      <c r="C176" s="2"/>
      <c r="D176" s="3">
        <v>205</v>
      </c>
      <c r="E176" s="3">
        <v>200</v>
      </c>
      <c r="F176" s="3"/>
      <c r="G176" s="3">
        <v>6</v>
      </c>
      <c r="H176" s="3">
        <v>4</v>
      </c>
      <c r="I176" s="3"/>
      <c r="J176" s="3">
        <v>12</v>
      </c>
      <c r="K176" s="3">
        <v>3</v>
      </c>
      <c r="L176" s="3"/>
      <c r="M176" s="3">
        <v>81</v>
      </c>
      <c r="N176" s="3">
        <v>62</v>
      </c>
      <c r="O176" s="3"/>
      <c r="P176" s="3">
        <v>57</v>
      </c>
      <c r="Q176" s="3">
        <v>39</v>
      </c>
      <c r="R176" s="3"/>
      <c r="S176" s="67">
        <v>5.5</v>
      </c>
      <c r="T176" s="67">
        <v>5</v>
      </c>
      <c r="U176" s="3"/>
      <c r="V176" s="3">
        <v>13</v>
      </c>
      <c r="W176" s="3">
        <v>14</v>
      </c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>
      <c r="A177" s="27"/>
      <c r="B177" s="10">
        <v>4</v>
      </c>
      <c r="C177" s="2"/>
      <c r="D177" s="3">
        <v>198</v>
      </c>
      <c r="E177" s="3">
        <v>200</v>
      </c>
      <c r="F177" s="3"/>
      <c r="G177" s="3">
        <v>5</v>
      </c>
      <c r="H177" s="3">
        <v>4</v>
      </c>
      <c r="I177" s="3"/>
      <c r="J177" s="3">
        <v>9</v>
      </c>
      <c r="K177" s="3">
        <v>7</v>
      </c>
      <c r="L177" s="3"/>
      <c r="M177" s="3">
        <v>80</v>
      </c>
      <c r="N177" s="3">
        <v>65</v>
      </c>
      <c r="O177" s="3"/>
      <c r="P177" s="3">
        <v>50</v>
      </c>
      <c r="Q177" s="3">
        <v>45</v>
      </c>
      <c r="R177" s="3"/>
      <c r="S177" s="67">
        <v>4.9000000000000004</v>
      </c>
      <c r="T177" s="67">
        <v>5.5</v>
      </c>
      <c r="U177" s="3"/>
      <c r="V177" s="3">
        <v>12</v>
      </c>
      <c r="W177" s="3">
        <v>18</v>
      </c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>
      <c r="A178" s="27"/>
      <c r="B178" s="10">
        <v>5</v>
      </c>
      <c r="C178" s="2"/>
      <c r="D178" s="3">
        <v>207</v>
      </c>
      <c r="E178" s="3">
        <v>198</v>
      </c>
      <c r="F178" s="3"/>
      <c r="G178" s="3">
        <v>5</v>
      </c>
      <c r="H178" s="3">
        <v>5</v>
      </c>
      <c r="I178" s="3"/>
      <c r="J178" s="3">
        <v>6</v>
      </c>
      <c r="K178" s="3">
        <v>10</v>
      </c>
      <c r="L178" s="3"/>
      <c r="M178" s="3">
        <v>85</v>
      </c>
      <c r="N178" s="3">
        <v>72</v>
      </c>
      <c r="O178" s="3"/>
      <c r="P178" s="3">
        <v>52</v>
      </c>
      <c r="Q178" s="3">
        <v>54</v>
      </c>
      <c r="R178" s="3"/>
      <c r="S178" s="67">
        <v>4.5999999999999996</v>
      </c>
      <c r="T178" s="67">
        <v>4.8</v>
      </c>
      <c r="U178" s="3"/>
      <c r="V178" s="3">
        <v>14</v>
      </c>
      <c r="W178" s="3">
        <v>14</v>
      </c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>
      <c r="A179" s="27"/>
      <c r="B179" s="10" t="s">
        <v>16</v>
      </c>
      <c r="C179" s="2"/>
      <c r="D179" s="3">
        <f>AVERAGE(D174:D178)</f>
        <v>203</v>
      </c>
      <c r="E179" s="3">
        <f t="shared" ref="E179:AI179" si="56">AVERAGE(E174:E178)</f>
        <v>197.4</v>
      </c>
      <c r="F179" s="3"/>
      <c r="G179" s="3">
        <f t="shared" si="56"/>
        <v>5</v>
      </c>
      <c r="H179" s="3">
        <f t="shared" si="56"/>
        <v>4.2</v>
      </c>
      <c r="I179" s="3"/>
      <c r="J179" s="3">
        <f t="shared" si="56"/>
        <v>8.1999999999999993</v>
      </c>
      <c r="K179" s="3">
        <f t="shared" si="56"/>
        <v>6.6</v>
      </c>
      <c r="L179" s="3"/>
      <c r="M179" s="3">
        <f t="shared" si="56"/>
        <v>84.2</v>
      </c>
      <c r="N179" s="3">
        <f t="shared" si="56"/>
        <v>73.400000000000006</v>
      </c>
      <c r="O179" s="3"/>
      <c r="P179" s="3">
        <f t="shared" si="56"/>
        <v>52.6</v>
      </c>
      <c r="Q179" s="3">
        <f t="shared" si="56"/>
        <v>45.2</v>
      </c>
      <c r="R179" s="3"/>
      <c r="S179" s="67">
        <f>AVERAGE(S174:S178)</f>
        <v>5.2200000000000006</v>
      </c>
      <c r="T179" s="67">
        <f t="shared" ref="T179:W179" si="57">AVERAGE(T174:T178)</f>
        <v>5.12</v>
      </c>
      <c r="U179" s="67"/>
      <c r="V179" s="67">
        <f t="shared" si="57"/>
        <v>13.8</v>
      </c>
      <c r="W179" s="67">
        <f t="shared" si="57"/>
        <v>15</v>
      </c>
      <c r="X179" s="3"/>
      <c r="Y179" s="3">
        <f t="shared" si="56"/>
        <v>4.7</v>
      </c>
      <c r="Z179" s="3">
        <f t="shared" si="56"/>
        <v>4.5</v>
      </c>
      <c r="AA179" s="3"/>
      <c r="AB179" s="3">
        <f t="shared" si="56"/>
        <v>1400</v>
      </c>
      <c r="AC179" s="3">
        <f t="shared" si="56"/>
        <v>1230</v>
      </c>
      <c r="AD179" s="3"/>
      <c r="AE179" s="3"/>
      <c r="AF179" s="3"/>
      <c r="AG179" s="3"/>
      <c r="AH179" s="3">
        <f t="shared" si="56"/>
        <v>86</v>
      </c>
      <c r="AI179" s="3">
        <f t="shared" si="56"/>
        <v>80</v>
      </c>
      <c r="AJ179" s="3"/>
    </row>
    <row r="180" spans="1:36">
      <c r="A180" s="27">
        <v>28</v>
      </c>
      <c r="B180" s="10">
        <v>1</v>
      </c>
      <c r="C180" s="2" t="s">
        <v>104</v>
      </c>
      <c r="D180" s="3">
        <v>206</v>
      </c>
      <c r="E180" s="3">
        <v>188</v>
      </c>
      <c r="F180" s="3"/>
      <c r="G180" s="3">
        <v>4</v>
      </c>
      <c r="H180" s="3">
        <v>3</v>
      </c>
      <c r="I180" s="3"/>
      <c r="J180" s="3">
        <v>6</v>
      </c>
      <c r="K180" s="3">
        <v>4</v>
      </c>
      <c r="L180" s="3"/>
      <c r="M180" s="3">
        <v>76</v>
      </c>
      <c r="N180" s="3">
        <v>90</v>
      </c>
      <c r="O180" s="3"/>
      <c r="P180" s="3">
        <v>40</v>
      </c>
      <c r="Q180" s="3">
        <v>46</v>
      </c>
      <c r="R180" s="3"/>
      <c r="S180" s="67">
        <v>5.4</v>
      </c>
      <c r="T180" s="67">
        <v>5.6</v>
      </c>
      <c r="U180" s="3"/>
      <c r="V180" s="3">
        <v>13</v>
      </c>
      <c r="W180" s="3">
        <v>16</v>
      </c>
      <c r="X180" s="3"/>
      <c r="Y180" s="4">
        <v>5</v>
      </c>
      <c r="Z180" s="4">
        <v>5.6</v>
      </c>
      <c r="AA180" s="3"/>
      <c r="AB180" s="3">
        <v>1740</v>
      </c>
      <c r="AC180" s="3">
        <v>1465</v>
      </c>
      <c r="AD180" s="3"/>
      <c r="AE180" s="3"/>
      <c r="AF180" s="3"/>
      <c r="AG180" s="3"/>
      <c r="AH180" s="3">
        <v>92</v>
      </c>
      <c r="AI180" s="3">
        <v>85</v>
      </c>
      <c r="AJ180" s="3"/>
    </row>
    <row r="181" spans="1:36">
      <c r="A181" s="27"/>
      <c r="B181" s="10">
        <v>2</v>
      </c>
      <c r="C181" s="2"/>
      <c r="D181" s="3">
        <v>200</v>
      </c>
      <c r="E181" s="3">
        <v>192</v>
      </c>
      <c r="F181" s="3"/>
      <c r="G181" s="3">
        <v>5</v>
      </c>
      <c r="H181" s="3">
        <v>4</v>
      </c>
      <c r="I181" s="3"/>
      <c r="J181" s="3">
        <v>7</v>
      </c>
      <c r="K181" s="3">
        <v>4</v>
      </c>
      <c r="L181" s="3"/>
      <c r="M181" s="3">
        <v>70</v>
      </c>
      <c r="N181" s="3">
        <v>90</v>
      </c>
      <c r="O181" s="3"/>
      <c r="P181" s="3">
        <v>46</v>
      </c>
      <c r="Q181" s="3">
        <v>56</v>
      </c>
      <c r="R181" s="3"/>
      <c r="S181" s="67">
        <v>5.5</v>
      </c>
      <c r="T181" s="67">
        <v>5.4</v>
      </c>
      <c r="U181" s="3"/>
      <c r="V181" s="3">
        <v>14</v>
      </c>
      <c r="W181" s="3">
        <v>14</v>
      </c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>
      <c r="A182" s="27"/>
      <c r="B182" s="10">
        <v>3</v>
      </c>
      <c r="C182" s="2"/>
      <c r="D182" s="3">
        <v>208</v>
      </c>
      <c r="E182" s="3">
        <v>185</v>
      </c>
      <c r="F182" s="3"/>
      <c r="G182" s="3">
        <v>5</v>
      </c>
      <c r="H182" s="3">
        <v>4</v>
      </c>
      <c r="I182" s="3"/>
      <c r="J182" s="3">
        <v>5</v>
      </c>
      <c r="K182" s="3">
        <v>7</v>
      </c>
      <c r="L182" s="3"/>
      <c r="M182" s="3">
        <v>85</v>
      </c>
      <c r="N182" s="3">
        <v>73</v>
      </c>
      <c r="O182" s="3"/>
      <c r="P182" s="3">
        <v>50</v>
      </c>
      <c r="Q182" s="3">
        <v>40</v>
      </c>
      <c r="R182" s="3"/>
      <c r="S182" s="67">
        <v>5.8</v>
      </c>
      <c r="T182" s="67">
        <v>4.9000000000000004</v>
      </c>
      <c r="U182" s="3"/>
      <c r="V182" s="3">
        <v>13</v>
      </c>
      <c r="W182" s="3">
        <v>14</v>
      </c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>
      <c r="A183" s="27"/>
      <c r="B183" s="10">
        <v>4</v>
      </c>
      <c r="C183" s="2"/>
      <c r="D183" s="3">
        <v>200</v>
      </c>
      <c r="E183" s="3">
        <v>198</v>
      </c>
      <c r="F183" s="3"/>
      <c r="G183" s="3">
        <v>3</v>
      </c>
      <c r="H183" s="3">
        <v>3</v>
      </c>
      <c r="I183" s="3"/>
      <c r="J183" s="3">
        <v>6</v>
      </c>
      <c r="K183" s="3">
        <v>7</v>
      </c>
      <c r="L183" s="3"/>
      <c r="M183" s="3">
        <v>80</v>
      </c>
      <c r="N183" s="3">
        <v>92</v>
      </c>
      <c r="O183" s="3"/>
      <c r="P183" s="3">
        <v>52</v>
      </c>
      <c r="Q183" s="3">
        <v>44</v>
      </c>
      <c r="R183" s="3"/>
      <c r="S183" s="67">
        <v>5.2</v>
      </c>
      <c r="T183" s="67">
        <v>5.9</v>
      </c>
      <c r="U183" s="3"/>
      <c r="V183" s="3">
        <v>15</v>
      </c>
      <c r="W183" s="3">
        <v>15</v>
      </c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>
      <c r="A184" s="27"/>
      <c r="B184" s="10">
        <v>5</v>
      </c>
      <c r="C184" s="2"/>
      <c r="D184" s="3">
        <v>205</v>
      </c>
      <c r="E184" s="3">
        <v>189</v>
      </c>
      <c r="F184" s="3"/>
      <c r="G184" s="3">
        <v>4</v>
      </c>
      <c r="H184" s="3">
        <v>4</v>
      </c>
      <c r="I184" s="3"/>
      <c r="J184" s="3">
        <v>9</v>
      </c>
      <c r="K184" s="3">
        <v>8</v>
      </c>
      <c r="L184" s="3"/>
      <c r="M184" s="3">
        <v>90</v>
      </c>
      <c r="N184" s="3">
        <v>80</v>
      </c>
      <c r="O184" s="3"/>
      <c r="P184" s="3">
        <v>57</v>
      </c>
      <c r="Q184" s="3">
        <v>52</v>
      </c>
      <c r="R184" s="3"/>
      <c r="S184" s="67">
        <v>5.5</v>
      </c>
      <c r="T184" s="67">
        <v>5.7</v>
      </c>
      <c r="U184" s="3"/>
      <c r="V184" s="3">
        <v>16</v>
      </c>
      <c r="W184" s="3">
        <v>14</v>
      </c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>
      <c r="A185" s="27"/>
      <c r="B185" s="10" t="s">
        <v>16</v>
      </c>
      <c r="C185" s="2"/>
      <c r="D185" s="3">
        <f>AVERAGE(D180:D184)</f>
        <v>203.8</v>
      </c>
      <c r="E185" s="3">
        <f t="shared" ref="E185:AI185" si="58">AVERAGE(E180:E184)</f>
        <v>190.4</v>
      </c>
      <c r="F185" s="3"/>
      <c r="G185" s="3">
        <f t="shared" si="58"/>
        <v>4.2</v>
      </c>
      <c r="H185" s="3">
        <f t="shared" si="58"/>
        <v>3.6</v>
      </c>
      <c r="I185" s="3"/>
      <c r="J185" s="3">
        <f t="shared" si="58"/>
        <v>6.6</v>
      </c>
      <c r="K185" s="3">
        <f t="shared" si="58"/>
        <v>6</v>
      </c>
      <c r="L185" s="3"/>
      <c r="M185" s="3">
        <f t="shared" si="58"/>
        <v>80.2</v>
      </c>
      <c r="N185" s="3">
        <f t="shared" si="58"/>
        <v>85</v>
      </c>
      <c r="O185" s="3"/>
      <c r="P185" s="3">
        <f t="shared" si="58"/>
        <v>49</v>
      </c>
      <c r="Q185" s="3">
        <f t="shared" si="58"/>
        <v>47.6</v>
      </c>
      <c r="R185" s="3"/>
      <c r="S185" s="67">
        <f>AVERAGE(S180:S184)</f>
        <v>5.4799999999999995</v>
      </c>
      <c r="T185" s="67">
        <f t="shared" ref="T185:W185" si="59">AVERAGE(T180:T184)</f>
        <v>5.5</v>
      </c>
      <c r="U185" s="67"/>
      <c r="V185" s="67">
        <f t="shared" si="59"/>
        <v>14.2</v>
      </c>
      <c r="W185" s="67">
        <f t="shared" si="59"/>
        <v>14.6</v>
      </c>
      <c r="X185" s="3"/>
      <c r="Y185" s="3">
        <f t="shared" si="58"/>
        <v>5</v>
      </c>
      <c r="Z185" s="3">
        <f t="shared" si="58"/>
        <v>5.6</v>
      </c>
      <c r="AA185" s="3"/>
      <c r="AB185" s="3">
        <f t="shared" si="58"/>
        <v>1740</v>
      </c>
      <c r="AC185" s="3">
        <f t="shared" si="58"/>
        <v>1465</v>
      </c>
      <c r="AD185" s="3"/>
      <c r="AE185" s="3"/>
      <c r="AF185" s="3"/>
      <c r="AG185" s="3"/>
      <c r="AH185" s="3">
        <f t="shared" si="58"/>
        <v>92</v>
      </c>
      <c r="AI185" s="3">
        <f t="shared" si="58"/>
        <v>85</v>
      </c>
      <c r="AJ185" s="3"/>
    </row>
    <row r="186" spans="1:36">
      <c r="A186" s="27">
        <v>29</v>
      </c>
      <c r="B186" s="10">
        <v>1</v>
      </c>
      <c r="C186" s="2" t="s">
        <v>105</v>
      </c>
      <c r="D186" s="3">
        <v>200</v>
      </c>
      <c r="E186" s="3">
        <v>200</v>
      </c>
      <c r="F186" s="3"/>
      <c r="G186" s="3">
        <v>6</v>
      </c>
      <c r="H186" s="3">
        <v>6</v>
      </c>
      <c r="I186" s="3"/>
      <c r="J186" s="3">
        <v>4</v>
      </c>
      <c r="K186" s="3">
        <v>13</v>
      </c>
      <c r="L186" s="3"/>
      <c r="M186" s="3">
        <v>70</v>
      </c>
      <c r="N186" s="3">
        <v>100</v>
      </c>
      <c r="O186" s="3"/>
      <c r="P186" s="3">
        <v>54</v>
      </c>
      <c r="Q186" s="3">
        <v>78</v>
      </c>
      <c r="R186" s="3"/>
      <c r="S186" s="67">
        <v>4.7</v>
      </c>
      <c r="T186" s="67">
        <v>4.8</v>
      </c>
      <c r="U186" s="3"/>
      <c r="V186" s="3">
        <v>18</v>
      </c>
      <c r="W186" s="3">
        <v>14</v>
      </c>
      <c r="X186" s="3"/>
      <c r="Y186" s="4">
        <v>5</v>
      </c>
      <c r="Z186" s="4">
        <v>5.5</v>
      </c>
      <c r="AA186" s="3"/>
      <c r="AB186" s="3">
        <v>1800</v>
      </c>
      <c r="AC186" s="3">
        <v>1970</v>
      </c>
      <c r="AD186" s="3"/>
      <c r="AE186" s="3"/>
      <c r="AF186" s="3"/>
      <c r="AG186" s="3"/>
      <c r="AH186" s="3">
        <v>103</v>
      </c>
      <c r="AI186" s="3">
        <v>110</v>
      </c>
      <c r="AJ186" s="3"/>
    </row>
    <row r="187" spans="1:36">
      <c r="A187" s="27"/>
      <c r="B187" s="10">
        <v>2</v>
      </c>
      <c r="C187" s="2"/>
      <c r="D187" s="3">
        <v>205</v>
      </c>
      <c r="E187" s="3">
        <v>194</v>
      </c>
      <c r="F187" s="3"/>
      <c r="G187" s="3">
        <v>5</v>
      </c>
      <c r="H187" s="3">
        <v>3</v>
      </c>
      <c r="I187" s="3"/>
      <c r="J187" s="3">
        <v>7</v>
      </c>
      <c r="K187" s="3">
        <v>10</v>
      </c>
      <c r="L187" s="3"/>
      <c r="M187" s="3">
        <v>81</v>
      </c>
      <c r="N187" s="3">
        <v>78</v>
      </c>
      <c r="O187" s="3"/>
      <c r="P187" s="3">
        <v>50</v>
      </c>
      <c r="Q187" s="3">
        <v>42</v>
      </c>
      <c r="R187" s="3"/>
      <c r="S187" s="67">
        <v>5.4</v>
      </c>
      <c r="T187" s="67">
        <v>5.3</v>
      </c>
      <c r="U187" s="3"/>
      <c r="V187" s="3">
        <v>17</v>
      </c>
      <c r="W187" s="3">
        <v>15</v>
      </c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>
      <c r="A188" s="27"/>
      <c r="B188" s="10">
        <v>3</v>
      </c>
      <c r="C188" s="2"/>
      <c r="D188" s="3">
        <v>210</v>
      </c>
      <c r="E188" s="3">
        <v>200</v>
      </c>
      <c r="F188" s="3"/>
      <c r="G188" s="3">
        <v>5</v>
      </c>
      <c r="H188" s="3">
        <v>5</v>
      </c>
      <c r="I188" s="3"/>
      <c r="J188" s="3">
        <v>3</v>
      </c>
      <c r="K188" s="3">
        <v>7</v>
      </c>
      <c r="L188" s="3"/>
      <c r="M188" s="3">
        <v>75</v>
      </c>
      <c r="N188" s="3">
        <v>88</v>
      </c>
      <c r="O188" s="3"/>
      <c r="P188" s="3">
        <v>48</v>
      </c>
      <c r="Q188" s="3">
        <v>58</v>
      </c>
      <c r="R188" s="3"/>
      <c r="S188" s="67">
        <v>5</v>
      </c>
      <c r="T188" s="67">
        <v>5.8</v>
      </c>
      <c r="U188" s="3"/>
      <c r="V188" s="3">
        <v>15</v>
      </c>
      <c r="W188" s="3">
        <v>18</v>
      </c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>
      <c r="A189" s="27"/>
      <c r="B189" s="10">
        <v>4</v>
      </c>
      <c r="C189" s="2"/>
      <c r="D189" s="3">
        <v>200</v>
      </c>
      <c r="E189" s="3">
        <v>185</v>
      </c>
      <c r="F189" s="3"/>
      <c r="G189" s="3">
        <v>3</v>
      </c>
      <c r="H189" s="3">
        <v>6</v>
      </c>
      <c r="I189" s="3"/>
      <c r="J189" s="3">
        <v>6</v>
      </c>
      <c r="K189" s="3">
        <v>10</v>
      </c>
      <c r="L189" s="3"/>
      <c r="M189" s="3">
        <v>69</v>
      </c>
      <c r="N189" s="3">
        <v>84</v>
      </c>
      <c r="O189" s="3"/>
      <c r="P189" s="3">
        <v>41</v>
      </c>
      <c r="Q189" s="3">
        <v>48</v>
      </c>
      <c r="R189" s="3"/>
      <c r="S189" s="67">
        <v>4.8</v>
      </c>
      <c r="T189" s="67">
        <v>4.9000000000000004</v>
      </c>
      <c r="U189" s="3"/>
      <c r="V189" s="3">
        <v>20</v>
      </c>
      <c r="W189" s="3">
        <v>18</v>
      </c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>
      <c r="A190" s="27"/>
      <c r="B190" s="10">
        <v>5</v>
      </c>
      <c r="C190" s="2"/>
      <c r="D190" s="3">
        <v>208</v>
      </c>
      <c r="E190" s="3">
        <v>205</v>
      </c>
      <c r="F190" s="3"/>
      <c r="G190" s="3">
        <v>5</v>
      </c>
      <c r="H190" s="3">
        <v>5</v>
      </c>
      <c r="I190" s="3"/>
      <c r="J190" s="3">
        <v>4</v>
      </c>
      <c r="K190" s="3">
        <v>4</v>
      </c>
      <c r="L190" s="3"/>
      <c r="M190" s="3">
        <v>70</v>
      </c>
      <c r="N190" s="3">
        <v>73</v>
      </c>
      <c r="O190" s="3"/>
      <c r="P190" s="3">
        <v>39</v>
      </c>
      <c r="Q190" s="3">
        <v>47</v>
      </c>
      <c r="R190" s="3"/>
      <c r="S190" s="67">
        <v>4.5</v>
      </c>
      <c r="T190" s="67">
        <v>5.3</v>
      </c>
      <c r="U190" s="3"/>
      <c r="V190" s="3">
        <v>13</v>
      </c>
      <c r="W190" s="3">
        <v>17</v>
      </c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>
      <c r="A191" s="27"/>
      <c r="B191" s="10" t="s">
        <v>16</v>
      </c>
      <c r="C191" s="2"/>
      <c r="D191" s="3">
        <f>AVERAGE(D186:D190)</f>
        <v>204.6</v>
      </c>
      <c r="E191" s="3">
        <f t="shared" ref="E191:AI191" si="60">AVERAGE(E186:E190)</f>
        <v>196.8</v>
      </c>
      <c r="F191" s="3"/>
      <c r="G191" s="3">
        <f t="shared" si="60"/>
        <v>4.8</v>
      </c>
      <c r="H191" s="3">
        <f t="shared" si="60"/>
        <v>5</v>
      </c>
      <c r="I191" s="3"/>
      <c r="J191" s="3">
        <f t="shared" si="60"/>
        <v>4.8</v>
      </c>
      <c r="K191" s="3">
        <f t="shared" si="60"/>
        <v>8.8000000000000007</v>
      </c>
      <c r="L191" s="3"/>
      <c r="M191" s="3">
        <f t="shared" si="60"/>
        <v>73</v>
      </c>
      <c r="N191" s="3">
        <f t="shared" si="60"/>
        <v>84.6</v>
      </c>
      <c r="O191" s="3"/>
      <c r="P191" s="3">
        <f t="shared" si="60"/>
        <v>46.4</v>
      </c>
      <c r="Q191" s="3">
        <f t="shared" si="60"/>
        <v>54.6</v>
      </c>
      <c r="R191" s="3"/>
      <c r="S191" s="67">
        <f>AVERAGE(S186:S190)</f>
        <v>4.8800000000000008</v>
      </c>
      <c r="T191" s="67">
        <f t="shared" ref="T191:W191" si="61">AVERAGE(T186:T190)</f>
        <v>5.22</v>
      </c>
      <c r="U191" s="67"/>
      <c r="V191" s="67">
        <f t="shared" si="61"/>
        <v>16.600000000000001</v>
      </c>
      <c r="W191" s="67">
        <f t="shared" si="61"/>
        <v>16.399999999999999</v>
      </c>
      <c r="X191" s="3"/>
      <c r="Y191" s="3">
        <f t="shared" si="60"/>
        <v>5</v>
      </c>
      <c r="Z191" s="3">
        <f t="shared" si="60"/>
        <v>5.5</v>
      </c>
      <c r="AA191" s="3"/>
      <c r="AB191" s="3">
        <f t="shared" si="60"/>
        <v>1800</v>
      </c>
      <c r="AC191" s="3">
        <f t="shared" si="60"/>
        <v>1970</v>
      </c>
      <c r="AD191" s="3"/>
      <c r="AE191" s="3"/>
      <c r="AF191" s="3"/>
      <c r="AG191" s="3"/>
      <c r="AH191" s="3">
        <f t="shared" si="60"/>
        <v>103</v>
      </c>
      <c r="AI191" s="3">
        <f t="shared" si="60"/>
        <v>110</v>
      </c>
      <c r="AJ191" s="3"/>
    </row>
    <row r="192" spans="1:36">
      <c r="A192" s="27">
        <v>30</v>
      </c>
      <c r="B192" s="10">
        <v>1</v>
      </c>
      <c r="C192" s="2" t="s">
        <v>106</v>
      </c>
      <c r="D192" s="3">
        <v>200</v>
      </c>
      <c r="E192" s="3">
        <v>200</v>
      </c>
      <c r="F192" s="3"/>
      <c r="G192" s="3">
        <v>4</v>
      </c>
      <c r="H192" s="3">
        <v>7</v>
      </c>
      <c r="I192" s="3"/>
      <c r="J192" s="3">
        <v>11</v>
      </c>
      <c r="K192" s="3">
        <v>13</v>
      </c>
      <c r="L192" s="3"/>
      <c r="M192" s="3">
        <v>80</v>
      </c>
      <c r="N192" s="3">
        <v>100</v>
      </c>
      <c r="O192" s="3"/>
      <c r="P192" s="3">
        <v>52</v>
      </c>
      <c r="Q192" s="3">
        <v>64</v>
      </c>
      <c r="R192" s="3"/>
      <c r="S192" s="67">
        <v>5.5</v>
      </c>
      <c r="T192" s="67">
        <v>5.7</v>
      </c>
      <c r="U192" s="3"/>
      <c r="V192" s="3">
        <v>15</v>
      </c>
      <c r="W192" s="3">
        <v>18</v>
      </c>
      <c r="X192" s="3"/>
      <c r="Y192" s="4">
        <v>4.8</v>
      </c>
      <c r="Z192" s="4">
        <v>4.9000000000000004</v>
      </c>
      <c r="AA192" s="3"/>
      <c r="AB192" s="3">
        <v>1750</v>
      </c>
      <c r="AC192" s="3">
        <v>1800</v>
      </c>
      <c r="AD192" s="3"/>
      <c r="AE192" s="3"/>
      <c r="AF192" s="3"/>
      <c r="AG192" s="3"/>
      <c r="AH192" s="3">
        <v>89</v>
      </c>
      <c r="AI192" s="3">
        <v>102</v>
      </c>
      <c r="AJ192" s="3"/>
    </row>
    <row r="193" spans="1:37">
      <c r="A193" s="27"/>
      <c r="B193" s="10">
        <v>2</v>
      </c>
      <c r="C193" s="2"/>
      <c r="D193" s="3">
        <v>205</v>
      </c>
      <c r="E193" s="3">
        <v>190</v>
      </c>
      <c r="F193" s="3"/>
      <c r="G193" s="3">
        <v>4</v>
      </c>
      <c r="H193" s="3">
        <v>6</v>
      </c>
      <c r="I193" s="3"/>
      <c r="J193" s="3">
        <v>9</v>
      </c>
      <c r="K193" s="3">
        <v>9</v>
      </c>
      <c r="L193" s="3"/>
      <c r="M193" s="3">
        <v>83</v>
      </c>
      <c r="N193" s="3">
        <v>84</v>
      </c>
      <c r="O193" s="3"/>
      <c r="P193" s="3">
        <v>50</v>
      </c>
      <c r="Q193" s="3">
        <v>40</v>
      </c>
      <c r="R193" s="3"/>
      <c r="S193" s="67">
        <v>5.6</v>
      </c>
      <c r="T193" s="67">
        <v>5.3</v>
      </c>
      <c r="U193" s="3"/>
      <c r="V193" s="3">
        <v>13</v>
      </c>
      <c r="W193" s="3">
        <v>15</v>
      </c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7">
      <c r="A194" s="27"/>
      <c r="B194" s="10">
        <v>3</v>
      </c>
      <c r="C194" s="2"/>
      <c r="D194" s="3">
        <v>200</v>
      </c>
      <c r="E194" s="3">
        <v>195</v>
      </c>
      <c r="F194" s="3"/>
      <c r="G194" s="3">
        <v>3</v>
      </c>
      <c r="H194" s="3">
        <v>6</v>
      </c>
      <c r="I194" s="3"/>
      <c r="J194" s="3">
        <v>2</v>
      </c>
      <c r="K194" s="3">
        <v>7</v>
      </c>
      <c r="L194" s="3"/>
      <c r="M194" s="3">
        <v>75</v>
      </c>
      <c r="N194" s="3">
        <v>90</v>
      </c>
      <c r="O194" s="3"/>
      <c r="P194" s="3">
        <v>39</v>
      </c>
      <c r="Q194" s="3">
        <v>44</v>
      </c>
      <c r="R194" s="3"/>
      <c r="S194" s="67">
        <v>5</v>
      </c>
      <c r="T194" s="67">
        <v>5.5</v>
      </c>
      <c r="U194" s="3"/>
      <c r="V194" s="3">
        <v>14</v>
      </c>
      <c r="W194" s="3">
        <v>15</v>
      </c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7">
      <c r="A195" s="27"/>
      <c r="B195" s="10">
        <v>4</v>
      </c>
      <c r="C195" s="2"/>
      <c r="D195" s="3">
        <v>210</v>
      </c>
      <c r="E195" s="3">
        <v>188</v>
      </c>
      <c r="F195" s="3"/>
      <c r="G195" s="3">
        <v>5</v>
      </c>
      <c r="H195" s="3">
        <v>6</v>
      </c>
      <c r="I195" s="3"/>
      <c r="J195" s="3">
        <v>5</v>
      </c>
      <c r="K195" s="3">
        <v>12</v>
      </c>
      <c r="L195" s="3"/>
      <c r="M195" s="3">
        <v>70</v>
      </c>
      <c r="N195" s="3">
        <v>73</v>
      </c>
      <c r="O195" s="3"/>
      <c r="P195" s="3">
        <v>40</v>
      </c>
      <c r="Q195" s="3">
        <v>40</v>
      </c>
      <c r="R195" s="3"/>
      <c r="S195" s="67">
        <v>5.3</v>
      </c>
      <c r="T195" s="67">
        <v>5.7</v>
      </c>
      <c r="U195" s="3"/>
      <c r="V195" s="3">
        <v>15</v>
      </c>
      <c r="W195" s="3">
        <v>13</v>
      </c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7">
      <c r="A196" s="27"/>
      <c r="B196" s="10">
        <v>5</v>
      </c>
      <c r="C196" s="2"/>
      <c r="D196" s="3">
        <v>210</v>
      </c>
      <c r="E196" s="3">
        <v>185</v>
      </c>
      <c r="F196" s="3"/>
      <c r="G196" s="3">
        <v>6</v>
      </c>
      <c r="H196" s="3">
        <v>5</v>
      </c>
      <c r="I196" s="3"/>
      <c r="J196" s="3">
        <v>5</v>
      </c>
      <c r="K196" s="3">
        <v>7</v>
      </c>
      <c r="L196" s="3"/>
      <c r="M196" s="3">
        <v>81</v>
      </c>
      <c r="N196" s="3">
        <v>67</v>
      </c>
      <c r="O196" s="3"/>
      <c r="P196" s="3">
        <v>51</v>
      </c>
      <c r="Q196" s="3">
        <v>42</v>
      </c>
      <c r="R196" s="3"/>
      <c r="S196" s="67">
        <v>5.5</v>
      </c>
      <c r="T196" s="67">
        <v>5.4</v>
      </c>
      <c r="U196" s="3"/>
      <c r="V196" s="3">
        <v>16</v>
      </c>
      <c r="W196" s="3">
        <v>14</v>
      </c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7">
      <c r="A197" s="27"/>
      <c r="B197" s="10" t="s">
        <v>16</v>
      </c>
      <c r="C197" s="2"/>
      <c r="D197" s="3">
        <f>AVERAGE(D192:D196)</f>
        <v>205</v>
      </c>
      <c r="E197" s="3">
        <f t="shared" ref="E197:AI197" si="62">AVERAGE(E192:E196)</f>
        <v>191.6</v>
      </c>
      <c r="F197" s="3"/>
      <c r="G197" s="3">
        <f t="shared" si="62"/>
        <v>4.4000000000000004</v>
      </c>
      <c r="H197" s="3">
        <f t="shared" si="62"/>
        <v>6</v>
      </c>
      <c r="I197" s="3"/>
      <c r="J197" s="3">
        <f t="shared" si="62"/>
        <v>6.4</v>
      </c>
      <c r="K197" s="3">
        <f t="shared" si="62"/>
        <v>9.6</v>
      </c>
      <c r="L197" s="3"/>
      <c r="M197" s="3">
        <f t="shared" si="62"/>
        <v>77.8</v>
      </c>
      <c r="N197" s="3">
        <f t="shared" si="62"/>
        <v>82.8</v>
      </c>
      <c r="O197" s="3"/>
      <c r="P197" s="3">
        <f t="shared" si="62"/>
        <v>46.4</v>
      </c>
      <c r="Q197" s="3">
        <f t="shared" si="62"/>
        <v>46</v>
      </c>
      <c r="R197" s="3"/>
      <c r="S197" s="67">
        <f>AVERAGE(S192:S196)</f>
        <v>5.3800000000000008</v>
      </c>
      <c r="T197" s="67">
        <f t="shared" ref="T197:W197" si="63">AVERAGE(T192:T196)</f>
        <v>5.5200000000000005</v>
      </c>
      <c r="U197" s="67"/>
      <c r="V197" s="67">
        <f t="shared" si="63"/>
        <v>14.6</v>
      </c>
      <c r="W197" s="67">
        <f t="shared" si="63"/>
        <v>15</v>
      </c>
      <c r="X197" s="3"/>
      <c r="Y197" s="3">
        <f t="shared" si="62"/>
        <v>4.8</v>
      </c>
      <c r="Z197" s="3">
        <f t="shared" si="62"/>
        <v>4.9000000000000004</v>
      </c>
      <c r="AA197" s="3"/>
      <c r="AB197" s="3">
        <f t="shared" si="62"/>
        <v>1750</v>
      </c>
      <c r="AC197" s="3">
        <f t="shared" si="62"/>
        <v>1800</v>
      </c>
      <c r="AD197" s="3"/>
      <c r="AE197" s="3"/>
      <c r="AF197" s="3"/>
      <c r="AG197" s="3"/>
      <c r="AH197" s="3">
        <f t="shared" si="62"/>
        <v>89</v>
      </c>
      <c r="AI197" s="3">
        <f t="shared" si="62"/>
        <v>102</v>
      </c>
      <c r="AJ197" s="3"/>
    </row>
    <row r="198" spans="1:37">
      <c r="A198" s="11" t="s">
        <v>26</v>
      </c>
      <c r="B198" s="10">
        <v>1</v>
      </c>
      <c r="C198" s="2" t="s">
        <v>57</v>
      </c>
      <c r="D198" s="3">
        <v>205</v>
      </c>
      <c r="E198" s="3">
        <v>210</v>
      </c>
      <c r="F198" s="3"/>
      <c r="G198" s="3">
        <v>5</v>
      </c>
      <c r="H198" s="3">
        <v>4</v>
      </c>
      <c r="I198" s="3"/>
      <c r="J198" s="3">
        <v>3</v>
      </c>
      <c r="K198" s="3">
        <v>9</v>
      </c>
      <c r="L198" s="3"/>
      <c r="M198" s="3">
        <v>85</v>
      </c>
      <c r="N198" s="3">
        <v>96</v>
      </c>
      <c r="O198" s="3"/>
      <c r="P198" s="3">
        <v>50</v>
      </c>
      <c r="Q198" s="3">
        <v>56</v>
      </c>
      <c r="R198" s="3"/>
      <c r="S198" s="67">
        <v>4.7</v>
      </c>
      <c r="T198" s="67">
        <v>4.8</v>
      </c>
      <c r="U198" s="3"/>
      <c r="V198" s="3">
        <v>12</v>
      </c>
      <c r="W198" s="3">
        <v>14</v>
      </c>
      <c r="X198" s="3"/>
      <c r="Y198" s="4">
        <v>4.5999999999999996</v>
      </c>
      <c r="Z198" s="4">
        <v>4.8</v>
      </c>
      <c r="AA198" s="3"/>
      <c r="AB198" s="3">
        <v>1670</v>
      </c>
      <c r="AC198" s="3">
        <v>1900</v>
      </c>
      <c r="AD198" s="3"/>
      <c r="AE198" s="3"/>
      <c r="AF198" s="3"/>
      <c r="AG198" s="3"/>
      <c r="AH198" s="3">
        <v>98</v>
      </c>
      <c r="AI198" s="3">
        <v>107</v>
      </c>
      <c r="AJ198" s="3"/>
    </row>
    <row r="199" spans="1:37">
      <c r="A199" s="27"/>
      <c r="B199" s="10">
        <v>2</v>
      </c>
      <c r="C199" s="2"/>
      <c r="D199" s="3">
        <v>200</v>
      </c>
      <c r="E199" s="3">
        <v>208</v>
      </c>
      <c r="F199" s="3"/>
      <c r="G199" s="3">
        <v>5</v>
      </c>
      <c r="H199" s="3">
        <v>4</v>
      </c>
      <c r="I199" s="3"/>
      <c r="J199" s="3">
        <v>6</v>
      </c>
      <c r="K199" s="3">
        <v>11</v>
      </c>
      <c r="L199" s="3"/>
      <c r="M199" s="3">
        <v>75</v>
      </c>
      <c r="N199" s="3">
        <v>77</v>
      </c>
      <c r="O199" s="3"/>
      <c r="P199" s="3">
        <v>49</v>
      </c>
      <c r="Q199" s="3">
        <v>52</v>
      </c>
      <c r="R199" s="3"/>
      <c r="S199" s="67">
        <v>4.5</v>
      </c>
      <c r="T199" s="67">
        <v>4.5999999999999996</v>
      </c>
      <c r="U199" s="3"/>
      <c r="V199" s="3">
        <v>14</v>
      </c>
      <c r="W199" s="3">
        <v>13</v>
      </c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7">
      <c r="A200" s="27"/>
      <c r="B200" s="10">
        <v>3</v>
      </c>
      <c r="C200" s="2"/>
      <c r="D200" s="3">
        <v>210</v>
      </c>
      <c r="E200" s="3">
        <v>229</v>
      </c>
      <c r="F200" s="3"/>
      <c r="G200" s="3">
        <v>6</v>
      </c>
      <c r="H200" s="3">
        <v>5</v>
      </c>
      <c r="I200" s="3"/>
      <c r="J200" s="3">
        <v>9</v>
      </c>
      <c r="K200" s="3">
        <v>12</v>
      </c>
      <c r="L200" s="3"/>
      <c r="M200" s="3">
        <v>80</v>
      </c>
      <c r="N200" s="3">
        <v>89</v>
      </c>
      <c r="O200" s="3"/>
      <c r="P200" s="3">
        <v>51</v>
      </c>
      <c r="Q200" s="3">
        <v>50</v>
      </c>
      <c r="R200" s="3"/>
      <c r="S200" s="67">
        <v>4</v>
      </c>
      <c r="T200" s="67">
        <v>4</v>
      </c>
      <c r="U200" s="3"/>
      <c r="V200" s="3">
        <v>13</v>
      </c>
      <c r="W200" s="3">
        <v>14</v>
      </c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7">
      <c r="A201" s="27"/>
      <c r="B201" s="10">
        <v>4</v>
      </c>
      <c r="C201" s="2"/>
      <c r="D201" s="3">
        <v>210</v>
      </c>
      <c r="E201" s="3">
        <v>202</v>
      </c>
      <c r="F201" s="3"/>
      <c r="G201" s="3">
        <v>5</v>
      </c>
      <c r="H201" s="3">
        <v>7</v>
      </c>
      <c r="I201" s="3"/>
      <c r="J201" s="3">
        <v>7</v>
      </c>
      <c r="K201" s="3">
        <v>15</v>
      </c>
      <c r="L201" s="3"/>
      <c r="M201" s="3">
        <v>78</v>
      </c>
      <c r="N201" s="3">
        <v>82</v>
      </c>
      <c r="O201" s="3"/>
      <c r="P201" s="3">
        <v>50</v>
      </c>
      <c r="Q201" s="3">
        <v>56</v>
      </c>
      <c r="R201" s="3"/>
      <c r="S201" s="67">
        <v>4.5</v>
      </c>
      <c r="T201" s="67">
        <v>4.3</v>
      </c>
      <c r="U201" s="3"/>
      <c r="V201" s="3">
        <v>13</v>
      </c>
      <c r="W201" s="3">
        <v>12</v>
      </c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7">
      <c r="A202" s="27"/>
      <c r="B202" s="10">
        <v>5</v>
      </c>
      <c r="C202" s="2"/>
      <c r="D202" s="3">
        <v>200</v>
      </c>
      <c r="E202" s="3">
        <v>212</v>
      </c>
      <c r="F202" s="3"/>
      <c r="G202" s="3">
        <v>5</v>
      </c>
      <c r="H202" s="3">
        <v>4</v>
      </c>
      <c r="I202" s="3"/>
      <c r="J202" s="3">
        <v>5</v>
      </c>
      <c r="K202" s="3">
        <v>9</v>
      </c>
      <c r="L202" s="3"/>
      <c r="M202" s="3">
        <v>81</v>
      </c>
      <c r="N202" s="3">
        <v>74</v>
      </c>
      <c r="O202" s="3"/>
      <c r="P202" s="3">
        <v>48</v>
      </c>
      <c r="Q202" s="3">
        <v>52</v>
      </c>
      <c r="R202" s="3"/>
      <c r="S202" s="67">
        <v>5</v>
      </c>
      <c r="T202" s="67">
        <v>4.5999999999999996</v>
      </c>
      <c r="U202" s="3"/>
      <c r="V202" s="3">
        <v>15</v>
      </c>
      <c r="W202" s="3">
        <v>14</v>
      </c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7">
      <c r="A203" s="27"/>
      <c r="B203" s="10" t="s">
        <v>16</v>
      </c>
      <c r="C203" s="2"/>
      <c r="D203" s="3">
        <f>AVERAGE(D198:D202)</f>
        <v>205</v>
      </c>
      <c r="E203" s="3">
        <f t="shared" ref="E203:AI203" si="64">AVERAGE(E198:E202)</f>
        <v>212.2</v>
      </c>
      <c r="F203" s="3"/>
      <c r="G203" s="3">
        <f t="shared" si="64"/>
        <v>5.2</v>
      </c>
      <c r="H203" s="3">
        <f t="shared" si="64"/>
        <v>4.8</v>
      </c>
      <c r="I203" s="3"/>
      <c r="J203" s="3">
        <f t="shared" si="64"/>
        <v>6</v>
      </c>
      <c r="K203" s="3">
        <f t="shared" si="64"/>
        <v>11.2</v>
      </c>
      <c r="L203" s="3"/>
      <c r="M203" s="3">
        <f t="shared" si="64"/>
        <v>79.8</v>
      </c>
      <c r="N203" s="3">
        <f t="shared" si="64"/>
        <v>83.6</v>
      </c>
      <c r="O203" s="3"/>
      <c r="P203" s="3">
        <f t="shared" si="64"/>
        <v>49.6</v>
      </c>
      <c r="Q203" s="3">
        <f t="shared" si="64"/>
        <v>53.2</v>
      </c>
      <c r="R203" s="3"/>
      <c r="S203" s="67">
        <f>AVERAGE(S198:S202)</f>
        <v>4.54</v>
      </c>
      <c r="T203" s="67">
        <f t="shared" ref="T203:W203" si="65">AVERAGE(T198:T202)</f>
        <v>4.4599999999999991</v>
      </c>
      <c r="U203" s="67"/>
      <c r="V203" s="67">
        <f t="shared" si="65"/>
        <v>13.4</v>
      </c>
      <c r="W203" s="67">
        <f t="shared" si="65"/>
        <v>13.4</v>
      </c>
      <c r="X203" s="3"/>
      <c r="Y203" s="3">
        <f t="shared" si="64"/>
        <v>4.5999999999999996</v>
      </c>
      <c r="Z203" s="3">
        <f t="shared" si="64"/>
        <v>4.8</v>
      </c>
      <c r="AA203" s="3"/>
      <c r="AB203" s="3">
        <f t="shared" si="64"/>
        <v>1670</v>
      </c>
      <c r="AC203" s="3">
        <f t="shared" si="64"/>
        <v>1900</v>
      </c>
      <c r="AD203" s="3"/>
      <c r="AE203" s="3"/>
      <c r="AF203" s="3"/>
      <c r="AG203" s="3"/>
      <c r="AH203" s="3">
        <f t="shared" si="64"/>
        <v>98</v>
      </c>
      <c r="AI203" s="3">
        <f t="shared" si="64"/>
        <v>107</v>
      </c>
      <c r="AJ203" s="3"/>
      <c r="AK203" s="45"/>
    </row>
    <row r="204" spans="1:37">
      <c r="A204" s="27">
        <v>31</v>
      </c>
      <c r="B204" s="10">
        <v>1</v>
      </c>
      <c r="C204" s="2" t="s">
        <v>107</v>
      </c>
      <c r="D204" s="3">
        <v>200</v>
      </c>
      <c r="E204" s="3">
        <v>210</v>
      </c>
      <c r="F204" s="3"/>
      <c r="G204" s="3">
        <v>4</v>
      </c>
      <c r="H204" s="3">
        <v>5</v>
      </c>
      <c r="I204" s="3"/>
      <c r="J204" s="3">
        <v>11</v>
      </c>
      <c r="K204" s="3">
        <v>13</v>
      </c>
      <c r="L204" s="3"/>
      <c r="M204" s="3">
        <v>90</v>
      </c>
      <c r="N204" s="3">
        <v>105</v>
      </c>
      <c r="O204" s="3"/>
      <c r="P204" s="3">
        <v>50</v>
      </c>
      <c r="Q204" s="3">
        <v>64</v>
      </c>
      <c r="R204" s="3"/>
      <c r="S204" s="67">
        <v>4.5</v>
      </c>
      <c r="T204" s="67">
        <v>5.0999999999999996</v>
      </c>
      <c r="U204" s="3"/>
      <c r="V204" s="3">
        <v>17</v>
      </c>
      <c r="W204" s="3">
        <v>19</v>
      </c>
      <c r="X204" s="3"/>
      <c r="Y204" s="4">
        <v>5</v>
      </c>
      <c r="Z204" s="4">
        <v>5.0999999999999996</v>
      </c>
      <c r="AA204" s="3"/>
      <c r="AB204" s="3">
        <v>2240</v>
      </c>
      <c r="AC204" s="3">
        <v>1990</v>
      </c>
      <c r="AD204" s="3"/>
      <c r="AE204" s="3"/>
      <c r="AF204" s="3"/>
      <c r="AG204" s="3"/>
      <c r="AH204" s="3">
        <v>117</v>
      </c>
      <c r="AI204" s="3">
        <v>105</v>
      </c>
      <c r="AJ204" s="3"/>
    </row>
    <row r="205" spans="1:37">
      <c r="A205" s="27"/>
      <c r="B205" s="10">
        <v>2</v>
      </c>
      <c r="C205" s="2"/>
      <c r="D205" s="3">
        <v>205</v>
      </c>
      <c r="E205" s="3">
        <v>205</v>
      </c>
      <c r="F205" s="3"/>
      <c r="G205" s="3">
        <v>6</v>
      </c>
      <c r="H205" s="3">
        <v>5</v>
      </c>
      <c r="I205" s="3"/>
      <c r="J205" s="3">
        <v>14</v>
      </c>
      <c r="K205" s="3">
        <v>9</v>
      </c>
      <c r="L205" s="3"/>
      <c r="M205" s="3">
        <v>70</v>
      </c>
      <c r="N205" s="3">
        <v>83</v>
      </c>
      <c r="O205" s="3"/>
      <c r="P205" s="3">
        <v>42</v>
      </c>
      <c r="Q205" s="3">
        <v>55</v>
      </c>
      <c r="R205" s="3"/>
      <c r="S205" s="67">
        <v>4.5</v>
      </c>
      <c r="T205" s="67">
        <v>4.5</v>
      </c>
      <c r="U205" s="3"/>
      <c r="V205" s="3">
        <v>17</v>
      </c>
      <c r="W205" s="3">
        <v>15</v>
      </c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7">
      <c r="A206" s="27"/>
      <c r="B206" s="10">
        <v>3</v>
      </c>
      <c r="C206" s="2"/>
      <c r="D206" s="3">
        <v>200</v>
      </c>
      <c r="E206" s="3">
        <v>202</v>
      </c>
      <c r="F206" s="3"/>
      <c r="G206" s="3">
        <v>5</v>
      </c>
      <c r="H206" s="3">
        <v>7</v>
      </c>
      <c r="I206" s="3"/>
      <c r="J206" s="3">
        <v>9</v>
      </c>
      <c r="K206" s="3">
        <v>13</v>
      </c>
      <c r="L206" s="3"/>
      <c r="M206" s="3">
        <v>56</v>
      </c>
      <c r="N206" s="3">
        <v>90</v>
      </c>
      <c r="O206" s="3"/>
      <c r="P206" s="3">
        <v>30</v>
      </c>
      <c r="Q206" s="3">
        <v>56</v>
      </c>
      <c r="R206" s="3"/>
      <c r="S206" s="67">
        <v>5</v>
      </c>
      <c r="T206" s="67">
        <v>4.4000000000000004</v>
      </c>
      <c r="U206" s="3"/>
      <c r="V206" s="3">
        <v>15</v>
      </c>
      <c r="W206" s="3">
        <v>13</v>
      </c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7">
      <c r="A207" s="27"/>
      <c r="B207" s="10">
        <v>4</v>
      </c>
      <c r="C207" s="2"/>
      <c r="D207" s="3">
        <v>200</v>
      </c>
      <c r="E207" s="3">
        <v>215</v>
      </c>
      <c r="F207" s="3"/>
      <c r="G207" s="3">
        <v>3</v>
      </c>
      <c r="H207" s="3">
        <v>5</v>
      </c>
      <c r="I207" s="3"/>
      <c r="J207" s="3">
        <v>5</v>
      </c>
      <c r="K207" s="3">
        <v>7</v>
      </c>
      <c r="L207" s="3"/>
      <c r="M207" s="3">
        <v>70</v>
      </c>
      <c r="N207" s="3">
        <v>73</v>
      </c>
      <c r="O207" s="3"/>
      <c r="P207" s="3">
        <v>56</v>
      </c>
      <c r="Q207" s="3">
        <v>54</v>
      </c>
      <c r="R207" s="3"/>
      <c r="S207" s="67">
        <v>5.3</v>
      </c>
      <c r="T207" s="67">
        <v>4.5999999999999996</v>
      </c>
      <c r="U207" s="3"/>
      <c r="V207" s="3">
        <v>17</v>
      </c>
      <c r="W207" s="3">
        <v>14</v>
      </c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7">
      <c r="A208" s="27"/>
      <c r="B208" s="10">
        <v>5</v>
      </c>
      <c r="C208" s="2"/>
      <c r="D208" s="3">
        <v>200</v>
      </c>
      <c r="E208" s="3">
        <v>205</v>
      </c>
      <c r="F208" s="3"/>
      <c r="G208" s="3">
        <v>5</v>
      </c>
      <c r="H208" s="3">
        <v>4</v>
      </c>
      <c r="I208" s="3"/>
      <c r="J208" s="3">
        <v>9</v>
      </c>
      <c r="K208" s="3">
        <v>7</v>
      </c>
      <c r="L208" s="3"/>
      <c r="M208" s="3">
        <v>80</v>
      </c>
      <c r="N208" s="3">
        <v>53</v>
      </c>
      <c r="O208" s="3"/>
      <c r="P208" s="3">
        <v>66</v>
      </c>
      <c r="Q208" s="3">
        <v>46</v>
      </c>
      <c r="R208" s="3"/>
      <c r="S208" s="67">
        <v>5</v>
      </c>
      <c r="T208" s="67">
        <v>4.3</v>
      </c>
      <c r="U208" s="3"/>
      <c r="V208" s="3">
        <v>14</v>
      </c>
      <c r="W208" s="3">
        <v>17</v>
      </c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7">
      <c r="A209" s="27"/>
      <c r="B209" s="10" t="s">
        <v>16</v>
      </c>
      <c r="C209" s="2"/>
      <c r="D209" s="3">
        <f>AVERAGE(D204:D208)</f>
        <v>201</v>
      </c>
      <c r="E209" s="3">
        <f t="shared" ref="E209:AI209" si="66">AVERAGE(E204:E208)</f>
        <v>207.4</v>
      </c>
      <c r="F209" s="3"/>
      <c r="G209" s="3">
        <f t="shared" si="66"/>
        <v>4.5999999999999996</v>
      </c>
      <c r="H209" s="3">
        <f t="shared" si="66"/>
        <v>5.2</v>
      </c>
      <c r="I209" s="3"/>
      <c r="J209" s="3">
        <f t="shared" si="66"/>
        <v>9.6</v>
      </c>
      <c r="K209" s="3">
        <f t="shared" si="66"/>
        <v>9.8000000000000007</v>
      </c>
      <c r="L209" s="3"/>
      <c r="M209" s="3">
        <f t="shared" si="66"/>
        <v>73.2</v>
      </c>
      <c r="N209" s="3">
        <f t="shared" si="66"/>
        <v>80.8</v>
      </c>
      <c r="O209" s="3"/>
      <c r="P209" s="3">
        <f t="shared" si="66"/>
        <v>48.8</v>
      </c>
      <c r="Q209" s="3">
        <f t="shared" si="66"/>
        <v>55</v>
      </c>
      <c r="R209" s="3"/>
      <c r="S209" s="67">
        <f>AVERAGE(S204:S208)</f>
        <v>4.8600000000000003</v>
      </c>
      <c r="T209" s="67">
        <f t="shared" ref="T209:W209" si="67">AVERAGE(T204:T208)</f>
        <v>4.58</v>
      </c>
      <c r="U209" s="67"/>
      <c r="V209" s="67">
        <f t="shared" si="67"/>
        <v>16</v>
      </c>
      <c r="W209" s="67">
        <f t="shared" si="67"/>
        <v>15.6</v>
      </c>
      <c r="X209" s="3"/>
      <c r="Y209" s="3">
        <f t="shared" si="66"/>
        <v>5</v>
      </c>
      <c r="Z209" s="3">
        <f t="shared" si="66"/>
        <v>5.0999999999999996</v>
      </c>
      <c r="AA209" s="3"/>
      <c r="AB209" s="3">
        <f t="shared" si="66"/>
        <v>2240</v>
      </c>
      <c r="AC209" s="3">
        <f t="shared" si="66"/>
        <v>1990</v>
      </c>
      <c r="AD209" s="3"/>
      <c r="AE209" s="3"/>
      <c r="AF209" s="3"/>
      <c r="AG209" s="3"/>
      <c r="AH209" s="3">
        <f t="shared" si="66"/>
        <v>117</v>
      </c>
      <c r="AI209" s="3">
        <f t="shared" si="66"/>
        <v>105</v>
      </c>
      <c r="AJ209" s="3"/>
    </row>
    <row r="210" spans="1:37">
      <c r="A210" s="27">
        <v>32</v>
      </c>
      <c r="B210" s="10">
        <v>1</v>
      </c>
      <c r="C210" s="2" t="s">
        <v>108</v>
      </c>
      <c r="D210" s="3">
        <v>200</v>
      </c>
      <c r="E210" s="3">
        <v>205</v>
      </c>
      <c r="F210" s="3"/>
      <c r="G210" s="3">
        <v>4</v>
      </c>
      <c r="H210" s="3">
        <v>5</v>
      </c>
      <c r="I210" s="3"/>
      <c r="J210" s="3">
        <v>7</v>
      </c>
      <c r="K210" s="3">
        <v>8</v>
      </c>
      <c r="L210" s="3"/>
      <c r="M210" s="3">
        <v>76</v>
      </c>
      <c r="N210" s="3">
        <v>65</v>
      </c>
      <c r="O210" s="3"/>
      <c r="P210" s="3">
        <v>52</v>
      </c>
      <c r="Q210" s="3">
        <v>50</v>
      </c>
      <c r="R210" s="3"/>
      <c r="S210" s="67">
        <v>5</v>
      </c>
      <c r="T210" s="67">
        <v>4.7</v>
      </c>
      <c r="U210" s="3"/>
      <c r="V210" s="3">
        <v>13</v>
      </c>
      <c r="W210" s="3">
        <v>16</v>
      </c>
      <c r="X210" s="3"/>
      <c r="Y210" s="4">
        <v>5.2</v>
      </c>
      <c r="Z210" s="4">
        <v>5</v>
      </c>
      <c r="AA210" s="3"/>
      <c r="AB210" s="3">
        <v>2400</v>
      </c>
      <c r="AC210" s="3">
        <v>1878</v>
      </c>
      <c r="AD210" s="3"/>
      <c r="AE210" s="3"/>
      <c r="AF210" s="3"/>
      <c r="AG210" s="3"/>
      <c r="AH210" s="3">
        <v>113</v>
      </c>
      <c r="AI210" s="3">
        <v>100</v>
      </c>
      <c r="AJ210" s="3"/>
    </row>
    <row r="211" spans="1:37">
      <c r="A211" s="27"/>
      <c r="B211" s="10">
        <v>2</v>
      </c>
      <c r="C211" s="2"/>
      <c r="D211" s="3">
        <v>200</v>
      </c>
      <c r="E211" s="3">
        <v>221</v>
      </c>
      <c r="F211" s="3"/>
      <c r="G211" s="3">
        <v>6</v>
      </c>
      <c r="H211" s="3">
        <v>4</v>
      </c>
      <c r="I211" s="3"/>
      <c r="J211" s="3">
        <v>8</v>
      </c>
      <c r="K211" s="3">
        <v>3</v>
      </c>
      <c r="L211" s="3"/>
      <c r="M211" s="3">
        <v>60</v>
      </c>
      <c r="N211" s="3">
        <v>75</v>
      </c>
      <c r="O211" s="3"/>
      <c r="P211" s="3">
        <v>40</v>
      </c>
      <c r="Q211" s="3">
        <v>52</v>
      </c>
      <c r="R211" s="3"/>
      <c r="S211" s="67">
        <v>4.8</v>
      </c>
      <c r="T211" s="67">
        <v>4.5</v>
      </c>
      <c r="U211" s="3"/>
      <c r="V211" s="3">
        <v>15</v>
      </c>
      <c r="W211" s="3">
        <v>13</v>
      </c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7">
      <c r="A212" s="27"/>
      <c r="B212" s="10">
        <v>3</v>
      </c>
      <c r="C212" s="2"/>
      <c r="D212" s="3">
        <v>205</v>
      </c>
      <c r="E212" s="3">
        <v>224</v>
      </c>
      <c r="F212" s="3"/>
      <c r="G212" s="3">
        <v>4</v>
      </c>
      <c r="H212" s="3">
        <v>4</v>
      </c>
      <c r="I212" s="3"/>
      <c r="J212" s="3">
        <v>3</v>
      </c>
      <c r="K212" s="3">
        <v>6</v>
      </c>
      <c r="L212" s="3"/>
      <c r="M212" s="3">
        <v>65</v>
      </c>
      <c r="N212" s="3">
        <v>82</v>
      </c>
      <c r="O212" s="3"/>
      <c r="P212" s="3">
        <v>44</v>
      </c>
      <c r="Q212" s="3">
        <v>54</v>
      </c>
      <c r="R212" s="3"/>
      <c r="S212" s="67">
        <v>5.2</v>
      </c>
      <c r="T212" s="67">
        <v>5</v>
      </c>
      <c r="U212" s="3"/>
      <c r="V212" s="3">
        <v>15</v>
      </c>
      <c r="W212" s="3">
        <v>14</v>
      </c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7">
      <c r="A213" s="27"/>
      <c r="B213" s="10">
        <v>4</v>
      </c>
      <c r="C213" s="2"/>
      <c r="D213" s="3">
        <v>205</v>
      </c>
      <c r="E213" s="3">
        <v>248</v>
      </c>
      <c r="F213" s="3"/>
      <c r="G213" s="3">
        <v>8</v>
      </c>
      <c r="H213" s="3">
        <v>3</v>
      </c>
      <c r="I213" s="3"/>
      <c r="J213" s="3">
        <v>12</v>
      </c>
      <c r="K213" s="3">
        <v>3</v>
      </c>
      <c r="L213" s="3"/>
      <c r="M213" s="3">
        <v>86</v>
      </c>
      <c r="N213" s="3">
        <v>88</v>
      </c>
      <c r="O213" s="3"/>
      <c r="P213" s="3">
        <v>62</v>
      </c>
      <c r="Q213" s="3">
        <v>62</v>
      </c>
      <c r="R213" s="3"/>
      <c r="S213" s="67">
        <v>4.5</v>
      </c>
      <c r="T213" s="67">
        <v>4.3</v>
      </c>
      <c r="U213" s="3"/>
      <c r="V213" s="3">
        <v>18</v>
      </c>
      <c r="W213" s="3">
        <v>15</v>
      </c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7">
      <c r="A214" s="27"/>
      <c r="B214" s="10">
        <v>5</v>
      </c>
      <c r="C214" s="2"/>
      <c r="D214" s="3">
        <v>210</v>
      </c>
      <c r="E214" s="3">
        <v>220</v>
      </c>
      <c r="F214" s="3"/>
      <c r="G214" s="3">
        <v>4</v>
      </c>
      <c r="H214" s="3">
        <v>5</v>
      </c>
      <c r="I214" s="3"/>
      <c r="J214" s="3">
        <v>9</v>
      </c>
      <c r="K214" s="3">
        <v>11</v>
      </c>
      <c r="L214" s="3"/>
      <c r="M214" s="3">
        <v>70</v>
      </c>
      <c r="N214" s="3">
        <v>100</v>
      </c>
      <c r="O214" s="3"/>
      <c r="P214" s="3">
        <v>44</v>
      </c>
      <c r="Q214" s="3">
        <v>68</v>
      </c>
      <c r="R214" s="3"/>
      <c r="S214" s="67">
        <v>4.5</v>
      </c>
      <c r="T214" s="67">
        <v>4.7</v>
      </c>
      <c r="U214" s="3"/>
      <c r="V214" s="3">
        <v>17</v>
      </c>
      <c r="W214" s="3">
        <v>15</v>
      </c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7">
      <c r="A215" s="27"/>
      <c r="B215" s="10" t="s">
        <v>16</v>
      </c>
      <c r="C215" s="2"/>
      <c r="D215" s="3">
        <f>AVERAGE(D210:D214)</f>
        <v>204</v>
      </c>
      <c r="E215" s="3">
        <f t="shared" ref="E215:AI215" si="68">AVERAGE(E210:E214)</f>
        <v>223.6</v>
      </c>
      <c r="F215" s="3"/>
      <c r="G215" s="3">
        <f t="shared" si="68"/>
        <v>5.2</v>
      </c>
      <c r="H215" s="3">
        <f t="shared" si="68"/>
        <v>4.2</v>
      </c>
      <c r="I215" s="3"/>
      <c r="J215" s="3">
        <f t="shared" si="68"/>
        <v>7.8</v>
      </c>
      <c r="K215" s="3">
        <f t="shared" si="68"/>
        <v>6.2</v>
      </c>
      <c r="L215" s="3"/>
      <c r="M215" s="3">
        <f t="shared" si="68"/>
        <v>71.400000000000006</v>
      </c>
      <c r="N215" s="3">
        <f t="shared" si="68"/>
        <v>82</v>
      </c>
      <c r="O215" s="3"/>
      <c r="P215" s="3">
        <f t="shared" si="68"/>
        <v>48.4</v>
      </c>
      <c r="Q215" s="3">
        <f t="shared" si="68"/>
        <v>57.2</v>
      </c>
      <c r="R215" s="3"/>
      <c r="S215" s="67">
        <f>AVERAGE(S210:S214)</f>
        <v>4.8</v>
      </c>
      <c r="T215" s="67">
        <f t="shared" ref="T215:W215" si="69">AVERAGE(T210:T214)</f>
        <v>4.6399999999999997</v>
      </c>
      <c r="U215" s="67"/>
      <c r="V215" s="67">
        <f t="shared" si="69"/>
        <v>15.6</v>
      </c>
      <c r="W215" s="67">
        <f t="shared" si="69"/>
        <v>14.6</v>
      </c>
      <c r="X215" s="3"/>
      <c r="Y215" s="3">
        <f t="shared" si="68"/>
        <v>5.2</v>
      </c>
      <c r="Z215" s="3">
        <f t="shared" si="68"/>
        <v>5</v>
      </c>
      <c r="AA215" s="3"/>
      <c r="AB215" s="3">
        <f t="shared" si="68"/>
        <v>2400</v>
      </c>
      <c r="AC215" s="3">
        <f t="shared" si="68"/>
        <v>1878</v>
      </c>
      <c r="AD215" s="3"/>
      <c r="AE215" s="3"/>
      <c r="AF215" s="3"/>
      <c r="AG215" s="3"/>
      <c r="AH215" s="3">
        <f t="shared" si="68"/>
        <v>113</v>
      </c>
      <c r="AI215" s="3">
        <f t="shared" si="68"/>
        <v>100</v>
      </c>
      <c r="AJ215" s="3"/>
      <c r="AK215" s="3"/>
    </row>
    <row r="216" spans="1:37">
      <c r="A216" s="27">
        <v>33</v>
      </c>
      <c r="B216" s="10">
        <v>1</v>
      </c>
      <c r="C216" s="2" t="s">
        <v>109</v>
      </c>
      <c r="D216" s="3">
        <v>205</v>
      </c>
      <c r="E216" s="3">
        <v>190</v>
      </c>
      <c r="F216" s="3"/>
      <c r="G216" s="3">
        <v>5</v>
      </c>
      <c r="H216" s="3">
        <v>4</v>
      </c>
      <c r="I216" s="3"/>
      <c r="J216" s="3">
        <v>3</v>
      </c>
      <c r="K216" s="3">
        <v>9</v>
      </c>
      <c r="L216" s="3"/>
      <c r="M216" s="3">
        <v>63</v>
      </c>
      <c r="N216" s="3">
        <v>93</v>
      </c>
      <c r="O216" s="3"/>
      <c r="P216" s="3">
        <v>46</v>
      </c>
      <c r="Q216" s="3">
        <v>48</v>
      </c>
      <c r="R216" s="3"/>
      <c r="S216" s="67">
        <v>4</v>
      </c>
      <c r="T216" s="67">
        <v>4.2</v>
      </c>
      <c r="U216" s="3"/>
      <c r="V216" s="3">
        <v>13</v>
      </c>
      <c r="W216" s="3">
        <v>12</v>
      </c>
      <c r="X216" s="3"/>
      <c r="Y216" s="4">
        <v>5.5</v>
      </c>
      <c r="Z216" s="4">
        <v>5.4</v>
      </c>
      <c r="AA216" s="3"/>
      <c r="AB216" s="3">
        <v>1550</v>
      </c>
      <c r="AC216" s="3">
        <v>1356</v>
      </c>
      <c r="AD216" s="3"/>
      <c r="AE216" s="3"/>
      <c r="AF216" s="3"/>
      <c r="AG216" s="3"/>
      <c r="AH216" s="3">
        <v>100</v>
      </c>
      <c r="AI216" s="3">
        <v>84</v>
      </c>
      <c r="AJ216" s="3"/>
    </row>
    <row r="217" spans="1:37">
      <c r="A217" s="27"/>
      <c r="B217" s="10">
        <v>2</v>
      </c>
      <c r="C217" s="2"/>
      <c r="D217" s="3">
        <v>200</v>
      </c>
      <c r="E217" s="3">
        <v>217</v>
      </c>
      <c r="F217" s="3"/>
      <c r="G217" s="3">
        <v>4</v>
      </c>
      <c r="H217" s="3">
        <v>5</v>
      </c>
      <c r="I217" s="3"/>
      <c r="J217" s="3">
        <v>2</v>
      </c>
      <c r="K217" s="3">
        <v>4</v>
      </c>
      <c r="L217" s="3"/>
      <c r="M217" s="3">
        <v>57</v>
      </c>
      <c r="N217" s="3">
        <v>57</v>
      </c>
      <c r="O217" s="3"/>
      <c r="P217" s="3">
        <v>40</v>
      </c>
      <c r="Q217" s="3">
        <v>34</v>
      </c>
      <c r="R217" s="3"/>
      <c r="S217" s="67">
        <v>4</v>
      </c>
      <c r="T217" s="67">
        <v>4.5999999999999996</v>
      </c>
      <c r="U217" s="3"/>
      <c r="V217" s="3">
        <v>10</v>
      </c>
      <c r="W217" s="3">
        <v>13</v>
      </c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7">
      <c r="A218" s="27"/>
      <c r="B218" s="10">
        <v>3</v>
      </c>
      <c r="C218" s="2"/>
      <c r="D218" s="3">
        <v>210</v>
      </c>
      <c r="E218" s="3">
        <v>235</v>
      </c>
      <c r="F218" s="3"/>
      <c r="G218" s="3">
        <v>4</v>
      </c>
      <c r="H218" s="3">
        <v>7</v>
      </c>
      <c r="I218" s="3"/>
      <c r="J218" s="3">
        <v>7</v>
      </c>
      <c r="K218" s="3">
        <v>13</v>
      </c>
      <c r="L218" s="3"/>
      <c r="M218" s="3">
        <v>75</v>
      </c>
      <c r="N218" s="3">
        <v>100</v>
      </c>
      <c r="O218" s="3"/>
      <c r="P218" s="3">
        <v>56</v>
      </c>
      <c r="Q218" s="3">
        <v>52</v>
      </c>
      <c r="R218" s="3"/>
      <c r="S218" s="67">
        <v>3.5</v>
      </c>
      <c r="T218" s="67">
        <v>4.5</v>
      </c>
      <c r="U218" s="3"/>
      <c r="V218" s="3">
        <v>14</v>
      </c>
      <c r="W218" s="3">
        <v>10</v>
      </c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7">
      <c r="A219" s="27"/>
      <c r="B219" s="10">
        <v>4</v>
      </c>
      <c r="C219" s="2"/>
      <c r="D219" s="3">
        <v>200</v>
      </c>
      <c r="E219" s="3">
        <v>210</v>
      </c>
      <c r="F219" s="3"/>
      <c r="G219" s="3">
        <v>5</v>
      </c>
      <c r="H219" s="3">
        <v>5</v>
      </c>
      <c r="I219" s="3"/>
      <c r="J219" s="3">
        <v>9</v>
      </c>
      <c r="K219" s="3">
        <v>14</v>
      </c>
      <c r="L219" s="3"/>
      <c r="M219" s="3">
        <v>82</v>
      </c>
      <c r="N219" s="3">
        <v>92</v>
      </c>
      <c r="O219" s="3"/>
      <c r="P219" s="3">
        <v>52</v>
      </c>
      <c r="Q219" s="3">
        <v>56</v>
      </c>
      <c r="R219" s="3"/>
      <c r="S219" s="67">
        <v>3.8</v>
      </c>
      <c r="T219" s="67">
        <v>4</v>
      </c>
      <c r="U219" s="3"/>
      <c r="V219" s="3">
        <v>13</v>
      </c>
      <c r="W219" s="3">
        <v>14</v>
      </c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7">
      <c r="A220" s="27"/>
      <c r="B220" s="10">
        <v>5</v>
      </c>
      <c r="C220" s="2"/>
      <c r="D220" s="3">
        <v>215</v>
      </c>
      <c r="E220" s="3">
        <v>210</v>
      </c>
      <c r="F220" s="3"/>
      <c r="G220" s="3">
        <v>5</v>
      </c>
      <c r="H220" s="3">
        <v>4</v>
      </c>
      <c r="I220" s="3"/>
      <c r="J220" s="3">
        <v>7</v>
      </c>
      <c r="K220" s="3">
        <v>8</v>
      </c>
      <c r="L220" s="3"/>
      <c r="M220" s="3">
        <v>87</v>
      </c>
      <c r="N220" s="3">
        <v>77</v>
      </c>
      <c r="O220" s="3"/>
      <c r="P220" s="3">
        <v>70</v>
      </c>
      <c r="Q220" s="3">
        <v>42</v>
      </c>
      <c r="R220" s="3"/>
      <c r="S220" s="67">
        <v>4</v>
      </c>
      <c r="T220" s="67">
        <v>4.3</v>
      </c>
      <c r="U220" s="3"/>
      <c r="V220" s="3">
        <v>13</v>
      </c>
      <c r="W220" s="3">
        <v>13</v>
      </c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7">
      <c r="A221" s="27"/>
      <c r="B221" s="10" t="s">
        <v>16</v>
      </c>
      <c r="C221" s="2"/>
      <c r="D221" s="3">
        <f>AVERAGE(D216:D220)</f>
        <v>206</v>
      </c>
      <c r="E221" s="3">
        <f t="shared" ref="E221:AI221" si="70">AVERAGE(E216:E220)</f>
        <v>212.4</v>
      </c>
      <c r="F221" s="3"/>
      <c r="G221" s="3">
        <f t="shared" si="70"/>
        <v>4.5999999999999996</v>
      </c>
      <c r="H221" s="3">
        <f t="shared" si="70"/>
        <v>5</v>
      </c>
      <c r="I221" s="3"/>
      <c r="J221" s="3">
        <f t="shared" si="70"/>
        <v>5.6</v>
      </c>
      <c r="K221" s="3">
        <f t="shared" si="70"/>
        <v>9.6</v>
      </c>
      <c r="L221" s="3"/>
      <c r="M221" s="3">
        <f t="shared" si="70"/>
        <v>72.8</v>
      </c>
      <c r="N221" s="3">
        <f t="shared" si="70"/>
        <v>83.8</v>
      </c>
      <c r="O221" s="3"/>
      <c r="P221" s="3">
        <f t="shared" si="70"/>
        <v>52.8</v>
      </c>
      <c r="Q221" s="3">
        <f t="shared" si="70"/>
        <v>46.4</v>
      </c>
      <c r="R221" s="3"/>
      <c r="S221" s="67">
        <f>AVERAGE(S216:S220)</f>
        <v>3.8600000000000003</v>
      </c>
      <c r="T221" s="67">
        <f t="shared" ref="T221:W221" si="71">AVERAGE(T216:T220)</f>
        <v>4.32</v>
      </c>
      <c r="U221" s="67"/>
      <c r="V221" s="67">
        <f t="shared" si="71"/>
        <v>12.6</v>
      </c>
      <c r="W221" s="67">
        <f t="shared" si="71"/>
        <v>12.4</v>
      </c>
      <c r="X221" s="3"/>
      <c r="Y221" s="3">
        <f t="shared" si="70"/>
        <v>5.5</v>
      </c>
      <c r="Z221" s="3">
        <f t="shared" si="70"/>
        <v>5.4</v>
      </c>
      <c r="AA221" s="3"/>
      <c r="AB221" s="3">
        <f t="shared" si="70"/>
        <v>1550</v>
      </c>
      <c r="AC221" s="3">
        <f t="shared" si="70"/>
        <v>1356</v>
      </c>
      <c r="AD221" s="3"/>
      <c r="AE221" s="3"/>
      <c r="AF221" s="3"/>
      <c r="AG221" s="3"/>
      <c r="AH221" s="3">
        <f t="shared" si="70"/>
        <v>100</v>
      </c>
      <c r="AI221" s="3">
        <f t="shared" si="70"/>
        <v>84</v>
      </c>
      <c r="AJ221" s="3"/>
    </row>
    <row r="222" spans="1:37">
      <c r="A222" s="27">
        <v>34</v>
      </c>
      <c r="B222" s="10">
        <v>1</v>
      </c>
      <c r="C222" s="2" t="s">
        <v>110</v>
      </c>
      <c r="D222" s="3">
        <v>200</v>
      </c>
      <c r="E222" s="3">
        <v>210</v>
      </c>
      <c r="F222" s="3"/>
      <c r="G222" s="3">
        <v>4</v>
      </c>
      <c r="H222" s="3">
        <v>5</v>
      </c>
      <c r="I222" s="3"/>
      <c r="J222" s="3">
        <v>5</v>
      </c>
      <c r="K222" s="3">
        <v>10</v>
      </c>
      <c r="L222" s="3"/>
      <c r="M222" s="3">
        <v>90</v>
      </c>
      <c r="N222" s="3">
        <v>100</v>
      </c>
      <c r="O222" s="3"/>
      <c r="P222" s="3">
        <v>50</v>
      </c>
      <c r="Q222" s="3">
        <v>62</v>
      </c>
      <c r="R222" s="3"/>
      <c r="S222" s="67">
        <v>4.9000000000000004</v>
      </c>
      <c r="T222" s="67">
        <v>4.8</v>
      </c>
      <c r="U222" s="3"/>
      <c r="V222" s="3">
        <v>14</v>
      </c>
      <c r="W222" s="3">
        <v>10</v>
      </c>
      <c r="X222" s="3"/>
      <c r="Y222" s="4">
        <v>5.4</v>
      </c>
      <c r="Z222" s="4">
        <v>5.4</v>
      </c>
      <c r="AA222" s="3"/>
      <c r="AB222" s="3">
        <v>2260</v>
      </c>
      <c r="AC222" s="3">
        <v>2100</v>
      </c>
      <c r="AD222" s="3"/>
      <c r="AE222" s="3"/>
      <c r="AF222" s="3"/>
      <c r="AG222" s="3"/>
      <c r="AH222" s="3">
        <v>119</v>
      </c>
      <c r="AI222" s="3">
        <v>114</v>
      </c>
      <c r="AJ222" s="3"/>
    </row>
    <row r="223" spans="1:37">
      <c r="A223" s="27"/>
      <c r="B223" s="10">
        <v>2</v>
      </c>
      <c r="C223" s="2"/>
      <c r="D223" s="3">
        <v>205</v>
      </c>
      <c r="E223" s="3">
        <v>200</v>
      </c>
      <c r="F223" s="3"/>
      <c r="G223" s="3">
        <v>4</v>
      </c>
      <c r="H223" s="3">
        <v>6</v>
      </c>
      <c r="I223" s="3"/>
      <c r="J223" s="3">
        <v>7</v>
      </c>
      <c r="K223" s="3">
        <v>9</v>
      </c>
      <c r="L223" s="3"/>
      <c r="M223" s="3">
        <v>92</v>
      </c>
      <c r="N223" s="3">
        <v>80</v>
      </c>
      <c r="O223" s="3"/>
      <c r="P223" s="3">
        <v>58</v>
      </c>
      <c r="Q223" s="3">
        <v>50</v>
      </c>
      <c r="R223" s="3"/>
      <c r="S223" s="67">
        <v>5</v>
      </c>
      <c r="T223" s="67">
        <v>5.3</v>
      </c>
      <c r="U223" s="3"/>
      <c r="V223" s="3">
        <v>14</v>
      </c>
      <c r="W223" s="3">
        <v>13</v>
      </c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7">
      <c r="A224" s="27"/>
      <c r="B224" s="10">
        <v>3</v>
      </c>
      <c r="C224" s="2"/>
      <c r="D224" s="3">
        <v>210</v>
      </c>
      <c r="E224" s="3">
        <v>212</v>
      </c>
      <c r="F224" s="3"/>
      <c r="G224" s="3">
        <v>4</v>
      </c>
      <c r="H224" s="3">
        <v>5</v>
      </c>
      <c r="I224" s="3"/>
      <c r="J224" s="3">
        <v>5</v>
      </c>
      <c r="K224" s="3">
        <v>10</v>
      </c>
      <c r="L224" s="3"/>
      <c r="M224" s="3">
        <v>100</v>
      </c>
      <c r="N224" s="3">
        <v>90</v>
      </c>
      <c r="O224" s="3"/>
      <c r="P224" s="3">
        <v>68</v>
      </c>
      <c r="Q224" s="3">
        <v>40</v>
      </c>
      <c r="R224" s="3"/>
      <c r="S224" s="67">
        <v>4.4000000000000004</v>
      </c>
      <c r="T224" s="67">
        <v>5.3</v>
      </c>
      <c r="U224" s="3"/>
      <c r="V224" s="3">
        <v>13</v>
      </c>
      <c r="W224" s="3">
        <v>15</v>
      </c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>
      <c r="A225" s="27"/>
      <c r="B225" s="10">
        <v>4</v>
      </c>
      <c r="C225" s="2"/>
      <c r="D225" s="3">
        <v>209</v>
      </c>
      <c r="E225" s="3">
        <v>218</v>
      </c>
      <c r="F225" s="3"/>
      <c r="G225" s="3">
        <v>4</v>
      </c>
      <c r="H225" s="3">
        <v>5</v>
      </c>
      <c r="I225" s="3"/>
      <c r="J225" s="3">
        <v>13</v>
      </c>
      <c r="K225" s="3">
        <v>12</v>
      </c>
      <c r="L225" s="3"/>
      <c r="M225" s="3">
        <v>89</v>
      </c>
      <c r="N225" s="3">
        <v>81</v>
      </c>
      <c r="O225" s="3"/>
      <c r="P225" s="3">
        <v>53</v>
      </c>
      <c r="Q225" s="3">
        <v>66</v>
      </c>
      <c r="R225" s="3"/>
      <c r="S225" s="67">
        <v>4.5999999999999996</v>
      </c>
      <c r="T225" s="67">
        <v>4.5999999999999996</v>
      </c>
      <c r="U225" s="3"/>
      <c r="V225" s="3">
        <v>11</v>
      </c>
      <c r="W225" s="3">
        <v>10</v>
      </c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>
      <c r="A226" s="27"/>
      <c r="B226" s="10">
        <v>5</v>
      </c>
      <c r="C226" s="2"/>
      <c r="D226" s="3">
        <v>210</v>
      </c>
      <c r="E226" s="3">
        <v>213</v>
      </c>
      <c r="F226" s="3"/>
      <c r="G226" s="3">
        <v>5</v>
      </c>
      <c r="H226" s="3">
        <v>5</v>
      </c>
      <c r="I226" s="3"/>
      <c r="J226" s="3">
        <v>8</v>
      </c>
      <c r="K226" s="3">
        <v>13</v>
      </c>
      <c r="L226" s="3"/>
      <c r="M226" s="3">
        <v>100</v>
      </c>
      <c r="N226" s="3">
        <v>90</v>
      </c>
      <c r="O226" s="3"/>
      <c r="P226" s="3">
        <v>74</v>
      </c>
      <c r="Q226" s="3">
        <v>58</v>
      </c>
      <c r="R226" s="3"/>
      <c r="S226" s="67">
        <v>4.7</v>
      </c>
      <c r="T226" s="67">
        <v>4.5</v>
      </c>
      <c r="U226" s="3"/>
      <c r="V226" s="3">
        <v>12</v>
      </c>
      <c r="W226" s="3">
        <v>13</v>
      </c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>
      <c r="A227" s="27"/>
      <c r="B227" s="10" t="s">
        <v>16</v>
      </c>
      <c r="C227" s="2"/>
      <c r="D227" s="3">
        <f>AVERAGE(D222:D226)</f>
        <v>206.8</v>
      </c>
      <c r="E227" s="3">
        <f t="shared" ref="E227:AI227" si="72">AVERAGE(E222:E226)</f>
        <v>210.6</v>
      </c>
      <c r="F227" s="3"/>
      <c r="G227" s="3">
        <f t="shared" si="72"/>
        <v>4.2</v>
      </c>
      <c r="H227" s="3">
        <f t="shared" si="72"/>
        <v>5.2</v>
      </c>
      <c r="I227" s="3"/>
      <c r="J227" s="3">
        <f t="shared" si="72"/>
        <v>7.6</v>
      </c>
      <c r="K227" s="3">
        <f t="shared" si="72"/>
        <v>10.8</v>
      </c>
      <c r="L227" s="3"/>
      <c r="M227" s="3">
        <f t="shared" si="72"/>
        <v>94.2</v>
      </c>
      <c r="N227" s="3">
        <f t="shared" si="72"/>
        <v>88.2</v>
      </c>
      <c r="O227" s="3"/>
      <c r="P227" s="3">
        <f t="shared" si="72"/>
        <v>60.6</v>
      </c>
      <c r="Q227" s="3">
        <f t="shared" si="72"/>
        <v>55.2</v>
      </c>
      <c r="R227" s="3"/>
      <c r="S227" s="67">
        <f>AVERAGE(S222:S226)</f>
        <v>4.72</v>
      </c>
      <c r="T227" s="67">
        <f t="shared" ref="T227:W227" si="73">AVERAGE(T222:T226)</f>
        <v>4.9000000000000004</v>
      </c>
      <c r="U227" s="67"/>
      <c r="V227" s="67">
        <f t="shared" si="73"/>
        <v>12.8</v>
      </c>
      <c r="W227" s="67">
        <f t="shared" si="73"/>
        <v>12.2</v>
      </c>
      <c r="X227" s="3"/>
      <c r="Y227" s="3">
        <f t="shared" si="72"/>
        <v>5.4</v>
      </c>
      <c r="Z227" s="3">
        <f t="shared" si="72"/>
        <v>5.4</v>
      </c>
      <c r="AA227" s="3"/>
      <c r="AB227" s="3">
        <f t="shared" si="72"/>
        <v>2260</v>
      </c>
      <c r="AC227" s="3">
        <f t="shared" si="72"/>
        <v>2100</v>
      </c>
      <c r="AD227" s="3"/>
      <c r="AE227" s="3"/>
      <c r="AF227" s="3"/>
      <c r="AG227" s="3"/>
      <c r="AH227" s="3">
        <f t="shared" si="72"/>
        <v>119</v>
      </c>
      <c r="AI227" s="3">
        <f t="shared" si="72"/>
        <v>114</v>
      </c>
      <c r="AJ227" s="3"/>
    </row>
    <row r="228" spans="1:36">
      <c r="A228" s="27">
        <v>35</v>
      </c>
      <c r="B228" s="10">
        <v>1</v>
      </c>
      <c r="C228" s="2" t="s">
        <v>111</v>
      </c>
      <c r="D228" s="3">
        <v>210</v>
      </c>
      <c r="E228" s="3">
        <v>210</v>
      </c>
      <c r="F228" s="3"/>
      <c r="G228" s="3">
        <v>4</v>
      </c>
      <c r="H228" s="3">
        <v>7</v>
      </c>
      <c r="I228" s="3"/>
      <c r="J228" s="3">
        <v>9</v>
      </c>
      <c r="K228" s="3">
        <v>7</v>
      </c>
      <c r="L228" s="3"/>
      <c r="M228" s="3">
        <v>90</v>
      </c>
      <c r="N228" s="3">
        <v>71</v>
      </c>
      <c r="O228" s="3"/>
      <c r="P228" s="3">
        <v>60</v>
      </c>
      <c r="Q228" s="3">
        <v>50</v>
      </c>
      <c r="R228" s="3"/>
      <c r="S228" s="67">
        <v>5.8</v>
      </c>
      <c r="T228" s="67">
        <v>5.7</v>
      </c>
      <c r="U228" s="3"/>
      <c r="V228" s="3">
        <v>14</v>
      </c>
      <c r="W228" s="3">
        <v>15</v>
      </c>
      <c r="X228" s="3"/>
      <c r="Y228" s="4">
        <v>4.9000000000000004</v>
      </c>
      <c r="Z228" s="4">
        <v>5</v>
      </c>
      <c r="AA228" s="3"/>
      <c r="AB228" s="3">
        <v>2470</v>
      </c>
      <c r="AC228" s="3">
        <v>2300</v>
      </c>
      <c r="AD228" s="3"/>
      <c r="AE228" s="3"/>
      <c r="AF228" s="3"/>
      <c r="AG228" s="3"/>
      <c r="AH228" s="3">
        <v>128</v>
      </c>
      <c r="AI228" s="3">
        <v>130</v>
      </c>
      <c r="AJ228" s="3"/>
    </row>
    <row r="229" spans="1:36">
      <c r="A229" s="27"/>
      <c r="B229" s="10">
        <v>2</v>
      </c>
      <c r="C229" s="2"/>
      <c r="D229" s="3">
        <v>200</v>
      </c>
      <c r="E229" s="3">
        <v>225</v>
      </c>
      <c r="F229" s="3"/>
      <c r="G229" s="3">
        <v>4</v>
      </c>
      <c r="H229" s="3">
        <v>5</v>
      </c>
      <c r="I229" s="3"/>
      <c r="J229" s="3">
        <v>7</v>
      </c>
      <c r="K229" s="3">
        <v>9</v>
      </c>
      <c r="L229" s="3"/>
      <c r="M229" s="3">
        <v>80</v>
      </c>
      <c r="N229" s="3">
        <v>60</v>
      </c>
      <c r="O229" s="3"/>
      <c r="P229" s="3">
        <v>60</v>
      </c>
      <c r="Q229" s="3">
        <v>45</v>
      </c>
      <c r="R229" s="3"/>
      <c r="S229" s="67">
        <v>5.4</v>
      </c>
      <c r="T229" s="67">
        <v>5.3</v>
      </c>
      <c r="U229" s="3"/>
      <c r="V229" s="3">
        <v>15</v>
      </c>
      <c r="W229" s="3">
        <v>15</v>
      </c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>
      <c r="A230" s="27"/>
      <c r="B230" s="10">
        <v>3</v>
      </c>
      <c r="C230" s="2"/>
      <c r="D230" s="3">
        <v>210</v>
      </c>
      <c r="E230" s="3">
        <v>208</v>
      </c>
      <c r="F230" s="3"/>
      <c r="G230" s="3">
        <v>4</v>
      </c>
      <c r="H230" s="3">
        <v>5</v>
      </c>
      <c r="I230" s="3"/>
      <c r="J230" s="3">
        <v>14</v>
      </c>
      <c r="K230" s="3">
        <v>2</v>
      </c>
      <c r="L230" s="3"/>
      <c r="M230" s="3">
        <v>65</v>
      </c>
      <c r="N230" s="3">
        <v>53</v>
      </c>
      <c r="O230" s="3"/>
      <c r="P230" s="3">
        <v>40</v>
      </c>
      <c r="Q230" s="3">
        <v>53</v>
      </c>
      <c r="R230" s="3"/>
      <c r="S230" s="67">
        <v>5.5</v>
      </c>
      <c r="T230" s="67">
        <v>5.8</v>
      </c>
      <c r="U230" s="3"/>
      <c r="V230" s="3">
        <v>14</v>
      </c>
      <c r="W230" s="3">
        <v>17</v>
      </c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>
      <c r="A231" s="27"/>
      <c r="B231" s="10">
        <v>4</v>
      </c>
      <c r="C231" s="2"/>
      <c r="D231" s="3">
        <v>210</v>
      </c>
      <c r="E231" s="3">
        <v>222</v>
      </c>
      <c r="F231" s="3"/>
      <c r="G231" s="3">
        <v>5</v>
      </c>
      <c r="H231" s="3">
        <v>5</v>
      </c>
      <c r="I231" s="3"/>
      <c r="J231" s="3">
        <v>9</v>
      </c>
      <c r="K231" s="3">
        <v>6</v>
      </c>
      <c r="L231" s="3"/>
      <c r="M231" s="3">
        <v>100</v>
      </c>
      <c r="N231" s="3">
        <v>88</v>
      </c>
      <c r="O231" s="3"/>
      <c r="P231" s="3">
        <v>66</v>
      </c>
      <c r="Q231" s="3">
        <v>52</v>
      </c>
      <c r="R231" s="3"/>
      <c r="S231" s="67">
        <v>5.2</v>
      </c>
      <c r="T231" s="67">
        <v>5</v>
      </c>
      <c r="U231" s="3"/>
      <c r="V231" s="3">
        <v>16</v>
      </c>
      <c r="W231" s="3">
        <v>11</v>
      </c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>
      <c r="A232" s="27"/>
      <c r="B232" s="10">
        <v>5</v>
      </c>
      <c r="C232" s="2"/>
      <c r="D232" s="3">
        <v>215</v>
      </c>
      <c r="E232" s="3">
        <v>210</v>
      </c>
      <c r="F232" s="3"/>
      <c r="G232" s="3">
        <v>4</v>
      </c>
      <c r="H232" s="3">
        <v>3</v>
      </c>
      <c r="I232" s="3"/>
      <c r="J232" s="3">
        <v>5</v>
      </c>
      <c r="K232" s="3">
        <v>4</v>
      </c>
      <c r="L232" s="3"/>
      <c r="M232" s="3">
        <v>100</v>
      </c>
      <c r="N232" s="3">
        <v>69</v>
      </c>
      <c r="O232" s="3"/>
      <c r="P232" s="3">
        <v>70</v>
      </c>
      <c r="Q232" s="3">
        <v>49</v>
      </c>
      <c r="R232" s="3"/>
      <c r="S232" s="67">
        <v>5.4</v>
      </c>
      <c r="T232" s="67">
        <v>5.3</v>
      </c>
      <c r="U232" s="3"/>
      <c r="V232" s="3">
        <v>14</v>
      </c>
      <c r="W232" s="3">
        <v>16</v>
      </c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>
      <c r="A233" s="27"/>
      <c r="B233" s="10" t="s">
        <v>16</v>
      </c>
      <c r="C233" s="2"/>
      <c r="D233" s="3">
        <f>AVERAGE(D228:D232)</f>
        <v>209</v>
      </c>
      <c r="E233" s="3">
        <f t="shared" ref="E233:AI233" si="74">AVERAGE(E228:E232)</f>
        <v>215</v>
      </c>
      <c r="F233" s="3"/>
      <c r="G233" s="3">
        <f t="shared" si="74"/>
        <v>4.2</v>
      </c>
      <c r="H233" s="3">
        <f t="shared" si="74"/>
        <v>5</v>
      </c>
      <c r="I233" s="3"/>
      <c r="J233" s="3">
        <f t="shared" si="74"/>
        <v>8.8000000000000007</v>
      </c>
      <c r="K233" s="3">
        <f t="shared" si="74"/>
        <v>5.6</v>
      </c>
      <c r="L233" s="3"/>
      <c r="M233" s="3">
        <f t="shared" si="74"/>
        <v>87</v>
      </c>
      <c r="N233" s="3">
        <f t="shared" si="74"/>
        <v>68.2</v>
      </c>
      <c r="O233" s="3"/>
      <c r="P233" s="3">
        <f t="shared" si="74"/>
        <v>59.2</v>
      </c>
      <c r="Q233" s="3">
        <f t="shared" si="74"/>
        <v>49.8</v>
      </c>
      <c r="R233" s="3"/>
      <c r="S233" s="67">
        <f>AVERAGE(S228:S232)</f>
        <v>5.4599999999999991</v>
      </c>
      <c r="T233" s="67">
        <f t="shared" ref="T233:W233" si="75">AVERAGE(T228:T232)</f>
        <v>5.42</v>
      </c>
      <c r="U233" s="67"/>
      <c r="V233" s="67">
        <f t="shared" si="75"/>
        <v>14.6</v>
      </c>
      <c r="W233" s="67">
        <f t="shared" si="75"/>
        <v>14.8</v>
      </c>
      <c r="X233" s="3"/>
      <c r="Y233" s="3">
        <f t="shared" si="74"/>
        <v>4.9000000000000004</v>
      </c>
      <c r="Z233" s="3">
        <f t="shared" si="74"/>
        <v>5</v>
      </c>
      <c r="AA233" s="3"/>
      <c r="AB233" s="3">
        <f t="shared" si="74"/>
        <v>2470</v>
      </c>
      <c r="AC233" s="3">
        <f t="shared" si="74"/>
        <v>2300</v>
      </c>
      <c r="AD233" s="3"/>
      <c r="AE233" s="3"/>
      <c r="AF233" s="3"/>
      <c r="AG233" s="3"/>
      <c r="AH233" s="3">
        <f t="shared" si="74"/>
        <v>128</v>
      </c>
      <c r="AI233" s="3">
        <f t="shared" si="74"/>
        <v>130</v>
      </c>
      <c r="AJ233" s="3"/>
    </row>
    <row r="234" spans="1:36">
      <c r="A234" s="27">
        <v>36</v>
      </c>
      <c r="B234" s="10">
        <v>1</v>
      </c>
      <c r="C234" s="2" t="s">
        <v>112</v>
      </c>
      <c r="D234" s="3">
        <v>200</v>
      </c>
      <c r="E234" s="3">
        <v>205</v>
      </c>
      <c r="F234" s="3"/>
      <c r="G234" s="3">
        <v>4</v>
      </c>
      <c r="H234" s="3">
        <v>7</v>
      </c>
      <c r="I234" s="3"/>
      <c r="J234" s="3">
        <v>10</v>
      </c>
      <c r="K234" s="3">
        <v>11</v>
      </c>
      <c r="L234" s="3"/>
      <c r="M234" s="3">
        <v>90</v>
      </c>
      <c r="N234" s="3">
        <v>59</v>
      </c>
      <c r="O234" s="3"/>
      <c r="P234" s="3">
        <v>50</v>
      </c>
      <c r="Q234" s="3">
        <v>44</v>
      </c>
      <c r="R234" s="3"/>
      <c r="S234" s="67">
        <v>5.5</v>
      </c>
      <c r="T234" s="67">
        <v>5.3</v>
      </c>
      <c r="U234" s="3"/>
      <c r="V234" s="3">
        <v>17</v>
      </c>
      <c r="W234" s="3">
        <v>18</v>
      </c>
      <c r="X234" s="3"/>
      <c r="Y234" s="4">
        <v>5</v>
      </c>
      <c r="Z234" s="4">
        <v>4.8</v>
      </c>
      <c r="AA234" s="3"/>
      <c r="AB234" s="3">
        <v>1800</v>
      </c>
      <c r="AC234" s="3">
        <v>1581</v>
      </c>
      <c r="AD234" s="3"/>
      <c r="AE234" s="3"/>
      <c r="AF234" s="3"/>
      <c r="AG234" s="3"/>
      <c r="AH234" s="3">
        <v>105</v>
      </c>
      <c r="AI234" s="3">
        <v>100</v>
      </c>
      <c r="AJ234" s="3"/>
    </row>
    <row r="235" spans="1:36">
      <c r="A235" s="27"/>
      <c r="B235" s="10">
        <v>2</v>
      </c>
      <c r="C235" s="2"/>
      <c r="D235" s="3">
        <v>215</v>
      </c>
      <c r="E235" s="3">
        <v>228</v>
      </c>
      <c r="F235" s="3"/>
      <c r="G235" s="3">
        <v>5</v>
      </c>
      <c r="H235" s="3">
        <v>5</v>
      </c>
      <c r="I235" s="3"/>
      <c r="J235" s="3">
        <v>15</v>
      </c>
      <c r="K235" s="3">
        <v>15</v>
      </c>
      <c r="L235" s="3"/>
      <c r="M235" s="3">
        <v>90</v>
      </c>
      <c r="N235" s="3">
        <v>80</v>
      </c>
      <c r="O235" s="3"/>
      <c r="P235" s="3">
        <v>60</v>
      </c>
      <c r="Q235" s="3">
        <v>60</v>
      </c>
      <c r="R235" s="3"/>
      <c r="S235" s="67">
        <v>5.8</v>
      </c>
      <c r="T235" s="67">
        <v>5.6</v>
      </c>
      <c r="U235" s="3"/>
      <c r="V235" s="3">
        <v>21</v>
      </c>
      <c r="W235" s="3">
        <v>17</v>
      </c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>
      <c r="A236" s="27"/>
      <c r="B236" s="10">
        <v>3</v>
      </c>
      <c r="C236" s="2"/>
      <c r="D236" s="3">
        <v>200</v>
      </c>
      <c r="E236" s="3">
        <v>217</v>
      </c>
      <c r="F236" s="3"/>
      <c r="G236" s="3">
        <v>4</v>
      </c>
      <c r="H236" s="3">
        <v>7</v>
      </c>
      <c r="I236" s="3"/>
      <c r="J236" s="3">
        <v>10</v>
      </c>
      <c r="K236" s="3">
        <v>13</v>
      </c>
      <c r="L236" s="3"/>
      <c r="M236" s="3">
        <v>80</v>
      </c>
      <c r="N236" s="3">
        <v>80</v>
      </c>
      <c r="O236" s="3"/>
      <c r="P236" s="3">
        <v>40</v>
      </c>
      <c r="Q236" s="3">
        <v>56</v>
      </c>
      <c r="R236" s="3"/>
      <c r="S236" s="67">
        <v>4.7</v>
      </c>
      <c r="T236" s="67">
        <v>4.8</v>
      </c>
      <c r="U236" s="3"/>
      <c r="V236" s="3">
        <v>16</v>
      </c>
      <c r="W236" s="3">
        <v>17</v>
      </c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>
      <c r="A237" s="27"/>
      <c r="B237" s="10">
        <v>4</v>
      </c>
      <c r="C237" s="2"/>
      <c r="D237" s="3">
        <v>220</v>
      </c>
      <c r="E237" s="3">
        <v>210</v>
      </c>
      <c r="F237" s="3"/>
      <c r="G237" s="3">
        <v>5</v>
      </c>
      <c r="H237" s="3">
        <v>6</v>
      </c>
      <c r="I237" s="3"/>
      <c r="J237" s="3">
        <v>11</v>
      </c>
      <c r="K237" s="3">
        <v>11</v>
      </c>
      <c r="L237" s="3"/>
      <c r="M237" s="3">
        <v>90</v>
      </c>
      <c r="N237" s="3">
        <v>68</v>
      </c>
      <c r="O237" s="3"/>
      <c r="P237" s="3">
        <v>50</v>
      </c>
      <c r="Q237" s="3">
        <v>48</v>
      </c>
      <c r="R237" s="3"/>
      <c r="S237" s="67">
        <v>4.5</v>
      </c>
      <c r="T237" s="67">
        <v>4.9000000000000004</v>
      </c>
      <c r="U237" s="3"/>
      <c r="V237" s="3">
        <v>15</v>
      </c>
      <c r="W237" s="3">
        <v>17</v>
      </c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>
      <c r="A238" s="27"/>
      <c r="B238" s="10">
        <v>5</v>
      </c>
      <c r="C238" s="2"/>
      <c r="D238" s="3">
        <v>200</v>
      </c>
      <c r="E238" s="3">
        <v>220</v>
      </c>
      <c r="F238" s="3"/>
      <c r="G238" s="3">
        <v>5</v>
      </c>
      <c r="H238" s="3">
        <v>5</v>
      </c>
      <c r="I238" s="3"/>
      <c r="J238" s="3">
        <v>4</v>
      </c>
      <c r="K238" s="3">
        <v>7</v>
      </c>
      <c r="L238" s="3"/>
      <c r="M238" s="3">
        <v>75</v>
      </c>
      <c r="N238" s="3">
        <v>85</v>
      </c>
      <c r="O238" s="3"/>
      <c r="P238" s="3">
        <v>52</v>
      </c>
      <c r="Q238" s="3">
        <v>52</v>
      </c>
      <c r="R238" s="3"/>
      <c r="S238" s="67">
        <v>4.7</v>
      </c>
      <c r="T238" s="67">
        <v>5.5</v>
      </c>
      <c r="U238" s="3"/>
      <c r="V238" s="3">
        <v>17</v>
      </c>
      <c r="W238" s="3">
        <v>19</v>
      </c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>
      <c r="A239" s="27"/>
      <c r="B239" s="10" t="s">
        <v>16</v>
      </c>
      <c r="C239" s="2"/>
      <c r="D239" s="3">
        <f>AVERAGE(D234:D238)</f>
        <v>207</v>
      </c>
      <c r="E239" s="3">
        <f t="shared" ref="E239:AI239" si="76">AVERAGE(E234:E238)</f>
        <v>216</v>
      </c>
      <c r="F239" s="3"/>
      <c r="G239" s="3">
        <f t="shared" si="76"/>
        <v>4.5999999999999996</v>
      </c>
      <c r="H239" s="3">
        <f t="shared" si="76"/>
        <v>6</v>
      </c>
      <c r="I239" s="3"/>
      <c r="J239" s="3">
        <f t="shared" si="76"/>
        <v>10</v>
      </c>
      <c r="K239" s="3">
        <f t="shared" si="76"/>
        <v>11.4</v>
      </c>
      <c r="L239" s="3"/>
      <c r="M239" s="3">
        <f t="shared" si="76"/>
        <v>85</v>
      </c>
      <c r="N239" s="3">
        <f t="shared" si="76"/>
        <v>74.400000000000006</v>
      </c>
      <c r="O239" s="3"/>
      <c r="P239" s="3">
        <f t="shared" si="76"/>
        <v>50.4</v>
      </c>
      <c r="Q239" s="3">
        <f t="shared" si="76"/>
        <v>52</v>
      </c>
      <c r="R239" s="3"/>
      <c r="S239" s="67">
        <f>AVERAGE(S234:S238)</f>
        <v>5.04</v>
      </c>
      <c r="T239" s="67">
        <f t="shared" ref="T239:W239" si="77">AVERAGE(T234:T238)</f>
        <v>5.2200000000000006</v>
      </c>
      <c r="U239" s="67"/>
      <c r="V239" s="67">
        <f t="shared" si="77"/>
        <v>17.2</v>
      </c>
      <c r="W239" s="67">
        <f t="shared" si="77"/>
        <v>17.600000000000001</v>
      </c>
      <c r="X239" s="3"/>
      <c r="Y239" s="3">
        <f t="shared" si="76"/>
        <v>5</v>
      </c>
      <c r="Z239" s="3">
        <f t="shared" si="76"/>
        <v>4.8</v>
      </c>
      <c r="AA239" s="3"/>
      <c r="AB239" s="3">
        <f t="shared" si="76"/>
        <v>1800</v>
      </c>
      <c r="AC239" s="3">
        <f t="shared" si="76"/>
        <v>1581</v>
      </c>
      <c r="AD239" s="3"/>
      <c r="AE239" s="3"/>
      <c r="AF239" s="3"/>
      <c r="AG239" s="3"/>
      <c r="AH239" s="3">
        <f t="shared" si="76"/>
        <v>105</v>
      </c>
      <c r="AI239" s="3">
        <f t="shared" si="76"/>
        <v>100</v>
      </c>
      <c r="AJ239" s="3"/>
    </row>
    <row r="240" spans="1:36">
      <c r="A240" s="27">
        <v>37</v>
      </c>
      <c r="B240" s="10">
        <v>1</v>
      </c>
      <c r="C240" s="2" t="s">
        <v>113</v>
      </c>
      <c r="D240" s="3">
        <v>205</v>
      </c>
      <c r="E240" s="3">
        <v>226</v>
      </c>
      <c r="F240" s="3"/>
      <c r="G240" s="3">
        <v>6</v>
      </c>
      <c r="H240" s="3">
        <v>6</v>
      </c>
      <c r="I240" s="3"/>
      <c r="J240" s="3">
        <v>2</v>
      </c>
      <c r="K240" s="3">
        <v>17</v>
      </c>
      <c r="L240" s="3"/>
      <c r="M240" s="3">
        <v>50</v>
      </c>
      <c r="N240" s="3">
        <v>100</v>
      </c>
      <c r="O240" s="3"/>
      <c r="P240" s="3">
        <v>40</v>
      </c>
      <c r="Q240" s="3">
        <v>74</v>
      </c>
      <c r="R240" s="3"/>
      <c r="S240" s="67">
        <v>5.7</v>
      </c>
      <c r="T240" s="67">
        <v>4.9000000000000004</v>
      </c>
      <c r="U240" s="3"/>
      <c r="V240" s="3">
        <v>18</v>
      </c>
      <c r="W240" s="3">
        <v>14</v>
      </c>
      <c r="X240" s="3"/>
      <c r="Y240" s="4">
        <v>5.3</v>
      </c>
      <c r="Z240" s="4">
        <v>5</v>
      </c>
      <c r="AA240" s="3"/>
      <c r="AB240" s="3">
        <v>2250</v>
      </c>
      <c r="AC240" s="3">
        <v>2300</v>
      </c>
      <c r="AD240" s="3"/>
      <c r="AE240" s="3"/>
      <c r="AF240" s="3"/>
      <c r="AG240" s="3"/>
      <c r="AH240" s="3">
        <v>124</v>
      </c>
      <c r="AI240" s="3">
        <v>128</v>
      </c>
      <c r="AJ240" s="3"/>
    </row>
    <row r="241" spans="1:36">
      <c r="A241" s="27"/>
      <c r="B241" s="10">
        <v>2</v>
      </c>
      <c r="C241" s="2"/>
      <c r="D241" s="3">
        <v>200</v>
      </c>
      <c r="E241" s="3">
        <v>247</v>
      </c>
      <c r="F241" s="3"/>
      <c r="G241" s="3">
        <v>8</v>
      </c>
      <c r="H241" s="3">
        <v>6</v>
      </c>
      <c r="I241" s="3"/>
      <c r="J241" s="3">
        <v>11</v>
      </c>
      <c r="K241" s="3">
        <v>16</v>
      </c>
      <c r="L241" s="3"/>
      <c r="M241" s="3">
        <v>64</v>
      </c>
      <c r="N241" s="3">
        <v>80</v>
      </c>
      <c r="O241" s="3"/>
      <c r="P241" s="3">
        <v>47</v>
      </c>
      <c r="Q241" s="3">
        <v>48</v>
      </c>
      <c r="R241" s="3"/>
      <c r="S241" s="67">
        <v>6</v>
      </c>
      <c r="T241" s="67">
        <v>5.4</v>
      </c>
      <c r="U241" s="3"/>
      <c r="V241" s="3">
        <v>15</v>
      </c>
      <c r="W241" s="3">
        <v>16</v>
      </c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>
      <c r="A242" s="27"/>
      <c r="B242" s="10">
        <v>3</v>
      </c>
      <c r="C242" s="2"/>
      <c r="D242" s="3">
        <v>200</v>
      </c>
      <c r="E242" s="3">
        <v>210</v>
      </c>
      <c r="F242" s="3"/>
      <c r="G242" s="3">
        <v>4</v>
      </c>
      <c r="H242" s="3">
        <v>4</v>
      </c>
      <c r="I242" s="3"/>
      <c r="J242" s="3">
        <v>2</v>
      </c>
      <c r="K242" s="3">
        <v>7</v>
      </c>
      <c r="L242" s="3"/>
      <c r="M242" s="3">
        <v>75</v>
      </c>
      <c r="N242" s="3">
        <v>82</v>
      </c>
      <c r="O242" s="3"/>
      <c r="P242" s="3">
        <v>52</v>
      </c>
      <c r="Q242" s="3">
        <v>52</v>
      </c>
      <c r="R242" s="3"/>
      <c r="S242" s="67">
        <v>5.3</v>
      </c>
      <c r="T242" s="67">
        <v>5.5</v>
      </c>
      <c r="U242" s="3"/>
      <c r="V242" s="3">
        <v>13</v>
      </c>
      <c r="W242" s="3">
        <v>14</v>
      </c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>
      <c r="A243" s="27"/>
      <c r="B243" s="10">
        <v>4</v>
      </c>
      <c r="C243" s="2"/>
      <c r="D243" s="3">
        <v>205</v>
      </c>
      <c r="E243" s="3">
        <v>215</v>
      </c>
      <c r="F243" s="3"/>
      <c r="G243" s="3">
        <v>7</v>
      </c>
      <c r="H243" s="3">
        <v>5</v>
      </c>
      <c r="I243" s="3"/>
      <c r="J243" s="3">
        <v>11</v>
      </c>
      <c r="K243" s="3">
        <v>13</v>
      </c>
      <c r="L243" s="3"/>
      <c r="M243" s="3">
        <v>87</v>
      </c>
      <c r="N243" s="3">
        <v>100</v>
      </c>
      <c r="O243" s="3"/>
      <c r="P243" s="3">
        <v>48</v>
      </c>
      <c r="Q243" s="3">
        <v>68</v>
      </c>
      <c r="R243" s="3"/>
      <c r="S243" s="67">
        <v>5</v>
      </c>
      <c r="T243" s="67">
        <v>5.3</v>
      </c>
      <c r="U243" s="3"/>
      <c r="V243" s="3">
        <v>14</v>
      </c>
      <c r="W243" s="3">
        <v>17</v>
      </c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>
      <c r="A244" s="27"/>
      <c r="B244" s="10">
        <v>5</v>
      </c>
      <c r="C244" s="2"/>
      <c r="D244" s="3">
        <v>190</v>
      </c>
      <c r="E244" s="3">
        <v>233</v>
      </c>
      <c r="F244" s="3"/>
      <c r="G244" s="3">
        <v>5</v>
      </c>
      <c r="H244" s="3">
        <v>6</v>
      </c>
      <c r="I244" s="3"/>
      <c r="J244" s="3">
        <v>3</v>
      </c>
      <c r="K244" s="3">
        <v>10</v>
      </c>
      <c r="L244" s="3"/>
      <c r="M244" s="3">
        <v>60</v>
      </c>
      <c r="N244" s="3">
        <v>82</v>
      </c>
      <c r="O244" s="3"/>
      <c r="P244" s="3">
        <v>32</v>
      </c>
      <c r="Q244" s="3">
        <v>58</v>
      </c>
      <c r="R244" s="3"/>
      <c r="S244" s="67">
        <v>5.7</v>
      </c>
      <c r="T244" s="67">
        <v>5</v>
      </c>
      <c r="U244" s="3"/>
      <c r="V244" s="3">
        <v>15</v>
      </c>
      <c r="W244" s="3">
        <v>14</v>
      </c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>
      <c r="A245" s="27"/>
      <c r="B245" s="10" t="s">
        <v>16</v>
      </c>
      <c r="C245" s="2"/>
      <c r="D245" s="3">
        <f>AVERAGE(D240:D244)</f>
        <v>200</v>
      </c>
      <c r="E245" s="3">
        <f t="shared" ref="E245:AI245" si="78">AVERAGE(E240:E244)</f>
        <v>226.2</v>
      </c>
      <c r="F245" s="3"/>
      <c r="G245" s="3">
        <f t="shared" si="78"/>
        <v>6</v>
      </c>
      <c r="H245" s="3">
        <f t="shared" si="78"/>
        <v>5.4</v>
      </c>
      <c r="I245" s="3"/>
      <c r="J245" s="3">
        <f t="shared" si="78"/>
        <v>5.8</v>
      </c>
      <c r="K245" s="3">
        <f t="shared" si="78"/>
        <v>12.6</v>
      </c>
      <c r="L245" s="3"/>
      <c r="M245" s="3">
        <f t="shared" si="78"/>
        <v>67.2</v>
      </c>
      <c r="N245" s="3">
        <f t="shared" si="78"/>
        <v>88.8</v>
      </c>
      <c r="O245" s="3"/>
      <c r="P245" s="3">
        <f t="shared" si="78"/>
        <v>43.8</v>
      </c>
      <c r="Q245" s="3">
        <f t="shared" si="78"/>
        <v>60</v>
      </c>
      <c r="R245" s="3"/>
      <c r="S245" s="67">
        <f>AVERAGE(S240:S244)</f>
        <v>5.54</v>
      </c>
      <c r="T245" s="67">
        <f t="shared" ref="T245:W245" si="79">AVERAGE(T240:T244)</f>
        <v>5.2200000000000006</v>
      </c>
      <c r="U245" s="67"/>
      <c r="V245" s="67">
        <f t="shared" si="79"/>
        <v>15</v>
      </c>
      <c r="W245" s="67">
        <f t="shared" si="79"/>
        <v>15</v>
      </c>
      <c r="X245" s="3"/>
      <c r="Y245" s="3">
        <f t="shared" si="78"/>
        <v>5.3</v>
      </c>
      <c r="Z245" s="3">
        <f t="shared" si="78"/>
        <v>5</v>
      </c>
      <c r="AA245" s="3"/>
      <c r="AB245" s="3">
        <f t="shared" si="78"/>
        <v>2250</v>
      </c>
      <c r="AC245" s="3">
        <f t="shared" si="78"/>
        <v>2300</v>
      </c>
      <c r="AD245" s="3"/>
      <c r="AE245" s="3"/>
      <c r="AF245" s="3"/>
      <c r="AG245" s="3"/>
      <c r="AH245" s="3">
        <f t="shared" si="78"/>
        <v>124</v>
      </c>
      <c r="AI245" s="3">
        <f t="shared" si="78"/>
        <v>128</v>
      </c>
      <c r="AJ245" s="3"/>
    </row>
    <row r="246" spans="1:36">
      <c r="A246" s="27">
        <v>38</v>
      </c>
      <c r="B246" s="10">
        <v>1</v>
      </c>
      <c r="C246" s="2" t="s">
        <v>114</v>
      </c>
      <c r="D246" s="3">
        <v>210</v>
      </c>
      <c r="E246" s="3">
        <v>200</v>
      </c>
      <c r="F246" s="3"/>
      <c r="G246" s="3">
        <v>5</v>
      </c>
      <c r="H246" s="3">
        <v>4</v>
      </c>
      <c r="I246" s="3"/>
      <c r="J246" s="3">
        <v>12</v>
      </c>
      <c r="K246" s="3">
        <v>8</v>
      </c>
      <c r="L246" s="3"/>
      <c r="M246" s="3">
        <v>80</v>
      </c>
      <c r="N246" s="3">
        <v>77</v>
      </c>
      <c r="O246" s="3"/>
      <c r="P246" s="3">
        <v>70</v>
      </c>
      <c r="Q246" s="3">
        <v>54</v>
      </c>
      <c r="R246" s="3"/>
      <c r="S246" s="67">
        <v>5.4</v>
      </c>
      <c r="T246" s="67">
        <v>5.3</v>
      </c>
      <c r="U246" s="3"/>
      <c r="V246" s="3">
        <v>15</v>
      </c>
      <c r="W246" s="3">
        <v>17</v>
      </c>
      <c r="X246" s="3"/>
      <c r="Y246" s="4">
        <v>5.4</v>
      </c>
      <c r="Z246" s="4">
        <v>5.5</v>
      </c>
      <c r="AA246" s="3"/>
      <c r="AB246" s="3">
        <v>1260</v>
      </c>
      <c r="AC246" s="3">
        <v>1700</v>
      </c>
      <c r="AD246" s="3"/>
      <c r="AE246" s="3"/>
      <c r="AF246" s="3"/>
      <c r="AG246" s="3"/>
      <c r="AH246" s="3">
        <v>112</v>
      </c>
      <c r="AI246" s="3">
        <v>116</v>
      </c>
      <c r="AJ246" s="3"/>
    </row>
    <row r="247" spans="1:36">
      <c r="A247" s="27"/>
      <c r="B247" s="10">
        <v>2</v>
      </c>
      <c r="C247" s="2"/>
      <c r="D247" s="3">
        <v>210</v>
      </c>
      <c r="E247" s="3">
        <v>220</v>
      </c>
      <c r="F247" s="3"/>
      <c r="G247" s="3">
        <v>5</v>
      </c>
      <c r="H247" s="3">
        <v>6</v>
      </c>
      <c r="I247" s="3"/>
      <c r="J247" s="3">
        <v>2</v>
      </c>
      <c r="K247" s="3">
        <v>13</v>
      </c>
      <c r="L247" s="3"/>
      <c r="M247" s="3">
        <v>73</v>
      </c>
      <c r="N247" s="3">
        <v>57</v>
      </c>
      <c r="O247" s="3"/>
      <c r="P247" s="3">
        <v>42</v>
      </c>
      <c r="Q247" s="3">
        <v>48</v>
      </c>
      <c r="R247" s="3"/>
      <c r="S247" s="67">
        <v>5.9</v>
      </c>
      <c r="T247" s="67">
        <v>4.9000000000000004</v>
      </c>
      <c r="U247" s="3"/>
      <c r="V247" s="3">
        <v>17</v>
      </c>
      <c r="W247" s="3">
        <v>14</v>
      </c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>
      <c r="A248" s="27"/>
      <c r="B248" s="10">
        <v>3</v>
      </c>
      <c r="C248" s="2"/>
      <c r="D248" s="3">
        <v>200</v>
      </c>
      <c r="E248" s="3">
        <v>205</v>
      </c>
      <c r="F248" s="3"/>
      <c r="G248" s="3">
        <v>4</v>
      </c>
      <c r="H248" s="3">
        <v>5</v>
      </c>
      <c r="I248" s="3"/>
      <c r="J248" s="3">
        <v>2</v>
      </c>
      <c r="K248" s="3">
        <v>3</v>
      </c>
      <c r="L248" s="3"/>
      <c r="M248" s="3">
        <v>80</v>
      </c>
      <c r="N248" s="3">
        <v>62</v>
      </c>
      <c r="O248" s="3"/>
      <c r="P248" s="3">
        <v>40</v>
      </c>
      <c r="Q248" s="3">
        <v>45</v>
      </c>
      <c r="R248" s="3"/>
      <c r="S248" s="67">
        <v>5</v>
      </c>
      <c r="T248" s="67">
        <v>4.7</v>
      </c>
      <c r="U248" s="3"/>
      <c r="V248" s="3">
        <v>15</v>
      </c>
      <c r="W248" s="3">
        <v>15</v>
      </c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>
      <c r="A249" s="27"/>
      <c r="B249" s="10">
        <v>4</v>
      </c>
      <c r="C249" s="2"/>
      <c r="D249" s="3">
        <v>210</v>
      </c>
      <c r="E249" s="3">
        <v>202</v>
      </c>
      <c r="F249" s="3"/>
      <c r="G249" s="3">
        <v>5</v>
      </c>
      <c r="H249" s="3">
        <v>3</v>
      </c>
      <c r="I249" s="3"/>
      <c r="J249" s="3">
        <v>8</v>
      </c>
      <c r="K249" s="3">
        <v>4</v>
      </c>
      <c r="L249" s="3"/>
      <c r="M249" s="3">
        <v>75</v>
      </c>
      <c r="N249" s="3">
        <v>58</v>
      </c>
      <c r="O249" s="3"/>
      <c r="P249" s="3">
        <v>50</v>
      </c>
      <c r="Q249" s="3">
        <v>48</v>
      </c>
      <c r="R249" s="3"/>
      <c r="S249" s="67">
        <v>5.7</v>
      </c>
      <c r="T249" s="67">
        <v>5.5</v>
      </c>
      <c r="U249" s="3"/>
      <c r="V249" s="3">
        <v>14</v>
      </c>
      <c r="W249" s="3">
        <v>14</v>
      </c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>
      <c r="A250" s="27"/>
      <c r="B250" s="10">
        <v>5</v>
      </c>
      <c r="C250" s="2"/>
      <c r="D250" s="3">
        <v>205</v>
      </c>
      <c r="E250" s="3">
        <v>207</v>
      </c>
      <c r="F250" s="3"/>
      <c r="G250" s="3">
        <v>5</v>
      </c>
      <c r="H250" s="3">
        <v>5</v>
      </c>
      <c r="I250" s="3"/>
      <c r="J250" s="3">
        <v>3</v>
      </c>
      <c r="K250" s="3">
        <v>9</v>
      </c>
      <c r="L250" s="3"/>
      <c r="M250" s="3">
        <v>60</v>
      </c>
      <c r="N250" s="3">
        <v>76</v>
      </c>
      <c r="O250" s="3"/>
      <c r="P250" s="3">
        <v>54</v>
      </c>
      <c r="Q250" s="3">
        <v>48</v>
      </c>
      <c r="R250" s="3"/>
      <c r="S250" s="67">
        <v>5</v>
      </c>
      <c r="T250" s="67">
        <v>5.3</v>
      </c>
      <c r="U250" s="3"/>
      <c r="V250" s="3">
        <v>14</v>
      </c>
      <c r="W250" s="3">
        <v>15</v>
      </c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>
      <c r="A251" s="27"/>
      <c r="B251" s="10" t="s">
        <v>16</v>
      </c>
      <c r="C251" s="2"/>
      <c r="D251" s="3">
        <f>AVERAGE(D246:D250)</f>
        <v>207</v>
      </c>
      <c r="E251" s="3">
        <f t="shared" ref="E251:AI251" si="80">AVERAGE(E246:E250)</f>
        <v>206.8</v>
      </c>
      <c r="F251" s="3"/>
      <c r="G251" s="3">
        <f t="shared" si="80"/>
        <v>4.8</v>
      </c>
      <c r="H251" s="3">
        <f t="shared" si="80"/>
        <v>4.5999999999999996</v>
      </c>
      <c r="I251" s="3"/>
      <c r="J251" s="3">
        <f t="shared" si="80"/>
        <v>5.4</v>
      </c>
      <c r="K251" s="3">
        <f t="shared" si="80"/>
        <v>7.4</v>
      </c>
      <c r="L251" s="3"/>
      <c r="M251" s="3">
        <f t="shared" si="80"/>
        <v>73.599999999999994</v>
      </c>
      <c r="N251" s="3">
        <f t="shared" si="80"/>
        <v>66</v>
      </c>
      <c r="O251" s="3"/>
      <c r="P251" s="3">
        <f t="shared" si="80"/>
        <v>51.2</v>
      </c>
      <c r="Q251" s="3">
        <f t="shared" si="80"/>
        <v>48.6</v>
      </c>
      <c r="R251" s="3"/>
      <c r="S251" s="67">
        <f>AVERAGE(S246:S250)</f>
        <v>5.4</v>
      </c>
      <c r="T251" s="67">
        <f t="shared" ref="T251:W251" si="81">AVERAGE(T246:T250)</f>
        <v>5.14</v>
      </c>
      <c r="U251" s="67"/>
      <c r="V251" s="67">
        <f t="shared" si="81"/>
        <v>15</v>
      </c>
      <c r="W251" s="67">
        <f t="shared" si="81"/>
        <v>15</v>
      </c>
      <c r="X251" s="3"/>
      <c r="Y251" s="3">
        <f t="shared" si="80"/>
        <v>5.4</v>
      </c>
      <c r="Z251" s="3">
        <f t="shared" si="80"/>
        <v>5.5</v>
      </c>
      <c r="AA251" s="3"/>
      <c r="AB251" s="3">
        <f t="shared" si="80"/>
        <v>1260</v>
      </c>
      <c r="AC251" s="3">
        <f t="shared" si="80"/>
        <v>1700</v>
      </c>
      <c r="AD251" s="3"/>
      <c r="AE251" s="3"/>
      <c r="AF251" s="3"/>
      <c r="AG251" s="3"/>
      <c r="AH251" s="3">
        <f t="shared" si="80"/>
        <v>112</v>
      </c>
      <c r="AI251" s="3">
        <f t="shared" si="80"/>
        <v>116</v>
      </c>
      <c r="AJ251" s="3"/>
    </row>
    <row r="252" spans="1:36">
      <c r="A252" s="27">
        <v>39</v>
      </c>
      <c r="B252" s="10">
        <v>1</v>
      </c>
      <c r="C252" s="2" t="s">
        <v>115</v>
      </c>
      <c r="D252" s="3">
        <v>210</v>
      </c>
      <c r="E252" s="3">
        <v>215</v>
      </c>
      <c r="F252" s="3"/>
      <c r="G252" s="3">
        <v>5</v>
      </c>
      <c r="H252" s="3">
        <v>7</v>
      </c>
      <c r="I252" s="3"/>
      <c r="J252" s="3">
        <v>7</v>
      </c>
      <c r="K252" s="3">
        <v>11</v>
      </c>
      <c r="L252" s="3"/>
      <c r="M252" s="3">
        <v>70</v>
      </c>
      <c r="N252" s="3">
        <v>86</v>
      </c>
      <c r="O252" s="3"/>
      <c r="P252" s="3">
        <v>59</v>
      </c>
      <c r="Q252" s="3">
        <v>56</v>
      </c>
      <c r="R252" s="3"/>
      <c r="S252" s="67">
        <v>5</v>
      </c>
      <c r="T252" s="67">
        <v>5.3</v>
      </c>
      <c r="U252" s="3"/>
      <c r="V252" s="3">
        <v>13</v>
      </c>
      <c r="W252" s="3">
        <v>15</v>
      </c>
      <c r="X252" s="3"/>
      <c r="Y252" s="4">
        <v>5.6</v>
      </c>
      <c r="Z252" s="4">
        <v>5.0999999999999996</v>
      </c>
      <c r="AA252" s="3"/>
      <c r="AB252" s="3">
        <v>2250</v>
      </c>
      <c r="AC252" s="3">
        <v>2090</v>
      </c>
      <c r="AD252" s="3"/>
      <c r="AE252" s="3"/>
      <c r="AF252" s="3"/>
      <c r="AG252" s="3"/>
      <c r="AH252" s="3">
        <v>118</v>
      </c>
      <c r="AI252" s="3">
        <v>114</v>
      </c>
      <c r="AJ252" s="3"/>
    </row>
    <row r="253" spans="1:36">
      <c r="A253" s="27"/>
      <c r="B253" s="10">
        <v>2</v>
      </c>
      <c r="C253" s="2"/>
      <c r="D253" s="3">
        <v>215</v>
      </c>
      <c r="E253" s="3">
        <v>228</v>
      </c>
      <c r="F253" s="3"/>
      <c r="G253" s="3">
        <v>5</v>
      </c>
      <c r="H253" s="3">
        <v>6</v>
      </c>
      <c r="I253" s="3"/>
      <c r="J253" s="3">
        <v>11</v>
      </c>
      <c r="K253" s="3">
        <v>3</v>
      </c>
      <c r="L253" s="3"/>
      <c r="M253" s="3">
        <v>80</v>
      </c>
      <c r="N253" s="3">
        <v>71</v>
      </c>
      <c r="O253" s="3"/>
      <c r="P253" s="3">
        <v>52</v>
      </c>
      <c r="Q253" s="3">
        <v>52</v>
      </c>
      <c r="R253" s="3"/>
      <c r="S253" s="67">
        <v>4.7</v>
      </c>
      <c r="T253" s="67">
        <v>4.5999999999999996</v>
      </c>
      <c r="U253" s="3"/>
      <c r="V253" s="3">
        <v>15</v>
      </c>
      <c r="W253" s="3">
        <v>19</v>
      </c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>
      <c r="A254" s="27"/>
      <c r="B254" s="10">
        <v>3</v>
      </c>
      <c r="C254" s="2"/>
      <c r="D254" s="3">
        <v>200</v>
      </c>
      <c r="E254" s="3">
        <v>230</v>
      </c>
      <c r="F254" s="3"/>
      <c r="G254" s="3">
        <v>5</v>
      </c>
      <c r="H254" s="3">
        <v>5</v>
      </c>
      <c r="I254" s="3"/>
      <c r="J254" s="3">
        <v>8</v>
      </c>
      <c r="K254" s="3">
        <v>2</v>
      </c>
      <c r="L254" s="3"/>
      <c r="M254" s="3">
        <v>85</v>
      </c>
      <c r="N254" s="3">
        <v>60</v>
      </c>
      <c r="O254" s="3"/>
      <c r="P254" s="3">
        <v>72</v>
      </c>
      <c r="Q254" s="3">
        <v>48</v>
      </c>
      <c r="R254" s="3"/>
      <c r="S254" s="67">
        <v>4.5</v>
      </c>
      <c r="T254" s="67">
        <v>4.8</v>
      </c>
      <c r="U254" s="3"/>
      <c r="V254" s="3">
        <v>18</v>
      </c>
      <c r="W254" s="3">
        <v>15</v>
      </c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>
      <c r="A255" s="27"/>
      <c r="B255" s="10">
        <v>4</v>
      </c>
      <c r="C255" s="2"/>
      <c r="D255" s="3">
        <v>215</v>
      </c>
      <c r="E255" s="3">
        <v>215</v>
      </c>
      <c r="F255" s="3"/>
      <c r="G255" s="3">
        <v>6</v>
      </c>
      <c r="H255" s="3">
        <v>5</v>
      </c>
      <c r="I255" s="3"/>
      <c r="J255" s="3">
        <v>15</v>
      </c>
      <c r="K255" s="3">
        <v>5</v>
      </c>
      <c r="L255" s="3"/>
      <c r="M255" s="3">
        <v>90</v>
      </c>
      <c r="N255" s="3">
        <v>59</v>
      </c>
      <c r="O255" s="3"/>
      <c r="P255" s="3">
        <v>70</v>
      </c>
      <c r="Q255" s="3">
        <v>44</v>
      </c>
      <c r="R255" s="3"/>
      <c r="S255" s="67">
        <v>4.9000000000000004</v>
      </c>
      <c r="T255" s="67">
        <v>5</v>
      </c>
      <c r="U255" s="3"/>
      <c r="V255" s="3">
        <v>14</v>
      </c>
      <c r="W255" s="3">
        <v>13</v>
      </c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>
      <c r="A256" s="27"/>
      <c r="B256" s="10">
        <v>5</v>
      </c>
      <c r="C256" s="2"/>
      <c r="D256" s="3">
        <v>200</v>
      </c>
      <c r="E256" s="3">
        <v>210</v>
      </c>
      <c r="F256" s="3"/>
      <c r="G256" s="3">
        <v>5</v>
      </c>
      <c r="H256" s="3">
        <v>5</v>
      </c>
      <c r="I256" s="3"/>
      <c r="J256" s="3">
        <v>9</v>
      </c>
      <c r="K256" s="3">
        <v>4</v>
      </c>
      <c r="L256" s="3"/>
      <c r="M256" s="3">
        <v>65</v>
      </c>
      <c r="N256" s="3">
        <v>78</v>
      </c>
      <c r="O256" s="3"/>
      <c r="P256" s="3">
        <v>56</v>
      </c>
      <c r="Q256" s="3">
        <v>45</v>
      </c>
      <c r="R256" s="3"/>
      <c r="S256" s="67">
        <v>5.2</v>
      </c>
      <c r="T256" s="67">
        <v>4.7</v>
      </c>
      <c r="U256" s="3"/>
      <c r="V256" s="3">
        <v>19</v>
      </c>
      <c r="W256" s="3">
        <v>12</v>
      </c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>
      <c r="A257" s="27"/>
      <c r="B257" s="10" t="s">
        <v>16</v>
      </c>
      <c r="C257" s="2"/>
      <c r="D257" s="3">
        <f>AVERAGE(D252:D256)</f>
        <v>208</v>
      </c>
      <c r="E257" s="3">
        <f t="shared" ref="E257:AI257" si="82">AVERAGE(E252:E256)</f>
        <v>219.6</v>
      </c>
      <c r="F257" s="3"/>
      <c r="G257" s="3">
        <f t="shared" si="82"/>
        <v>5.2</v>
      </c>
      <c r="H257" s="3">
        <f t="shared" si="82"/>
        <v>5.6</v>
      </c>
      <c r="I257" s="3"/>
      <c r="J257" s="3">
        <f t="shared" si="82"/>
        <v>10</v>
      </c>
      <c r="K257" s="3">
        <f t="shared" si="82"/>
        <v>5</v>
      </c>
      <c r="L257" s="3"/>
      <c r="M257" s="3">
        <f t="shared" si="82"/>
        <v>78</v>
      </c>
      <c r="N257" s="3">
        <f t="shared" si="82"/>
        <v>70.8</v>
      </c>
      <c r="O257" s="3"/>
      <c r="P257" s="3">
        <f t="shared" si="82"/>
        <v>61.8</v>
      </c>
      <c r="Q257" s="3">
        <f t="shared" si="82"/>
        <v>49</v>
      </c>
      <c r="R257" s="3"/>
      <c r="S257" s="67">
        <f>AVERAGE(S252:S256)</f>
        <v>4.8600000000000003</v>
      </c>
      <c r="T257" s="67">
        <f t="shared" ref="T257:W257" si="83">AVERAGE(T252:T256)</f>
        <v>4.88</v>
      </c>
      <c r="U257" s="67"/>
      <c r="V257" s="67">
        <f t="shared" si="83"/>
        <v>15.8</v>
      </c>
      <c r="W257" s="67">
        <f t="shared" si="83"/>
        <v>14.8</v>
      </c>
      <c r="X257" s="3"/>
      <c r="Y257" s="3">
        <f t="shared" si="82"/>
        <v>5.6</v>
      </c>
      <c r="Z257" s="3">
        <f t="shared" si="82"/>
        <v>5.0999999999999996</v>
      </c>
      <c r="AA257" s="3"/>
      <c r="AB257" s="3">
        <f t="shared" si="82"/>
        <v>2250</v>
      </c>
      <c r="AC257" s="3">
        <f t="shared" si="82"/>
        <v>2090</v>
      </c>
      <c r="AD257" s="3"/>
      <c r="AE257" s="3"/>
      <c r="AF257" s="3"/>
      <c r="AG257" s="3"/>
      <c r="AH257" s="3">
        <f t="shared" si="82"/>
        <v>118</v>
      </c>
      <c r="AI257" s="3">
        <f t="shared" si="82"/>
        <v>114</v>
      </c>
      <c r="AJ257" s="3"/>
    </row>
    <row r="258" spans="1:36">
      <c r="A258" s="27">
        <v>40</v>
      </c>
      <c r="B258" s="10">
        <v>1</v>
      </c>
      <c r="C258" s="2" t="s">
        <v>122</v>
      </c>
      <c r="D258" s="3">
        <v>200</v>
      </c>
      <c r="E258" s="3">
        <v>209</v>
      </c>
      <c r="F258" s="3"/>
      <c r="G258" s="3">
        <v>4</v>
      </c>
      <c r="H258" s="3">
        <v>4</v>
      </c>
      <c r="I258" s="3"/>
      <c r="J258" s="3">
        <v>7</v>
      </c>
      <c r="K258" s="3">
        <v>12</v>
      </c>
      <c r="L258" s="3"/>
      <c r="M258" s="3">
        <v>76</v>
      </c>
      <c r="N258" s="3">
        <v>98</v>
      </c>
      <c r="O258" s="3"/>
      <c r="P258" s="3">
        <v>50</v>
      </c>
      <c r="Q258" s="3">
        <v>62</v>
      </c>
      <c r="R258" s="3"/>
      <c r="S258" s="67">
        <v>3.9</v>
      </c>
      <c r="T258" s="67">
        <v>4.5</v>
      </c>
      <c r="U258" s="3"/>
      <c r="V258" s="3">
        <v>12</v>
      </c>
      <c r="W258" s="3">
        <v>16</v>
      </c>
      <c r="X258" s="3"/>
      <c r="Y258" s="4">
        <v>5</v>
      </c>
      <c r="Z258" s="4">
        <v>5.2</v>
      </c>
      <c r="AA258" s="3"/>
      <c r="AB258" s="3">
        <v>1970</v>
      </c>
      <c r="AC258" s="3">
        <v>2000</v>
      </c>
      <c r="AD258" s="3"/>
      <c r="AE258" s="3"/>
      <c r="AF258" s="3"/>
      <c r="AG258" s="3"/>
      <c r="AH258" s="3">
        <v>85</v>
      </c>
      <c r="AI258" s="3">
        <v>109</v>
      </c>
      <c r="AJ258" s="3"/>
    </row>
    <row r="259" spans="1:36">
      <c r="A259" s="27"/>
      <c r="B259" s="10">
        <v>2</v>
      </c>
      <c r="C259" s="2"/>
      <c r="D259" s="3">
        <v>200</v>
      </c>
      <c r="E259" s="3">
        <v>229</v>
      </c>
      <c r="F259" s="3"/>
      <c r="G259" s="3">
        <v>5</v>
      </c>
      <c r="H259" s="3">
        <v>6</v>
      </c>
      <c r="I259" s="3"/>
      <c r="J259" s="3">
        <v>11</v>
      </c>
      <c r="K259" s="3">
        <v>12</v>
      </c>
      <c r="L259" s="3"/>
      <c r="M259" s="3">
        <v>70</v>
      </c>
      <c r="N259" s="3">
        <v>100</v>
      </c>
      <c r="O259" s="3"/>
      <c r="P259" s="3">
        <v>47</v>
      </c>
      <c r="Q259" s="3">
        <v>72</v>
      </c>
      <c r="R259" s="3"/>
      <c r="S259" s="67">
        <v>4.5</v>
      </c>
      <c r="T259" s="67">
        <v>3.9</v>
      </c>
      <c r="U259" s="3"/>
      <c r="V259" s="3">
        <v>13</v>
      </c>
      <c r="W259" s="3">
        <v>14</v>
      </c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>
      <c r="A260" s="27"/>
      <c r="B260" s="10">
        <v>3</v>
      </c>
      <c r="C260" s="2"/>
      <c r="D260" s="3">
        <v>192</v>
      </c>
      <c r="E260" s="3">
        <v>200</v>
      </c>
      <c r="F260" s="3"/>
      <c r="G260" s="3">
        <v>3</v>
      </c>
      <c r="H260" s="3">
        <v>4</v>
      </c>
      <c r="I260" s="3"/>
      <c r="J260" s="3">
        <v>6</v>
      </c>
      <c r="K260" s="3">
        <v>12</v>
      </c>
      <c r="L260" s="3"/>
      <c r="M260" s="3">
        <v>70</v>
      </c>
      <c r="N260" s="3">
        <v>86</v>
      </c>
      <c r="O260" s="3"/>
      <c r="P260" s="3">
        <v>51</v>
      </c>
      <c r="Q260" s="3">
        <v>66</v>
      </c>
      <c r="R260" s="3"/>
      <c r="S260" s="67">
        <v>5</v>
      </c>
      <c r="T260" s="67">
        <v>3.8</v>
      </c>
      <c r="U260" s="3"/>
      <c r="V260" s="3">
        <v>15</v>
      </c>
      <c r="W260" s="3">
        <v>15</v>
      </c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>
      <c r="A261" s="27"/>
      <c r="B261" s="10">
        <v>4</v>
      </c>
      <c r="C261" s="2"/>
      <c r="D261" s="3">
        <v>190</v>
      </c>
      <c r="E261" s="3">
        <v>209</v>
      </c>
      <c r="F261" s="3"/>
      <c r="G261" s="3">
        <v>3</v>
      </c>
      <c r="H261" s="3">
        <v>5</v>
      </c>
      <c r="I261" s="3"/>
      <c r="J261" s="3">
        <v>7</v>
      </c>
      <c r="K261" s="3">
        <v>9</v>
      </c>
      <c r="L261" s="3"/>
      <c r="M261" s="3">
        <v>85</v>
      </c>
      <c r="N261" s="3">
        <v>92</v>
      </c>
      <c r="O261" s="3"/>
      <c r="P261" s="3">
        <v>60</v>
      </c>
      <c r="Q261" s="3">
        <v>66</v>
      </c>
      <c r="R261" s="3"/>
      <c r="S261" s="67">
        <v>4.8</v>
      </c>
      <c r="T261" s="67">
        <v>4.7</v>
      </c>
      <c r="U261" s="3"/>
      <c r="V261" s="3">
        <v>14</v>
      </c>
      <c r="W261" s="3">
        <v>16</v>
      </c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>
      <c r="A262" s="27"/>
      <c r="B262" s="10">
        <v>5</v>
      </c>
      <c r="C262" s="2"/>
      <c r="D262" s="3">
        <v>210</v>
      </c>
      <c r="E262" s="3">
        <v>218</v>
      </c>
      <c r="F262" s="3"/>
      <c r="G262" s="3">
        <v>5</v>
      </c>
      <c r="H262" s="3">
        <v>7</v>
      </c>
      <c r="I262" s="3"/>
      <c r="J262" s="3">
        <v>12</v>
      </c>
      <c r="K262" s="3">
        <v>13</v>
      </c>
      <c r="L262" s="3"/>
      <c r="M262" s="3">
        <v>80</v>
      </c>
      <c r="N262" s="3">
        <v>104</v>
      </c>
      <c r="O262" s="3"/>
      <c r="P262" s="3">
        <v>51</v>
      </c>
      <c r="Q262" s="3">
        <v>80</v>
      </c>
      <c r="R262" s="3"/>
      <c r="S262" s="67">
        <v>4.2</v>
      </c>
      <c r="T262" s="67">
        <v>4.9000000000000004</v>
      </c>
      <c r="U262" s="3"/>
      <c r="V262" s="3">
        <v>16</v>
      </c>
      <c r="W262" s="3">
        <v>17</v>
      </c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>
      <c r="A263" s="27"/>
      <c r="B263" s="10" t="s">
        <v>16</v>
      </c>
      <c r="C263" s="2"/>
      <c r="D263" s="3">
        <f>AVERAGE(D258:D262)</f>
        <v>198.4</v>
      </c>
      <c r="E263" s="3">
        <f t="shared" ref="E263:AI263" si="84">AVERAGE(E258:E262)</f>
        <v>213</v>
      </c>
      <c r="F263" s="3"/>
      <c r="G263" s="3">
        <f t="shared" si="84"/>
        <v>4</v>
      </c>
      <c r="H263" s="3">
        <f t="shared" si="84"/>
        <v>5.2</v>
      </c>
      <c r="I263" s="3"/>
      <c r="J263" s="3">
        <f t="shared" si="84"/>
        <v>8.6</v>
      </c>
      <c r="K263" s="3">
        <f t="shared" si="84"/>
        <v>11.6</v>
      </c>
      <c r="L263" s="3"/>
      <c r="M263" s="3">
        <f t="shared" si="84"/>
        <v>76.2</v>
      </c>
      <c r="N263" s="3">
        <f t="shared" si="84"/>
        <v>96</v>
      </c>
      <c r="O263" s="3"/>
      <c r="P263" s="3">
        <f t="shared" si="84"/>
        <v>51.8</v>
      </c>
      <c r="Q263" s="3">
        <f t="shared" si="84"/>
        <v>69.2</v>
      </c>
      <c r="R263" s="3"/>
      <c r="S263" s="67">
        <f>AVERAGE(S258:S262)</f>
        <v>4.4799999999999995</v>
      </c>
      <c r="T263" s="67">
        <f t="shared" ref="T263:W263" si="85">AVERAGE(T258:T262)</f>
        <v>4.3599999999999994</v>
      </c>
      <c r="U263" s="67"/>
      <c r="V263" s="67">
        <f t="shared" si="85"/>
        <v>14</v>
      </c>
      <c r="W263" s="67">
        <f t="shared" si="85"/>
        <v>15.6</v>
      </c>
      <c r="X263" s="3"/>
      <c r="Y263" s="3">
        <f t="shared" si="84"/>
        <v>5</v>
      </c>
      <c r="Z263" s="3">
        <f t="shared" si="84"/>
        <v>5.2</v>
      </c>
      <c r="AA263" s="3"/>
      <c r="AB263" s="3">
        <f t="shared" si="84"/>
        <v>1970</v>
      </c>
      <c r="AC263" s="3">
        <f t="shared" si="84"/>
        <v>2000</v>
      </c>
      <c r="AD263" s="3"/>
      <c r="AE263" s="3"/>
      <c r="AF263" s="3"/>
      <c r="AG263" s="3"/>
      <c r="AH263" s="3">
        <f t="shared" si="84"/>
        <v>85</v>
      </c>
      <c r="AI263" s="3">
        <f t="shared" si="84"/>
        <v>109</v>
      </c>
      <c r="AJ263" s="3"/>
    </row>
    <row r="264" spans="1:36">
      <c r="A264" s="11" t="s">
        <v>26</v>
      </c>
      <c r="B264" s="10">
        <v>1</v>
      </c>
      <c r="C264" s="2" t="s">
        <v>116</v>
      </c>
      <c r="D264" s="3">
        <v>190</v>
      </c>
      <c r="E264" s="3">
        <v>205</v>
      </c>
      <c r="F264" s="3"/>
      <c r="G264" s="3">
        <v>6</v>
      </c>
      <c r="H264" s="3">
        <v>4</v>
      </c>
      <c r="I264" s="3"/>
      <c r="J264" s="3">
        <v>9</v>
      </c>
      <c r="K264" s="3">
        <v>7</v>
      </c>
      <c r="L264" s="3"/>
      <c r="M264" s="3">
        <v>70</v>
      </c>
      <c r="N264" s="3">
        <v>63</v>
      </c>
      <c r="O264" s="3"/>
      <c r="P264" s="3">
        <v>50</v>
      </c>
      <c r="Q264" s="3">
        <v>40</v>
      </c>
      <c r="R264" s="3"/>
      <c r="S264" s="67">
        <v>4.8</v>
      </c>
      <c r="T264" s="67">
        <v>4.3</v>
      </c>
      <c r="U264" s="3"/>
      <c r="V264" s="3">
        <v>13</v>
      </c>
      <c r="W264" s="3">
        <v>14</v>
      </c>
      <c r="X264" s="3"/>
      <c r="Y264" s="4">
        <v>4.8</v>
      </c>
      <c r="Z264" s="4">
        <v>4.9000000000000004</v>
      </c>
      <c r="AA264" s="3"/>
      <c r="AB264" s="3">
        <v>1900</v>
      </c>
      <c r="AC264" s="3">
        <v>1450</v>
      </c>
      <c r="AD264" s="3"/>
      <c r="AE264" s="3"/>
      <c r="AF264" s="3"/>
      <c r="AG264" s="3"/>
      <c r="AH264" s="3">
        <v>109</v>
      </c>
      <c r="AI264" s="3">
        <v>112</v>
      </c>
      <c r="AJ264" s="3"/>
    </row>
    <row r="265" spans="1:36">
      <c r="A265" s="27"/>
      <c r="B265" s="10">
        <v>2</v>
      </c>
      <c r="C265" s="2"/>
      <c r="D265" s="3">
        <v>200</v>
      </c>
      <c r="E265" s="3">
        <v>210</v>
      </c>
      <c r="F265" s="3"/>
      <c r="G265" s="3">
        <v>7</v>
      </c>
      <c r="H265" s="3">
        <v>7</v>
      </c>
      <c r="I265" s="3"/>
      <c r="J265" s="3">
        <v>15</v>
      </c>
      <c r="K265" s="3">
        <v>6</v>
      </c>
      <c r="L265" s="3"/>
      <c r="M265" s="3">
        <v>80</v>
      </c>
      <c r="N265" s="3">
        <v>72</v>
      </c>
      <c r="O265" s="3"/>
      <c r="P265" s="3">
        <v>45</v>
      </c>
      <c r="Q265" s="3">
        <v>60</v>
      </c>
      <c r="R265" s="3"/>
      <c r="S265" s="67">
        <v>5</v>
      </c>
      <c r="T265" s="67">
        <v>4.5</v>
      </c>
      <c r="U265" s="3"/>
      <c r="V265" s="3">
        <v>10</v>
      </c>
      <c r="W265" s="3">
        <v>12</v>
      </c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>
      <c r="A266" s="27"/>
      <c r="B266" s="10">
        <v>3</v>
      </c>
      <c r="C266" s="2"/>
      <c r="D266" s="3">
        <v>200</v>
      </c>
      <c r="E266" s="3">
        <v>220</v>
      </c>
      <c r="F266" s="3"/>
      <c r="G266" s="3">
        <v>7</v>
      </c>
      <c r="H266" s="3">
        <v>4</v>
      </c>
      <c r="I266" s="3"/>
      <c r="J266" s="3">
        <v>14</v>
      </c>
      <c r="K266" s="3">
        <v>7</v>
      </c>
      <c r="L266" s="3"/>
      <c r="M266" s="3">
        <v>80</v>
      </c>
      <c r="N266" s="3">
        <v>80</v>
      </c>
      <c r="O266" s="3"/>
      <c r="P266" s="3">
        <v>50</v>
      </c>
      <c r="Q266" s="3">
        <v>48</v>
      </c>
      <c r="R266" s="3"/>
      <c r="S266" s="67">
        <v>4.8</v>
      </c>
      <c r="T266" s="67">
        <v>4.7</v>
      </c>
      <c r="U266" s="3"/>
      <c r="V266" s="3">
        <v>12</v>
      </c>
      <c r="W266" s="3">
        <v>12</v>
      </c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>
      <c r="A267" s="27"/>
      <c r="B267" s="10">
        <v>4</v>
      </c>
      <c r="C267" s="2"/>
      <c r="D267" s="3">
        <v>205</v>
      </c>
      <c r="E267" s="3">
        <v>200</v>
      </c>
      <c r="F267" s="3"/>
      <c r="G267" s="3">
        <v>9</v>
      </c>
      <c r="H267" s="3">
        <v>5</v>
      </c>
      <c r="I267" s="3"/>
      <c r="J267" s="3">
        <v>15</v>
      </c>
      <c r="K267" s="3">
        <v>8</v>
      </c>
      <c r="L267" s="3"/>
      <c r="M267" s="3">
        <v>85</v>
      </c>
      <c r="N267" s="3">
        <v>81</v>
      </c>
      <c r="O267" s="3"/>
      <c r="P267" s="3">
        <v>46</v>
      </c>
      <c r="Q267" s="3">
        <v>56</v>
      </c>
      <c r="R267" s="3"/>
      <c r="S267" s="67">
        <v>4.5</v>
      </c>
      <c r="T267" s="67">
        <v>4.9000000000000004</v>
      </c>
      <c r="U267" s="3"/>
      <c r="V267" s="3">
        <v>14</v>
      </c>
      <c r="W267" s="3">
        <v>15</v>
      </c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>
      <c r="A268" s="27"/>
      <c r="B268" s="10">
        <v>5</v>
      </c>
      <c r="C268" s="2"/>
      <c r="D268" s="3">
        <v>195</v>
      </c>
      <c r="E268" s="3">
        <v>210</v>
      </c>
      <c r="F268" s="3"/>
      <c r="G268" s="3">
        <v>7</v>
      </c>
      <c r="H268" s="3">
        <v>5</v>
      </c>
      <c r="I268" s="3"/>
      <c r="J268" s="3">
        <v>8</v>
      </c>
      <c r="K268" s="3">
        <v>10</v>
      </c>
      <c r="L268" s="3"/>
      <c r="M268" s="3">
        <v>60</v>
      </c>
      <c r="N268" s="3">
        <v>91</v>
      </c>
      <c r="O268" s="3"/>
      <c r="P268" s="3">
        <v>42</v>
      </c>
      <c r="Q268" s="3">
        <v>60</v>
      </c>
      <c r="R268" s="3"/>
      <c r="S268" s="67">
        <v>4.2</v>
      </c>
      <c r="T268" s="67">
        <v>4.5999999999999996</v>
      </c>
      <c r="U268" s="3"/>
      <c r="V268" s="3">
        <v>14</v>
      </c>
      <c r="W268" s="3">
        <v>13</v>
      </c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>
      <c r="A269" s="27"/>
      <c r="B269" s="10" t="s">
        <v>16</v>
      </c>
      <c r="C269" s="2"/>
      <c r="D269" s="3">
        <f>AVERAGE(D264:D268)</f>
        <v>198</v>
      </c>
      <c r="E269" s="3">
        <f t="shared" ref="E269:AI269" si="86">AVERAGE(E264:E268)</f>
        <v>209</v>
      </c>
      <c r="F269" s="3"/>
      <c r="G269" s="3">
        <f t="shared" si="86"/>
        <v>7.2</v>
      </c>
      <c r="H269" s="3">
        <f t="shared" si="86"/>
        <v>5</v>
      </c>
      <c r="I269" s="3"/>
      <c r="J269" s="3">
        <f t="shared" si="86"/>
        <v>12.2</v>
      </c>
      <c r="K269" s="3">
        <f t="shared" si="86"/>
        <v>7.6</v>
      </c>
      <c r="L269" s="3"/>
      <c r="M269" s="3">
        <f t="shared" si="86"/>
        <v>75</v>
      </c>
      <c r="N269" s="3">
        <f t="shared" si="86"/>
        <v>77.400000000000006</v>
      </c>
      <c r="O269" s="3"/>
      <c r="P269" s="3">
        <f t="shared" si="86"/>
        <v>46.6</v>
      </c>
      <c r="Q269" s="3">
        <f t="shared" si="86"/>
        <v>52.8</v>
      </c>
      <c r="R269" s="3"/>
      <c r="S269" s="67">
        <f>AVERAGE(S264:S268)</f>
        <v>4.66</v>
      </c>
      <c r="T269" s="67">
        <f t="shared" ref="T269:W269" si="87">AVERAGE(T264:T268)</f>
        <v>4.5999999999999996</v>
      </c>
      <c r="U269" s="67"/>
      <c r="V269" s="67">
        <f t="shared" si="87"/>
        <v>12.6</v>
      </c>
      <c r="W269" s="67">
        <f t="shared" si="87"/>
        <v>13.2</v>
      </c>
      <c r="X269" s="3"/>
      <c r="Y269" s="3">
        <f t="shared" si="86"/>
        <v>4.8</v>
      </c>
      <c r="Z269" s="3">
        <f t="shared" si="86"/>
        <v>4.9000000000000004</v>
      </c>
      <c r="AA269" s="3"/>
      <c r="AB269" s="3">
        <f t="shared" si="86"/>
        <v>1900</v>
      </c>
      <c r="AC269" s="3">
        <f t="shared" si="86"/>
        <v>1450</v>
      </c>
      <c r="AD269" s="3"/>
      <c r="AE269" s="3"/>
      <c r="AF269" s="3"/>
      <c r="AG269" s="3"/>
      <c r="AH269" s="3">
        <f t="shared" si="86"/>
        <v>109</v>
      </c>
      <c r="AI269" s="3">
        <f t="shared" si="86"/>
        <v>112</v>
      </c>
      <c r="AJ269" s="3"/>
    </row>
    <row r="270" spans="1:36">
      <c r="A270" s="27">
        <v>41</v>
      </c>
      <c r="B270" s="10">
        <v>1</v>
      </c>
      <c r="C270" s="2" t="s">
        <v>117</v>
      </c>
      <c r="D270" s="3">
        <v>185</v>
      </c>
      <c r="E270" s="3">
        <v>222</v>
      </c>
      <c r="F270" s="3"/>
      <c r="G270" s="3">
        <v>5</v>
      </c>
      <c r="H270" s="3">
        <v>4</v>
      </c>
      <c r="I270" s="3"/>
      <c r="J270" s="3">
        <v>5</v>
      </c>
      <c r="K270" s="3">
        <v>9</v>
      </c>
      <c r="L270" s="3"/>
      <c r="M270" s="3">
        <v>80</v>
      </c>
      <c r="N270" s="3">
        <v>95</v>
      </c>
      <c r="O270" s="3"/>
      <c r="P270" s="3">
        <v>50</v>
      </c>
      <c r="Q270" s="3">
        <v>60</v>
      </c>
      <c r="R270" s="3"/>
      <c r="S270" s="67">
        <v>4.5</v>
      </c>
      <c r="T270" s="67">
        <v>4.8</v>
      </c>
      <c r="U270" s="3"/>
      <c r="V270" s="3">
        <v>13</v>
      </c>
      <c r="W270" s="3">
        <v>16</v>
      </c>
      <c r="X270" s="3"/>
      <c r="Y270" s="4">
        <v>5</v>
      </c>
      <c r="Z270" s="4">
        <v>4.9000000000000004</v>
      </c>
      <c r="AA270" s="3"/>
      <c r="AB270" s="3">
        <v>1380</v>
      </c>
      <c r="AC270" s="3">
        <v>1190</v>
      </c>
      <c r="AD270" s="3"/>
      <c r="AE270" s="3"/>
      <c r="AF270" s="3"/>
      <c r="AG270" s="3"/>
      <c r="AH270" s="3">
        <v>95</v>
      </c>
      <c r="AI270" s="3">
        <v>100</v>
      </c>
      <c r="AJ270" s="3"/>
    </row>
    <row r="271" spans="1:36">
      <c r="A271" s="27"/>
      <c r="B271" s="10">
        <v>2</v>
      </c>
      <c r="C271" s="2"/>
      <c r="D271" s="3">
        <v>200</v>
      </c>
      <c r="E271" s="3">
        <v>215</v>
      </c>
      <c r="F271" s="3"/>
      <c r="G271" s="3">
        <v>4</v>
      </c>
      <c r="H271" s="3">
        <v>5</v>
      </c>
      <c r="I271" s="3"/>
      <c r="J271" s="3">
        <v>9</v>
      </c>
      <c r="K271" s="3">
        <v>4</v>
      </c>
      <c r="L271" s="3"/>
      <c r="M271" s="3">
        <v>95</v>
      </c>
      <c r="N271" s="3">
        <v>77</v>
      </c>
      <c r="O271" s="3"/>
      <c r="P271" s="3">
        <v>42</v>
      </c>
      <c r="Q271" s="3">
        <v>54</v>
      </c>
      <c r="R271" s="3"/>
      <c r="S271" s="67">
        <v>4</v>
      </c>
      <c r="T271" s="67">
        <v>4.3</v>
      </c>
      <c r="U271" s="3"/>
      <c r="V271" s="3">
        <v>12</v>
      </c>
      <c r="W271" s="3">
        <v>14</v>
      </c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>
      <c r="A272" s="27"/>
      <c r="B272" s="10">
        <v>3</v>
      </c>
      <c r="C272" s="2"/>
      <c r="D272" s="3">
        <v>192</v>
      </c>
      <c r="E272" s="3">
        <v>225</v>
      </c>
      <c r="F272" s="3"/>
      <c r="G272" s="3">
        <v>4</v>
      </c>
      <c r="H272" s="3">
        <v>8</v>
      </c>
      <c r="I272" s="3"/>
      <c r="J272" s="3">
        <v>5</v>
      </c>
      <c r="K272" s="3">
        <v>13</v>
      </c>
      <c r="L272" s="3"/>
      <c r="M272" s="3">
        <v>79</v>
      </c>
      <c r="N272" s="3">
        <v>60</v>
      </c>
      <c r="O272" s="3"/>
      <c r="P272" s="3">
        <v>55</v>
      </c>
      <c r="Q272" s="3">
        <v>40</v>
      </c>
      <c r="R272" s="3"/>
      <c r="S272" s="67">
        <v>4.3</v>
      </c>
      <c r="T272" s="67">
        <v>4.5</v>
      </c>
      <c r="U272" s="3"/>
      <c r="V272" s="3">
        <v>14</v>
      </c>
      <c r="W272" s="3">
        <v>15</v>
      </c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>
      <c r="A273" s="27"/>
      <c r="B273" s="10">
        <v>4</v>
      </c>
      <c r="C273" s="2"/>
      <c r="D273" s="3">
        <v>190</v>
      </c>
      <c r="E273" s="3">
        <v>228</v>
      </c>
      <c r="F273" s="3"/>
      <c r="G273" s="3">
        <v>5</v>
      </c>
      <c r="H273" s="3">
        <v>8</v>
      </c>
      <c r="I273" s="3"/>
      <c r="J273" s="3">
        <v>11</v>
      </c>
      <c r="K273" s="3">
        <v>11</v>
      </c>
      <c r="L273" s="3"/>
      <c r="M273" s="3">
        <v>85</v>
      </c>
      <c r="N273" s="3">
        <v>70</v>
      </c>
      <c r="O273" s="3"/>
      <c r="P273" s="3">
        <v>50</v>
      </c>
      <c r="Q273" s="3">
        <v>45</v>
      </c>
      <c r="R273" s="3"/>
      <c r="S273" s="67">
        <v>4.5999999999999996</v>
      </c>
      <c r="T273" s="67">
        <v>4.5</v>
      </c>
      <c r="U273" s="3"/>
      <c r="V273" s="3">
        <v>16</v>
      </c>
      <c r="W273" s="3">
        <v>14</v>
      </c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>
      <c r="A274" s="27"/>
      <c r="B274" s="10">
        <v>5</v>
      </c>
      <c r="C274" s="2"/>
      <c r="D274" s="3">
        <v>205</v>
      </c>
      <c r="E274" s="3">
        <v>220</v>
      </c>
      <c r="F274" s="3"/>
      <c r="G274" s="3">
        <v>7</v>
      </c>
      <c r="H274" s="3">
        <v>6</v>
      </c>
      <c r="I274" s="3"/>
      <c r="J274" s="3">
        <v>15</v>
      </c>
      <c r="K274" s="3">
        <v>10</v>
      </c>
      <c r="L274" s="3"/>
      <c r="M274" s="3">
        <v>78</v>
      </c>
      <c r="N274" s="3">
        <v>60</v>
      </c>
      <c r="O274" s="3"/>
      <c r="P274" s="3">
        <v>45</v>
      </c>
      <c r="Q274" s="3">
        <v>42</v>
      </c>
      <c r="R274" s="3"/>
      <c r="S274" s="67">
        <v>4.5999999999999996</v>
      </c>
      <c r="T274" s="67">
        <v>4.3</v>
      </c>
      <c r="U274" s="3"/>
      <c r="V274" s="3">
        <v>14</v>
      </c>
      <c r="W274" s="3">
        <v>15</v>
      </c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>
      <c r="A275" s="27"/>
      <c r="B275" s="10" t="s">
        <v>16</v>
      </c>
      <c r="C275" s="2"/>
      <c r="D275" s="3">
        <f>AVERAGE(D270:D274)</f>
        <v>194.4</v>
      </c>
      <c r="E275" s="3">
        <f t="shared" ref="E275:AI275" si="88">AVERAGE(E270:E274)</f>
        <v>222</v>
      </c>
      <c r="F275" s="3"/>
      <c r="G275" s="3">
        <f t="shared" si="88"/>
        <v>5</v>
      </c>
      <c r="H275" s="3">
        <f t="shared" si="88"/>
        <v>6.2</v>
      </c>
      <c r="I275" s="3"/>
      <c r="J275" s="3">
        <f t="shared" si="88"/>
        <v>9</v>
      </c>
      <c r="K275" s="3">
        <f t="shared" si="88"/>
        <v>9.4</v>
      </c>
      <c r="L275" s="3"/>
      <c r="M275" s="3">
        <f t="shared" si="88"/>
        <v>83.4</v>
      </c>
      <c r="N275" s="3">
        <f t="shared" si="88"/>
        <v>72.400000000000006</v>
      </c>
      <c r="O275" s="3"/>
      <c r="P275" s="3">
        <f t="shared" si="88"/>
        <v>48.4</v>
      </c>
      <c r="Q275" s="3">
        <f t="shared" si="88"/>
        <v>48.2</v>
      </c>
      <c r="R275" s="3"/>
      <c r="S275" s="67">
        <f>AVERAGE(S270:S274)</f>
        <v>4.4000000000000004</v>
      </c>
      <c r="T275" s="67">
        <f t="shared" ref="T275:W275" si="89">AVERAGE(T270:T274)</f>
        <v>4.4800000000000004</v>
      </c>
      <c r="U275" s="67"/>
      <c r="V275" s="67">
        <f t="shared" si="89"/>
        <v>13.8</v>
      </c>
      <c r="W275" s="67">
        <f t="shared" si="89"/>
        <v>14.8</v>
      </c>
      <c r="X275" s="3"/>
      <c r="Y275" s="3">
        <f t="shared" si="88"/>
        <v>5</v>
      </c>
      <c r="Z275" s="3">
        <f t="shared" si="88"/>
        <v>4.9000000000000004</v>
      </c>
      <c r="AA275" s="3"/>
      <c r="AB275" s="3">
        <f t="shared" si="88"/>
        <v>1380</v>
      </c>
      <c r="AC275" s="3">
        <f t="shared" si="88"/>
        <v>1190</v>
      </c>
      <c r="AD275" s="3"/>
      <c r="AE275" s="3"/>
      <c r="AF275" s="3"/>
      <c r="AG275" s="3"/>
      <c r="AH275" s="3">
        <f t="shared" si="88"/>
        <v>95</v>
      </c>
      <c r="AI275" s="3">
        <f t="shared" si="88"/>
        <v>100</v>
      </c>
      <c r="AJ275" s="3"/>
    </row>
    <row r="276" spans="1:36">
      <c r="A276" s="27">
        <v>42</v>
      </c>
      <c r="B276" s="10">
        <v>1</v>
      </c>
      <c r="C276" s="2" t="s">
        <v>118</v>
      </c>
      <c r="D276" s="3">
        <v>215</v>
      </c>
      <c r="E276" s="3">
        <v>235</v>
      </c>
      <c r="F276" s="3"/>
      <c r="G276" s="3">
        <v>5</v>
      </c>
      <c r="H276" s="3">
        <v>5</v>
      </c>
      <c r="I276" s="3"/>
      <c r="J276" s="3">
        <v>9</v>
      </c>
      <c r="K276" s="3">
        <v>12</v>
      </c>
      <c r="L276" s="3"/>
      <c r="M276" s="3">
        <v>100</v>
      </c>
      <c r="N276" s="3">
        <v>98</v>
      </c>
      <c r="O276" s="3"/>
      <c r="P276" s="3">
        <v>65</v>
      </c>
      <c r="Q276" s="3">
        <v>64</v>
      </c>
      <c r="R276" s="3"/>
      <c r="S276" s="67">
        <v>5</v>
      </c>
      <c r="T276" s="67">
        <v>5.3</v>
      </c>
      <c r="U276" s="3"/>
      <c r="V276" s="3">
        <v>13</v>
      </c>
      <c r="W276" s="3">
        <v>14</v>
      </c>
      <c r="X276" s="3"/>
      <c r="Y276" s="4">
        <v>4.9000000000000004</v>
      </c>
      <c r="Z276" s="4">
        <v>4.7</v>
      </c>
      <c r="AA276" s="3"/>
      <c r="AB276" s="3">
        <v>2400</v>
      </c>
      <c r="AC276" s="3">
        <v>2050</v>
      </c>
      <c r="AD276" s="3"/>
      <c r="AE276" s="3"/>
      <c r="AF276" s="3"/>
      <c r="AG276" s="3"/>
      <c r="AH276" s="3">
        <v>125</v>
      </c>
      <c r="AI276" s="3">
        <v>120</v>
      </c>
      <c r="AJ276" s="3"/>
    </row>
    <row r="277" spans="1:36">
      <c r="A277" s="27"/>
      <c r="B277" s="10">
        <v>2</v>
      </c>
      <c r="C277" s="2"/>
      <c r="D277" s="3">
        <v>210</v>
      </c>
      <c r="E277" s="3">
        <v>240</v>
      </c>
      <c r="F277" s="3"/>
      <c r="G277" s="3">
        <v>5</v>
      </c>
      <c r="H277" s="3">
        <v>7</v>
      </c>
      <c r="I277" s="3"/>
      <c r="J277" s="3">
        <v>7</v>
      </c>
      <c r="K277" s="3">
        <v>5</v>
      </c>
      <c r="L277" s="3"/>
      <c r="M277" s="3">
        <v>105</v>
      </c>
      <c r="N277" s="3">
        <v>74</v>
      </c>
      <c r="O277" s="3"/>
      <c r="P277" s="3">
        <v>70</v>
      </c>
      <c r="Q277" s="3">
        <v>50</v>
      </c>
      <c r="R277" s="3"/>
      <c r="S277" s="67">
        <v>5.3</v>
      </c>
      <c r="T277" s="67">
        <v>4.8</v>
      </c>
      <c r="U277" s="3"/>
      <c r="V277" s="3">
        <v>15</v>
      </c>
      <c r="W277" s="3">
        <v>13</v>
      </c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>
      <c r="A278" s="27"/>
      <c r="B278" s="10">
        <v>3</v>
      </c>
      <c r="C278" s="2"/>
      <c r="D278" s="3">
        <v>215</v>
      </c>
      <c r="E278" s="3">
        <v>225</v>
      </c>
      <c r="F278" s="3"/>
      <c r="G278" s="3">
        <v>7</v>
      </c>
      <c r="H278" s="3">
        <v>5</v>
      </c>
      <c r="I278" s="3"/>
      <c r="J278" s="3">
        <v>12</v>
      </c>
      <c r="K278" s="3">
        <v>8</v>
      </c>
      <c r="L278" s="3"/>
      <c r="M278" s="3">
        <v>100</v>
      </c>
      <c r="N278" s="3">
        <v>75</v>
      </c>
      <c r="O278" s="3"/>
      <c r="P278" s="3">
        <v>68</v>
      </c>
      <c r="Q278" s="3">
        <v>48</v>
      </c>
      <c r="R278" s="3"/>
      <c r="S278" s="67">
        <v>4.4000000000000004</v>
      </c>
      <c r="T278" s="67">
        <v>4.7</v>
      </c>
      <c r="U278" s="3"/>
      <c r="V278" s="3">
        <v>10</v>
      </c>
      <c r="W278" s="3">
        <v>15</v>
      </c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>
      <c r="A279" s="27"/>
      <c r="B279" s="10">
        <v>4</v>
      </c>
      <c r="C279" s="2"/>
      <c r="D279" s="3">
        <v>200</v>
      </c>
      <c r="E279" s="3">
        <v>238</v>
      </c>
      <c r="F279" s="3"/>
      <c r="G279" s="3">
        <v>6</v>
      </c>
      <c r="H279" s="3">
        <v>3</v>
      </c>
      <c r="I279" s="3"/>
      <c r="J279" s="3">
        <v>12</v>
      </c>
      <c r="K279" s="3">
        <v>6</v>
      </c>
      <c r="L279" s="3"/>
      <c r="M279" s="3">
        <v>110</v>
      </c>
      <c r="N279" s="3">
        <v>80</v>
      </c>
      <c r="O279" s="3"/>
      <c r="P279" s="3">
        <v>72</v>
      </c>
      <c r="Q279" s="3">
        <v>52</v>
      </c>
      <c r="R279" s="3"/>
      <c r="S279" s="67">
        <v>4.5</v>
      </c>
      <c r="T279" s="67">
        <v>5</v>
      </c>
      <c r="U279" s="3"/>
      <c r="V279" s="3">
        <v>15</v>
      </c>
      <c r="W279" s="3">
        <v>14</v>
      </c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>
      <c r="A280" s="27"/>
      <c r="B280" s="10">
        <v>5</v>
      </c>
      <c r="C280" s="2"/>
      <c r="D280" s="3">
        <v>218</v>
      </c>
      <c r="E280" s="3">
        <v>220</v>
      </c>
      <c r="F280" s="3"/>
      <c r="G280" s="3">
        <v>4</v>
      </c>
      <c r="H280" s="3">
        <v>5</v>
      </c>
      <c r="I280" s="3"/>
      <c r="J280" s="3">
        <v>6</v>
      </c>
      <c r="K280" s="3">
        <v>7</v>
      </c>
      <c r="L280" s="3"/>
      <c r="M280" s="3">
        <v>110</v>
      </c>
      <c r="N280" s="3">
        <v>77</v>
      </c>
      <c r="O280" s="3"/>
      <c r="P280" s="3">
        <v>77</v>
      </c>
      <c r="Q280" s="3">
        <v>60</v>
      </c>
      <c r="R280" s="3"/>
      <c r="S280" s="67">
        <v>5</v>
      </c>
      <c r="T280" s="67">
        <v>4.9000000000000004</v>
      </c>
      <c r="U280" s="3"/>
      <c r="V280" s="3">
        <v>12</v>
      </c>
      <c r="W280" s="3">
        <v>15</v>
      </c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>
      <c r="A281" s="27"/>
      <c r="B281" s="10" t="s">
        <v>16</v>
      </c>
      <c r="C281" s="2"/>
      <c r="D281" s="3">
        <f>AVERAGE(D276:D280)</f>
        <v>211.6</v>
      </c>
      <c r="E281" s="3">
        <f t="shared" ref="E281:AI281" si="90">AVERAGE(E276:E280)</f>
        <v>231.6</v>
      </c>
      <c r="F281" s="3"/>
      <c r="G281" s="3">
        <f t="shared" si="90"/>
        <v>5.4</v>
      </c>
      <c r="H281" s="3">
        <f t="shared" si="90"/>
        <v>5</v>
      </c>
      <c r="I281" s="3"/>
      <c r="J281" s="3">
        <f t="shared" si="90"/>
        <v>9.1999999999999993</v>
      </c>
      <c r="K281" s="3">
        <f t="shared" si="90"/>
        <v>7.6</v>
      </c>
      <c r="L281" s="3"/>
      <c r="M281" s="3">
        <f t="shared" si="90"/>
        <v>105</v>
      </c>
      <c r="N281" s="3">
        <f t="shared" si="90"/>
        <v>80.8</v>
      </c>
      <c r="O281" s="3"/>
      <c r="P281" s="3">
        <f t="shared" si="90"/>
        <v>70.400000000000006</v>
      </c>
      <c r="Q281" s="3">
        <f t="shared" si="90"/>
        <v>54.8</v>
      </c>
      <c r="R281" s="3"/>
      <c r="S281" s="67">
        <f>AVERAGE(S276:S280)</f>
        <v>4.8400000000000007</v>
      </c>
      <c r="T281" s="67">
        <f t="shared" ref="T281:W281" si="91">AVERAGE(T276:T280)</f>
        <v>4.9400000000000004</v>
      </c>
      <c r="U281" s="67"/>
      <c r="V281" s="67">
        <f t="shared" si="91"/>
        <v>13</v>
      </c>
      <c r="W281" s="67">
        <f t="shared" si="91"/>
        <v>14.2</v>
      </c>
      <c r="X281" s="3"/>
      <c r="Y281" s="3">
        <f t="shared" si="90"/>
        <v>4.9000000000000004</v>
      </c>
      <c r="Z281" s="3">
        <f t="shared" si="90"/>
        <v>4.7</v>
      </c>
      <c r="AA281" s="3"/>
      <c r="AB281" s="3">
        <f t="shared" si="90"/>
        <v>2400</v>
      </c>
      <c r="AC281" s="3">
        <f t="shared" si="90"/>
        <v>2050</v>
      </c>
      <c r="AD281" s="3"/>
      <c r="AE281" s="3"/>
      <c r="AF281" s="3"/>
      <c r="AG281" s="3"/>
      <c r="AH281" s="3">
        <f t="shared" si="90"/>
        <v>125</v>
      </c>
      <c r="AI281" s="3">
        <f t="shared" si="90"/>
        <v>120</v>
      </c>
      <c r="AJ281" s="3"/>
    </row>
    <row r="282" spans="1:36">
      <c r="A282" s="27">
        <v>43</v>
      </c>
      <c r="B282" s="10">
        <v>1</v>
      </c>
      <c r="C282" s="2" t="s">
        <v>119</v>
      </c>
      <c r="D282" s="3">
        <v>200</v>
      </c>
      <c r="E282" s="3">
        <v>230</v>
      </c>
      <c r="F282" s="3"/>
      <c r="G282" s="3">
        <v>5</v>
      </c>
      <c r="H282" s="3">
        <v>4</v>
      </c>
      <c r="I282" s="3"/>
      <c r="J282" s="3">
        <v>13</v>
      </c>
      <c r="K282" s="3">
        <v>9</v>
      </c>
      <c r="L282" s="3"/>
      <c r="M282" s="3">
        <v>85</v>
      </c>
      <c r="N282" s="3">
        <v>100</v>
      </c>
      <c r="O282" s="3"/>
      <c r="P282" s="3">
        <v>50</v>
      </c>
      <c r="Q282" s="3">
        <v>62</v>
      </c>
      <c r="R282" s="3"/>
      <c r="S282" s="67">
        <v>4.5</v>
      </c>
      <c r="T282" s="67">
        <v>4</v>
      </c>
      <c r="U282" s="3"/>
      <c r="V282" s="3">
        <v>15</v>
      </c>
      <c r="W282" s="3">
        <v>13</v>
      </c>
      <c r="X282" s="3"/>
      <c r="Y282" s="4">
        <v>4.7</v>
      </c>
      <c r="Z282" s="4">
        <v>5</v>
      </c>
      <c r="AA282" s="3"/>
      <c r="AB282" s="3">
        <v>2400</v>
      </c>
      <c r="AC282" s="3">
        <v>1980</v>
      </c>
      <c r="AD282" s="3"/>
      <c r="AE282" s="3"/>
      <c r="AF282" s="3"/>
      <c r="AG282" s="3"/>
      <c r="AH282" s="3">
        <v>121</v>
      </c>
      <c r="AI282" s="3">
        <v>116</v>
      </c>
      <c r="AJ282" s="3"/>
    </row>
    <row r="283" spans="1:36">
      <c r="A283" s="27"/>
      <c r="B283" s="10">
        <v>2</v>
      </c>
      <c r="C283" s="2"/>
      <c r="D283" s="3">
        <v>200</v>
      </c>
      <c r="E283" s="3">
        <v>220</v>
      </c>
      <c r="F283" s="3"/>
      <c r="G283" s="3">
        <v>8</v>
      </c>
      <c r="H283" s="3">
        <v>5</v>
      </c>
      <c r="I283" s="3"/>
      <c r="J283" s="3">
        <v>19</v>
      </c>
      <c r="K283" s="3">
        <v>11</v>
      </c>
      <c r="L283" s="3"/>
      <c r="M283" s="3">
        <v>90</v>
      </c>
      <c r="N283" s="3">
        <v>110</v>
      </c>
      <c r="O283" s="3"/>
      <c r="P283" s="3">
        <v>56</v>
      </c>
      <c r="Q283" s="3">
        <v>65</v>
      </c>
      <c r="R283" s="3"/>
      <c r="S283" s="67">
        <v>4.7</v>
      </c>
      <c r="T283" s="67">
        <v>4.5</v>
      </c>
      <c r="U283" s="3"/>
      <c r="V283" s="3">
        <v>17</v>
      </c>
      <c r="W283" s="3">
        <v>15</v>
      </c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>
      <c r="A284" s="27"/>
      <c r="B284" s="10">
        <v>3</v>
      </c>
      <c r="C284" s="2"/>
      <c r="D284" s="3">
        <v>212</v>
      </c>
      <c r="E284" s="3">
        <v>230</v>
      </c>
      <c r="F284" s="3"/>
      <c r="G284" s="3">
        <v>5</v>
      </c>
      <c r="H284" s="3">
        <v>3</v>
      </c>
      <c r="I284" s="3"/>
      <c r="J284" s="3">
        <v>11</v>
      </c>
      <c r="K284" s="3">
        <v>4</v>
      </c>
      <c r="L284" s="3"/>
      <c r="M284" s="3">
        <v>100</v>
      </c>
      <c r="N284" s="3">
        <v>80</v>
      </c>
      <c r="O284" s="3"/>
      <c r="P284" s="3">
        <v>69</v>
      </c>
      <c r="Q284" s="3">
        <v>48</v>
      </c>
      <c r="R284" s="3"/>
      <c r="S284" s="67">
        <v>4.5</v>
      </c>
      <c r="T284" s="67">
        <v>4.4000000000000004</v>
      </c>
      <c r="U284" s="3"/>
      <c r="V284" s="3">
        <v>14</v>
      </c>
      <c r="W284" s="3">
        <v>13</v>
      </c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>
      <c r="A285" s="27"/>
      <c r="B285" s="10">
        <v>4</v>
      </c>
      <c r="C285" s="2"/>
      <c r="D285" s="3">
        <v>205</v>
      </c>
      <c r="E285" s="3">
        <v>210</v>
      </c>
      <c r="F285" s="3"/>
      <c r="G285" s="3">
        <v>7</v>
      </c>
      <c r="H285" s="3">
        <v>4</v>
      </c>
      <c r="I285" s="3"/>
      <c r="J285" s="3">
        <v>9</v>
      </c>
      <c r="K285" s="3">
        <v>3</v>
      </c>
      <c r="L285" s="3"/>
      <c r="M285" s="3">
        <v>98</v>
      </c>
      <c r="N285" s="3">
        <v>82</v>
      </c>
      <c r="O285" s="3"/>
      <c r="P285" s="3">
        <v>67</v>
      </c>
      <c r="Q285" s="3">
        <v>56</v>
      </c>
      <c r="R285" s="3"/>
      <c r="S285" s="67">
        <v>4.5999999999999996</v>
      </c>
      <c r="T285" s="67">
        <v>4.3</v>
      </c>
      <c r="U285" s="3"/>
      <c r="V285" s="3">
        <v>12</v>
      </c>
      <c r="W285" s="3">
        <v>14</v>
      </c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>
      <c r="A286" s="27"/>
      <c r="B286" s="10">
        <v>5</v>
      </c>
      <c r="C286" s="2"/>
      <c r="D286" s="3">
        <v>200</v>
      </c>
      <c r="E286" s="3">
        <v>226</v>
      </c>
      <c r="F286" s="3"/>
      <c r="G286" s="3">
        <v>5</v>
      </c>
      <c r="H286" s="3">
        <v>4</v>
      </c>
      <c r="I286" s="3"/>
      <c r="J286" s="3">
        <v>7</v>
      </c>
      <c r="K286" s="3">
        <v>10</v>
      </c>
      <c r="L286" s="3"/>
      <c r="M286" s="3">
        <v>86</v>
      </c>
      <c r="N286" s="3">
        <v>107</v>
      </c>
      <c r="O286" s="3"/>
      <c r="P286" s="3">
        <v>58</v>
      </c>
      <c r="Q286" s="3">
        <v>71</v>
      </c>
      <c r="R286" s="3"/>
      <c r="S286" s="67">
        <v>4.7</v>
      </c>
      <c r="T286" s="67">
        <v>4</v>
      </c>
      <c r="U286" s="3"/>
      <c r="V286" s="3">
        <v>15</v>
      </c>
      <c r="W286" s="3">
        <v>16</v>
      </c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>
      <c r="A287" s="27"/>
      <c r="B287" s="10" t="s">
        <v>16</v>
      </c>
      <c r="C287" s="2"/>
      <c r="D287" s="3">
        <f>AVERAGE(D282:D286)</f>
        <v>203.4</v>
      </c>
      <c r="E287" s="3">
        <f t="shared" ref="E287:AI287" si="92">AVERAGE(E282:E286)</f>
        <v>223.2</v>
      </c>
      <c r="F287" s="3"/>
      <c r="G287" s="3">
        <f t="shared" si="92"/>
        <v>6</v>
      </c>
      <c r="H287" s="3">
        <f t="shared" si="92"/>
        <v>4</v>
      </c>
      <c r="I287" s="3"/>
      <c r="J287" s="3">
        <f t="shared" si="92"/>
        <v>11.8</v>
      </c>
      <c r="K287" s="3">
        <f t="shared" si="92"/>
        <v>7.4</v>
      </c>
      <c r="L287" s="3"/>
      <c r="M287" s="3">
        <f t="shared" si="92"/>
        <v>91.8</v>
      </c>
      <c r="N287" s="3">
        <f t="shared" si="92"/>
        <v>95.8</v>
      </c>
      <c r="O287" s="3"/>
      <c r="P287" s="3">
        <f t="shared" si="92"/>
        <v>60</v>
      </c>
      <c r="Q287" s="3">
        <f t="shared" si="92"/>
        <v>60.4</v>
      </c>
      <c r="R287" s="3"/>
      <c r="S287" s="67">
        <f>AVERAGE(S282:S286)</f>
        <v>4.5999999999999996</v>
      </c>
      <c r="T287" s="67">
        <f t="shared" ref="T287:W287" si="93">AVERAGE(T282:T286)</f>
        <v>4.24</v>
      </c>
      <c r="U287" s="67"/>
      <c r="V287" s="67">
        <f t="shared" si="93"/>
        <v>14.6</v>
      </c>
      <c r="W287" s="67">
        <f t="shared" si="93"/>
        <v>14.2</v>
      </c>
      <c r="X287" s="3"/>
      <c r="Y287" s="3">
        <f t="shared" si="92"/>
        <v>4.7</v>
      </c>
      <c r="Z287" s="3">
        <f t="shared" si="92"/>
        <v>5</v>
      </c>
      <c r="AA287" s="3"/>
      <c r="AB287" s="3">
        <f t="shared" si="92"/>
        <v>2400</v>
      </c>
      <c r="AC287" s="3">
        <f t="shared" si="92"/>
        <v>1980</v>
      </c>
      <c r="AD287" s="3"/>
      <c r="AE287" s="3"/>
      <c r="AF287" s="3"/>
      <c r="AG287" s="3"/>
      <c r="AH287" s="3">
        <f t="shared" si="92"/>
        <v>121</v>
      </c>
      <c r="AI287" s="3">
        <f t="shared" si="92"/>
        <v>116</v>
      </c>
      <c r="AJ287" s="3"/>
    </row>
    <row r="288" spans="1:36">
      <c r="A288" s="27">
        <v>44</v>
      </c>
      <c r="B288" s="10">
        <v>1</v>
      </c>
      <c r="C288" s="2" t="s">
        <v>120</v>
      </c>
      <c r="D288" s="3">
        <v>185</v>
      </c>
      <c r="E288" s="3">
        <v>208</v>
      </c>
      <c r="F288" s="3"/>
      <c r="G288" s="3">
        <v>4</v>
      </c>
      <c r="H288" s="3">
        <v>5</v>
      </c>
      <c r="I288" s="3"/>
      <c r="J288" s="3">
        <v>16</v>
      </c>
      <c r="K288" s="3">
        <v>9</v>
      </c>
      <c r="L288" s="3"/>
      <c r="M288" s="3">
        <v>80</v>
      </c>
      <c r="N288" s="3">
        <v>92</v>
      </c>
      <c r="O288" s="3"/>
      <c r="P288" s="3">
        <v>60</v>
      </c>
      <c r="Q288" s="3">
        <v>56</v>
      </c>
      <c r="R288" s="3"/>
      <c r="S288" s="67">
        <v>4.7</v>
      </c>
      <c r="T288" s="67">
        <v>5.2</v>
      </c>
      <c r="U288" s="3"/>
      <c r="V288" s="3">
        <v>19</v>
      </c>
      <c r="W288" s="3">
        <v>16</v>
      </c>
      <c r="X288" s="3"/>
      <c r="Y288" s="4">
        <v>6.6</v>
      </c>
      <c r="Z288" s="4">
        <v>6.5</v>
      </c>
      <c r="AA288" s="3"/>
      <c r="AB288" s="3">
        <v>2000</v>
      </c>
      <c r="AC288" s="3">
        <v>1950</v>
      </c>
      <c r="AD288" s="3"/>
      <c r="AE288" s="3"/>
      <c r="AF288" s="3"/>
      <c r="AG288" s="3"/>
      <c r="AH288" s="3">
        <v>115</v>
      </c>
      <c r="AI288" s="3">
        <v>113</v>
      </c>
      <c r="AJ288" s="3"/>
    </row>
    <row r="289" spans="1:36">
      <c r="A289" s="27"/>
      <c r="B289" s="10">
        <v>2</v>
      </c>
      <c r="C289" s="2"/>
      <c r="D289" s="3">
        <v>200</v>
      </c>
      <c r="E289" s="3">
        <v>195</v>
      </c>
      <c r="F289" s="3"/>
      <c r="G289" s="3">
        <v>5</v>
      </c>
      <c r="H289" s="3">
        <v>7</v>
      </c>
      <c r="I289" s="3"/>
      <c r="J289" s="3">
        <v>8</v>
      </c>
      <c r="K289" s="3">
        <v>11</v>
      </c>
      <c r="L289" s="3"/>
      <c r="M289" s="3">
        <v>86</v>
      </c>
      <c r="N289" s="3">
        <v>95</v>
      </c>
      <c r="O289" s="3"/>
      <c r="P289" s="3">
        <v>58</v>
      </c>
      <c r="Q289" s="3">
        <v>52</v>
      </c>
      <c r="R289" s="3"/>
      <c r="S289" s="67">
        <v>5.2</v>
      </c>
      <c r="T289" s="67">
        <v>5</v>
      </c>
      <c r="U289" s="3"/>
      <c r="V289" s="3">
        <v>17</v>
      </c>
      <c r="W289" s="3">
        <v>19</v>
      </c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>
      <c r="A290" s="27"/>
      <c r="B290" s="10">
        <v>3</v>
      </c>
      <c r="C290" s="2"/>
      <c r="D290" s="3">
        <v>190</v>
      </c>
      <c r="E290" s="3">
        <v>203</v>
      </c>
      <c r="F290" s="3"/>
      <c r="G290" s="3">
        <v>7</v>
      </c>
      <c r="H290" s="3">
        <v>5</v>
      </c>
      <c r="I290" s="3"/>
      <c r="J290" s="3">
        <v>12</v>
      </c>
      <c r="K290" s="3">
        <v>16</v>
      </c>
      <c r="L290" s="3"/>
      <c r="M290" s="3">
        <v>95</v>
      </c>
      <c r="N290" s="3">
        <v>83</v>
      </c>
      <c r="O290" s="3"/>
      <c r="P290" s="3">
        <v>64</v>
      </c>
      <c r="Q290" s="3">
        <v>55</v>
      </c>
      <c r="R290" s="3"/>
      <c r="S290" s="67">
        <v>5.7</v>
      </c>
      <c r="T290" s="67">
        <v>5.7</v>
      </c>
      <c r="U290" s="3"/>
      <c r="V290" s="3">
        <v>17</v>
      </c>
      <c r="W290" s="3">
        <v>17</v>
      </c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>
      <c r="A291" s="27"/>
      <c r="B291" s="10">
        <v>4</v>
      </c>
      <c r="C291" s="2"/>
      <c r="D291" s="3">
        <v>186</v>
      </c>
      <c r="E291" s="3">
        <v>200</v>
      </c>
      <c r="F291" s="3"/>
      <c r="G291" s="3">
        <v>5</v>
      </c>
      <c r="H291" s="3">
        <v>4</v>
      </c>
      <c r="I291" s="3"/>
      <c r="J291" s="3">
        <v>10</v>
      </c>
      <c r="K291" s="3">
        <v>10</v>
      </c>
      <c r="L291" s="3"/>
      <c r="M291" s="3">
        <v>80</v>
      </c>
      <c r="N291" s="3">
        <v>90</v>
      </c>
      <c r="O291" s="3"/>
      <c r="P291" s="3">
        <v>55</v>
      </c>
      <c r="Q291" s="3">
        <v>60</v>
      </c>
      <c r="R291" s="3"/>
      <c r="S291" s="67">
        <v>5</v>
      </c>
      <c r="T291" s="67">
        <v>5</v>
      </c>
      <c r="U291" s="3"/>
      <c r="V291" s="3">
        <v>15</v>
      </c>
      <c r="W291" s="3">
        <v>18</v>
      </c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>
      <c r="A292" s="27"/>
      <c r="B292" s="10">
        <v>5</v>
      </c>
      <c r="C292" s="2"/>
      <c r="D292" s="3">
        <v>205</v>
      </c>
      <c r="E292" s="3">
        <v>198</v>
      </c>
      <c r="F292" s="3"/>
      <c r="G292" s="3">
        <v>5</v>
      </c>
      <c r="H292" s="3">
        <v>4</v>
      </c>
      <c r="I292" s="3"/>
      <c r="J292" s="3">
        <v>14</v>
      </c>
      <c r="K292" s="3">
        <v>7</v>
      </c>
      <c r="L292" s="3"/>
      <c r="M292" s="3">
        <v>88</v>
      </c>
      <c r="N292" s="3">
        <v>84</v>
      </c>
      <c r="O292" s="3"/>
      <c r="P292" s="3">
        <v>52</v>
      </c>
      <c r="Q292" s="3">
        <v>58</v>
      </c>
      <c r="R292" s="3"/>
      <c r="S292" s="67">
        <v>5.5</v>
      </c>
      <c r="T292" s="67">
        <v>5.3</v>
      </c>
      <c r="U292" s="3"/>
      <c r="V292" s="3">
        <v>13</v>
      </c>
      <c r="W292" s="3">
        <v>16</v>
      </c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>
      <c r="A293" s="27"/>
      <c r="B293" s="10" t="s">
        <v>16</v>
      </c>
      <c r="C293" s="2"/>
      <c r="D293" s="3">
        <f>AVERAGE(D288:D292)</f>
        <v>193.2</v>
      </c>
      <c r="E293" s="3">
        <f t="shared" ref="E293:AI293" si="94">AVERAGE(E288:E292)</f>
        <v>200.8</v>
      </c>
      <c r="F293" s="3"/>
      <c r="G293" s="3">
        <f t="shared" si="94"/>
        <v>5.2</v>
      </c>
      <c r="H293" s="3">
        <f t="shared" si="94"/>
        <v>5</v>
      </c>
      <c r="I293" s="3"/>
      <c r="J293" s="3">
        <f t="shared" si="94"/>
        <v>12</v>
      </c>
      <c r="K293" s="3">
        <f t="shared" si="94"/>
        <v>10.6</v>
      </c>
      <c r="L293" s="3"/>
      <c r="M293" s="3">
        <f t="shared" si="94"/>
        <v>85.8</v>
      </c>
      <c r="N293" s="3">
        <f t="shared" si="94"/>
        <v>88.8</v>
      </c>
      <c r="O293" s="3"/>
      <c r="P293" s="3">
        <f t="shared" si="94"/>
        <v>57.8</v>
      </c>
      <c r="Q293" s="3">
        <f t="shared" si="94"/>
        <v>56.2</v>
      </c>
      <c r="R293" s="3"/>
      <c r="S293" s="67">
        <f>AVERAGE(S288:S292)</f>
        <v>5.2200000000000006</v>
      </c>
      <c r="T293" s="67">
        <f t="shared" ref="T293:W293" si="95">AVERAGE(T288:T292)</f>
        <v>5.24</v>
      </c>
      <c r="U293" s="67"/>
      <c r="V293" s="67">
        <f t="shared" si="95"/>
        <v>16.2</v>
      </c>
      <c r="W293" s="67">
        <f t="shared" si="95"/>
        <v>17.2</v>
      </c>
      <c r="X293" s="3"/>
      <c r="Y293" s="3">
        <f t="shared" si="94"/>
        <v>6.6</v>
      </c>
      <c r="Z293" s="3">
        <f t="shared" si="94"/>
        <v>6.5</v>
      </c>
      <c r="AA293" s="3"/>
      <c r="AB293" s="3">
        <f t="shared" si="94"/>
        <v>2000</v>
      </c>
      <c r="AC293" s="3">
        <f t="shared" si="94"/>
        <v>1950</v>
      </c>
      <c r="AD293" s="3"/>
      <c r="AE293" s="3"/>
      <c r="AF293" s="3"/>
      <c r="AG293" s="3"/>
      <c r="AH293" s="3">
        <f t="shared" si="94"/>
        <v>115</v>
      </c>
      <c r="AI293" s="3">
        <f t="shared" si="94"/>
        <v>113</v>
      </c>
      <c r="AJ293" s="3"/>
    </row>
    <row r="294" spans="1:36" s="1" customFormat="1">
      <c r="A294" s="27"/>
      <c r="B294" s="50"/>
      <c r="C294" s="31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</row>
    <row r="295" spans="1:36" s="1" customFormat="1">
      <c r="A295" s="27"/>
      <c r="B295" s="50"/>
      <c r="C295" s="31"/>
      <c r="D295" s="13"/>
      <c r="E295" s="13"/>
      <c r="F295" s="13"/>
      <c r="G295" s="13"/>
      <c r="H295" s="13"/>
      <c r="I295" s="13"/>
      <c r="J295" s="111" t="s">
        <v>263</v>
      </c>
      <c r="K295" s="112"/>
      <c r="L295" s="1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</row>
    <row r="296" spans="1:36">
      <c r="A296" s="26"/>
      <c r="B296" s="26"/>
      <c r="C296" s="26"/>
      <c r="J296" s="114"/>
      <c r="K296" s="115"/>
      <c r="L296" s="116"/>
    </row>
    <row r="297" spans="1:36">
      <c r="A297" s="26"/>
      <c r="B297" s="1"/>
      <c r="C297" s="1"/>
      <c r="D297" s="1"/>
      <c r="E297" s="1"/>
      <c r="F297" s="1"/>
      <c r="G297" s="1"/>
      <c r="H297" s="1"/>
      <c r="I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>
      <c r="A298" s="26"/>
      <c r="B298" s="108" t="s">
        <v>0</v>
      </c>
      <c r="C298" s="109" t="s">
        <v>1</v>
      </c>
      <c r="D298" s="91" t="s">
        <v>2</v>
      </c>
      <c r="E298" s="91"/>
      <c r="F298" s="91"/>
      <c r="G298" s="91" t="s">
        <v>3</v>
      </c>
      <c r="H298" s="91"/>
      <c r="I298" s="91"/>
      <c r="J298" s="91" t="s">
        <v>4</v>
      </c>
      <c r="K298" s="91"/>
      <c r="L298" s="91"/>
      <c r="M298" s="91" t="s">
        <v>5</v>
      </c>
      <c r="N298" s="91"/>
      <c r="O298" s="91"/>
      <c r="P298" s="91" t="s">
        <v>6</v>
      </c>
      <c r="Q298" s="91"/>
      <c r="R298" s="91"/>
      <c r="S298" s="91" t="s">
        <v>7</v>
      </c>
      <c r="T298" s="91"/>
      <c r="U298" s="91"/>
      <c r="V298" s="91" t="s">
        <v>8</v>
      </c>
      <c r="W298" s="91"/>
      <c r="X298" s="91"/>
      <c r="Y298" s="91" t="s">
        <v>9</v>
      </c>
      <c r="Z298" s="91"/>
      <c r="AA298" s="91"/>
      <c r="AB298" s="91" t="s">
        <v>10</v>
      </c>
      <c r="AC298" s="91"/>
      <c r="AD298" s="91"/>
      <c r="AE298" s="91" t="s">
        <v>11</v>
      </c>
      <c r="AF298" s="91"/>
      <c r="AG298" s="91"/>
      <c r="AH298" s="91" t="s">
        <v>12</v>
      </c>
      <c r="AI298" s="91"/>
      <c r="AJ298" s="91"/>
    </row>
    <row r="299" spans="1:36">
      <c r="A299" s="26"/>
      <c r="B299" s="108"/>
      <c r="C299" s="109"/>
      <c r="D299" s="16" t="s">
        <v>13</v>
      </c>
      <c r="E299" s="16" t="s">
        <v>14</v>
      </c>
      <c r="F299" s="16" t="s">
        <v>15</v>
      </c>
      <c r="G299" s="16" t="s">
        <v>13</v>
      </c>
      <c r="H299" s="16" t="s">
        <v>14</v>
      </c>
      <c r="I299" s="16" t="s">
        <v>15</v>
      </c>
      <c r="J299" s="16" t="s">
        <v>13</v>
      </c>
      <c r="K299" s="16" t="s">
        <v>14</v>
      </c>
      <c r="L299" s="16" t="s">
        <v>15</v>
      </c>
      <c r="M299" s="16" t="s">
        <v>13</v>
      </c>
      <c r="N299" s="16" t="s">
        <v>14</v>
      </c>
      <c r="O299" s="16" t="s">
        <v>15</v>
      </c>
      <c r="P299" s="16" t="s">
        <v>13</v>
      </c>
      <c r="Q299" s="16" t="s">
        <v>14</v>
      </c>
      <c r="R299" s="16" t="s">
        <v>15</v>
      </c>
      <c r="S299" s="16" t="s">
        <v>13</v>
      </c>
      <c r="T299" s="16" t="s">
        <v>14</v>
      </c>
      <c r="U299" s="16" t="s">
        <v>15</v>
      </c>
      <c r="V299" s="16" t="s">
        <v>13</v>
      </c>
      <c r="W299" s="16" t="s">
        <v>14</v>
      </c>
      <c r="X299" s="16" t="s">
        <v>15</v>
      </c>
      <c r="Y299" s="16" t="s">
        <v>13</v>
      </c>
      <c r="Z299" s="16" t="s">
        <v>14</v>
      </c>
      <c r="AA299" s="16" t="s">
        <v>15</v>
      </c>
      <c r="AB299" s="16" t="s">
        <v>13</v>
      </c>
      <c r="AC299" s="16" t="s">
        <v>14</v>
      </c>
      <c r="AD299" s="16" t="s">
        <v>15</v>
      </c>
      <c r="AE299" s="16" t="s">
        <v>13</v>
      </c>
      <c r="AF299" s="16" t="s">
        <v>14</v>
      </c>
      <c r="AG299" s="16" t="s">
        <v>15</v>
      </c>
      <c r="AH299" s="16" t="s">
        <v>13</v>
      </c>
      <c r="AI299" s="16" t="s">
        <v>14</v>
      </c>
      <c r="AJ299" s="16" t="s">
        <v>15</v>
      </c>
    </row>
    <row r="300" spans="1:36">
      <c r="A300" s="27">
        <v>1</v>
      </c>
      <c r="B300" s="2">
        <v>1</v>
      </c>
      <c r="C300" s="2" t="s">
        <v>77</v>
      </c>
      <c r="D300" s="3">
        <v>250</v>
      </c>
      <c r="E300" s="3">
        <v>190</v>
      </c>
      <c r="F300" s="3"/>
      <c r="G300" s="3">
        <v>6</v>
      </c>
      <c r="H300" s="3">
        <v>7</v>
      </c>
      <c r="I300" s="3"/>
      <c r="J300" s="3">
        <v>13</v>
      </c>
      <c r="K300" s="3">
        <v>12</v>
      </c>
      <c r="L300" s="3"/>
      <c r="M300" s="3">
        <v>96</v>
      </c>
      <c r="N300" s="3">
        <v>78</v>
      </c>
      <c r="O300" s="3"/>
      <c r="P300" s="3">
        <v>52</v>
      </c>
      <c r="Q300" s="3">
        <v>52</v>
      </c>
      <c r="R300" s="3"/>
      <c r="S300" s="3"/>
      <c r="T300" s="3"/>
      <c r="U300" s="3"/>
      <c r="V300" s="3"/>
      <c r="W300" s="3"/>
      <c r="X300" s="3"/>
      <c r="Y300" s="4">
        <v>5.2</v>
      </c>
      <c r="Z300" s="4">
        <v>5</v>
      </c>
      <c r="AA300" s="3"/>
      <c r="AB300" s="3">
        <v>550</v>
      </c>
      <c r="AC300" s="3">
        <v>580</v>
      </c>
      <c r="AD300" s="3"/>
      <c r="AE300" s="3"/>
      <c r="AF300" s="3"/>
      <c r="AG300" s="3"/>
      <c r="AH300" s="3">
        <v>60</v>
      </c>
      <c r="AI300" s="3">
        <v>55</v>
      </c>
      <c r="AJ300" s="3"/>
    </row>
    <row r="301" spans="1:36">
      <c r="A301" s="27"/>
      <c r="B301" s="2">
        <v>2</v>
      </c>
      <c r="C301" s="2"/>
      <c r="D301" s="3">
        <v>207</v>
      </c>
      <c r="E301" s="3">
        <v>182</v>
      </c>
      <c r="F301" s="3"/>
      <c r="G301" s="3">
        <v>7</v>
      </c>
      <c r="H301" s="3">
        <v>4</v>
      </c>
      <c r="I301" s="3"/>
      <c r="J301" s="3">
        <v>4</v>
      </c>
      <c r="K301" s="3">
        <v>2</v>
      </c>
      <c r="L301" s="3"/>
      <c r="M301" s="3">
        <v>55</v>
      </c>
      <c r="N301" s="3">
        <v>63</v>
      </c>
      <c r="O301" s="3"/>
      <c r="P301" s="3">
        <v>52</v>
      </c>
      <c r="Q301" s="3">
        <v>42</v>
      </c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>
      <c r="A302" s="27"/>
      <c r="B302" s="2">
        <v>3</v>
      </c>
      <c r="C302" s="2"/>
      <c r="D302" s="3">
        <v>196</v>
      </c>
      <c r="E302" s="3">
        <v>185</v>
      </c>
      <c r="F302" s="3"/>
      <c r="G302" s="3">
        <v>5</v>
      </c>
      <c r="H302" s="3">
        <v>3</v>
      </c>
      <c r="I302" s="3"/>
      <c r="J302" s="3">
        <v>5</v>
      </c>
      <c r="K302" s="3">
        <v>2</v>
      </c>
      <c r="L302" s="3"/>
      <c r="M302" s="3">
        <v>67</v>
      </c>
      <c r="N302" s="3">
        <v>65</v>
      </c>
      <c r="O302" s="3"/>
      <c r="P302" s="3">
        <v>56</v>
      </c>
      <c r="Q302" s="3">
        <v>48</v>
      </c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>
      <c r="A303" s="27"/>
      <c r="B303" s="2">
        <v>4</v>
      </c>
      <c r="C303" s="2"/>
      <c r="D303" s="3">
        <v>198</v>
      </c>
      <c r="E303" s="3">
        <v>190</v>
      </c>
      <c r="F303" s="3"/>
      <c r="G303" s="3">
        <v>5</v>
      </c>
      <c r="H303" s="3">
        <v>5</v>
      </c>
      <c r="I303" s="3"/>
      <c r="J303" s="3">
        <v>7</v>
      </c>
      <c r="K303" s="3">
        <v>5</v>
      </c>
      <c r="L303" s="3"/>
      <c r="M303" s="3">
        <v>64</v>
      </c>
      <c r="N303" s="3">
        <v>73</v>
      </c>
      <c r="O303" s="3"/>
      <c r="P303" s="3">
        <v>52</v>
      </c>
      <c r="Q303" s="3">
        <v>51</v>
      </c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>
      <c r="A304" s="27"/>
      <c r="B304" s="2">
        <v>5</v>
      </c>
      <c r="C304" s="2"/>
      <c r="D304" s="3">
        <v>200</v>
      </c>
      <c r="E304" s="3">
        <v>200</v>
      </c>
      <c r="F304" s="3"/>
      <c r="G304" s="3">
        <v>5</v>
      </c>
      <c r="H304" s="3">
        <v>4</v>
      </c>
      <c r="I304" s="3"/>
      <c r="J304" s="3">
        <v>10</v>
      </c>
      <c r="K304" s="3">
        <v>3</v>
      </c>
      <c r="L304" s="3"/>
      <c r="M304" s="3">
        <v>62</v>
      </c>
      <c r="N304" s="3">
        <v>59</v>
      </c>
      <c r="O304" s="3"/>
      <c r="P304" s="3">
        <v>42</v>
      </c>
      <c r="Q304" s="3">
        <v>40</v>
      </c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>
      <c r="A305" s="27"/>
      <c r="B305" s="2" t="s">
        <v>16</v>
      </c>
      <c r="C305" s="2"/>
      <c r="D305" s="3">
        <f>AVERAGE(D300:D304)</f>
        <v>210.2</v>
      </c>
      <c r="E305" s="3">
        <f t="shared" ref="E305:AI305" si="96">AVERAGE(E300:E304)</f>
        <v>189.4</v>
      </c>
      <c r="F305" s="3"/>
      <c r="G305" s="3">
        <f t="shared" si="96"/>
        <v>5.6</v>
      </c>
      <c r="H305" s="3">
        <f t="shared" si="96"/>
        <v>4.5999999999999996</v>
      </c>
      <c r="I305" s="3"/>
      <c r="J305" s="3">
        <f t="shared" si="96"/>
        <v>7.8</v>
      </c>
      <c r="K305" s="3">
        <f t="shared" si="96"/>
        <v>4.8</v>
      </c>
      <c r="L305" s="3"/>
      <c r="M305" s="3">
        <f t="shared" si="96"/>
        <v>68.8</v>
      </c>
      <c r="N305" s="3">
        <f t="shared" si="96"/>
        <v>67.599999999999994</v>
      </c>
      <c r="O305" s="3"/>
      <c r="P305" s="3">
        <f t="shared" si="96"/>
        <v>50.8</v>
      </c>
      <c r="Q305" s="3">
        <f t="shared" si="96"/>
        <v>46.6</v>
      </c>
      <c r="R305" s="3"/>
      <c r="S305" s="3"/>
      <c r="T305" s="3"/>
      <c r="U305" s="3"/>
      <c r="V305" s="3"/>
      <c r="W305" s="3"/>
      <c r="X305" s="3"/>
      <c r="Y305" s="3">
        <f t="shared" si="96"/>
        <v>5.2</v>
      </c>
      <c r="Z305" s="3">
        <f t="shared" si="96"/>
        <v>5</v>
      </c>
      <c r="AA305" s="3"/>
      <c r="AB305" s="3">
        <f t="shared" si="96"/>
        <v>550</v>
      </c>
      <c r="AC305" s="3">
        <f t="shared" si="96"/>
        <v>580</v>
      </c>
      <c r="AD305" s="3"/>
      <c r="AE305" s="3"/>
      <c r="AF305" s="3"/>
      <c r="AG305" s="3"/>
      <c r="AH305" s="3">
        <f t="shared" si="96"/>
        <v>60</v>
      </c>
      <c r="AI305" s="3">
        <f t="shared" si="96"/>
        <v>55</v>
      </c>
      <c r="AJ305" s="3"/>
    </row>
    <row r="306" spans="1:36">
      <c r="A306" s="27">
        <v>2</v>
      </c>
      <c r="B306" s="2">
        <v>1</v>
      </c>
      <c r="C306" s="2" t="s">
        <v>78</v>
      </c>
      <c r="D306" s="3">
        <v>215</v>
      </c>
      <c r="E306" s="3">
        <v>210</v>
      </c>
      <c r="F306" s="3"/>
      <c r="G306" s="3">
        <v>5</v>
      </c>
      <c r="H306" s="3">
        <v>8</v>
      </c>
      <c r="I306" s="3"/>
      <c r="J306" s="3">
        <v>2</v>
      </c>
      <c r="K306" s="3">
        <v>6</v>
      </c>
      <c r="L306" s="3"/>
      <c r="M306" s="3">
        <v>60</v>
      </c>
      <c r="N306" s="3">
        <v>65</v>
      </c>
      <c r="O306" s="3"/>
      <c r="P306" s="3">
        <v>38</v>
      </c>
      <c r="Q306" s="3">
        <v>35</v>
      </c>
      <c r="R306" s="3"/>
      <c r="S306" s="3"/>
      <c r="T306" s="3"/>
      <c r="U306" s="3"/>
      <c r="V306" s="3"/>
      <c r="W306" s="3"/>
      <c r="X306" s="3"/>
      <c r="Y306" s="4">
        <v>4.9000000000000004</v>
      </c>
      <c r="Z306" s="4">
        <v>4.7</v>
      </c>
      <c r="AA306" s="3"/>
      <c r="AB306" s="3">
        <v>538</v>
      </c>
      <c r="AC306" s="3">
        <v>470</v>
      </c>
      <c r="AD306" s="3"/>
      <c r="AE306" s="3"/>
      <c r="AF306" s="3"/>
      <c r="AG306" s="3"/>
      <c r="AH306" s="3">
        <v>59</v>
      </c>
      <c r="AI306" s="3">
        <v>66</v>
      </c>
      <c r="AJ306" s="3"/>
    </row>
    <row r="307" spans="1:36">
      <c r="A307" s="27"/>
      <c r="B307" s="2">
        <v>2</v>
      </c>
      <c r="C307" s="2"/>
      <c r="D307" s="3">
        <v>209</v>
      </c>
      <c r="E307" s="3">
        <v>200</v>
      </c>
      <c r="F307" s="3"/>
      <c r="G307" s="3">
        <v>6</v>
      </c>
      <c r="H307" s="3">
        <v>5</v>
      </c>
      <c r="I307" s="3"/>
      <c r="J307" s="3">
        <v>7</v>
      </c>
      <c r="K307" s="3">
        <v>3</v>
      </c>
      <c r="L307" s="3"/>
      <c r="M307" s="3">
        <v>84</v>
      </c>
      <c r="N307" s="3">
        <v>65</v>
      </c>
      <c r="O307" s="3"/>
      <c r="P307" s="3">
        <v>50</v>
      </c>
      <c r="Q307" s="3">
        <v>45</v>
      </c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>
      <c r="A308" s="27"/>
      <c r="B308" s="2">
        <v>3</v>
      </c>
      <c r="C308" s="2"/>
      <c r="D308" s="3">
        <v>198</v>
      </c>
      <c r="E308" s="3">
        <v>210</v>
      </c>
      <c r="F308" s="3"/>
      <c r="G308" s="3">
        <v>7</v>
      </c>
      <c r="H308" s="3">
        <v>7</v>
      </c>
      <c r="I308" s="3"/>
      <c r="J308" s="3">
        <v>4</v>
      </c>
      <c r="K308" s="3">
        <v>4</v>
      </c>
      <c r="L308" s="3"/>
      <c r="M308" s="3">
        <v>54</v>
      </c>
      <c r="N308" s="3">
        <v>64</v>
      </c>
      <c r="O308" s="3"/>
      <c r="P308" s="3">
        <v>32</v>
      </c>
      <c r="Q308" s="3">
        <v>50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>
      <c r="A309" s="27"/>
      <c r="B309" s="2">
        <v>4</v>
      </c>
      <c r="C309" s="2"/>
      <c r="D309" s="3">
        <v>215</v>
      </c>
      <c r="E309" s="3">
        <v>210</v>
      </c>
      <c r="F309" s="3"/>
      <c r="G309" s="3">
        <v>8</v>
      </c>
      <c r="H309" s="3">
        <v>6</v>
      </c>
      <c r="I309" s="3"/>
      <c r="J309" s="3">
        <v>7</v>
      </c>
      <c r="K309" s="3">
        <v>3</v>
      </c>
      <c r="L309" s="3"/>
      <c r="M309" s="3">
        <v>66</v>
      </c>
      <c r="N309" s="3">
        <v>50</v>
      </c>
      <c r="O309" s="3"/>
      <c r="P309" s="3">
        <v>37</v>
      </c>
      <c r="Q309" s="3">
        <v>36</v>
      </c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>
      <c r="A310" s="27"/>
      <c r="B310" s="2">
        <v>5</v>
      </c>
      <c r="C310" s="2"/>
      <c r="D310" s="3">
        <v>208</v>
      </c>
      <c r="E310" s="3">
        <v>205</v>
      </c>
      <c r="F310" s="3"/>
      <c r="G310" s="3">
        <v>6</v>
      </c>
      <c r="H310" s="3">
        <v>5</v>
      </c>
      <c r="I310" s="3"/>
      <c r="J310" s="3">
        <v>4</v>
      </c>
      <c r="K310" s="3">
        <v>4</v>
      </c>
      <c r="L310" s="3"/>
      <c r="M310" s="3">
        <v>46</v>
      </c>
      <c r="N310" s="3">
        <v>70</v>
      </c>
      <c r="O310" s="3"/>
      <c r="P310" s="3">
        <v>39</v>
      </c>
      <c r="Q310" s="3">
        <v>49</v>
      </c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>
      <c r="A311" s="27"/>
      <c r="B311" s="2" t="s">
        <v>16</v>
      </c>
      <c r="C311" s="2"/>
      <c r="D311" s="3">
        <f>AVERAGE(D306:D310)</f>
        <v>209</v>
      </c>
      <c r="E311" s="3">
        <f t="shared" ref="E311:AI311" si="97">AVERAGE(E306:E310)</f>
        <v>207</v>
      </c>
      <c r="F311" s="3"/>
      <c r="G311" s="3">
        <f t="shared" si="97"/>
        <v>6.4</v>
      </c>
      <c r="H311" s="3">
        <f t="shared" si="97"/>
        <v>6.2</v>
      </c>
      <c r="I311" s="3"/>
      <c r="J311" s="3">
        <f t="shared" si="97"/>
        <v>4.8</v>
      </c>
      <c r="K311" s="3">
        <f t="shared" si="97"/>
        <v>4</v>
      </c>
      <c r="L311" s="3"/>
      <c r="M311" s="3">
        <f t="shared" si="97"/>
        <v>62</v>
      </c>
      <c r="N311" s="3">
        <f t="shared" si="97"/>
        <v>62.8</v>
      </c>
      <c r="O311" s="3"/>
      <c r="P311" s="3">
        <f t="shared" si="97"/>
        <v>39.200000000000003</v>
      </c>
      <c r="Q311" s="3">
        <f t="shared" si="97"/>
        <v>43</v>
      </c>
      <c r="R311" s="3"/>
      <c r="S311" s="3"/>
      <c r="T311" s="3"/>
      <c r="U311" s="3"/>
      <c r="V311" s="3"/>
      <c r="W311" s="3"/>
      <c r="X311" s="3"/>
      <c r="Y311" s="3">
        <f t="shared" si="97"/>
        <v>4.9000000000000004</v>
      </c>
      <c r="Z311" s="3">
        <f t="shared" si="97"/>
        <v>4.7</v>
      </c>
      <c r="AA311" s="3"/>
      <c r="AB311" s="3">
        <f t="shared" si="97"/>
        <v>538</v>
      </c>
      <c r="AC311" s="3">
        <f t="shared" si="97"/>
        <v>470</v>
      </c>
      <c r="AD311" s="3"/>
      <c r="AE311" s="3"/>
      <c r="AF311" s="3"/>
      <c r="AG311" s="3"/>
      <c r="AH311" s="3">
        <f t="shared" si="97"/>
        <v>59</v>
      </c>
      <c r="AI311" s="3">
        <f t="shared" si="97"/>
        <v>66</v>
      </c>
      <c r="AJ311" s="3"/>
    </row>
    <row r="312" spans="1:36">
      <c r="A312" s="27">
        <v>3</v>
      </c>
      <c r="B312" s="2">
        <v>1</v>
      </c>
      <c r="C312" s="2" t="s">
        <v>79</v>
      </c>
      <c r="D312" s="3">
        <v>205</v>
      </c>
      <c r="E312" s="3">
        <v>210</v>
      </c>
      <c r="F312" s="3"/>
      <c r="G312" s="3">
        <v>4</v>
      </c>
      <c r="H312" s="3">
        <v>7</v>
      </c>
      <c r="I312" s="3"/>
      <c r="J312" s="3">
        <v>3</v>
      </c>
      <c r="K312" s="3">
        <v>9</v>
      </c>
      <c r="L312" s="3"/>
      <c r="M312" s="3">
        <v>73</v>
      </c>
      <c r="N312" s="3">
        <v>75</v>
      </c>
      <c r="O312" s="3"/>
      <c r="P312" s="3">
        <v>50</v>
      </c>
      <c r="Q312" s="3">
        <v>49</v>
      </c>
      <c r="R312" s="3"/>
      <c r="S312" s="3"/>
      <c r="T312" s="3"/>
      <c r="U312" s="3"/>
      <c r="V312" s="3"/>
      <c r="W312" s="3"/>
      <c r="X312" s="3"/>
      <c r="Y312" s="4">
        <v>5</v>
      </c>
      <c r="Z312" s="4">
        <v>5.0999999999999996</v>
      </c>
      <c r="AA312" s="3"/>
      <c r="AB312" s="3">
        <v>690</v>
      </c>
      <c r="AC312" s="3">
        <v>780</v>
      </c>
      <c r="AD312" s="3"/>
      <c r="AE312" s="3"/>
      <c r="AF312" s="3"/>
      <c r="AG312" s="3"/>
      <c r="AH312" s="3">
        <v>67</v>
      </c>
      <c r="AI312" s="3">
        <v>54</v>
      </c>
      <c r="AJ312" s="3"/>
    </row>
    <row r="313" spans="1:36">
      <c r="A313" s="27"/>
      <c r="B313" s="2">
        <v>2</v>
      </c>
      <c r="C313" s="2"/>
      <c r="D313" s="3">
        <v>210</v>
      </c>
      <c r="E313" s="3">
        <v>185</v>
      </c>
      <c r="F313" s="3"/>
      <c r="G313" s="3">
        <v>4</v>
      </c>
      <c r="H313" s="3">
        <v>9</v>
      </c>
      <c r="I313" s="3"/>
      <c r="J313" s="3">
        <v>4</v>
      </c>
      <c r="K313" s="3">
        <v>13</v>
      </c>
      <c r="L313" s="3"/>
      <c r="M313" s="3">
        <v>85</v>
      </c>
      <c r="N313" s="3">
        <v>65</v>
      </c>
      <c r="O313" s="3"/>
      <c r="P313" s="3">
        <v>42</v>
      </c>
      <c r="Q313" s="3">
        <v>42</v>
      </c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>
      <c r="A314" s="27"/>
      <c r="B314" s="2">
        <v>3</v>
      </c>
      <c r="C314" s="2"/>
      <c r="D314" s="3">
        <v>215</v>
      </c>
      <c r="E314" s="3">
        <v>205</v>
      </c>
      <c r="F314" s="3"/>
      <c r="G314" s="3">
        <v>5</v>
      </c>
      <c r="H314" s="3">
        <v>6</v>
      </c>
      <c r="I314" s="3"/>
      <c r="J314" s="3">
        <v>10</v>
      </c>
      <c r="K314" s="3">
        <v>5</v>
      </c>
      <c r="L314" s="3"/>
      <c r="M314" s="3">
        <v>96</v>
      </c>
      <c r="N314" s="3">
        <v>62</v>
      </c>
      <c r="O314" s="3"/>
      <c r="P314" s="3">
        <v>60</v>
      </c>
      <c r="Q314" s="3">
        <v>45</v>
      </c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>
      <c r="A315" s="27"/>
      <c r="B315" s="2">
        <v>4</v>
      </c>
      <c r="C315" s="2"/>
      <c r="D315" s="3">
        <v>218</v>
      </c>
      <c r="E315" s="3">
        <v>190</v>
      </c>
      <c r="F315" s="3"/>
      <c r="G315" s="3">
        <v>4</v>
      </c>
      <c r="H315" s="3">
        <v>6</v>
      </c>
      <c r="I315" s="3"/>
      <c r="J315" s="3">
        <v>11</v>
      </c>
      <c r="K315" s="3">
        <v>4</v>
      </c>
      <c r="L315" s="3"/>
      <c r="M315" s="3">
        <v>87</v>
      </c>
      <c r="N315" s="3">
        <v>65</v>
      </c>
      <c r="O315" s="3"/>
      <c r="P315" s="3">
        <v>54</v>
      </c>
      <c r="Q315" s="3">
        <v>34</v>
      </c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>
      <c r="A316" s="27"/>
      <c r="B316" s="2">
        <v>5</v>
      </c>
      <c r="C316" s="2"/>
      <c r="D316" s="3">
        <v>220</v>
      </c>
      <c r="E316" s="3">
        <v>215</v>
      </c>
      <c r="F316" s="3"/>
      <c r="G316" s="3">
        <v>6</v>
      </c>
      <c r="H316" s="3">
        <v>7</v>
      </c>
      <c r="I316" s="3"/>
      <c r="J316" s="3">
        <v>12</v>
      </c>
      <c r="K316" s="3">
        <v>9</v>
      </c>
      <c r="L316" s="3"/>
      <c r="M316" s="3">
        <v>69</v>
      </c>
      <c r="N316" s="3">
        <v>65</v>
      </c>
      <c r="O316" s="3"/>
      <c r="P316" s="3">
        <v>52</v>
      </c>
      <c r="Q316" s="3">
        <v>32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>
      <c r="A317" s="27"/>
      <c r="B317" s="2" t="s">
        <v>16</v>
      </c>
      <c r="C317" s="2"/>
      <c r="D317" s="3">
        <f>AVERAGE(D312:D316)</f>
        <v>213.6</v>
      </c>
      <c r="E317" s="3">
        <f t="shared" ref="E317:AI317" si="98">AVERAGE(E312:E316)</f>
        <v>201</v>
      </c>
      <c r="F317" s="3"/>
      <c r="G317" s="3">
        <f t="shared" si="98"/>
        <v>4.5999999999999996</v>
      </c>
      <c r="H317" s="3">
        <f t="shared" si="98"/>
        <v>7</v>
      </c>
      <c r="I317" s="3"/>
      <c r="J317" s="3">
        <f t="shared" si="98"/>
        <v>8</v>
      </c>
      <c r="K317" s="3">
        <f t="shared" si="98"/>
        <v>8</v>
      </c>
      <c r="L317" s="3"/>
      <c r="M317" s="3">
        <f t="shared" si="98"/>
        <v>82</v>
      </c>
      <c r="N317" s="3">
        <f t="shared" si="98"/>
        <v>66.400000000000006</v>
      </c>
      <c r="O317" s="3"/>
      <c r="P317" s="3">
        <f t="shared" si="98"/>
        <v>51.6</v>
      </c>
      <c r="Q317" s="3">
        <f t="shared" si="98"/>
        <v>40.4</v>
      </c>
      <c r="R317" s="3"/>
      <c r="S317" s="3"/>
      <c r="T317" s="3"/>
      <c r="U317" s="3"/>
      <c r="V317" s="3"/>
      <c r="W317" s="3"/>
      <c r="X317" s="3"/>
      <c r="Y317" s="3">
        <f t="shared" si="98"/>
        <v>5</v>
      </c>
      <c r="Z317" s="3">
        <f t="shared" si="98"/>
        <v>5.0999999999999996</v>
      </c>
      <c r="AA317" s="3"/>
      <c r="AB317" s="3">
        <f t="shared" si="98"/>
        <v>690</v>
      </c>
      <c r="AC317" s="3">
        <f t="shared" si="98"/>
        <v>780</v>
      </c>
      <c r="AD317" s="3"/>
      <c r="AE317" s="3"/>
      <c r="AF317" s="3"/>
      <c r="AG317" s="3"/>
      <c r="AH317" s="3">
        <f t="shared" si="98"/>
        <v>67</v>
      </c>
      <c r="AI317" s="3">
        <f t="shared" si="98"/>
        <v>54</v>
      </c>
      <c r="AJ317" s="3"/>
    </row>
    <row r="318" spans="1:36">
      <c r="A318" s="27">
        <v>4</v>
      </c>
      <c r="B318" s="2">
        <v>1</v>
      </c>
      <c r="C318" s="2" t="s">
        <v>80</v>
      </c>
      <c r="D318" s="3">
        <v>220</v>
      </c>
      <c r="E318" s="3">
        <v>180</v>
      </c>
      <c r="F318" s="3"/>
      <c r="G318" s="3">
        <v>7</v>
      </c>
      <c r="H318" s="3">
        <v>6</v>
      </c>
      <c r="I318" s="3"/>
      <c r="J318" s="3">
        <v>5</v>
      </c>
      <c r="K318" s="3">
        <v>8</v>
      </c>
      <c r="L318" s="3"/>
      <c r="M318" s="3">
        <v>63</v>
      </c>
      <c r="N318" s="3">
        <v>56</v>
      </c>
      <c r="O318" s="3"/>
      <c r="P318" s="3">
        <v>44</v>
      </c>
      <c r="Q318" s="3">
        <v>49</v>
      </c>
      <c r="R318" s="3"/>
      <c r="S318" s="3"/>
      <c r="T318" s="3"/>
      <c r="U318" s="3"/>
      <c r="V318" s="3"/>
      <c r="W318" s="3"/>
      <c r="X318" s="3"/>
      <c r="Y318" s="4">
        <v>6.4</v>
      </c>
      <c r="Z318" s="4">
        <v>6</v>
      </c>
      <c r="AA318" s="3"/>
      <c r="AB318" s="3">
        <v>1091</v>
      </c>
      <c r="AC318" s="3">
        <v>970</v>
      </c>
      <c r="AD318" s="3"/>
      <c r="AE318" s="3"/>
      <c r="AF318" s="3"/>
      <c r="AG318" s="3"/>
      <c r="AH318" s="3">
        <v>72</v>
      </c>
      <c r="AI318" s="3">
        <v>81</v>
      </c>
      <c r="AJ318" s="3"/>
    </row>
    <row r="319" spans="1:36">
      <c r="A319" s="27"/>
      <c r="B319" s="2">
        <v>2</v>
      </c>
      <c r="C319" s="2"/>
      <c r="D319" s="3">
        <v>233</v>
      </c>
      <c r="E319" s="3">
        <v>200</v>
      </c>
      <c r="F319" s="3"/>
      <c r="G319" s="3">
        <v>6</v>
      </c>
      <c r="H319" s="3">
        <v>6</v>
      </c>
      <c r="I319" s="3"/>
      <c r="J319" s="3">
        <v>8</v>
      </c>
      <c r="K319" s="3">
        <v>12</v>
      </c>
      <c r="L319" s="3"/>
      <c r="M319" s="3">
        <v>76</v>
      </c>
      <c r="N319" s="3">
        <v>70</v>
      </c>
      <c r="O319" s="3"/>
      <c r="P319" s="3">
        <v>58</v>
      </c>
      <c r="Q319" s="3">
        <v>39</v>
      </c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>
      <c r="A320" s="27"/>
      <c r="B320" s="2">
        <v>3</v>
      </c>
      <c r="C320" s="2"/>
      <c r="D320" s="3">
        <v>241</v>
      </c>
      <c r="E320" s="3">
        <v>205</v>
      </c>
      <c r="F320" s="3"/>
      <c r="G320" s="3">
        <v>5</v>
      </c>
      <c r="H320" s="3">
        <v>4</v>
      </c>
      <c r="I320" s="3"/>
      <c r="J320" s="3">
        <v>7</v>
      </c>
      <c r="K320" s="3">
        <v>4</v>
      </c>
      <c r="L320" s="3"/>
      <c r="M320" s="3">
        <v>70</v>
      </c>
      <c r="N320" s="3">
        <v>75</v>
      </c>
      <c r="O320" s="3"/>
      <c r="P320" s="3">
        <v>58</v>
      </c>
      <c r="Q320" s="3">
        <v>52</v>
      </c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>
      <c r="A321" s="27"/>
      <c r="B321" s="2">
        <v>4</v>
      </c>
      <c r="C321" s="2"/>
      <c r="D321" s="3">
        <v>222</v>
      </c>
      <c r="E321" s="3">
        <v>190</v>
      </c>
      <c r="F321" s="3"/>
      <c r="G321" s="3">
        <v>5</v>
      </c>
      <c r="H321" s="3">
        <v>6</v>
      </c>
      <c r="I321" s="3"/>
      <c r="J321" s="3">
        <v>7</v>
      </c>
      <c r="K321" s="3">
        <v>5</v>
      </c>
      <c r="L321" s="3"/>
      <c r="M321" s="3">
        <v>75</v>
      </c>
      <c r="N321" s="3">
        <v>69</v>
      </c>
      <c r="O321" s="3"/>
      <c r="P321" s="3">
        <v>56</v>
      </c>
      <c r="Q321" s="3">
        <v>50</v>
      </c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>
      <c r="A322" s="27"/>
      <c r="B322" s="2">
        <v>5</v>
      </c>
      <c r="C322" s="2"/>
      <c r="D322" s="3">
        <v>214</v>
      </c>
      <c r="E322" s="3">
        <v>200</v>
      </c>
      <c r="F322" s="3"/>
      <c r="G322" s="3">
        <v>6</v>
      </c>
      <c r="H322" s="3">
        <v>5</v>
      </c>
      <c r="I322" s="3"/>
      <c r="J322" s="3">
        <v>9</v>
      </c>
      <c r="K322" s="3">
        <v>3</v>
      </c>
      <c r="L322" s="3"/>
      <c r="M322" s="3">
        <v>76</v>
      </c>
      <c r="N322" s="3">
        <v>62</v>
      </c>
      <c r="O322" s="3"/>
      <c r="P322" s="3">
        <v>52</v>
      </c>
      <c r="Q322" s="3">
        <v>53</v>
      </c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>
      <c r="A323" s="27"/>
      <c r="B323" s="2" t="s">
        <v>16</v>
      </c>
      <c r="C323" s="2"/>
      <c r="D323" s="3">
        <f>AVERAGE(D318:D322)</f>
        <v>226</v>
      </c>
      <c r="E323" s="3">
        <f t="shared" ref="E323:AI323" si="99">AVERAGE(E318:E322)</f>
        <v>195</v>
      </c>
      <c r="F323" s="3"/>
      <c r="G323" s="3">
        <f t="shared" si="99"/>
        <v>5.8</v>
      </c>
      <c r="H323" s="3">
        <f t="shared" si="99"/>
        <v>5.4</v>
      </c>
      <c r="I323" s="3"/>
      <c r="J323" s="3">
        <f t="shared" si="99"/>
        <v>7.2</v>
      </c>
      <c r="K323" s="3">
        <f t="shared" si="99"/>
        <v>6.4</v>
      </c>
      <c r="L323" s="3"/>
      <c r="M323" s="3">
        <f t="shared" si="99"/>
        <v>72</v>
      </c>
      <c r="N323" s="3">
        <f t="shared" si="99"/>
        <v>66.400000000000006</v>
      </c>
      <c r="O323" s="3"/>
      <c r="P323" s="3">
        <f t="shared" si="99"/>
        <v>53.6</v>
      </c>
      <c r="Q323" s="3">
        <f t="shared" si="99"/>
        <v>48.6</v>
      </c>
      <c r="R323" s="3"/>
      <c r="S323" s="3"/>
      <c r="T323" s="3"/>
      <c r="U323" s="3"/>
      <c r="V323" s="3"/>
      <c r="W323" s="3"/>
      <c r="X323" s="3"/>
      <c r="Y323" s="3">
        <f t="shared" si="99"/>
        <v>6.4</v>
      </c>
      <c r="Z323" s="3">
        <f t="shared" si="99"/>
        <v>6</v>
      </c>
      <c r="AA323" s="3"/>
      <c r="AB323" s="3">
        <f t="shared" si="99"/>
        <v>1091</v>
      </c>
      <c r="AC323" s="3">
        <f t="shared" si="99"/>
        <v>970</v>
      </c>
      <c r="AD323" s="3"/>
      <c r="AE323" s="3"/>
      <c r="AF323" s="3"/>
      <c r="AG323" s="3"/>
      <c r="AH323" s="3">
        <f t="shared" si="99"/>
        <v>72</v>
      </c>
      <c r="AI323" s="3">
        <f t="shared" si="99"/>
        <v>81</v>
      </c>
      <c r="AJ323" s="3"/>
    </row>
    <row r="324" spans="1:36">
      <c r="A324" s="27">
        <v>5</v>
      </c>
      <c r="B324" s="2">
        <v>1</v>
      </c>
      <c r="C324" s="2" t="s">
        <v>81</v>
      </c>
      <c r="D324" s="3">
        <v>196</v>
      </c>
      <c r="E324" s="3">
        <v>180</v>
      </c>
      <c r="F324" s="3"/>
      <c r="G324" s="3">
        <v>5</v>
      </c>
      <c r="H324" s="3">
        <v>5</v>
      </c>
      <c r="I324" s="3"/>
      <c r="J324" s="3">
        <v>8</v>
      </c>
      <c r="K324" s="3">
        <v>6</v>
      </c>
      <c r="L324" s="3"/>
      <c r="M324" s="3">
        <v>85</v>
      </c>
      <c r="N324" s="3">
        <v>80</v>
      </c>
      <c r="O324" s="3"/>
      <c r="P324" s="3">
        <v>52</v>
      </c>
      <c r="Q324" s="3">
        <v>50</v>
      </c>
      <c r="R324" s="3"/>
      <c r="S324" s="3"/>
      <c r="T324" s="3"/>
      <c r="U324" s="3"/>
      <c r="V324" s="3"/>
      <c r="W324" s="3"/>
      <c r="X324" s="3"/>
      <c r="Y324" s="4">
        <v>5.8</v>
      </c>
      <c r="Z324" s="4">
        <v>5.2</v>
      </c>
      <c r="AA324" s="3"/>
      <c r="AB324" s="3">
        <v>691</v>
      </c>
      <c r="AC324" s="3">
        <v>800</v>
      </c>
      <c r="AD324" s="3"/>
      <c r="AE324" s="3"/>
      <c r="AF324" s="3"/>
      <c r="AG324" s="3"/>
      <c r="AH324" s="3">
        <v>54</v>
      </c>
      <c r="AI324" s="3">
        <v>62</v>
      </c>
      <c r="AJ324" s="3"/>
    </row>
    <row r="325" spans="1:36">
      <c r="A325" s="27"/>
      <c r="B325" s="2">
        <v>2</v>
      </c>
      <c r="C325" s="2"/>
      <c r="D325" s="3">
        <v>191</v>
      </c>
      <c r="E325" s="3">
        <v>185</v>
      </c>
      <c r="F325" s="3"/>
      <c r="G325" s="3">
        <v>3</v>
      </c>
      <c r="H325" s="3">
        <v>5</v>
      </c>
      <c r="I325" s="3"/>
      <c r="J325" s="3">
        <v>7</v>
      </c>
      <c r="K325" s="3">
        <v>10</v>
      </c>
      <c r="L325" s="3"/>
      <c r="M325" s="3">
        <v>82</v>
      </c>
      <c r="N325" s="3">
        <v>77</v>
      </c>
      <c r="O325" s="3"/>
      <c r="P325" s="3">
        <v>50</v>
      </c>
      <c r="Q325" s="3">
        <v>45</v>
      </c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>
      <c r="A326" s="27"/>
      <c r="B326" s="2">
        <v>3</v>
      </c>
      <c r="C326" s="2"/>
      <c r="D326" s="3">
        <v>175</v>
      </c>
      <c r="E326" s="3">
        <v>178</v>
      </c>
      <c r="F326" s="3"/>
      <c r="G326" s="3">
        <v>4</v>
      </c>
      <c r="H326" s="3">
        <v>5</v>
      </c>
      <c r="I326" s="3"/>
      <c r="J326" s="3">
        <v>10</v>
      </c>
      <c r="K326" s="3">
        <v>6</v>
      </c>
      <c r="L326" s="3"/>
      <c r="M326" s="3">
        <v>90</v>
      </c>
      <c r="N326" s="3">
        <v>81</v>
      </c>
      <c r="O326" s="3"/>
      <c r="P326" s="3">
        <v>62</v>
      </c>
      <c r="Q326" s="3">
        <v>40</v>
      </c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>
      <c r="A327" s="27"/>
      <c r="B327" s="2">
        <v>4</v>
      </c>
      <c r="C327" s="2"/>
      <c r="D327" s="3">
        <v>184</v>
      </c>
      <c r="E327" s="3">
        <v>169</v>
      </c>
      <c r="F327" s="3"/>
      <c r="G327" s="3">
        <v>4</v>
      </c>
      <c r="H327" s="3">
        <v>4</v>
      </c>
      <c r="I327" s="3"/>
      <c r="J327" s="3">
        <v>8</v>
      </c>
      <c r="K327" s="3">
        <v>2</v>
      </c>
      <c r="L327" s="3"/>
      <c r="M327" s="3">
        <v>75</v>
      </c>
      <c r="N327" s="3">
        <v>75</v>
      </c>
      <c r="O327" s="3"/>
      <c r="P327" s="3">
        <v>40</v>
      </c>
      <c r="Q327" s="3">
        <v>44</v>
      </c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>
      <c r="A328" s="27"/>
      <c r="B328" s="2">
        <v>5</v>
      </c>
      <c r="C328" s="2"/>
      <c r="D328" s="3">
        <v>196</v>
      </c>
      <c r="E328" s="3">
        <v>175</v>
      </c>
      <c r="F328" s="3"/>
      <c r="G328" s="3">
        <v>3</v>
      </c>
      <c r="H328" s="3">
        <v>4</v>
      </c>
      <c r="I328" s="3"/>
      <c r="J328" s="3">
        <v>3</v>
      </c>
      <c r="K328" s="3">
        <v>4</v>
      </c>
      <c r="L328" s="3"/>
      <c r="M328" s="3">
        <v>85</v>
      </c>
      <c r="N328" s="3">
        <v>67</v>
      </c>
      <c r="O328" s="3"/>
      <c r="P328" s="3">
        <v>60</v>
      </c>
      <c r="Q328" s="3">
        <v>39</v>
      </c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>
      <c r="A329" s="27"/>
      <c r="B329" s="2" t="s">
        <v>16</v>
      </c>
      <c r="C329" s="2"/>
      <c r="D329" s="3">
        <f>AVERAGE(D324:D328)</f>
        <v>188.4</v>
      </c>
      <c r="E329" s="3">
        <f t="shared" ref="E329:AI329" si="100">AVERAGE(E324:E328)</f>
        <v>177.4</v>
      </c>
      <c r="F329" s="3"/>
      <c r="G329" s="3">
        <f t="shared" si="100"/>
        <v>3.8</v>
      </c>
      <c r="H329" s="3">
        <f t="shared" si="100"/>
        <v>4.5999999999999996</v>
      </c>
      <c r="I329" s="3"/>
      <c r="J329" s="3">
        <f t="shared" si="100"/>
        <v>7.2</v>
      </c>
      <c r="K329" s="3">
        <f t="shared" si="100"/>
        <v>5.6</v>
      </c>
      <c r="L329" s="3"/>
      <c r="M329" s="3">
        <f t="shared" si="100"/>
        <v>83.4</v>
      </c>
      <c r="N329" s="3">
        <f t="shared" si="100"/>
        <v>76</v>
      </c>
      <c r="O329" s="3"/>
      <c r="P329" s="3">
        <f t="shared" si="100"/>
        <v>52.8</v>
      </c>
      <c r="Q329" s="3">
        <f t="shared" si="100"/>
        <v>43.6</v>
      </c>
      <c r="R329" s="3"/>
      <c r="S329" s="3"/>
      <c r="T329" s="3"/>
      <c r="U329" s="3"/>
      <c r="V329" s="3"/>
      <c r="W329" s="3"/>
      <c r="X329" s="3"/>
      <c r="Y329" s="3">
        <f t="shared" si="100"/>
        <v>5.8</v>
      </c>
      <c r="Z329" s="3">
        <f t="shared" si="100"/>
        <v>5.2</v>
      </c>
      <c r="AA329" s="3"/>
      <c r="AB329" s="3">
        <f t="shared" si="100"/>
        <v>691</v>
      </c>
      <c r="AC329" s="3">
        <f t="shared" si="100"/>
        <v>800</v>
      </c>
      <c r="AD329" s="3"/>
      <c r="AE329" s="3"/>
      <c r="AF329" s="3"/>
      <c r="AG329" s="3"/>
      <c r="AH329" s="3">
        <f t="shared" si="100"/>
        <v>54</v>
      </c>
      <c r="AI329" s="3">
        <f t="shared" si="100"/>
        <v>62</v>
      </c>
      <c r="AJ329" s="3"/>
    </row>
    <row r="330" spans="1:36">
      <c r="A330" s="27">
        <v>6</v>
      </c>
      <c r="B330" s="2">
        <v>1</v>
      </c>
      <c r="C330" s="2" t="s">
        <v>82</v>
      </c>
      <c r="D330" s="3">
        <v>235</v>
      </c>
      <c r="E330" s="3">
        <v>200</v>
      </c>
      <c r="F330" s="3"/>
      <c r="G330" s="3">
        <v>6</v>
      </c>
      <c r="H330" s="3">
        <v>7</v>
      </c>
      <c r="I330" s="3"/>
      <c r="J330" s="3">
        <v>7</v>
      </c>
      <c r="K330" s="3">
        <v>9</v>
      </c>
      <c r="L330" s="3"/>
      <c r="M330" s="3">
        <v>60</v>
      </c>
      <c r="N330" s="3">
        <v>61</v>
      </c>
      <c r="O330" s="3"/>
      <c r="P330" s="3">
        <v>48</v>
      </c>
      <c r="Q330" s="3">
        <v>40</v>
      </c>
      <c r="R330" s="3"/>
      <c r="S330" s="3"/>
      <c r="T330" s="3"/>
      <c r="U330" s="3"/>
      <c r="V330" s="3"/>
      <c r="W330" s="3"/>
      <c r="X330" s="3"/>
      <c r="Y330" s="4">
        <v>5.6</v>
      </c>
      <c r="Z330" s="4">
        <v>5.5</v>
      </c>
      <c r="AA330" s="3"/>
      <c r="AB330" s="3">
        <v>812</v>
      </c>
      <c r="AC330" s="3">
        <v>900</v>
      </c>
      <c r="AD330" s="3"/>
      <c r="AE330" s="3"/>
      <c r="AF330" s="3"/>
      <c r="AG330" s="3"/>
      <c r="AH330" s="3">
        <v>78</v>
      </c>
      <c r="AI330" s="3">
        <v>69</v>
      </c>
      <c r="AJ330" s="3"/>
    </row>
    <row r="331" spans="1:36">
      <c r="A331" s="27"/>
      <c r="B331" s="2">
        <v>2</v>
      </c>
      <c r="C331" s="2"/>
      <c r="D331" s="3">
        <v>210</v>
      </c>
      <c r="E331" s="3">
        <v>200</v>
      </c>
      <c r="F331" s="3"/>
      <c r="G331" s="3">
        <v>4</v>
      </c>
      <c r="H331" s="3">
        <v>6</v>
      </c>
      <c r="I331" s="3"/>
      <c r="J331" s="3">
        <v>2</v>
      </c>
      <c r="K331" s="3">
        <v>3</v>
      </c>
      <c r="L331" s="3"/>
      <c r="M331" s="3">
        <v>47</v>
      </c>
      <c r="N331" s="3">
        <v>65</v>
      </c>
      <c r="O331" s="3"/>
      <c r="P331" s="3">
        <v>32</v>
      </c>
      <c r="Q331" s="3">
        <v>49</v>
      </c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>
      <c r="A332" s="27"/>
      <c r="B332" s="2">
        <v>3</v>
      </c>
      <c r="C332" s="2"/>
      <c r="D332" s="3">
        <v>200</v>
      </c>
      <c r="E332" s="3">
        <v>190</v>
      </c>
      <c r="F332" s="3"/>
      <c r="G332" s="3">
        <v>5</v>
      </c>
      <c r="H332" s="3">
        <v>7</v>
      </c>
      <c r="I332" s="3"/>
      <c r="J332" s="3">
        <v>7</v>
      </c>
      <c r="K332" s="3">
        <v>4</v>
      </c>
      <c r="L332" s="3"/>
      <c r="M332" s="3">
        <v>73</v>
      </c>
      <c r="N332" s="3">
        <v>65</v>
      </c>
      <c r="O332" s="3"/>
      <c r="P332" s="3">
        <v>38</v>
      </c>
      <c r="Q332" s="3">
        <v>38</v>
      </c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>
      <c r="A333" s="27"/>
      <c r="B333" s="2">
        <v>4</v>
      </c>
      <c r="C333" s="2"/>
      <c r="D333" s="3">
        <v>210</v>
      </c>
      <c r="E333" s="3">
        <v>200</v>
      </c>
      <c r="F333" s="3"/>
      <c r="G333" s="3">
        <v>6</v>
      </c>
      <c r="H333" s="3">
        <v>6</v>
      </c>
      <c r="I333" s="3"/>
      <c r="J333" s="3">
        <v>3</v>
      </c>
      <c r="K333" s="3">
        <v>4</v>
      </c>
      <c r="L333" s="3"/>
      <c r="M333" s="3">
        <v>37</v>
      </c>
      <c r="N333" s="3">
        <v>52</v>
      </c>
      <c r="O333" s="3"/>
      <c r="P333" s="3">
        <v>28</v>
      </c>
      <c r="Q333" s="3">
        <v>35</v>
      </c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>
      <c r="A334" s="27"/>
      <c r="B334" s="2">
        <v>5</v>
      </c>
      <c r="C334" s="2"/>
      <c r="D334" s="3">
        <v>211</v>
      </c>
      <c r="E334" s="3">
        <v>205</v>
      </c>
      <c r="F334" s="3"/>
      <c r="G334" s="3">
        <v>8</v>
      </c>
      <c r="H334" s="3">
        <v>5</v>
      </c>
      <c r="I334" s="3"/>
      <c r="J334" s="3">
        <v>11</v>
      </c>
      <c r="K334" s="3">
        <v>3</v>
      </c>
      <c r="L334" s="3"/>
      <c r="M334" s="3">
        <v>51</v>
      </c>
      <c r="N334" s="3">
        <v>58</v>
      </c>
      <c r="O334" s="3"/>
      <c r="P334" s="3">
        <v>48</v>
      </c>
      <c r="Q334" s="3">
        <v>40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>
      <c r="A335" s="27"/>
      <c r="B335" s="2" t="s">
        <v>16</v>
      </c>
      <c r="C335" s="2"/>
      <c r="D335" s="3">
        <f>AVERAGE(D330:D334)</f>
        <v>213.2</v>
      </c>
      <c r="E335" s="3">
        <f t="shared" ref="E335:AI335" si="101">AVERAGE(E330:E334)</f>
        <v>199</v>
      </c>
      <c r="F335" s="3"/>
      <c r="G335" s="3">
        <f t="shared" si="101"/>
        <v>5.8</v>
      </c>
      <c r="H335" s="3">
        <f t="shared" si="101"/>
        <v>6.2</v>
      </c>
      <c r="I335" s="3"/>
      <c r="J335" s="3">
        <f t="shared" si="101"/>
        <v>6</v>
      </c>
      <c r="K335" s="3">
        <f t="shared" si="101"/>
        <v>4.5999999999999996</v>
      </c>
      <c r="L335" s="3"/>
      <c r="M335" s="3">
        <f t="shared" si="101"/>
        <v>53.6</v>
      </c>
      <c r="N335" s="3">
        <f t="shared" si="101"/>
        <v>60.2</v>
      </c>
      <c r="O335" s="3"/>
      <c r="P335" s="3">
        <f t="shared" si="101"/>
        <v>38.799999999999997</v>
      </c>
      <c r="Q335" s="3">
        <f t="shared" si="101"/>
        <v>40.4</v>
      </c>
      <c r="R335" s="3"/>
      <c r="S335" s="3"/>
      <c r="T335" s="3"/>
      <c r="U335" s="3"/>
      <c r="V335" s="3"/>
      <c r="W335" s="3"/>
      <c r="X335" s="3"/>
      <c r="Y335" s="3">
        <f t="shared" si="101"/>
        <v>5.6</v>
      </c>
      <c r="Z335" s="3">
        <f t="shared" si="101"/>
        <v>5.5</v>
      </c>
      <c r="AA335" s="3"/>
      <c r="AB335" s="3">
        <f t="shared" si="101"/>
        <v>812</v>
      </c>
      <c r="AC335" s="3">
        <f t="shared" si="101"/>
        <v>900</v>
      </c>
      <c r="AD335" s="3"/>
      <c r="AE335" s="3"/>
      <c r="AF335" s="3"/>
      <c r="AG335" s="3"/>
      <c r="AH335" s="3">
        <f t="shared" si="101"/>
        <v>78</v>
      </c>
      <c r="AI335" s="3">
        <f t="shared" si="101"/>
        <v>69</v>
      </c>
      <c r="AJ335" s="3"/>
    </row>
    <row r="336" spans="1:36">
      <c r="A336" s="27">
        <v>7</v>
      </c>
      <c r="B336" s="2">
        <v>1</v>
      </c>
      <c r="C336" s="2" t="s">
        <v>83</v>
      </c>
      <c r="D336" s="3">
        <v>223</v>
      </c>
      <c r="E336" s="3">
        <v>210</v>
      </c>
      <c r="F336" s="3"/>
      <c r="G336" s="3">
        <v>8</v>
      </c>
      <c r="H336" s="3">
        <v>10</v>
      </c>
      <c r="I336" s="3"/>
      <c r="J336" s="3">
        <v>2</v>
      </c>
      <c r="K336" s="3">
        <v>11</v>
      </c>
      <c r="L336" s="3"/>
      <c r="M336" s="3">
        <v>71</v>
      </c>
      <c r="N336" s="3">
        <v>73</v>
      </c>
      <c r="O336" s="3"/>
      <c r="P336" s="3">
        <v>44</v>
      </c>
      <c r="Q336" s="3">
        <v>44</v>
      </c>
      <c r="R336" s="3"/>
      <c r="S336" s="3"/>
      <c r="T336" s="3"/>
      <c r="U336" s="3"/>
      <c r="V336" s="3"/>
      <c r="W336" s="3"/>
      <c r="X336" s="3"/>
      <c r="Y336" s="4">
        <v>6.6</v>
      </c>
      <c r="Z336" s="4">
        <v>6.1</v>
      </c>
      <c r="AA336" s="3"/>
      <c r="AB336" s="3">
        <v>844</v>
      </c>
      <c r="AC336" s="3">
        <v>815</v>
      </c>
      <c r="AD336" s="3"/>
      <c r="AE336" s="3"/>
      <c r="AF336" s="3"/>
      <c r="AG336" s="3"/>
      <c r="AH336" s="3">
        <v>50</v>
      </c>
      <c r="AI336" s="3">
        <v>52</v>
      </c>
      <c r="AJ336" s="3"/>
    </row>
    <row r="337" spans="1:36">
      <c r="A337" s="27"/>
      <c r="B337" s="2">
        <v>2</v>
      </c>
      <c r="C337" s="2"/>
      <c r="D337" s="3">
        <v>231</v>
      </c>
      <c r="E337" s="3">
        <v>157</v>
      </c>
      <c r="F337" s="3"/>
      <c r="G337" s="3">
        <v>6</v>
      </c>
      <c r="H337" s="3">
        <v>6</v>
      </c>
      <c r="I337" s="3"/>
      <c r="J337" s="3">
        <v>3</v>
      </c>
      <c r="K337" s="3">
        <v>7</v>
      </c>
      <c r="L337" s="3"/>
      <c r="M337" s="3">
        <v>60</v>
      </c>
      <c r="N337" s="3">
        <v>45</v>
      </c>
      <c r="O337" s="3"/>
      <c r="P337" s="3">
        <v>40</v>
      </c>
      <c r="Q337" s="3">
        <v>49</v>
      </c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>
      <c r="A338" s="27"/>
      <c r="B338" s="2">
        <v>3</v>
      </c>
      <c r="C338" s="2"/>
      <c r="D338" s="3">
        <v>209</v>
      </c>
      <c r="E338" s="3">
        <v>170</v>
      </c>
      <c r="F338" s="3"/>
      <c r="G338" s="3">
        <v>6</v>
      </c>
      <c r="H338" s="3">
        <v>4</v>
      </c>
      <c r="I338" s="3"/>
      <c r="J338" s="3">
        <v>2</v>
      </c>
      <c r="K338" s="3">
        <v>2</v>
      </c>
      <c r="L338" s="3"/>
      <c r="M338" s="3">
        <v>57</v>
      </c>
      <c r="N338" s="3">
        <v>70</v>
      </c>
      <c r="O338" s="3"/>
      <c r="P338" s="3">
        <v>38</v>
      </c>
      <c r="Q338" s="3">
        <v>53</v>
      </c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>
      <c r="A339" s="27"/>
      <c r="B339" s="2">
        <v>4</v>
      </c>
      <c r="C339" s="2"/>
      <c r="D339" s="3">
        <v>212</v>
      </c>
      <c r="E339" s="3">
        <v>210</v>
      </c>
      <c r="F339" s="3"/>
      <c r="G339" s="3">
        <v>6</v>
      </c>
      <c r="H339" s="3">
        <v>5</v>
      </c>
      <c r="I339" s="3"/>
      <c r="J339" s="3">
        <v>8</v>
      </c>
      <c r="K339" s="3">
        <v>10</v>
      </c>
      <c r="L339" s="3"/>
      <c r="M339" s="3">
        <v>60</v>
      </c>
      <c r="N339" s="3">
        <v>78</v>
      </c>
      <c r="O339" s="3"/>
      <c r="P339" s="3">
        <v>42</v>
      </c>
      <c r="Q339" s="3">
        <v>46</v>
      </c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>
      <c r="A340" s="27"/>
      <c r="B340" s="2">
        <v>5</v>
      </c>
      <c r="C340" s="2"/>
      <c r="D340" s="3">
        <v>210</v>
      </c>
      <c r="E340" s="3">
        <v>200</v>
      </c>
      <c r="F340" s="3"/>
      <c r="G340" s="3">
        <v>10</v>
      </c>
      <c r="H340" s="3">
        <v>4</v>
      </c>
      <c r="I340" s="3"/>
      <c r="J340" s="3">
        <v>9</v>
      </c>
      <c r="K340" s="3">
        <v>8</v>
      </c>
      <c r="L340" s="3"/>
      <c r="M340" s="3">
        <v>45</v>
      </c>
      <c r="N340" s="3">
        <v>46</v>
      </c>
      <c r="O340" s="3"/>
      <c r="P340" s="3">
        <v>37</v>
      </c>
      <c r="Q340" s="3">
        <v>52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>
      <c r="A341" s="27"/>
      <c r="B341" s="2" t="s">
        <v>16</v>
      </c>
      <c r="C341" s="2"/>
      <c r="D341" s="3">
        <f>AVERAGE(D336:D340)</f>
        <v>217</v>
      </c>
      <c r="E341" s="3">
        <f t="shared" ref="E341:AI341" si="102">AVERAGE(E336:E340)</f>
        <v>189.4</v>
      </c>
      <c r="F341" s="3"/>
      <c r="G341" s="3">
        <f t="shared" si="102"/>
        <v>7.2</v>
      </c>
      <c r="H341" s="3">
        <f t="shared" si="102"/>
        <v>5.8</v>
      </c>
      <c r="I341" s="3"/>
      <c r="J341" s="3">
        <f t="shared" si="102"/>
        <v>4.8</v>
      </c>
      <c r="K341" s="3">
        <f t="shared" si="102"/>
        <v>7.6</v>
      </c>
      <c r="L341" s="3"/>
      <c r="M341" s="3">
        <f t="shared" si="102"/>
        <v>58.6</v>
      </c>
      <c r="N341" s="3">
        <f t="shared" si="102"/>
        <v>62.4</v>
      </c>
      <c r="O341" s="3"/>
      <c r="P341" s="3">
        <f t="shared" si="102"/>
        <v>40.200000000000003</v>
      </c>
      <c r="Q341" s="3">
        <f t="shared" si="102"/>
        <v>48.8</v>
      </c>
      <c r="R341" s="3"/>
      <c r="S341" s="3"/>
      <c r="T341" s="3"/>
      <c r="U341" s="3"/>
      <c r="V341" s="3"/>
      <c r="W341" s="3"/>
      <c r="X341" s="3"/>
      <c r="Y341" s="3">
        <f t="shared" si="102"/>
        <v>6.6</v>
      </c>
      <c r="Z341" s="3">
        <f t="shared" si="102"/>
        <v>6.1</v>
      </c>
      <c r="AA341" s="3"/>
      <c r="AB341" s="3">
        <f t="shared" si="102"/>
        <v>844</v>
      </c>
      <c r="AC341" s="3">
        <f t="shared" si="102"/>
        <v>815</v>
      </c>
      <c r="AD341" s="3"/>
      <c r="AE341" s="3"/>
      <c r="AF341" s="3"/>
      <c r="AG341" s="3"/>
      <c r="AH341" s="3">
        <f t="shared" si="102"/>
        <v>50</v>
      </c>
      <c r="AI341" s="3">
        <f t="shared" si="102"/>
        <v>52</v>
      </c>
      <c r="AJ341" s="3"/>
    </row>
    <row r="342" spans="1:36">
      <c r="A342" s="27">
        <v>8</v>
      </c>
      <c r="B342" s="2">
        <v>1</v>
      </c>
      <c r="C342" s="2" t="s">
        <v>84</v>
      </c>
      <c r="D342" s="3">
        <v>210</v>
      </c>
      <c r="E342" s="3">
        <v>205</v>
      </c>
      <c r="F342" s="3"/>
      <c r="G342" s="3">
        <v>7</v>
      </c>
      <c r="H342" s="3">
        <v>5</v>
      </c>
      <c r="I342" s="3"/>
      <c r="J342" s="3">
        <v>2</v>
      </c>
      <c r="K342" s="3">
        <v>3</v>
      </c>
      <c r="L342" s="3"/>
      <c r="M342" s="3">
        <v>60</v>
      </c>
      <c r="N342" s="3">
        <v>70</v>
      </c>
      <c r="O342" s="3"/>
      <c r="P342" s="3">
        <v>38</v>
      </c>
      <c r="Q342" s="3">
        <v>52</v>
      </c>
      <c r="R342" s="3"/>
      <c r="S342" s="3"/>
      <c r="T342" s="3"/>
      <c r="U342" s="3"/>
      <c r="V342" s="3"/>
      <c r="W342" s="3"/>
      <c r="X342" s="3"/>
      <c r="Y342" s="4">
        <v>5.5</v>
      </c>
      <c r="Z342" s="4">
        <v>5.2</v>
      </c>
      <c r="AA342" s="3"/>
      <c r="AB342" s="3">
        <v>560</v>
      </c>
      <c r="AC342" s="3">
        <v>650</v>
      </c>
      <c r="AD342" s="3"/>
      <c r="AE342" s="3"/>
      <c r="AF342" s="3"/>
      <c r="AG342" s="3"/>
      <c r="AH342" s="3">
        <v>66</v>
      </c>
      <c r="AI342" s="3">
        <v>70</v>
      </c>
      <c r="AJ342" s="3"/>
    </row>
    <row r="343" spans="1:36">
      <c r="A343" s="27"/>
      <c r="B343" s="2">
        <v>2</v>
      </c>
      <c r="C343" s="2"/>
      <c r="D343" s="3">
        <v>226</v>
      </c>
      <c r="E343" s="3">
        <v>210</v>
      </c>
      <c r="F343" s="3"/>
      <c r="G343" s="3">
        <v>7</v>
      </c>
      <c r="H343" s="3">
        <v>6</v>
      </c>
      <c r="I343" s="3"/>
      <c r="J343" s="3">
        <v>4</v>
      </c>
      <c r="K343" s="3">
        <v>7</v>
      </c>
      <c r="L343" s="3"/>
      <c r="M343" s="3">
        <v>57</v>
      </c>
      <c r="N343" s="3">
        <v>80</v>
      </c>
      <c r="O343" s="3"/>
      <c r="P343" s="3">
        <v>42</v>
      </c>
      <c r="Q343" s="3">
        <v>60</v>
      </c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>
      <c r="A344" s="27"/>
      <c r="B344" s="2">
        <v>3</v>
      </c>
      <c r="C344" s="2"/>
      <c r="D344" s="3">
        <v>205</v>
      </c>
      <c r="E344" s="3">
        <v>260</v>
      </c>
      <c r="F344" s="3"/>
      <c r="G344" s="3">
        <v>4</v>
      </c>
      <c r="H344" s="3">
        <v>4</v>
      </c>
      <c r="I344" s="3"/>
      <c r="J344" s="3">
        <v>6</v>
      </c>
      <c r="K344" s="3">
        <v>13</v>
      </c>
      <c r="L344" s="3"/>
      <c r="M344" s="3">
        <v>75</v>
      </c>
      <c r="N344" s="3">
        <v>69</v>
      </c>
      <c r="O344" s="3"/>
      <c r="P344" s="3">
        <v>54</v>
      </c>
      <c r="Q344" s="3">
        <v>63</v>
      </c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>
      <c r="A345" s="27"/>
      <c r="B345" s="2">
        <v>4</v>
      </c>
      <c r="C345" s="2"/>
      <c r="D345" s="3">
        <v>200</v>
      </c>
      <c r="E345" s="3">
        <v>203</v>
      </c>
      <c r="F345" s="3"/>
      <c r="G345" s="3">
        <v>6</v>
      </c>
      <c r="H345" s="3">
        <v>2</v>
      </c>
      <c r="I345" s="3"/>
      <c r="J345" s="3">
        <v>4</v>
      </c>
      <c r="K345" s="3">
        <v>10</v>
      </c>
      <c r="L345" s="3"/>
      <c r="M345" s="3">
        <v>76</v>
      </c>
      <c r="N345" s="3">
        <v>73</v>
      </c>
      <c r="O345" s="3"/>
      <c r="P345" s="3">
        <v>38</v>
      </c>
      <c r="Q345" s="3">
        <v>45</v>
      </c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>
      <c r="A346" s="27"/>
      <c r="B346" s="2">
        <v>5</v>
      </c>
      <c r="C346" s="2"/>
      <c r="D346" s="3">
        <v>212</v>
      </c>
      <c r="E346" s="3">
        <v>205</v>
      </c>
      <c r="F346" s="3"/>
      <c r="G346" s="3">
        <v>5</v>
      </c>
      <c r="H346" s="3">
        <v>7</v>
      </c>
      <c r="I346" s="3"/>
      <c r="J346" s="3">
        <v>9</v>
      </c>
      <c r="K346" s="3">
        <v>8</v>
      </c>
      <c r="L346" s="3"/>
      <c r="M346" s="3">
        <v>70</v>
      </c>
      <c r="N346" s="3">
        <v>67</v>
      </c>
      <c r="O346" s="3"/>
      <c r="P346" s="3">
        <v>42</v>
      </c>
      <c r="Q346" s="3">
        <v>49</v>
      </c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>
      <c r="A347" s="27"/>
      <c r="B347" s="2" t="s">
        <v>16</v>
      </c>
      <c r="C347" s="2"/>
      <c r="D347" s="3">
        <f>AVERAGE(D342:D346)</f>
        <v>210.6</v>
      </c>
      <c r="E347" s="3">
        <f t="shared" ref="E347:AI347" si="103">AVERAGE(E342:E346)</f>
        <v>216.6</v>
      </c>
      <c r="F347" s="3"/>
      <c r="G347" s="3">
        <f t="shared" si="103"/>
        <v>5.8</v>
      </c>
      <c r="H347" s="3">
        <f t="shared" si="103"/>
        <v>4.8</v>
      </c>
      <c r="I347" s="3"/>
      <c r="J347" s="3">
        <f t="shared" si="103"/>
        <v>5</v>
      </c>
      <c r="K347" s="3">
        <f t="shared" si="103"/>
        <v>8.1999999999999993</v>
      </c>
      <c r="L347" s="3"/>
      <c r="M347" s="3">
        <f t="shared" si="103"/>
        <v>67.599999999999994</v>
      </c>
      <c r="N347" s="3">
        <f t="shared" si="103"/>
        <v>71.8</v>
      </c>
      <c r="O347" s="3"/>
      <c r="P347" s="3">
        <f t="shared" si="103"/>
        <v>42.8</v>
      </c>
      <c r="Q347" s="3">
        <f t="shared" si="103"/>
        <v>53.8</v>
      </c>
      <c r="R347" s="3"/>
      <c r="S347" s="3"/>
      <c r="T347" s="3"/>
      <c r="U347" s="3"/>
      <c r="V347" s="3"/>
      <c r="W347" s="3"/>
      <c r="X347" s="3"/>
      <c r="Y347" s="3">
        <f t="shared" si="103"/>
        <v>5.5</v>
      </c>
      <c r="Z347" s="3">
        <f t="shared" si="103"/>
        <v>5.2</v>
      </c>
      <c r="AA347" s="3"/>
      <c r="AB347" s="3">
        <f t="shared" si="103"/>
        <v>560</v>
      </c>
      <c r="AC347" s="3">
        <f t="shared" si="103"/>
        <v>650</v>
      </c>
      <c r="AD347" s="3"/>
      <c r="AE347" s="3"/>
      <c r="AF347" s="3"/>
      <c r="AG347" s="3"/>
      <c r="AH347" s="3">
        <f t="shared" si="103"/>
        <v>66</v>
      </c>
      <c r="AI347" s="3">
        <f t="shared" si="103"/>
        <v>70</v>
      </c>
      <c r="AJ347" s="3"/>
    </row>
    <row r="348" spans="1:36">
      <c r="A348" s="27">
        <v>9</v>
      </c>
      <c r="B348" s="2">
        <v>1</v>
      </c>
      <c r="C348" s="2" t="s">
        <v>85</v>
      </c>
      <c r="D348" s="3">
        <v>207</v>
      </c>
      <c r="E348" s="3">
        <v>200</v>
      </c>
      <c r="F348" s="3"/>
      <c r="G348" s="3">
        <v>8</v>
      </c>
      <c r="H348" s="3">
        <v>5</v>
      </c>
      <c r="I348" s="3"/>
      <c r="J348" s="3">
        <v>9</v>
      </c>
      <c r="K348" s="3">
        <v>9</v>
      </c>
      <c r="L348" s="3"/>
      <c r="M348" s="3">
        <v>88</v>
      </c>
      <c r="N348" s="3">
        <v>70</v>
      </c>
      <c r="O348" s="3"/>
      <c r="P348" s="3">
        <v>54</v>
      </c>
      <c r="Q348" s="3">
        <v>50</v>
      </c>
      <c r="R348" s="3"/>
      <c r="S348" s="3"/>
      <c r="T348" s="3"/>
      <c r="U348" s="3"/>
      <c r="V348" s="3"/>
      <c r="W348" s="3"/>
      <c r="X348" s="3"/>
      <c r="Y348" s="4">
        <v>6.1</v>
      </c>
      <c r="Z348" s="4">
        <v>6</v>
      </c>
      <c r="AA348" s="3"/>
      <c r="AB348" s="3">
        <v>691</v>
      </c>
      <c r="AC348" s="3">
        <v>618</v>
      </c>
      <c r="AD348" s="3"/>
      <c r="AE348" s="3"/>
      <c r="AF348" s="3"/>
      <c r="AG348" s="3"/>
      <c r="AH348" s="3">
        <v>73</v>
      </c>
      <c r="AI348" s="3">
        <v>75</v>
      </c>
      <c r="AJ348" s="3"/>
    </row>
    <row r="349" spans="1:36">
      <c r="A349" s="27"/>
      <c r="B349" s="2">
        <v>2</v>
      </c>
      <c r="C349" s="2"/>
      <c r="D349" s="3">
        <v>211</v>
      </c>
      <c r="E349" s="3">
        <v>205</v>
      </c>
      <c r="F349" s="3"/>
      <c r="G349" s="3">
        <v>5</v>
      </c>
      <c r="H349" s="3">
        <v>8</v>
      </c>
      <c r="I349" s="3"/>
      <c r="J349" s="3">
        <v>4</v>
      </c>
      <c r="K349" s="3">
        <v>10</v>
      </c>
      <c r="L349" s="3"/>
      <c r="M349" s="3">
        <v>57</v>
      </c>
      <c r="N349" s="3">
        <v>75</v>
      </c>
      <c r="O349" s="3"/>
      <c r="P349" s="3">
        <v>42</v>
      </c>
      <c r="Q349" s="3">
        <v>40</v>
      </c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>
      <c r="A350" s="27"/>
      <c r="B350" s="2">
        <v>3</v>
      </c>
      <c r="C350" s="2"/>
      <c r="D350" s="3">
        <v>210</v>
      </c>
      <c r="E350" s="3">
        <v>198</v>
      </c>
      <c r="F350" s="3"/>
      <c r="G350" s="3">
        <v>6</v>
      </c>
      <c r="H350" s="3">
        <v>6</v>
      </c>
      <c r="I350" s="3"/>
      <c r="J350" s="3">
        <v>12</v>
      </c>
      <c r="K350" s="3">
        <v>13</v>
      </c>
      <c r="L350" s="3"/>
      <c r="M350" s="3">
        <v>76</v>
      </c>
      <c r="N350" s="3">
        <v>60</v>
      </c>
      <c r="O350" s="3"/>
      <c r="P350" s="3">
        <v>38</v>
      </c>
      <c r="Q350" s="3">
        <v>39</v>
      </c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>
      <c r="A351" s="27"/>
      <c r="B351" s="2">
        <v>4</v>
      </c>
      <c r="C351" s="2"/>
      <c r="D351" s="3">
        <v>207</v>
      </c>
      <c r="E351" s="3">
        <v>200</v>
      </c>
      <c r="F351" s="3"/>
      <c r="G351" s="3">
        <v>7</v>
      </c>
      <c r="H351" s="3">
        <v>3</v>
      </c>
      <c r="I351" s="3"/>
      <c r="J351" s="3">
        <v>1</v>
      </c>
      <c r="K351" s="3">
        <v>8</v>
      </c>
      <c r="L351" s="3"/>
      <c r="M351" s="3">
        <v>48</v>
      </c>
      <c r="N351" s="3">
        <v>49</v>
      </c>
      <c r="O351" s="3"/>
      <c r="P351" s="3">
        <v>35</v>
      </c>
      <c r="Q351" s="3">
        <v>43</v>
      </c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>
      <c r="A352" s="27"/>
      <c r="B352" s="2">
        <v>5</v>
      </c>
      <c r="C352" s="2"/>
      <c r="D352" s="3">
        <v>205</v>
      </c>
      <c r="E352" s="3">
        <v>204</v>
      </c>
      <c r="F352" s="3"/>
      <c r="G352" s="3">
        <v>4</v>
      </c>
      <c r="H352" s="3">
        <v>4</v>
      </c>
      <c r="I352" s="3"/>
      <c r="J352" s="3">
        <v>12</v>
      </c>
      <c r="K352" s="3">
        <v>7</v>
      </c>
      <c r="L352" s="3"/>
      <c r="M352" s="3">
        <v>88</v>
      </c>
      <c r="N352" s="3">
        <v>73</v>
      </c>
      <c r="O352" s="3"/>
      <c r="P352" s="3">
        <v>56</v>
      </c>
      <c r="Q352" s="3">
        <v>50</v>
      </c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>
      <c r="A353" s="27"/>
      <c r="B353" s="2" t="s">
        <v>16</v>
      </c>
      <c r="C353" s="2"/>
      <c r="D353" s="3">
        <f>AVERAGE(D348:D352)</f>
        <v>208</v>
      </c>
      <c r="E353" s="3">
        <f t="shared" ref="E353:AI353" si="104">AVERAGE(E348:E352)</f>
        <v>201.4</v>
      </c>
      <c r="F353" s="3"/>
      <c r="G353" s="3">
        <f t="shared" si="104"/>
        <v>6</v>
      </c>
      <c r="H353" s="3">
        <f t="shared" si="104"/>
        <v>5.2</v>
      </c>
      <c r="I353" s="3"/>
      <c r="J353" s="3">
        <f t="shared" si="104"/>
        <v>7.6</v>
      </c>
      <c r="K353" s="3">
        <f t="shared" si="104"/>
        <v>9.4</v>
      </c>
      <c r="L353" s="3"/>
      <c r="M353" s="3">
        <f t="shared" si="104"/>
        <v>71.400000000000006</v>
      </c>
      <c r="N353" s="3">
        <f t="shared" si="104"/>
        <v>65.400000000000006</v>
      </c>
      <c r="O353" s="3"/>
      <c r="P353" s="3">
        <f t="shared" si="104"/>
        <v>45</v>
      </c>
      <c r="Q353" s="3">
        <f t="shared" si="104"/>
        <v>44.4</v>
      </c>
      <c r="R353" s="3"/>
      <c r="S353" s="3"/>
      <c r="T353" s="3"/>
      <c r="U353" s="3"/>
      <c r="V353" s="3"/>
      <c r="W353" s="3"/>
      <c r="X353" s="3"/>
      <c r="Y353" s="3">
        <f t="shared" si="104"/>
        <v>6.1</v>
      </c>
      <c r="Z353" s="3">
        <f t="shared" si="104"/>
        <v>6</v>
      </c>
      <c r="AA353" s="3"/>
      <c r="AB353" s="3">
        <f t="shared" si="104"/>
        <v>691</v>
      </c>
      <c r="AC353" s="3">
        <f t="shared" si="104"/>
        <v>618</v>
      </c>
      <c r="AD353" s="3"/>
      <c r="AE353" s="3"/>
      <c r="AF353" s="3"/>
      <c r="AG353" s="3"/>
      <c r="AH353" s="3">
        <f t="shared" si="104"/>
        <v>73</v>
      </c>
      <c r="AI353" s="3">
        <f t="shared" si="104"/>
        <v>75</v>
      </c>
      <c r="AJ353" s="3"/>
    </row>
    <row r="354" spans="1:36">
      <c r="A354" s="27">
        <v>10</v>
      </c>
      <c r="B354" s="2">
        <v>1</v>
      </c>
      <c r="C354" s="2" t="s">
        <v>86</v>
      </c>
      <c r="D354" s="3">
        <v>206</v>
      </c>
      <c r="E354" s="3">
        <v>193</v>
      </c>
      <c r="F354" s="3"/>
      <c r="G354" s="3">
        <v>5</v>
      </c>
      <c r="H354" s="3">
        <v>5</v>
      </c>
      <c r="I354" s="3"/>
      <c r="J354" s="3">
        <v>3</v>
      </c>
      <c r="K354" s="3">
        <v>7</v>
      </c>
      <c r="L354" s="3"/>
      <c r="M354" s="3">
        <v>76</v>
      </c>
      <c r="N354" s="3">
        <v>57</v>
      </c>
      <c r="O354" s="3"/>
      <c r="P354" s="3">
        <v>56</v>
      </c>
      <c r="Q354" s="3">
        <v>50</v>
      </c>
      <c r="R354" s="3"/>
      <c r="S354" s="3"/>
      <c r="T354" s="3"/>
      <c r="U354" s="3"/>
      <c r="V354" s="3"/>
      <c r="W354" s="3"/>
      <c r="X354" s="3"/>
      <c r="Y354" s="4">
        <v>5.6</v>
      </c>
      <c r="Z354" s="4">
        <v>5.9</v>
      </c>
      <c r="AA354" s="3"/>
      <c r="AB354" s="3">
        <v>940</v>
      </c>
      <c r="AC354" s="3">
        <v>780</v>
      </c>
      <c r="AD354" s="3"/>
      <c r="AE354" s="3"/>
      <c r="AF354" s="3"/>
      <c r="AG354" s="3"/>
      <c r="AH354" s="3">
        <v>80</v>
      </c>
      <c r="AI354" s="3">
        <v>69</v>
      </c>
      <c r="AJ354" s="3"/>
    </row>
    <row r="355" spans="1:36">
      <c r="A355" s="27"/>
      <c r="B355" s="2">
        <v>2</v>
      </c>
      <c r="C355" s="2"/>
      <c r="D355" s="3">
        <v>195</v>
      </c>
      <c r="E355" s="3">
        <v>200</v>
      </c>
      <c r="F355" s="3"/>
      <c r="G355" s="3">
        <v>6</v>
      </c>
      <c r="H355" s="3">
        <v>7</v>
      </c>
      <c r="I355" s="3"/>
      <c r="J355" s="3">
        <v>6</v>
      </c>
      <c r="K355" s="3">
        <v>9</v>
      </c>
      <c r="L355" s="3"/>
      <c r="M355" s="3">
        <v>62</v>
      </c>
      <c r="N355" s="3">
        <v>50</v>
      </c>
      <c r="O355" s="3"/>
      <c r="P355" s="3">
        <v>48</v>
      </c>
      <c r="Q355" s="3">
        <v>47</v>
      </c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>
      <c r="A356" s="27"/>
      <c r="B356" s="2">
        <v>3</v>
      </c>
      <c r="C356" s="2"/>
      <c r="D356" s="3">
        <v>215</v>
      </c>
      <c r="E356" s="3">
        <v>210</v>
      </c>
      <c r="F356" s="3"/>
      <c r="G356" s="3">
        <v>7</v>
      </c>
      <c r="H356" s="3">
        <v>6</v>
      </c>
      <c r="I356" s="3"/>
      <c r="J356" s="3">
        <v>7</v>
      </c>
      <c r="K356" s="3">
        <v>6</v>
      </c>
      <c r="L356" s="3"/>
      <c r="M356" s="3">
        <v>50</v>
      </c>
      <c r="N356" s="3">
        <v>48</v>
      </c>
      <c r="O356" s="3"/>
      <c r="P356" s="3">
        <v>46</v>
      </c>
      <c r="Q356" s="3">
        <v>40</v>
      </c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>
      <c r="A357" s="27"/>
      <c r="B357" s="2">
        <v>4</v>
      </c>
      <c r="C357" s="2"/>
      <c r="D357" s="3">
        <v>220</v>
      </c>
      <c r="E357" s="3">
        <v>205</v>
      </c>
      <c r="F357" s="3"/>
      <c r="G357" s="3">
        <v>5</v>
      </c>
      <c r="H357" s="3">
        <v>3</v>
      </c>
      <c r="I357" s="3"/>
      <c r="J357" s="3">
        <v>1</v>
      </c>
      <c r="K357" s="3">
        <v>9</v>
      </c>
      <c r="L357" s="3"/>
      <c r="M357" s="3">
        <v>68</v>
      </c>
      <c r="N357" s="3">
        <v>60</v>
      </c>
      <c r="O357" s="3"/>
      <c r="P357" s="3">
        <v>54</v>
      </c>
      <c r="Q357" s="3">
        <v>53</v>
      </c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>
      <c r="A358" s="27"/>
      <c r="B358" s="2">
        <v>5</v>
      </c>
      <c r="C358" s="2"/>
      <c r="D358" s="3">
        <v>209</v>
      </c>
      <c r="E358" s="3">
        <v>200</v>
      </c>
      <c r="F358" s="3"/>
      <c r="G358" s="3">
        <v>3</v>
      </c>
      <c r="H358" s="3">
        <v>4</v>
      </c>
      <c r="I358" s="3"/>
      <c r="J358" s="3">
        <v>5</v>
      </c>
      <c r="K358" s="3">
        <v>10</v>
      </c>
      <c r="L358" s="3"/>
      <c r="M358" s="3">
        <v>52</v>
      </c>
      <c r="N358" s="3">
        <v>45</v>
      </c>
      <c r="O358" s="3"/>
      <c r="P358" s="3">
        <v>58</v>
      </c>
      <c r="Q358" s="3">
        <v>60</v>
      </c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>
      <c r="A359" s="27"/>
      <c r="B359" s="2" t="s">
        <v>16</v>
      </c>
      <c r="C359" s="2"/>
      <c r="D359" s="3">
        <f>AVERAGE(D354:D358)</f>
        <v>209</v>
      </c>
      <c r="E359" s="3">
        <f t="shared" ref="E359:AI359" si="105">AVERAGE(E354:E358)</f>
        <v>201.6</v>
      </c>
      <c r="F359" s="3"/>
      <c r="G359" s="3">
        <f t="shared" si="105"/>
        <v>5.2</v>
      </c>
      <c r="H359" s="3">
        <f t="shared" si="105"/>
        <v>5</v>
      </c>
      <c r="I359" s="3"/>
      <c r="J359" s="3">
        <f t="shared" si="105"/>
        <v>4.4000000000000004</v>
      </c>
      <c r="K359" s="3">
        <f t="shared" si="105"/>
        <v>8.1999999999999993</v>
      </c>
      <c r="L359" s="3"/>
      <c r="M359" s="3">
        <f t="shared" si="105"/>
        <v>61.6</v>
      </c>
      <c r="N359" s="3">
        <f t="shared" si="105"/>
        <v>52</v>
      </c>
      <c r="O359" s="3"/>
      <c r="P359" s="3">
        <f t="shared" si="105"/>
        <v>52.4</v>
      </c>
      <c r="Q359" s="3">
        <f t="shared" si="105"/>
        <v>50</v>
      </c>
      <c r="R359" s="3"/>
      <c r="S359" s="3"/>
      <c r="T359" s="3"/>
      <c r="U359" s="3"/>
      <c r="V359" s="3"/>
      <c r="W359" s="3"/>
      <c r="X359" s="3"/>
      <c r="Y359" s="3">
        <f t="shared" si="105"/>
        <v>5.6</v>
      </c>
      <c r="Z359" s="3">
        <f t="shared" si="105"/>
        <v>5.9</v>
      </c>
      <c r="AA359" s="3"/>
      <c r="AB359" s="3">
        <f t="shared" si="105"/>
        <v>940</v>
      </c>
      <c r="AC359" s="3">
        <f t="shared" si="105"/>
        <v>780</v>
      </c>
      <c r="AD359" s="3"/>
      <c r="AE359" s="3"/>
      <c r="AF359" s="3"/>
      <c r="AG359" s="3"/>
      <c r="AH359" s="3">
        <f t="shared" si="105"/>
        <v>80</v>
      </c>
      <c r="AI359" s="3">
        <f t="shared" si="105"/>
        <v>69</v>
      </c>
      <c r="AJ359" s="3"/>
    </row>
    <row r="360" spans="1:36">
      <c r="A360" s="11" t="s">
        <v>26</v>
      </c>
      <c r="B360" s="2">
        <v>1</v>
      </c>
      <c r="C360" s="2" t="s">
        <v>87</v>
      </c>
      <c r="D360" s="3">
        <v>188</v>
      </c>
      <c r="E360" s="3">
        <v>190</v>
      </c>
      <c r="F360" s="3"/>
      <c r="G360" s="3">
        <v>4</v>
      </c>
      <c r="H360" s="3">
        <v>7</v>
      </c>
      <c r="I360" s="3"/>
      <c r="J360" s="3">
        <v>5</v>
      </c>
      <c r="K360" s="3">
        <v>7</v>
      </c>
      <c r="L360" s="3"/>
      <c r="M360" s="3">
        <v>76</v>
      </c>
      <c r="N360" s="3">
        <v>70</v>
      </c>
      <c r="O360" s="3"/>
      <c r="P360" s="3">
        <v>42</v>
      </c>
      <c r="Q360" s="3">
        <v>49</v>
      </c>
      <c r="R360" s="3"/>
      <c r="S360" s="3"/>
      <c r="T360" s="3"/>
      <c r="U360" s="3"/>
      <c r="V360" s="3"/>
      <c r="W360" s="3"/>
      <c r="X360" s="3"/>
      <c r="Y360" s="4">
        <v>5</v>
      </c>
      <c r="Z360" s="4">
        <v>5.0999999999999996</v>
      </c>
      <c r="AA360" s="3"/>
      <c r="AB360" s="3">
        <v>614</v>
      </c>
      <c r="AC360" s="3">
        <v>618</v>
      </c>
      <c r="AD360" s="3"/>
      <c r="AE360" s="3"/>
      <c r="AF360" s="3"/>
      <c r="AG360" s="3"/>
      <c r="AH360" s="3">
        <v>77</v>
      </c>
      <c r="AI360" s="3">
        <v>82</v>
      </c>
      <c r="AJ360" s="3"/>
    </row>
    <row r="361" spans="1:36">
      <c r="A361" s="27"/>
      <c r="B361" s="2">
        <v>2</v>
      </c>
      <c r="C361" s="2"/>
      <c r="D361" s="3">
        <v>190</v>
      </c>
      <c r="E361" s="3">
        <v>120</v>
      </c>
      <c r="F361" s="3"/>
      <c r="G361" s="3">
        <v>2</v>
      </c>
      <c r="H361" s="3">
        <v>6</v>
      </c>
      <c r="I361" s="3"/>
      <c r="J361" s="3">
        <v>3</v>
      </c>
      <c r="K361" s="3">
        <v>5</v>
      </c>
      <c r="L361" s="3"/>
      <c r="M361" s="3">
        <v>68</v>
      </c>
      <c r="N361" s="3">
        <v>60</v>
      </c>
      <c r="O361" s="3"/>
      <c r="P361" s="3">
        <v>33</v>
      </c>
      <c r="Q361" s="3">
        <v>45</v>
      </c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>
      <c r="A362" s="27"/>
      <c r="B362" s="2">
        <v>3</v>
      </c>
      <c r="C362" s="2"/>
      <c r="D362" s="3">
        <v>196</v>
      </c>
      <c r="E362" s="3">
        <v>194</v>
      </c>
      <c r="F362" s="3"/>
      <c r="G362" s="3">
        <v>3</v>
      </c>
      <c r="H362" s="3">
        <v>5</v>
      </c>
      <c r="I362" s="3"/>
      <c r="J362" s="3">
        <v>10</v>
      </c>
      <c r="K362" s="3">
        <v>4</v>
      </c>
      <c r="L362" s="3"/>
      <c r="M362" s="3">
        <v>81</v>
      </c>
      <c r="N362" s="3">
        <v>77</v>
      </c>
      <c r="O362" s="3"/>
      <c r="P362" s="3">
        <v>38</v>
      </c>
      <c r="Q362" s="3">
        <v>39</v>
      </c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>
      <c r="A363" s="27"/>
      <c r="B363" s="2">
        <v>4</v>
      </c>
      <c r="C363" s="2"/>
      <c r="D363" s="3">
        <v>188</v>
      </c>
      <c r="E363" s="3">
        <v>197</v>
      </c>
      <c r="F363" s="3"/>
      <c r="G363" s="3">
        <v>4</v>
      </c>
      <c r="H363" s="3">
        <v>4</v>
      </c>
      <c r="I363" s="3"/>
      <c r="J363" s="3">
        <v>2</v>
      </c>
      <c r="K363" s="3">
        <v>3</v>
      </c>
      <c r="L363" s="3"/>
      <c r="M363" s="3">
        <v>87</v>
      </c>
      <c r="N363" s="3">
        <v>81</v>
      </c>
      <c r="O363" s="3"/>
      <c r="P363" s="3">
        <v>44</v>
      </c>
      <c r="Q363" s="3">
        <v>40</v>
      </c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>
      <c r="A364" s="27"/>
      <c r="B364" s="2">
        <v>5</v>
      </c>
      <c r="C364" s="2"/>
      <c r="D364" s="3">
        <v>187</v>
      </c>
      <c r="E364" s="3">
        <v>190</v>
      </c>
      <c r="F364" s="3"/>
      <c r="G364" s="3">
        <v>3</v>
      </c>
      <c r="H364" s="3">
        <v>3</v>
      </c>
      <c r="I364" s="3"/>
      <c r="J364" s="3">
        <v>7</v>
      </c>
      <c r="K364" s="3">
        <v>5</v>
      </c>
      <c r="L364" s="3"/>
      <c r="M364" s="3">
        <v>85</v>
      </c>
      <c r="N364" s="3">
        <v>80</v>
      </c>
      <c r="O364" s="3"/>
      <c r="P364" s="3">
        <v>40</v>
      </c>
      <c r="Q364" s="3">
        <v>46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>
      <c r="A365" s="27"/>
      <c r="B365" s="2" t="s">
        <v>16</v>
      </c>
      <c r="C365" s="2"/>
      <c r="D365" s="3">
        <f>AVERAGE(D360:D364)</f>
        <v>189.8</v>
      </c>
      <c r="E365" s="3">
        <f t="shared" ref="E365:AI365" si="106">AVERAGE(E360:E364)</f>
        <v>178.2</v>
      </c>
      <c r="F365" s="3"/>
      <c r="G365" s="3">
        <f t="shared" si="106"/>
        <v>3.2</v>
      </c>
      <c r="H365" s="3">
        <f t="shared" si="106"/>
        <v>5</v>
      </c>
      <c r="I365" s="3"/>
      <c r="J365" s="3">
        <f t="shared" si="106"/>
        <v>5.4</v>
      </c>
      <c r="K365" s="3">
        <f t="shared" si="106"/>
        <v>4.8</v>
      </c>
      <c r="L365" s="3"/>
      <c r="M365" s="3">
        <f t="shared" si="106"/>
        <v>79.400000000000006</v>
      </c>
      <c r="N365" s="3">
        <f t="shared" si="106"/>
        <v>73.599999999999994</v>
      </c>
      <c r="O365" s="3"/>
      <c r="P365" s="3">
        <f t="shared" si="106"/>
        <v>39.4</v>
      </c>
      <c r="Q365" s="3">
        <f t="shared" si="106"/>
        <v>43.8</v>
      </c>
      <c r="R365" s="3"/>
      <c r="S365" s="3"/>
      <c r="T365" s="3"/>
      <c r="U365" s="3"/>
      <c r="V365" s="3"/>
      <c r="W365" s="3"/>
      <c r="X365" s="3"/>
      <c r="Y365" s="3">
        <f t="shared" si="106"/>
        <v>5</v>
      </c>
      <c r="Z365" s="3">
        <f t="shared" si="106"/>
        <v>5.0999999999999996</v>
      </c>
      <c r="AA365" s="3"/>
      <c r="AB365" s="3">
        <f t="shared" si="106"/>
        <v>614</v>
      </c>
      <c r="AC365" s="3">
        <f t="shared" si="106"/>
        <v>618</v>
      </c>
      <c r="AD365" s="3"/>
      <c r="AE365" s="3"/>
      <c r="AF365" s="3"/>
      <c r="AG365" s="3"/>
      <c r="AH365" s="3">
        <f t="shared" si="106"/>
        <v>77</v>
      </c>
      <c r="AI365" s="3">
        <f t="shared" si="106"/>
        <v>82</v>
      </c>
      <c r="AJ365" s="3"/>
    </row>
    <row r="366" spans="1:36">
      <c r="A366" s="27">
        <v>11</v>
      </c>
      <c r="B366" s="2">
        <v>1</v>
      </c>
      <c r="C366" s="2" t="s">
        <v>88</v>
      </c>
      <c r="D366" s="3">
        <v>200</v>
      </c>
      <c r="E366" s="3">
        <v>200</v>
      </c>
      <c r="F366" s="3"/>
      <c r="G366" s="3">
        <v>4</v>
      </c>
      <c r="H366" s="3">
        <v>6</v>
      </c>
      <c r="I366" s="3"/>
      <c r="J366" s="3">
        <v>9</v>
      </c>
      <c r="K366" s="3">
        <v>5</v>
      </c>
      <c r="L366" s="3"/>
      <c r="M366" s="3">
        <v>75</v>
      </c>
      <c r="N366" s="3">
        <v>59</v>
      </c>
      <c r="O366" s="3"/>
      <c r="P366" s="3">
        <v>34</v>
      </c>
      <c r="Q366" s="3">
        <v>40</v>
      </c>
      <c r="R366" s="3"/>
      <c r="S366" s="3"/>
      <c r="T366" s="3"/>
      <c r="U366" s="3"/>
      <c r="V366" s="3"/>
      <c r="W366" s="3"/>
      <c r="X366" s="3"/>
      <c r="Y366" s="4">
        <v>5.2</v>
      </c>
      <c r="Z366" s="4">
        <v>5.7</v>
      </c>
      <c r="AA366" s="3"/>
      <c r="AB366" s="3">
        <v>1018</v>
      </c>
      <c r="AC366" s="3">
        <v>985</v>
      </c>
      <c r="AD366" s="3"/>
      <c r="AE366" s="3"/>
      <c r="AF366" s="3"/>
      <c r="AG366" s="3"/>
      <c r="AH366" s="3">
        <v>71</v>
      </c>
      <c r="AI366" s="3">
        <v>68</v>
      </c>
      <c r="AJ366" s="3"/>
    </row>
    <row r="367" spans="1:36">
      <c r="A367" s="27"/>
      <c r="B367" s="2">
        <v>2</v>
      </c>
      <c r="C367" s="2"/>
      <c r="D367" s="3">
        <v>190</v>
      </c>
      <c r="E367" s="3">
        <v>205</v>
      </c>
      <c r="F367" s="3"/>
      <c r="G367" s="3">
        <v>4</v>
      </c>
      <c r="H367" s="3">
        <v>4</v>
      </c>
      <c r="I367" s="3"/>
      <c r="J367" s="3">
        <v>6</v>
      </c>
      <c r="K367" s="3">
        <v>6</v>
      </c>
      <c r="L367" s="3"/>
      <c r="M367" s="3">
        <v>69</v>
      </c>
      <c r="N367" s="3">
        <v>50</v>
      </c>
      <c r="O367" s="3"/>
      <c r="P367" s="3">
        <v>42</v>
      </c>
      <c r="Q367" s="3">
        <v>42</v>
      </c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>
      <c r="A368" s="27"/>
      <c r="B368" s="2">
        <v>3</v>
      </c>
      <c r="C368" s="2"/>
      <c r="D368" s="3">
        <v>205</v>
      </c>
      <c r="E368" s="3">
        <v>198</v>
      </c>
      <c r="F368" s="3"/>
      <c r="G368" s="3">
        <v>7</v>
      </c>
      <c r="H368" s="3">
        <v>5</v>
      </c>
      <c r="I368" s="3"/>
      <c r="J368" s="3">
        <v>14</v>
      </c>
      <c r="K368" s="3">
        <v>7</v>
      </c>
      <c r="L368" s="3"/>
      <c r="M368" s="3">
        <v>70</v>
      </c>
      <c r="N368" s="3">
        <v>47</v>
      </c>
      <c r="O368" s="3"/>
      <c r="P368" s="3">
        <v>44</v>
      </c>
      <c r="Q368" s="3">
        <v>45</v>
      </c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>
      <c r="A369" s="27"/>
      <c r="B369" s="2">
        <v>4</v>
      </c>
      <c r="C369" s="2"/>
      <c r="D369" s="3">
        <v>204</v>
      </c>
      <c r="E369" s="3">
        <v>200</v>
      </c>
      <c r="F369" s="3"/>
      <c r="G369" s="3">
        <v>6</v>
      </c>
      <c r="H369" s="3">
        <v>3</v>
      </c>
      <c r="I369" s="3"/>
      <c r="J369" s="3">
        <v>9</v>
      </c>
      <c r="K369" s="3">
        <v>8</v>
      </c>
      <c r="L369" s="3"/>
      <c r="M369" s="3">
        <v>55</v>
      </c>
      <c r="N369" s="3">
        <v>50</v>
      </c>
      <c r="O369" s="3"/>
      <c r="P369" s="3">
        <v>48</v>
      </c>
      <c r="Q369" s="3">
        <v>44</v>
      </c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>
      <c r="A370" s="27"/>
      <c r="B370" s="2">
        <v>5</v>
      </c>
      <c r="C370" s="2"/>
      <c r="D370" s="3">
        <v>208</v>
      </c>
      <c r="E370" s="3">
        <v>190</v>
      </c>
      <c r="F370" s="3"/>
      <c r="G370" s="3">
        <v>6</v>
      </c>
      <c r="H370" s="3">
        <v>2</v>
      </c>
      <c r="I370" s="3"/>
      <c r="J370" s="3">
        <v>10</v>
      </c>
      <c r="K370" s="3">
        <v>9</v>
      </c>
      <c r="L370" s="3"/>
      <c r="M370" s="3">
        <v>62</v>
      </c>
      <c r="N370" s="3">
        <v>60</v>
      </c>
      <c r="O370" s="3"/>
      <c r="P370" s="3">
        <v>44</v>
      </c>
      <c r="Q370" s="3">
        <v>50</v>
      </c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>
      <c r="A371" s="27"/>
      <c r="B371" s="2" t="s">
        <v>16</v>
      </c>
      <c r="C371" s="2"/>
      <c r="D371" s="3">
        <f>AVERAGE(D366:D370)</f>
        <v>201.4</v>
      </c>
      <c r="E371" s="3">
        <f t="shared" ref="E371:AI371" si="107">AVERAGE(E366:E370)</f>
        <v>198.6</v>
      </c>
      <c r="F371" s="3"/>
      <c r="G371" s="3">
        <f t="shared" si="107"/>
        <v>5.4</v>
      </c>
      <c r="H371" s="3">
        <f t="shared" si="107"/>
        <v>4</v>
      </c>
      <c r="I371" s="3"/>
      <c r="J371" s="3">
        <f t="shared" si="107"/>
        <v>9.6</v>
      </c>
      <c r="K371" s="3">
        <f t="shared" si="107"/>
        <v>7</v>
      </c>
      <c r="L371" s="3"/>
      <c r="M371" s="3">
        <f t="shared" si="107"/>
        <v>66.2</v>
      </c>
      <c r="N371" s="3">
        <f t="shared" si="107"/>
        <v>53.2</v>
      </c>
      <c r="O371" s="3"/>
      <c r="P371" s="3">
        <f t="shared" si="107"/>
        <v>42.4</v>
      </c>
      <c r="Q371" s="3">
        <f t="shared" si="107"/>
        <v>44.2</v>
      </c>
      <c r="R371" s="3"/>
      <c r="S371" s="3"/>
      <c r="T371" s="3"/>
      <c r="U371" s="3"/>
      <c r="V371" s="3"/>
      <c r="W371" s="3"/>
      <c r="X371" s="3"/>
      <c r="Y371" s="3">
        <f t="shared" si="107"/>
        <v>5.2</v>
      </c>
      <c r="Z371" s="3">
        <f t="shared" si="107"/>
        <v>5.7</v>
      </c>
      <c r="AA371" s="3"/>
      <c r="AB371" s="3">
        <f t="shared" si="107"/>
        <v>1018</v>
      </c>
      <c r="AC371" s="3">
        <f t="shared" si="107"/>
        <v>985</v>
      </c>
      <c r="AD371" s="3"/>
      <c r="AE371" s="3"/>
      <c r="AF371" s="3"/>
      <c r="AG371" s="3"/>
      <c r="AH371" s="3">
        <f t="shared" si="107"/>
        <v>71</v>
      </c>
      <c r="AI371" s="3">
        <f t="shared" si="107"/>
        <v>68</v>
      </c>
      <c r="AJ371" s="3"/>
    </row>
    <row r="372" spans="1:36">
      <c r="A372" s="27">
        <v>12</v>
      </c>
      <c r="B372" s="2">
        <v>1</v>
      </c>
      <c r="C372" s="2" t="s">
        <v>89</v>
      </c>
      <c r="D372" s="3">
        <v>196</v>
      </c>
      <c r="E372" s="3">
        <v>205</v>
      </c>
      <c r="F372" s="3"/>
      <c r="G372" s="3">
        <v>4</v>
      </c>
      <c r="H372" s="3">
        <v>7</v>
      </c>
      <c r="I372" s="3"/>
      <c r="J372" s="3">
        <v>3</v>
      </c>
      <c r="K372" s="3">
        <v>11</v>
      </c>
      <c r="L372" s="3"/>
      <c r="M372" s="3">
        <v>66</v>
      </c>
      <c r="N372" s="3">
        <v>80</v>
      </c>
      <c r="O372" s="3"/>
      <c r="P372" s="3">
        <v>40</v>
      </c>
      <c r="Q372" s="3">
        <v>60</v>
      </c>
      <c r="R372" s="3"/>
      <c r="S372" s="3"/>
      <c r="T372" s="3"/>
      <c r="U372" s="3"/>
      <c r="V372" s="3"/>
      <c r="W372" s="3"/>
      <c r="X372" s="3"/>
      <c r="Y372" s="4">
        <v>5</v>
      </c>
      <c r="Z372" s="4">
        <v>5</v>
      </c>
      <c r="AA372" s="3"/>
      <c r="AB372" s="3">
        <v>586</v>
      </c>
      <c r="AC372" s="3">
        <v>735</v>
      </c>
      <c r="AD372" s="3"/>
      <c r="AE372" s="3"/>
      <c r="AF372" s="3"/>
      <c r="AG372" s="3"/>
      <c r="AH372" s="3">
        <v>65</v>
      </c>
      <c r="AI372" s="3">
        <v>70</v>
      </c>
      <c r="AJ372" s="3"/>
    </row>
    <row r="373" spans="1:36">
      <c r="A373" s="27"/>
      <c r="B373" s="2">
        <v>2</v>
      </c>
      <c r="C373" s="2"/>
      <c r="D373" s="3">
        <v>200</v>
      </c>
      <c r="E373" s="3">
        <v>200</v>
      </c>
      <c r="F373" s="3"/>
      <c r="G373" s="3">
        <v>5</v>
      </c>
      <c r="H373" s="3">
        <v>5</v>
      </c>
      <c r="I373" s="3"/>
      <c r="J373" s="3">
        <v>2</v>
      </c>
      <c r="K373" s="3">
        <v>3</v>
      </c>
      <c r="L373" s="3"/>
      <c r="M373" s="3">
        <v>71</v>
      </c>
      <c r="N373" s="3">
        <v>69</v>
      </c>
      <c r="O373" s="3"/>
      <c r="P373" s="3">
        <v>46</v>
      </c>
      <c r="Q373" s="3">
        <v>45</v>
      </c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>
      <c r="A374" s="27"/>
      <c r="B374" s="2">
        <v>3</v>
      </c>
      <c r="C374" s="2"/>
      <c r="D374" s="3">
        <v>204</v>
      </c>
      <c r="E374" s="3">
        <v>207</v>
      </c>
      <c r="F374" s="3"/>
      <c r="G374" s="3">
        <v>4</v>
      </c>
      <c r="H374" s="3">
        <v>5</v>
      </c>
      <c r="I374" s="3"/>
      <c r="J374" s="3">
        <v>6</v>
      </c>
      <c r="K374" s="3">
        <v>5</v>
      </c>
      <c r="L374" s="3"/>
      <c r="M374" s="3">
        <v>66</v>
      </c>
      <c r="N374" s="3">
        <v>70</v>
      </c>
      <c r="O374" s="3"/>
      <c r="P374" s="3">
        <v>48</v>
      </c>
      <c r="Q374" s="3">
        <v>49</v>
      </c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>
      <c r="A375" s="27"/>
      <c r="B375" s="2">
        <v>4</v>
      </c>
      <c r="C375" s="2"/>
      <c r="D375" s="3">
        <v>207</v>
      </c>
      <c r="E375" s="3">
        <v>200</v>
      </c>
      <c r="F375" s="3"/>
      <c r="G375" s="3">
        <v>6</v>
      </c>
      <c r="H375" s="3">
        <v>4</v>
      </c>
      <c r="I375" s="3"/>
      <c r="J375" s="3">
        <v>9</v>
      </c>
      <c r="K375" s="3">
        <v>9</v>
      </c>
      <c r="L375" s="3"/>
      <c r="M375" s="3">
        <v>66</v>
      </c>
      <c r="N375" s="3">
        <v>65</v>
      </c>
      <c r="O375" s="3"/>
      <c r="P375" s="3">
        <v>52</v>
      </c>
      <c r="Q375" s="3">
        <v>47</v>
      </c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>
      <c r="A376" s="27"/>
      <c r="B376" s="2">
        <v>5</v>
      </c>
      <c r="C376" s="2"/>
      <c r="D376" s="3">
        <v>195</v>
      </c>
      <c r="E376" s="3">
        <v>195</v>
      </c>
      <c r="F376" s="3"/>
      <c r="G376" s="3">
        <v>5</v>
      </c>
      <c r="H376" s="3">
        <v>5</v>
      </c>
      <c r="I376" s="3"/>
      <c r="J376" s="3">
        <v>12</v>
      </c>
      <c r="K376" s="3">
        <v>7</v>
      </c>
      <c r="L376" s="3"/>
      <c r="M376" s="3">
        <v>92</v>
      </c>
      <c r="N376" s="3">
        <v>85</v>
      </c>
      <c r="O376" s="3"/>
      <c r="P376" s="3">
        <v>58</v>
      </c>
      <c r="Q376" s="3">
        <v>49</v>
      </c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>
      <c r="A377" s="27"/>
      <c r="B377" s="2" t="s">
        <v>16</v>
      </c>
      <c r="C377" s="2"/>
      <c r="D377" s="3">
        <f>AVERAGE(D372:D376)</f>
        <v>200.4</v>
      </c>
      <c r="E377" s="3">
        <f t="shared" ref="E377:AI377" si="108">AVERAGE(E372:E376)</f>
        <v>201.4</v>
      </c>
      <c r="F377" s="3"/>
      <c r="G377" s="3">
        <f t="shared" si="108"/>
        <v>4.8</v>
      </c>
      <c r="H377" s="3">
        <f t="shared" si="108"/>
        <v>5.2</v>
      </c>
      <c r="I377" s="3"/>
      <c r="J377" s="3">
        <f t="shared" si="108"/>
        <v>6.4</v>
      </c>
      <c r="K377" s="3">
        <f t="shared" si="108"/>
        <v>7</v>
      </c>
      <c r="L377" s="3"/>
      <c r="M377" s="3">
        <f t="shared" si="108"/>
        <v>72.2</v>
      </c>
      <c r="N377" s="3">
        <f t="shared" si="108"/>
        <v>73.8</v>
      </c>
      <c r="O377" s="3"/>
      <c r="P377" s="3">
        <f t="shared" si="108"/>
        <v>48.8</v>
      </c>
      <c r="Q377" s="3">
        <f t="shared" si="108"/>
        <v>50</v>
      </c>
      <c r="R377" s="3"/>
      <c r="S377" s="3"/>
      <c r="T377" s="3"/>
      <c r="U377" s="3"/>
      <c r="V377" s="3"/>
      <c r="W377" s="3"/>
      <c r="X377" s="3"/>
      <c r="Y377" s="3">
        <f t="shared" si="108"/>
        <v>5</v>
      </c>
      <c r="Z377" s="3">
        <f t="shared" si="108"/>
        <v>5</v>
      </c>
      <c r="AA377" s="3"/>
      <c r="AB377" s="3">
        <f t="shared" si="108"/>
        <v>586</v>
      </c>
      <c r="AC377" s="3">
        <f t="shared" si="108"/>
        <v>735</v>
      </c>
      <c r="AD377" s="3"/>
      <c r="AE377" s="3"/>
      <c r="AF377" s="3"/>
      <c r="AG377" s="3"/>
      <c r="AH377" s="3">
        <f t="shared" si="108"/>
        <v>65</v>
      </c>
      <c r="AI377" s="3">
        <f t="shared" si="108"/>
        <v>70</v>
      </c>
      <c r="AJ377" s="3"/>
    </row>
    <row r="378" spans="1:36">
      <c r="A378" s="27">
        <v>13</v>
      </c>
      <c r="B378" s="2">
        <v>1</v>
      </c>
      <c r="C378" s="2" t="s">
        <v>90</v>
      </c>
      <c r="D378" s="3">
        <v>205</v>
      </c>
      <c r="E378" s="3">
        <v>210</v>
      </c>
      <c r="F378" s="3"/>
      <c r="G378" s="3">
        <v>5</v>
      </c>
      <c r="H378" s="3">
        <v>6</v>
      </c>
      <c r="I378" s="3"/>
      <c r="J378" s="3">
        <v>15</v>
      </c>
      <c r="K378" s="3">
        <v>13</v>
      </c>
      <c r="L378" s="3"/>
      <c r="M378" s="3">
        <v>78</v>
      </c>
      <c r="N378" s="3">
        <v>85</v>
      </c>
      <c r="O378" s="3"/>
      <c r="P378" s="3">
        <v>52</v>
      </c>
      <c r="Q378" s="3">
        <v>59</v>
      </c>
      <c r="R378" s="3"/>
      <c r="S378" s="3"/>
      <c r="T378" s="3"/>
      <c r="U378" s="3"/>
      <c r="V378" s="3"/>
      <c r="W378" s="3"/>
      <c r="X378" s="3"/>
      <c r="Y378" s="4">
        <v>6</v>
      </c>
      <c r="Z378" s="4">
        <v>6.4</v>
      </c>
      <c r="AA378" s="3"/>
      <c r="AB378" s="3">
        <v>796</v>
      </c>
      <c r="AC378" s="3">
        <v>770</v>
      </c>
      <c r="AD378" s="3"/>
      <c r="AE378" s="3"/>
      <c r="AF378" s="3"/>
      <c r="AG378" s="3"/>
      <c r="AH378" s="3">
        <v>58</v>
      </c>
      <c r="AI378" s="3">
        <v>67</v>
      </c>
      <c r="AJ378" s="3"/>
    </row>
    <row r="379" spans="1:36">
      <c r="A379" s="27"/>
      <c r="B379" s="2">
        <v>2</v>
      </c>
      <c r="C379" s="2"/>
      <c r="D379" s="3">
        <v>210</v>
      </c>
      <c r="E379" s="3">
        <v>220</v>
      </c>
      <c r="F379" s="3"/>
      <c r="G379" s="3">
        <v>5</v>
      </c>
      <c r="H379" s="3">
        <v>8</v>
      </c>
      <c r="I379" s="3"/>
      <c r="J379" s="3">
        <v>10</v>
      </c>
      <c r="K379" s="3">
        <v>4</v>
      </c>
      <c r="L379" s="3"/>
      <c r="M379" s="3">
        <v>85</v>
      </c>
      <c r="N379" s="3">
        <v>55</v>
      </c>
      <c r="O379" s="3"/>
      <c r="P379" s="3">
        <v>50</v>
      </c>
      <c r="Q379" s="3">
        <v>40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>
      <c r="A380" s="27"/>
      <c r="B380" s="2">
        <v>3</v>
      </c>
      <c r="C380" s="2"/>
      <c r="D380" s="3">
        <v>211</v>
      </c>
      <c r="E380" s="3">
        <v>215</v>
      </c>
      <c r="F380" s="3"/>
      <c r="G380" s="3">
        <v>4</v>
      </c>
      <c r="H380" s="3">
        <v>6</v>
      </c>
      <c r="I380" s="3"/>
      <c r="J380" s="3">
        <v>3</v>
      </c>
      <c r="K380" s="3">
        <v>9</v>
      </c>
      <c r="L380" s="3"/>
      <c r="M380" s="3">
        <v>62</v>
      </c>
      <c r="N380" s="3">
        <v>63</v>
      </c>
      <c r="O380" s="3"/>
      <c r="P380" s="3">
        <v>44</v>
      </c>
      <c r="Q380" s="3">
        <v>42</v>
      </c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>
      <c r="A381" s="27"/>
      <c r="B381" s="2">
        <v>4</v>
      </c>
      <c r="C381" s="2"/>
      <c r="D381" s="3">
        <v>190</v>
      </c>
      <c r="E381" s="3">
        <v>205</v>
      </c>
      <c r="F381" s="3"/>
      <c r="G381" s="3">
        <v>4</v>
      </c>
      <c r="H381" s="3">
        <v>5</v>
      </c>
      <c r="I381" s="3"/>
      <c r="J381" s="3">
        <v>4</v>
      </c>
      <c r="K381" s="3">
        <v>5</v>
      </c>
      <c r="L381" s="3"/>
      <c r="M381" s="3">
        <v>66</v>
      </c>
      <c r="N381" s="3">
        <v>65</v>
      </c>
      <c r="O381" s="3"/>
      <c r="P381" s="3">
        <v>48</v>
      </c>
      <c r="Q381" s="3">
        <v>39</v>
      </c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>
      <c r="A382" s="27"/>
      <c r="B382" s="2">
        <v>5</v>
      </c>
      <c r="C382" s="2"/>
      <c r="D382" s="3">
        <v>195</v>
      </c>
      <c r="E382" s="3">
        <v>215</v>
      </c>
      <c r="F382" s="3"/>
      <c r="G382" s="3">
        <v>3</v>
      </c>
      <c r="H382" s="3">
        <v>5</v>
      </c>
      <c r="I382" s="3"/>
      <c r="J382" s="3">
        <v>2</v>
      </c>
      <c r="K382" s="3">
        <v>6</v>
      </c>
      <c r="L382" s="3"/>
      <c r="M382" s="3">
        <v>71</v>
      </c>
      <c r="N382" s="3">
        <v>70</v>
      </c>
      <c r="O382" s="3"/>
      <c r="P382" s="3">
        <v>43</v>
      </c>
      <c r="Q382" s="3">
        <v>45</v>
      </c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>
      <c r="A383" s="27"/>
      <c r="B383" s="2" t="s">
        <v>16</v>
      </c>
      <c r="C383" s="2"/>
      <c r="D383" s="3">
        <f>AVERAGE(D378:D382)</f>
        <v>202.2</v>
      </c>
      <c r="E383" s="3">
        <f t="shared" ref="E383:AI383" si="109">AVERAGE(E378:E382)</f>
        <v>213</v>
      </c>
      <c r="F383" s="3"/>
      <c r="G383" s="3">
        <f t="shared" si="109"/>
        <v>4.2</v>
      </c>
      <c r="H383" s="3">
        <f t="shared" si="109"/>
        <v>6</v>
      </c>
      <c r="I383" s="3"/>
      <c r="J383" s="3">
        <f t="shared" si="109"/>
        <v>6.8</v>
      </c>
      <c r="K383" s="3">
        <f t="shared" si="109"/>
        <v>7.4</v>
      </c>
      <c r="L383" s="3"/>
      <c r="M383" s="3">
        <f t="shared" si="109"/>
        <v>72.400000000000006</v>
      </c>
      <c r="N383" s="3">
        <f t="shared" si="109"/>
        <v>67.599999999999994</v>
      </c>
      <c r="O383" s="3"/>
      <c r="P383" s="3">
        <f t="shared" si="109"/>
        <v>47.4</v>
      </c>
      <c r="Q383" s="3">
        <f t="shared" si="109"/>
        <v>45</v>
      </c>
      <c r="R383" s="3"/>
      <c r="S383" s="3"/>
      <c r="T383" s="3"/>
      <c r="U383" s="3"/>
      <c r="V383" s="3"/>
      <c r="W383" s="3"/>
      <c r="X383" s="3"/>
      <c r="Y383" s="3">
        <f t="shared" si="109"/>
        <v>6</v>
      </c>
      <c r="Z383" s="3">
        <f t="shared" si="109"/>
        <v>6.4</v>
      </c>
      <c r="AA383" s="3"/>
      <c r="AB383" s="3">
        <f t="shared" si="109"/>
        <v>796</v>
      </c>
      <c r="AC383" s="3">
        <f t="shared" si="109"/>
        <v>770</v>
      </c>
      <c r="AD383" s="3"/>
      <c r="AE383" s="3"/>
      <c r="AF383" s="3"/>
      <c r="AG383" s="3"/>
      <c r="AH383" s="3">
        <f t="shared" si="109"/>
        <v>58</v>
      </c>
      <c r="AI383" s="3">
        <f t="shared" si="109"/>
        <v>67</v>
      </c>
      <c r="AJ383" s="3"/>
    </row>
    <row r="384" spans="1:36">
      <c r="A384" s="27">
        <v>14</v>
      </c>
      <c r="B384" s="2">
        <v>1</v>
      </c>
      <c r="C384" s="2" t="s">
        <v>91</v>
      </c>
      <c r="D384" s="3">
        <v>180</v>
      </c>
      <c r="E384" s="3">
        <v>187</v>
      </c>
      <c r="F384" s="3"/>
      <c r="G384" s="3">
        <v>5</v>
      </c>
      <c r="H384" s="3">
        <v>5</v>
      </c>
      <c r="I384" s="3"/>
      <c r="J384" s="3">
        <v>5</v>
      </c>
      <c r="K384" s="3">
        <v>3</v>
      </c>
      <c r="L384" s="3"/>
      <c r="M384" s="3">
        <v>61</v>
      </c>
      <c r="N384" s="3">
        <v>75</v>
      </c>
      <c r="O384" s="3"/>
      <c r="P384" s="3">
        <v>42</v>
      </c>
      <c r="Q384" s="3">
        <v>49</v>
      </c>
      <c r="R384" s="3"/>
      <c r="S384" s="3"/>
      <c r="T384" s="3"/>
      <c r="U384" s="3"/>
      <c r="V384" s="3"/>
      <c r="W384" s="3"/>
      <c r="X384" s="3"/>
      <c r="Y384" s="4">
        <v>6.8</v>
      </c>
      <c r="Z384" s="4">
        <v>7.5</v>
      </c>
      <c r="AA384" s="3"/>
      <c r="AB384" s="3">
        <v>528</v>
      </c>
      <c r="AC384" s="3">
        <v>490</v>
      </c>
      <c r="AD384" s="3"/>
      <c r="AE384" s="3"/>
      <c r="AF384" s="3"/>
      <c r="AG384" s="3"/>
      <c r="AH384" s="3">
        <v>63</v>
      </c>
      <c r="AI384" s="3">
        <v>56</v>
      </c>
      <c r="AJ384" s="3"/>
    </row>
    <row r="385" spans="1:36">
      <c r="A385" s="27"/>
      <c r="B385" s="2">
        <v>2</v>
      </c>
      <c r="C385" s="2"/>
      <c r="D385" s="3">
        <v>150</v>
      </c>
      <c r="E385" s="3">
        <v>182</v>
      </c>
      <c r="F385" s="3"/>
      <c r="G385" s="3">
        <v>4</v>
      </c>
      <c r="H385" s="3">
        <v>5</v>
      </c>
      <c r="I385" s="3"/>
      <c r="J385" s="3">
        <v>7</v>
      </c>
      <c r="K385" s="3">
        <v>2</v>
      </c>
      <c r="L385" s="3"/>
      <c r="M385" s="3">
        <v>57</v>
      </c>
      <c r="N385" s="3">
        <v>56</v>
      </c>
      <c r="O385" s="3"/>
      <c r="P385" s="3">
        <v>32</v>
      </c>
      <c r="Q385" s="3">
        <v>37</v>
      </c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>
      <c r="A386" s="27"/>
      <c r="B386" s="2">
        <v>3</v>
      </c>
      <c r="C386" s="2"/>
      <c r="D386" s="3">
        <v>140</v>
      </c>
      <c r="E386" s="3">
        <v>169</v>
      </c>
      <c r="F386" s="3"/>
      <c r="G386" s="3">
        <v>3</v>
      </c>
      <c r="H386" s="3">
        <v>5</v>
      </c>
      <c r="I386" s="3"/>
      <c r="J386" s="3">
        <v>3</v>
      </c>
      <c r="K386" s="3">
        <v>9</v>
      </c>
      <c r="L386" s="3"/>
      <c r="M386" s="3">
        <v>43</v>
      </c>
      <c r="N386" s="3">
        <v>45</v>
      </c>
      <c r="O386" s="3"/>
      <c r="P386" s="3">
        <v>36</v>
      </c>
      <c r="Q386" s="3">
        <v>43</v>
      </c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>
      <c r="A387" s="27"/>
      <c r="B387" s="2">
        <v>4</v>
      </c>
      <c r="C387" s="2"/>
      <c r="D387" s="3">
        <v>150</v>
      </c>
      <c r="E387" s="3">
        <v>172</v>
      </c>
      <c r="F387" s="3"/>
      <c r="G387" s="3">
        <v>3</v>
      </c>
      <c r="H387" s="3">
        <v>3</v>
      </c>
      <c r="I387" s="3"/>
      <c r="J387" s="3">
        <v>2</v>
      </c>
      <c r="K387" s="3">
        <v>3</v>
      </c>
      <c r="L387" s="3"/>
      <c r="M387" s="3">
        <v>50</v>
      </c>
      <c r="N387" s="3">
        <v>70</v>
      </c>
      <c r="O387" s="3"/>
      <c r="P387" s="3">
        <v>32</v>
      </c>
      <c r="Q387" s="3">
        <v>50</v>
      </c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>
      <c r="A388" s="27"/>
      <c r="B388" s="2">
        <v>5</v>
      </c>
      <c r="C388" s="2"/>
      <c r="D388" s="3">
        <v>178</v>
      </c>
      <c r="E388" s="3">
        <v>180</v>
      </c>
      <c r="F388" s="3"/>
      <c r="G388" s="3">
        <v>6</v>
      </c>
      <c r="H388" s="3">
        <v>5</v>
      </c>
      <c r="I388" s="3"/>
      <c r="J388" s="3">
        <v>13</v>
      </c>
      <c r="K388" s="3">
        <v>2</v>
      </c>
      <c r="L388" s="3"/>
      <c r="M388" s="3">
        <v>87</v>
      </c>
      <c r="N388" s="3">
        <v>71</v>
      </c>
      <c r="O388" s="3"/>
      <c r="P388" s="3">
        <v>50</v>
      </c>
      <c r="Q388" s="3">
        <v>54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>
      <c r="A389" s="27"/>
      <c r="B389" s="2" t="s">
        <v>16</v>
      </c>
      <c r="C389" s="2"/>
      <c r="D389" s="3">
        <f>AVERAGE(D384:D388)</f>
        <v>159.6</v>
      </c>
      <c r="E389" s="3">
        <f t="shared" ref="E389:AI389" si="110">AVERAGE(E384:E388)</f>
        <v>178</v>
      </c>
      <c r="F389" s="3"/>
      <c r="G389" s="3">
        <f t="shared" si="110"/>
        <v>4.2</v>
      </c>
      <c r="H389" s="3">
        <f t="shared" si="110"/>
        <v>4.5999999999999996</v>
      </c>
      <c r="I389" s="3"/>
      <c r="J389" s="3">
        <f t="shared" si="110"/>
        <v>6</v>
      </c>
      <c r="K389" s="3">
        <f t="shared" si="110"/>
        <v>3.8</v>
      </c>
      <c r="L389" s="3"/>
      <c r="M389" s="3">
        <f t="shared" si="110"/>
        <v>59.6</v>
      </c>
      <c r="N389" s="3">
        <f t="shared" si="110"/>
        <v>63.4</v>
      </c>
      <c r="O389" s="3"/>
      <c r="P389" s="3">
        <f t="shared" si="110"/>
        <v>38.4</v>
      </c>
      <c r="Q389" s="3">
        <f t="shared" si="110"/>
        <v>46.6</v>
      </c>
      <c r="R389" s="3"/>
      <c r="S389" s="3"/>
      <c r="T389" s="3"/>
      <c r="U389" s="3"/>
      <c r="V389" s="3"/>
      <c r="W389" s="3"/>
      <c r="X389" s="3"/>
      <c r="Y389" s="3">
        <f t="shared" si="110"/>
        <v>6.8</v>
      </c>
      <c r="Z389" s="3">
        <f t="shared" si="110"/>
        <v>7.5</v>
      </c>
      <c r="AA389" s="3"/>
      <c r="AB389" s="3">
        <f t="shared" si="110"/>
        <v>528</v>
      </c>
      <c r="AC389" s="3">
        <f t="shared" si="110"/>
        <v>490</v>
      </c>
      <c r="AD389" s="3"/>
      <c r="AE389" s="3"/>
      <c r="AF389" s="3"/>
      <c r="AG389" s="3"/>
      <c r="AH389" s="3">
        <f t="shared" si="110"/>
        <v>63</v>
      </c>
      <c r="AI389" s="3">
        <f t="shared" si="110"/>
        <v>56</v>
      </c>
      <c r="AJ389" s="3"/>
    </row>
    <row r="390" spans="1:36">
      <c r="A390" s="27">
        <v>15</v>
      </c>
      <c r="B390" s="2">
        <v>1</v>
      </c>
      <c r="C390" s="2" t="s">
        <v>92</v>
      </c>
      <c r="D390" s="3">
        <v>247</v>
      </c>
      <c r="E390" s="3">
        <v>210</v>
      </c>
      <c r="F390" s="3"/>
      <c r="G390" s="3">
        <v>9</v>
      </c>
      <c r="H390" s="3">
        <v>5</v>
      </c>
      <c r="I390" s="3"/>
      <c r="J390" s="3">
        <v>13</v>
      </c>
      <c r="K390" s="3">
        <v>4</v>
      </c>
      <c r="L390" s="3"/>
      <c r="M390" s="3">
        <v>72</v>
      </c>
      <c r="N390" s="3">
        <v>70</v>
      </c>
      <c r="O390" s="3"/>
      <c r="P390" s="3">
        <v>48</v>
      </c>
      <c r="Q390" s="3">
        <v>45</v>
      </c>
      <c r="R390" s="3"/>
      <c r="S390" s="3"/>
      <c r="T390" s="3"/>
      <c r="U390" s="3"/>
      <c r="V390" s="3"/>
      <c r="W390" s="3"/>
      <c r="X390" s="3"/>
      <c r="Y390" s="4">
        <v>5.2</v>
      </c>
      <c r="Z390" s="4">
        <v>5.0999999999999996</v>
      </c>
      <c r="AA390" s="3"/>
      <c r="AB390" s="3">
        <v>738</v>
      </c>
      <c r="AC390" s="3">
        <v>690</v>
      </c>
      <c r="AD390" s="3"/>
      <c r="AE390" s="3"/>
      <c r="AF390" s="3"/>
      <c r="AG390" s="3"/>
      <c r="AH390" s="3">
        <v>68</v>
      </c>
      <c r="AI390" s="3">
        <v>72</v>
      </c>
      <c r="AJ390" s="3"/>
    </row>
    <row r="391" spans="1:36">
      <c r="A391" s="27"/>
      <c r="B391" s="2">
        <v>2</v>
      </c>
      <c r="C391" s="2"/>
      <c r="D391" s="3">
        <v>220</v>
      </c>
      <c r="E391" s="3">
        <v>200</v>
      </c>
      <c r="F391" s="3"/>
      <c r="G391" s="3">
        <v>6</v>
      </c>
      <c r="H391" s="3">
        <v>5</v>
      </c>
      <c r="I391" s="3"/>
      <c r="J391" s="3">
        <v>10</v>
      </c>
      <c r="K391" s="3">
        <v>7</v>
      </c>
      <c r="L391" s="3"/>
      <c r="M391" s="3">
        <v>70</v>
      </c>
      <c r="N391" s="3">
        <v>69</v>
      </c>
      <c r="O391" s="3"/>
      <c r="P391" s="3">
        <v>34</v>
      </c>
      <c r="Q391" s="3">
        <v>39</v>
      </c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>
      <c r="A392" s="27"/>
      <c r="B392" s="2">
        <v>3</v>
      </c>
      <c r="C392" s="2"/>
      <c r="D392" s="3">
        <v>210</v>
      </c>
      <c r="E392" s="3">
        <v>205</v>
      </c>
      <c r="F392" s="3"/>
      <c r="G392" s="3">
        <v>4</v>
      </c>
      <c r="H392" s="3">
        <v>5</v>
      </c>
      <c r="I392" s="3"/>
      <c r="J392" s="3">
        <v>12</v>
      </c>
      <c r="K392" s="3">
        <v>3</v>
      </c>
      <c r="L392" s="3"/>
      <c r="M392" s="3">
        <v>80</v>
      </c>
      <c r="N392" s="3">
        <v>68</v>
      </c>
      <c r="O392" s="3"/>
      <c r="P392" s="3">
        <v>48</v>
      </c>
      <c r="Q392" s="3">
        <v>45</v>
      </c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>
      <c r="A393" s="27"/>
      <c r="B393" s="2">
        <v>4</v>
      </c>
      <c r="C393" s="2"/>
      <c r="D393" s="3">
        <v>235</v>
      </c>
      <c r="E393" s="3">
        <v>200</v>
      </c>
      <c r="F393" s="3"/>
      <c r="G393" s="3">
        <v>7</v>
      </c>
      <c r="H393" s="3">
        <v>5</v>
      </c>
      <c r="I393" s="3"/>
      <c r="J393" s="3">
        <v>4</v>
      </c>
      <c r="K393" s="3">
        <v>4</v>
      </c>
      <c r="L393" s="3"/>
      <c r="M393" s="3">
        <v>66</v>
      </c>
      <c r="N393" s="3">
        <v>58</v>
      </c>
      <c r="O393" s="3"/>
      <c r="P393" s="3">
        <v>54</v>
      </c>
      <c r="Q393" s="3">
        <v>40</v>
      </c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>
      <c r="A394" s="27"/>
      <c r="B394" s="2">
        <v>5</v>
      </c>
      <c r="C394" s="2"/>
      <c r="D394" s="3">
        <v>220</v>
      </c>
      <c r="E394" s="3">
        <v>203</v>
      </c>
      <c r="F394" s="3"/>
      <c r="G394" s="3">
        <v>5</v>
      </c>
      <c r="H394" s="3">
        <v>5</v>
      </c>
      <c r="I394" s="3"/>
      <c r="J394" s="3">
        <v>10</v>
      </c>
      <c r="K394" s="3">
        <v>6</v>
      </c>
      <c r="L394" s="3"/>
      <c r="M394" s="3">
        <v>72</v>
      </c>
      <c r="N394" s="3">
        <v>67</v>
      </c>
      <c r="O394" s="3"/>
      <c r="P394" s="3">
        <v>54</v>
      </c>
      <c r="Q394" s="3">
        <v>41</v>
      </c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>
      <c r="A395" s="27"/>
      <c r="B395" s="2" t="s">
        <v>16</v>
      </c>
      <c r="C395" s="2"/>
      <c r="D395" s="3">
        <f>AVERAGE(D390:D394)</f>
        <v>226.4</v>
      </c>
      <c r="E395" s="3">
        <f t="shared" ref="E395:AI395" si="111">AVERAGE(E390:E394)</f>
        <v>203.6</v>
      </c>
      <c r="F395" s="3"/>
      <c r="G395" s="3">
        <f t="shared" si="111"/>
        <v>6.2</v>
      </c>
      <c r="H395" s="3">
        <f t="shared" si="111"/>
        <v>5</v>
      </c>
      <c r="I395" s="3"/>
      <c r="J395" s="3">
        <f t="shared" si="111"/>
        <v>9.8000000000000007</v>
      </c>
      <c r="K395" s="3">
        <f t="shared" si="111"/>
        <v>4.8</v>
      </c>
      <c r="L395" s="3"/>
      <c r="M395" s="3">
        <f t="shared" si="111"/>
        <v>72</v>
      </c>
      <c r="N395" s="3">
        <f t="shared" si="111"/>
        <v>66.400000000000006</v>
      </c>
      <c r="O395" s="3"/>
      <c r="P395" s="3">
        <f t="shared" si="111"/>
        <v>47.6</v>
      </c>
      <c r="Q395" s="3">
        <f t="shared" si="111"/>
        <v>42</v>
      </c>
      <c r="R395" s="3"/>
      <c r="S395" s="3"/>
      <c r="T395" s="3"/>
      <c r="U395" s="3"/>
      <c r="V395" s="3"/>
      <c r="W395" s="3"/>
      <c r="X395" s="3"/>
      <c r="Y395" s="3">
        <f t="shared" si="111"/>
        <v>5.2</v>
      </c>
      <c r="Z395" s="3">
        <f t="shared" si="111"/>
        <v>5.0999999999999996</v>
      </c>
      <c r="AA395" s="3"/>
      <c r="AB395" s="3">
        <f t="shared" si="111"/>
        <v>738</v>
      </c>
      <c r="AC395" s="3">
        <f t="shared" si="111"/>
        <v>690</v>
      </c>
      <c r="AD395" s="3"/>
      <c r="AE395" s="3"/>
      <c r="AF395" s="3"/>
      <c r="AG395" s="3"/>
      <c r="AH395" s="3">
        <f t="shared" si="111"/>
        <v>68</v>
      </c>
      <c r="AI395" s="3">
        <f t="shared" si="111"/>
        <v>72</v>
      </c>
      <c r="AJ395" s="3"/>
    </row>
    <row r="396" spans="1:36">
      <c r="A396" s="27">
        <v>16</v>
      </c>
      <c r="B396" s="2">
        <v>1</v>
      </c>
      <c r="C396" s="2" t="s">
        <v>93</v>
      </c>
      <c r="D396" s="3">
        <v>205</v>
      </c>
      <c r="E396" s="3">
        <v>200</v>
      </c>
      <c r="F396" s="3"/>
      <c r="G396" s="3">
        <v>5</v>
      </c>
      <c r="H396" s="3">
        <v>5</v>
      </c>
      <c r="I396" s="3"/>
      <c r="J396" s="3">
        <v>2</v>
      </c>
      <c r="K396" s="3">
        <v>4</v>
      </c>
      <c r="L396" s="3"/>
      <c r="M396" s="3">
        <v>42</v>
      </c>
      <c r="N396" s="3">
        <v>51</v>
      </c>
      <c r="O396" s="3"/>
      <c r="P396" s="3">
        <v>38</v>
      </c>
      <c r="Q396" s="3">
        <v>40</v>
      </c>
      <c r="R396" s="3"/>
      <c r="S396" s="3"/>
      <c r="T396" s="3"/>
      <c r="U396" s="3"/>
      <c r="V396" s="3"/>
      <c r="W396" s="3"/>
      <c r="X396" s="3"/>
      <c r="Y396" s="4">
        <v>5.4</v>
      </c>
      <c r="Z396" s="4">
        <v>5.2</v>
      </c>
      <c r="AA396" s="3"/>
      <c r="AB396" s="3">
        <v>770</v>
      </c>
      <c r="AC396" s="3">
        <v>690</v>
      </c>
      <c r="AD396" s="3"/>
      <c r="AE396" s="3"/>
      <c r="AF396" s="3"/>
      <c r="AG396" s="3"/>
      <c r="AH396" s="3">
        <v>68</v>
      </c>
      <c r="AI396" s="3">
        <v>53</v>
      </c>
      <c r="AJ396" s="3"/>
    </row>
    <row r="397" spans="1:36">
      <c r="A397" s="27"/>
      <c r="B397" s="2">
        <v>2</v>
      </c>
      <c r="C397" s="2"/>
      <c r="D397" s="3">
        <v>211</v>
      </c>
      <c r="E397" s="3">
        <v>205</v>
      </c>
      <c r="F397" s="3"/>
      <c r="G397" s="3">
        <v>5</v>
      </c>
      <c r="H397" s="3">
        <v>5</v>
      </c>
      <c r="I397" s="3"/>
      <c r="J397" s="3">
        <v>7</v>
      </c>
      <c r="K397" s="3">
        <v>1</v>
      </c>
      <c r="L397" s="3"/>
      <c r="M397" s="3">
        <v>88</v>
      </c>
      <c r="N397" s="3">
        <v>70</v>
      </c>
      <c r="O397" s="3"/>
      <c r="P397" s="3">
        <v>48</v>
      </c>
      <c r="Q397" s="3">
        <v>39</v>
      </c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>
      <c r="A398" s="27"/>
      <c r="B398" s="2">
        <v>3</v>
      </c>
      <c r="C398" s="2"/>
      <c r="D398" s="3">
        <v>215</v>
      </c>
      <c r="E398" s="3">
        <v>200</v>
      </c>
      <c r="F398" s="3"/>
      <c r="G398" s="3">
        <v>5</v>
      </c>
      <c r="H398" s="3">
        <v>5</v>
      </c>
      <c r="I398" s="3"/>
      <c r="J398" s="3">
        <v>7</v>
      </c>
      <c r="K398" s="3">
        <v>4</v>
      </c>
      <c r="L398" s="3"/>
      <c r="M398" s="3">
        <v>80</v>
      </c>
      <c r="N398" s="3">
        <v>65</v>
      </c>
      <c r="O398" s="3"/>
      <c r="P398" s="3">
        <v>48</v>
      </c>
      <c r="Q398" s="3">
        <v>40</v>
      </c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>
      <c r="A399" s="27"/>
      <c r="B399" s="2">
        <v>4</v>
      </c>
      <c r="C399" s="2"/>
      <c r="D399" s="3">
        <v>220</v>
      </c>
      <c r="E399" s="3">
        <v>185</v>
      </c>
      <c r="F399" s="3"/>
      <c r="G399" s="3">
        <v>7</v>
      </c>
      <c r="H399" s="3">
        <v>5</v>
      </c>
      <c r="I399" s="3"/>
      <c r="J399" s="3">
        <v>7</v>
      </c>
      <c r="K399" s="3">
        <v>2</v>
      </c>
      <c r="L399" s="3"/>
      <c r="M399" s="3">
        <v>59</v>
      </c>
      <c r="N399" s="3">
        <v>50</v>
      </c>
      <c r="O399" s="3"/>
      <c r="P399" s="3">
        <v>42</v>
      </c>
      <c r="Q399" s="3">
        <v>43</v>
      </c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>
      <c r="A400" s="27"/>
      <c r="B400" s="2">
        <v>5</v>
      </c>
      <c r="C400" s="2"/>
      <c r="D400" s="3">
        <v>210</v>
      </c>
      <c r="E400" s="3">
        <v>203</v>
      </c>
      <c r="F400" s="3"/>
      <c r="G400" s="3">
        <v>8</v>
      </c>
      <c r="H400" s="3">
        <v>4</v>
      </c>
      <c r="I400" s="3"/>
      <c r="J400" s="3">
        <v>12</v>
      </c>
      <c r="K400" s="3">
        <v>4</v>
      </c>
      <c r="L400" s="3"/>
      <c r="M400" s="3">
        <v>40</v>
      </c>
      <c r="N400" s="3">
        <v>56</v>
      </c>
      <c r="O400" s="3"/>
      <c r="P400" s="3">
        <v>28</v>
      </c>
      <c r="Q400" s="3">
        <v>39</v>
      </c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>
      <c r="A401" s="27"/>
      <c r="B401" s="2" t="s">
        <v>16</v>
      </c>
      <c r="C401" s="2"/>
      <c r="D401" s="3">
        <f>AVERAGE(D396:D400)</f>
        <v>212.2</v>
      </c>
      <c r="E401" s="3">
        <f t="shared" ref="E401:AI401" si="112">AVERAGE(E396:E400)</f>
        <v>198.6</v>
      </c>
      <c r="F401" s="3"/>
      <c r="G401" s="3">
        <f t="shared" si="112"/>
        <v>6</v>
      </c>
      <c r="H401" s="3">
        <f t="shared" si="112"/>
        <v>4.8</v>
      </c>
      <c r="I401" s="3"/>
      <c r="J401" s="3">
        <f t="shared" si="112"/>
        <v>7</v>
      </c>
      <c r="K401" s="3">
        <f t="shared" si="112"/>
        <v>3</v>
      </c>
      <c r="L401" s="3"/>
      <c r="M401" s="3">
        <f t="shared" si="112"/>
        <v>61.8</v>
      </c>
      <c r="N401" s="3">
        <f t="shared" si="112"/>
        <v>58.4</v>
      </c>
      <c r="O401" s="3"/>
      <c r="P401" s="3">
        <f t="shared" si="112"/>
        <v>40.799999999999997</v>
      </c>
      <c r="Q401" s="3">
        <f t="shared" si="112"/>
        <v>40.200000000000003</v>
      </c>
      <c r="R401" s="3"/>
      <c r="S401" s="3"/>
      <c r="T401" s="3"/>
      <c r="U401" s="3"/>
      <c r="V401" s="3"/>
      <c r="W401" s="3"/>
      <c r="X401" s="3"/>
      <c r="Y401" s="3">
        <f t="shared" si="112"/>
        <v>5.4</v>
      </c>
      <c r="Z401" s="3">
        <f t="shared" si="112"/>
        <v>5.2</v>
      </c>
      <c r="AA401" s="3"/>
      <c r="AB401" s="3">
        <f t="shared" si="112"/>
        <v>770</v>
      </c>
      <c r="AC401" s="3">
        <f t="shared" si="112"/>
        <v>690</v>
      </c>
      <c r="AD401" s="3"/>
      <c r="AE401" s="3"/>
      <c r="AF401" s="3"/>
      <c r="AG401" s="3"/>
      <c r="AH401" s="3">
        <f t="shared" si="112"/>
        <v>68</v>
      </c>
      <c r="AI401" s="3">
        <f t="shared" si="112"/>
        <v>53</v>
      </c>
      <c r="AJ401" s="3"/>
    </row>
    <row r="402" spans="1:36">
      <c r="A402" s="27">
        <v>17</v>
      </c>
      <c r="B402" s="2">
        <v>1</v>
      </c>
      <c r="C402" s="2" t="s">
        <v>94</v>
      </c>
      <c r="D402" s="3">
        <v>205</v>
      </c>
      <c r="E402" s="3">
        <v>185</v>
      </c>
      <c r="F402" s="3"/>
      <c r="G402" s="3">
        <v>4</v>
      </c>
      <c r="H402" s="3">
        <v>4</v>
      </c>
      <c r="I402" s="3"/>
      <c r="J402" s="3">
        <v>2</v>
      </c>
      <c r="K402" s="3">
        <v>7</v>
      </c>
      <c r="L402" s="3"/>
      <c r="M402" s="3">
        <v>62</v>
      </c>
      <c r="N402" s="3">
        <v>51</v>
      </c>
      <c r="O402" s="3"/>
      <c r="P402" s="3">
        <v>40</v>
      </c>
      <c r="Q402" s="3">
        <v>37</v>
      </c>
      <c r="R402" s="3"/>
      <c r="S402" s="3"/>
      <c r="T402" s="3"/>
      <c r="U402" s="3"/>
      <c r="V402" s="3"/>
      <c r="W402" s="3"/>
      <c r="X402" s="3"/>
      <c r="Y402" s="4">
        <v>4.9000000000000004</v>
      </c>
      <c r="Z402" s="4">
        <v>4.8</v>
      </c>
      <c r="AA402" s="3"/>
      <c r="AB402" s="3">
        <v>765</v>
      </c>
      <c r="AC402" s="3">
        <v>680</v>
      </c>
      <c r="AD402" s="3"/>
      <c r="AE402" s="3"/>
      <c r="AF402" s="3"/>
      <c r="AG402" s="3"/>
      <c r="AH402" s="3">
        <v>70</v>
      </c>
      <c r="AI402" s="3">
        <v>61</v>
      </c>
      <c r="AJ402" s="3"/>
    </row>
    <row r="403" spans="1:36">
      <c r="A403" s="27"/>
      <c r="B403" s="2">
        <v>2</v>
      </c>
      <c r="C403" s="2"/>
      <c r="D403" s="3">
        <v>206</v>
      </c>
      <c r="E403" s="3">
        <v>195</v>
      </c>
      <c r="F403" s="3"/>
      <c r="G403" s="3">
        <v>4</v>
      </c>
      <c r="H403" s="3">
        <v>4</v>
      </c>
      <c r="I403" s="3"/>
      <c r="J403" s="3">
        <v>7</v>
      </c>
      <c r="K403" s="3">
        <v>5</v>
      </c>
      <c r="L403" s="3"/>
      <c r="M403" s="3">
        <v>63</v>
      </c>
      <c r="N403" s="3">
        <v>62</v>
      </c>
      <c r="O403" s="3"/>
      <c r="P403" s="3">
        <v>40</v>
      </c>
      <c r="Q403" s="3">
        <v>39</v>
      </c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>
      <c r="A404" s="27"/>
      <c r="B404" s="2">
        <v>3</v>
      </c>
      <c r="C404" s="2"/>
      <c r="D404" s="3">
        <v>210</v>
      </c>
      <c r="E404" s="3">
        <v>200</v>
      </c>
      <c r="F404" s="3"/>
      <c r="G404" s="3">
        <v>6</v>
      </c>
      <c r="H404" s="3">
        <v>6</v>
      </c>
      <c r="I404" s="3"/>
      <c r="J404" s="3">
        <v>2</v>
      </c>
      <c r="K404" s="3">
        <v>4</v>
      </c>
      <c r="L404" s="3"/>
      <c r="M404" s="3">
        <v>51</v>
      </c>
      <c r="N404" s="3">
        <v>63</v>
      </c>
      <c r="O404" s="3"/>
      <c r="P404" s="3">
        <v>36</v>
      </c>
      <c r="Q404" s="3">
        <v>40</v>
      </c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>
      <c r="A405" s="27"/>
      <c r="B405" s="2">
        <v>4</v>
      </c>
      <c r="C405" s="2"/>
      <c r="D405" s="3">
        <v>215</v>
      </c>
      <c r="E405" s="3">
        <v>211</v>
      </c>
      <c r="F405" s="3"/>
      <c r="G405" s="3">
        <v>5</v>
      </c>
      <c r="H405" s="3">
        <v>7</v>
      </c>
      <c r="I405" s="3"/>
      <c r="J405" s="3">
        <v>6</v>
      </c>
      <c r="K405" s="3">
        <v>4</v>
      </c>
      <c r="L405" s="3"/>
      <c r="M405" s="3">
        <v>49</v>
      </c>
      <c r="N405" s="3">
        <v>65</v>
      </c>
      <c r="O405" s="3"/>
      <c r="P405" s="3">
        <v>42</v>
      </c>
      <c r="Q405" s="3">
        <v>41</v>
      </c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>
      <c r="A406" s="27"/>
      <c r="B406" s="2">
        <v>5</v>
      </c>
      <c r="C406" s="2"/>
      <c r="D406" s="3">
        <v>205</v>
      </c>
      <c r="E406" s="3">
        <v>200</v>
      </c>
      <c r="F406" s="3"/>
      <c r="G406" s="3">
        <v>4</v>
      </c>
      <c r="H406" s="3">
        <v>5</v>
      </c>
      <c r="I406" s="3"/>
      <c r="J406" s="3">
        <v>3</v>
      </c>
      <c r="K406" s="3">
        <v>3</v>
      </c>
      <c r="L406" s="3"/>
      <c r="M406" s="3">
        <v>49</v>
      </c>
      <c r="N406" s="3">
        <v>75</v>
      </c>
      <c r="O406" s="3"/>
      <c r="P406" s="3">
        <v>40</v>
      </c>
      <c r="Q406" s="3">
        <v>45</v>
      </c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>
      <c r="A407" s="27"/>
      <c r="B407" s="2" t="s">
        <v>16</v>
      </c>
      <c r="C407" s="2"/>
      <c r="D407" s="3">
        <f>AVERAGE(D402:D406)</f>
        <v>208.2</v>
      </c>
      <c r="E407" s="3">
        <f t="shared" ref="E407:AI407" si="113">AVERAGE(E402:E406)</f>
        <v>198.2</v>
      </c>
      <c r="F407" s="3"/>
      <c r="G407" s="3">
        <f t="shared" si="113"/>
        <v>4.5999999999999996</v>
      </c>
      <c r="H407" s="3">
        <f t="shared" si="113"/>
        <v>5.2</v>
      </c>
      <c r="I407" s="3"/>
      <c r="J407" s="3">
        <f t="shared" si="113"/>
        <v>4</v>
      </c>
      <c r="K407" s="3">
        <f t="shared" si="113"/>
        <v>4.5999999999999996</v>
      </c>
      <c r="L407" s="3"/>
      <c r="M407" s="3">
        <f t="shared" si="113"/>
        <v>54.8</v>
      </c>
      <c r="N407" s="3">
        <f t="shared" si="113"/>
        <v>63.2</v>
      </c>
      <c r="O407" s="3"/>
      <c r="P407" s="3">
        <f t="shared" si="113"/>
        <v>39.6</v>
      </c>
      <c r="Q407" s="3">
        <f t="shared" si="113"/>
        <v>40.4</v>
      </c>
      <c r="R407" s="3"/>
      <c r="S407" s="3"/>
      <c r="T407" s="3"/>
      <c r="U407" s="3"/>
      <c r="V407" s="3"/>
      <c r="W407" s="3"/>
      <c r="X407" s="3"/>
      <c r="Y407" s="3">
        <f t="shared" si="113"/>
        <v>4.9000000000000004</v>
      </c>
      <c r="Z407" s="3">
        <f t="shared" si="113"/>
        <v>4.8</v>
      </c>
      <c r="AA407" s="3"/>
      <c r="AB407" s="3">
        <f t="shared" si="113"/>
        <v>765</v>
      </c>
      <c r="AC407" s="3">
        <f t="shared" si="113"/>
        <v>680</v>
      </c>
      <c r="AD407" s="3"/>
      <c r="AE407" s="3"/>
      <c r="AF407" s="3"/>
      <c r="AG407" s="3"/>
      <c r="AH407" s="3">
        <f t="shared" si="113"/>
        <v>70</v>
      </c>
      <c r="AI407" s="3">
        <f t="shared" si="113"/>
        <v>61</v>
      </c>
      <c r="AJ407" s="3"/>
    </row>
    <row r="408" spans="1:36">
      <c r="A408" s="27">
        <v>18</v>
      </c>
      <c r="B408" s="2">
        <v>1</v>
      </c>
      <c r="C408" s="2" t="s">
        <v>95</v>
      </c>
      <c r="D408" s="3">
        <v>200</v>
      </c>
      <c r="E408" s="3">
        <v>207</v>
      </c>
      <c r="F408" s="3"/>
      <c r="G408" s="3">
        <v>7</v>
      </c>
      <c r="H408" s="3">
        <v>8</v>
      </c>
      <c r="I408" s="3"/>
      <c r="J408" s="3">
        <v>8</v>
      </c>
      <c r="K408" s="3">
        <v>5</v>
      </c>
      <c r="L408" s="3"/>
      <c r="M408" s="3">
        <v>52</v>
      </c>
      <c r="N408" s="3">
        <v>58</v>
      </c>
      <c r="O408" s="3"/>
      <c r="P408" s="3">
        <v>46</v>
      </c>
      <c r="Q408" s="3">
        <v>35</v>
      </c>
      <c r="R408" s="3"/>
      <c r="S408" s="3"/>
      <c r="T408" s="3"/>
      <c r="U408" s="3"/>
      <c r="V408" s="3"/>
      <c r="W408" s="3"/>
      <c r="X408" s="3"/>
      <c r="Y408" s="4">
        <v>5.4</v>
      </c>
      <c r="Z408" s="4">
        <v>5</v>
      </c>
      <c r="AA408" s="3"/>
      <c r="AB408" s="3">
        <v>754</v>
      </c>
      <c r="AC408" s="3">
        <v>630</v>
      </c>
      <c r="AD408" s="3"/>
      <c r="AE408" s="3"/>
      <c r="AF408" s="3"/>
      <c r="AG408" s="3"/>
      <c r="AH408" s="3">
        <v>65</v>
      </c>
      <c r="AI408" s="3">
        <v>51</v>
      </c>
      <c r="AJ408" s="3"/>
    </row>
    <row r="409" spans="1:36">
      <c r="A409" s="27"/>
      <c r="B409" s="2">
        <v>2</v>
      </c>
      <c r="C409" s="2"/>
      <c r="D409" s="3">
        <v>205</v>
      </c>
      <c r="E409" s="3">
        <v>195</v>
      </c>
      <c r="F409" s="3"/>
      <c r="G409" s="3">
        <v>5</v>
      </c>
      <c r="H409" s="3">
        <v>6</v>
      </c>
      <c r="I409" s="3"/>
      <c r="J409" s="3">
        <v>2</v>
      </c>
      <c r="K409" s="3">
        <v>5</v>
      </c>
      <c r="L409" s="3"/>
      <c r="M409" s="3">
        <v>47</v>
      </c>
      <c r="N409" s="3">
        <v>57</v>
      </c>
      <c r="O409" s="3"/>
      <c r="P409" s="3">
        <v>32</v>
      </c>
      <c r="Q409" s="3">
        <v>39</v>
      </c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>
      <c r="A410" s="27"/>
      <c r="B410" s="2">
        <v>3</v>
      </c>
      <c r="C410" s="2"/>
      <c r="D410" s="3">
        <v>205</v>
      </c>
      <c r="E410" s="3">
        <v>200</v>
      </c>
      <c r="F410" s="3"/>
      <c r="G410" s="3">
        <v>6</v>
      </c>
      <c r="H410" s="3">
        <v>5</v>
      </c>
      <c r="I410" s="3"/>
      <c r="J410" s="3">
        <v>4</v>
      </c>
      <c r="K410" s="3">
        <v>2</v>
      </c>
      <c r="L410" s="3"/>
      <c r="M410" s="3">
        <v>47</v>
      </c>
      <c r="N410" s="3">
        <v>60</v>
      </c>
      <c r="O410" s="3"/>
      <c r="P410" s="3">
        <v>38</v>
      </c>
      <c r="Q410" s="3">
        <v>42</v>
      </c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>
      <c r="A411" s="27"/>
      <c r="B411" s="2">
        <v>4</v>
      </c>
      <c r="C411" s="2"/>
      <c r="D411" s="3">
        <v>208</v>
      </c>
      <c r="E411" s="3">
        <v>198</v>
      </c>
      <c r="F411" s="3"/>
      <c r="G411" s="3">
        <v>7</v>
      </c>
      <c r="H411" s="3">
        <v>3</v>
      </c>
      <c r="I411" s="3"/>
      <c r="J411" s="3">
        <v>6</v>
      </c>
      <c r="K411" s="3">
        <v>2</v>
      </c>
      <c r="L411" s="3"/>
      <c r="M411" s="3">
        <v>50</v>
      </c>
      <c r="N411" s="3">
        <v>55</v>
      </c>
      <c r="O411" s="3"/>
      <c r="P411" s="3">
        <v>42</v>
      </c>
      <c r="Q411" s="3">
        <v>33</v>
      </c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>
      <c r="A412" s="27"/>
      <c r="B412" s="2">
        <v>5</v>
      </c>
      <c r="C412" s="2"/>
      <c r="D412" s="3">
        <v>198</v>
      </c>
      <c r="E412" s="3">
        <v>200</v>
      </c>
      <c r="F412" s="3"/>
      <c r="G412" s="3">
        <v>6</v>
      </c>
      <c r="H412" s="3">
        <v>5</v>
      </c>
      <c r="I412" s="3"/>
      <c r="J412" s="3">
        <v>9</v>
      </c>
      <c r="K412" s="3">
        <v>4</v>
      </c>
      <c r="L412" s="3"/>
      <c r="M412" s="3">
        <v>64</v>
      </c>
      <c r="N412" s="3">
        <v>76</v>
      </c>
      <c r="O412" s="3"/>
      <c r="P412" s="3">
        <v>50</v>
      </c>
      <c r="Q412" s="3">
        <v>36</v>
      </c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>
      <c r="A413" s="27"/>
      <c r="B413" s="2" t="s">
        <v>16</v>
      </c>
      <c r="C413" s="2"/>
      <c r="D413" s="3">
        <f>AVERAGE(D408:D412)</f>
        <v>203.2</v>
      </c>
      <c r="E413" s="3">
        <f t="shared" ref="E413:AI413" si="114">AVERAGE(E408:E412)</f>
        <v>200</v>
      </c>
      <c r="F413" s="3"/>
      <c r="G413" s="3">
        <f t="shared" si="114"/>
        <v>6.2</v>
      </c>
      <c r="H413" s="3">
        <f t="shared" si="114"/>
        <v>5.4</v>
      </c>
      <c r="I413" s="3"/>
      <c r="J413" s="3">
        <f t="shared" si="114"/>
        <v>5.8</v>
      </c>
      <c r="K413" s="3">
        <f t="shared" si="114"/>
        <v>3.6</v>
      </c>
      <c r="L413" s="3"/>
      <c r="M413" s="3">
        <f t="shared" si="114"/>
        <v>52</v>
      </c>
      <c r="N413" s="3">
        <f t="shared" si="114"/>
        <v>61.2</v>
      </c>
      <c r="O413" s="3"/>
      <c r="P413" s="3">
        <f t="shared" si="114"/>
        <v>41.6</v>
      </c>
      <c r="Q413" s="3">
        <f t="shared" si="114"/>
        <v>37</v>
      </c>
      <c r="R413" s="3"/>
      <c r="S413" s="3"/>
      <c r="T413" s="3"/>
      <c r="U413" s="3"/>
      <c r="V413" s="3"/>
      <c r="W413" s="3"/>
      <c r="X413" s="3"/>
      <c r="Y413" s="3">
        <f t="shared" si="114"/>
        <v>5.4</v>
      </c>
      <c r="Z413" s="3">
        <f t="shared" si="114"/>
        <v>5</v>
      </c>
      <c r="AA413" s="3"/>
      <c r="AB413" s="3">
        <f t="shared" si="114"/>
        <v>754</v>
      </c>
      <c r="AC413" s="3">
        <f t="shared" si="114"/>
        <v>630</v>
      </c>
      <c r="AD413" s="3"/>
      <c r="AE413" s="3"/>
      <c r="AF413" s="3"/>
      <c r="AG413" s="3"/>
      <c r="AH413" s="3">
        <f t="shared" si="114"/>
        <v>65</v>
      </c>
      <c r="AI413" s="3">
        <f t="shared" si="114"/>
        <v>51</v>
      </c>
      <c r="AJ413" s="3"/>
    </row>
    <row r="414" spans="1:36">
      <c r="A414" s="27">
        <v>19</v>
      </c>
      <c r="B414" s="2">
        <v>1</v>
      </c>
      <c r="C414" s="2" t="s">
        <v>96</v>
      </c>
      <c r="D414" s="3">
        <v>200</v>
      </c>
      <c r="E414" s="3">
        <v>205</v>
      </c>
      <c r="F414" s="3"/>
      <c r="G414" s="3">
        <v>5</v>
      </c>
      <c r="H414" s="3">
        <v>6</v>
      </c>
      <c r="I414" s="3"/>
      <c r="J414" s="3">
        <v>3</v>
      </c>
      <c r="K414" s="3">
        <v>5</v>
      </c>
      <c r="L414" s="3"/>
      <c r="M414" s="3">
        <v>51</v>
      </c>
      <c r="N414" s="3">
        <v>70</v>
      </c>
      <c r="O414" s="3"/>
      <c r="P414" s="3">
        <v>42</v>
      </c>
      <c r="Q414" s="3">
        <v>33</v>
      </c>
      <c r="R414" s="3"/>
      <c r="S414" s="3"/>
      <c r="T414" s="3"/>
      <c r="U414" s="3"/>
      <c r="V414" s="3"/>
      <c r="W414" s="3"/>
      <c r="X414" s="3"/>
      <c r="Y414" s="4">
        <v>5.2</v>
      </c>
      <c r="Z414" s="4">
        <v>5</v>
      </c>
      <c r="AA414" s="3"/>
      <c r="AB414" s="3">
        <v>340</v>
      </c>
      <c r="AC414" s="3">
        <v>367</v>
      </c>
      <c r="AD414" s="3"/>
      <c r="AE414" s="3"/>
      <c r="AF414" s="3"/>
      <c r="AG414" s="3"/>
      <c r="AH414" s="3">
        <v>25</v>
      </c>
      <c r="AI414" s="3">
        <v>32</v>
      </c>
      <c r="AJ414" s="3"/>
    </row>
    <row r="415" spans="1:36">
      <c r="A415" s="27"/>
      <c r="B415" s="2">
        <v>2</v>
      </c>
      <c r="C415" s="2"/>
      <c r="D415" s="3">
        <v>196</v>
      </c>
      <c r="E415" s="3">
        <v>180</v>
      </c>
      <c r="F415" s="3"/>
      <c r="G415" s="3">
        <v>5</v>
      </c>
      <c r="H415" s="3">
        <v>7</v>
      </c>
      <c r="I415" s="3"/>
      <c r="J415" s="3">
        <v>7</v>
      </c>
      <c r="K415" s="3">
        <v>6</v>
      </c>
      <c r="L415" s="3"/>
      <c r="M415" s="3">
        <v>68</v>
      </c>
      <c r="N415" s="3">
        <v>67</v>
      </c>
      <c r="O415" s="3"/>
      <c r="P415" s="3">
        <v>34</v>
      </c>
      <c r="Q415" s="3">
        <v>40</v>
      </c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>
      <c r="A416" s="27"/>
      <c r="B416" s="2">
        <v>3</v>
      </c>
      <c r="C416" s="2"/>
      <c r="D416" s="3">
        <v>190</v>
      </c>
      <c r="E416" s="3">
        <v>180</v>
      </c>
      <c r="F416" s="3"/>
      <c r="G416" s="3">
        <v>6</v>
      </c>
      <c r="H416" s="3">
        <v>6</v>
      </c>
      <c r="I416" s="3"/>
      <c r="J416" s="3">
        <v>3</v>
      </c>
      <c r="K416" s="3">
        <v>5</v>
      </c>
      <c r="L416" s="3"/>
      <c r="M416" s="3">
        <v>62</v>
      </c>
      <c r="N416" s="3">
        <v>70</v>
      </c>
      <c r="O416" s="3"/>
      <c r="P416" s="3">
        <v>44</v>
      </c>
      <c r="Q416" s="3">
        <v>44</v>
      </c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>
      <c r="A417" s="27"/>
      <c r="B417" s="2">
        <v>4</v>
      </c>
      <c r="C417" s="2"/>
      <c r="D417" s="3">
        <v>205</v>
      </c>
      <c r="E417" s="3">
        <v>190</v>
      </c>
      <c r="F417" s="3"/>
      <c r="G417" s="3">
        <v>6</v>
      </c>
      <c r="H417" s="3">
        <v>7</v>
      </c>
      <c r="I417" s="3"/>
      <c r="J417" s="3">
        <v>4</v>
      </c>
      <c r="K417" s="3">
        <v>7</v>
      </c>
      <c r="L417" s="3"/>
      <c r="M417" s="3">
        <v>68</v>
      </c>
      <c r="N417" s="3">
        <v>68</v>
      </c>
      <c r="O417" s="3"/>
      <c r="P417" s="3">
        <v>42</v>
      </c>
      <c r="Q417" s="3">
        <v>45</v>
      </c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>
      <c r="A418" s="27"/>
      <c r="B418" s="2">
        <v>5</v>
      </c>
      <c r="C418" s="2"/>
      <c r="D418" s="3">
        <v>203</v>
      </c>
      <c r="E418" s="3">
        <v>210</v>
      </c>
      <c r="F418" s="3"/>
      <c r="G418" s="3">
        <v>7</v>
      </c>
      <c r="H418" s="3">
        <v>5</v>
      </c>
      <c r="I418" s="3"/>
      <c r="J418" s="3">
        <v>13</v>
      </c>
      <c r="K418" s="3">
        <v>5</v>
      </c>
      <c r="L418" s="3"/>
      <c r="M418" s="3">
        <v>74</v>
      </c>
      <c r="N418" s="3">
        <v>72</v>
      </c>
      <c r="O418" s="3"/>
      <c r="P418" s="3">
        <v>34</v>
      </c>
      <c r="Q418" s="3">
        <v>39</v>
      </c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>
      <c r="A419" s="27"/>
      <c r="B419" s="2" t="s">
        <v>16</v>
      </c>
      <c r="C419" s="2"/>
      <c r="D419" s="3">
        <f>AVERAGE(D414:D418)</f>
        <v>198.8</v>
      </c>
      <c r="E419" s="3">
        <f t="shared" ref="E419:AI419" si="115">AVERAGE(E414:E418)</f>
        <v>193</v>
      </c>
      <c r="F419" s="3"/>
      <c r="G419" s="3">
        <f t="shared" si="115"/>
        <v>5.8</v>
      </c>
      <c r="H419" s="3">
        <f t="shared" si="115"/>
        <v>6.2</v>
      </c>
      <c r="I419" s="3"/>
      <c r="J419" s="3">
        <f t="shared" si="115"/>
        <v>6</v>
      </c>
      <c r="K419" s="3">
        <f t="shared" si="115"/>
        <v>5.6</v>
      </c>
      <c r="L419" s="3"/>
      <c r="M419" s="3">
        <f t="shared" si="115"/>
        <v>64.599999999999994</v>
      </c>
      <c r="N419" s="3">
        <f t="shared" si="115"/>
        <v>69.400000000000006</v>
      </c>
      <c r="O419" s="3"/>
      <c r="P419" s="3">
        <f t="shared" si="115"/>
        <v>39.200000000000003</v>
      </c>
      <c r="Q419" s="3">
        <f t="shared" si="115"/>
        <v>40.200000000000003</v>
      </c>
      <c r="R419" s="3"/>
      <c r="S419" s="3"/>
      <c r="T419" s="3"/>
      <c r="U419" s="3"/>
      <c r="V419" s="3"/>
      <c r="W419" s="3"/>
      <c r="X419" s="3"/>
      <c r="Y419" s="3">
        <f t="shared" si="115"/>
        <v>5.2</v>
      </c>
      <c r="Z419" s="3">
        <f t="shared" si="115"/>
        <v>5</v>
      </c>
      <c r="AA419" s="3"/>
      <c r="AB419" s="3">
        <f t="shared" si="115"/>
        <v>340</v>
      </c>
      <c r="AC419" s="3">
        <f t="shared" si="115"/>
        <v>367</v>
      </c>
      <c r="AD419" s="3"/>
      <c r="AE419" s="3"/>
      <c r="AF419" s="3"/>
      <c r="AG419" s="3"/>
      <c r="AH419" s="3">
        <f t="shared" si="115"/>
        <v>25</v>
      </c>
      <c r="AI419" s="3">
        <f t="shared" si="115"/>
        <v>32</v>
      </c>
      <c r="AJ419" s="3"/>
    </row>
    <row r="420" spans="1:36">
      <c r="A420" s="27">
        <v>20</v>
      </c>
      <c r="B420" s="2">
        <v>1</v>
      </c>
      <c r="C420" s="2" t="s">
        <v>97</v>
      </c>
      <c r="D420" s="3">
        <v>213</v>
      </c>
      <c r="E420" s="3">
        <v>195</v>
      </c>
      <c r="F420" s="3"/>
      <c r="G420" s="3">
        <v>7</v>
      </c>
      <c r="H420" s="3">
        <v>3</v>
      </c>
      <c r="I420" s="3"/>
      <c r="J420" s="3">
        <v>4</v>
      </c>
      <c r="K420" s="3">
        <v>4</v>
      </c>
      <c r="L420" s="3"/>
      <c r="M420" s="3">
        <v>58</v>
      </c>
      <c r="N420" s="3">
        <v>90</v>
      </c>
      <c r="O420" s="3"/>
      <c r="P420" s="3">
        <v>36</v>
      </c>
      <c r="Q420" s="3">
        <v>39</v>
      </c>
      <c r="R420" s="3"/>
      <c r="S420" s="3"/>
      <c r="T420" s="3"/>
      <c r="U420" s="3"/>
      <c r="V420" s="3"/>
      <c r="W420" s="3"/>
      <c r="X420" s="3"/>
      <c r="Y420" s="4">
        <v>5.7</v>
      </c>
      <c r="Z420" s="4">
        <v>5.3</v>
      </c>
      <c r="AA420" s="3"/>
      <c r="AB420" s="3">
        <v>692</v>
      </c>
      <c r="AC420" s="3">
        <v>553</v>
      </c>
      <c r="AD420" s="3"/>
      <c r="AE420" s="3"/>
      <c r="AF420" s="3"/>
      <c r="AG420" s="3"/>
      <c r="AH420" s="3">
        <v>49</v>
      </c>
      <c r="AI420" s="3">
        <v>55</v>
      </c>
      <c r="AJ420" s="3"/>
    </row>
    <row r="421" spans="1:36">
      <c r="A421" s="27"/>
      <c r="B421" s="2">
        <v>2</v>
      </c>
      <c r="C421" s="2"/>
      <c r="D421" s="3">
        <v>208</v>
      </c>
      <c r="E421" s="3">
        <v>200</v>
      </c>
      <c r="F421" s="3"/>
      <c r="G421" s="3">
        <v>5</v>
      </c>
      <c r="H421" s="3">
        <v>6</v>
      </c>
      <c r="I421" s="3"/>
      <c r="J421" s="3">
        <v>8</v>
      </c>
      <c r="K421" s="3">
        <v>2</v>
      </c>
      <c r="L421" s="3"/>
      <c r="M421" s="3">
        <v>92</v>
      </c>
      <c r="N421" s="3">
        <v>78</v>
      </c>
      <c r="O421" s="3"/>
      <c r="P421" s="3">
        <v>33</v>
      </c>
      <c r="Q421" s="3">
        <v>42</v>
      </c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>
      <c r="A422" s="27"/>
      <c r="B422" s="2">
        <v>3</v>
      </c>
      <c r="C422" s="2"/>
      <c r="D422" s="3">
        <v>206</v>
      </c>
      <c r="E422" s="3">
        <v>186</v>
      </c>
      <c r="F422" s="3"/>
      <c r="G422" s="3">
        <v>5</v>
      </c>
      <c r="H422" s="3">
        <v>6</v>
      </c>
      <c r="I422" s="3"/>
      <c r="J422" s="3">
        <v>3</v>
      </c>
      <c r="K422" s="3">
        <v>7</v>
      </c>
      <c r="L422" s="3"/>
      <c r="M422" s="3">
        <v>67</v>
      </c>
      <c r="N422" s="3">
        <v>55</v>
      </c>
      <c r="O422" s="3"/>
      <c r="P422" s="3">
        <v>38</v>
      </c>
      <c r="Q422" s="3">
        <v>45</v>
      </c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>
      <c r="A423" s="27"/>
      <c r="B423" s="2">
        <v>4</v>
      </c>
      <c r="C423" s="2"/>
      <c r="D423" s="3">
        <v>209</v>
      </c>
      <c r="E423" s="3">
        <v>192</v>
      </c>
      <c r="F423" s="3"/>
      <c r="G423" s="3">
        <v>5</v>
      </c>
      <c r="H423" s="3">
        <v>4</v>
      </c>
      <c r="I423" s="3"/>
      <c r="J423" s="3">
        <v>6</v>
      </c>
      <c r="K423" s="3">
        <v>3</v>
      </c>
      <c r="L423" s="3"/>
      <c r="M423" s="3">
        <v>80</v>
      </c>
      <c r="N423" s="3">
        <v>78</v>
      </c>
      <c r="O423" s="3"/>
      <c r="P423" s="3">
        <v>54</v>
      </c>
      <c r="Q423" s="3">
        <v>50</v>
      </c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>
      <c r="A424" s="27"/>
      <c r="B424" s="2">
        <v>5</v>
      </c>
      <c r="C424" s="2"/>
      <c r="D424" s="3">
        <v>210</v>
      </c>
      <c r="E424" s="3">
        <v>207</v>
      </c>
      <c r="F424" s="3"/>
      <c r="G424" s="3">
        <v>5</v>
      </c>
      <c r="H424" s="3">
        <v>5</v>
      </c>
      <c r="I424" s="3"/>
      <c r="J424" s="3">
        <v>4</v>
      </c>
      <c r="K424" s="3">
        <v>6</v>
      </c>
      <c r="L424" s="3"/>
      <c r="M424" s="3">
        <v>73</v>
      </c>
      <c r="N424" s="3">
        <v>70</v>
      </c>
      <c r="O424" s="3"/>
      <c r="P424" s="3">
        <v>52</v>
      </c>
      <c r="Q424" s="3">
        <v>52</v>
      </c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>
      <c r="A425" s="27"/>
      <c r="B425" s="2" t="s">
        <v>16</v>
      </c>
      <c r="C425" s="2"/>
      <c r="D425" s="3">
        <f>AVERAGE(D420:D424)</f>
        <v>209.2</v>
      </c>
      <c r="E425" s="3">
        <f t="shared" ref="E425:AI425" si="116">AVERAGE(E420:E424)</f>
        <v>196</v>
      </c>
      <c r="F425" s="3"/>
      <c r="G425" s="3">
        <f t="shared" si="116"/>
        <v>5.4</v>
      </c>
      <c r="H425" s="3">
        <f t="shared" si="116"/>
        <v>4.8</v>
      </c>
      <c r="I425" s="3"/>
      <c r="J425" s="3">
        <f t="shared" si="116"/>
        <v>5</v>
      </c>
      <c r="K425" s="3">
        <f t="shared" si="116"/>
        <v>4.4000000000000004</v>
      </c>
      <c r="L425" s="3"/>
      <c r="M425" s="3">
        <f t="shared" si="116"/>
        <v>74</v>
      </c>
      <c r="N425" s="3">
        <f t="shared" si="116"/>
        <v>74.2</v>
      </c>
      <c r="O425" s="3"/>
      <c r="P425" s="3">
        <f t="shared" si="116"/>
        <v>42.6</v>
      </c>
      <c r="Q425" s="3">
        <f t="shared" si="116"/>
        <v>45.6</v>
      </c>
      <c r="R425" s="3"/>
      <c r="S425" s="3"/>
      <c r="T425" s="3"/>
      <c r="U425" s="3"/>
      <c r="V425" s="3"/>
      <c r="W425" s="3"/>
      <c r="X425" s="3"/>
      <c r="Y425" s="3">
        <f t="shared" si="116"/>
        <v>5.7</v>
      </c>
      <c r="Z425" s="3">
        <f t="shared" si="116"/>
        <v>5.3</v>
      </c>
      <c r="AA425" s="3"/>
      <c r="AB425" s="3">
        <f t="shared" si="116"/>
        <v>692</v>
      </c>
      <c r="AC425" s="3">
        <f t="shared" si="116"/>
        <v>553</v>
      </c>
      <c r="AD425" s="3"/>
      <c r="AE425" s="3"/>
      <c r="AF425" s="3"/>
      <c r="AG425" s="3"/>
      <c r="AH425" s="3">
        <f t="shared" si="116"/>
        <v>49</v>
      </c>
      <c r="AI425" s="3">
        <f t="shared" si="116"/>
        <v>55</v>
      </c>
      <c r="AJ425" s="3"/>
    </row>
    <row r="426" spans="1:36">
      <c r="A426" s="11" t="s">
        <v>26</v>
      </c>
      <c r="B426" s="10">
        <v>1</v>
      </c>
      <c r="C426" s="2" t="s">
        <v>17</v>
      </c>
      <c r="D426" s="3">
        <v>204</v>
      </c>
      <c r="E426" s="3">
        <v>185</v>
      </c>
      <c r="F426" s="3"/>
      <c r="G426" s="3">
        <v>7</v>
      </c>
      <c r="H426" s="3">
        <v>4</v>
      </c>
      <c r="I426" s="3"/>
      <c r="J426" s="3">
        <v>7</v>
      </c>
      <c r="K426" s="3">
        <v>5</v>
      </c>
      <c r="L426" s="3"/>
      <c r="M426" s="3">
        <v>82</v>
      </c>
      <c r="N426" s="3">
        <v>75</v>
      </c>
      <c r="O426" s="3"/>
      <c r="P426" s="3">
        <v>54</v>
      </c>
      <c r="Q426" s="3">
        <v>48</v>
      </c>
      <c r="R426" s="3"/>
      <c r="S426" s="3"/>
      <c r="T426" s="3"/>
      <c r="U426" s="3"/>
      <c r="V426" s="3"/>
      <c r="W426" s="3"/>
      <c r="X426" s="3"/>
      <c r="Y426" s="4">
        <v>4.9000000000000004</v>
      </c>
      <c r="Z426" s="4">
        <v>5</v>
      </c>
      <c r="AA426" s="3"/>
      <c r="AB426" s="3">
        <v>527</v>
      </c>
      <c r="AC426" s="3">
        <v>474</v>
      </c>
      <c r="AD426" s="3"/>
      <c r="AE426" s="3"/>
      <c r="AF426" s="3"/>
      <c r="AG426" s="3"/>
      <c r="AH426" s="3">
        <v>51</v>
      </c>
      <c r="AI426" s="3">
        <v>47</v>
      </c>
      <c r="AJ426" s="3"/>
    </row>
    <row r="427" spans="1:36">
      <c r="A427" s="27"/>
      <c r="B427" s="10">
        <v>2</v>
      </c>
      <c r="C427" s="2"/>
      <c r="D427" s="3">
        <v>187</v>
      </c>
      <c r="E427" s="3">
        <v>200</v>
      </c>
      <c r="F427" s="3"/>
      <c r="G427" s="3">
        <v>6</v>
      </c>
      <c r="H427" s="3">
        <v>5</v>
      </c>
      <c r="I427" s="3"/>
      <c r="J427" s="3">
        <v>3</v>
      </c>
      <c r="K427" s="3">
        <v>8</v>
      </c>
      <c r="L427" s="3"/>
      <c r="M427" s="3">
        <v>51</v>
      </c>
      <c r="N427" s="3">
        <v>59</v>
      </c>
      <c r="O427" s="3"/>
      <c r="P427" s="3">
        <v>30</v>
      </c>
      <c r="Q427" s="3">
        <v>40</v>
      </c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>
      <c r="A428" s="27"/>
      <c r="B428" s="10">
        <v>3</v>
      </c>
      <c r="C428" s="2"/>
      <c r="D428" s="3">
        <v>194</v>
      </c>
      <c r="E428" s="3">
        <v>192</v>
      </c>
      <c r="F428" s="3"/>
      <c r="G428" s="3">
        <v>5</v>
      </c>
      <c r="H428" s="3">
        <v>5</v>
      </c>
      <c r="I428" s="3"/>
      <c r="J428" s="3">
        <v>9</v>
      </c>
      <c r="K428" s="3">
        <v>5</v>
      </c>
      <c r="L428" s="3"/>
      <c r="M428" s="3">
        <v>82</v>
      </c>
      <c r="N428" s="3">
        <v>65</v>
      </c>
      <c r="O428" s="3"/>
      <c r="P428" s="3">
        <v>32</v>
      </c>
      <c r="Q428" s="3">
        <v>41</v>
      </c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>
      <c r="A429" s="27"/>
      <c r="B429" s="10">
        <v>4</v>
      </c>
      <c r="C429" s="2"/>
      <c r="D429" s="3">
        <v>185</v>
      </c>
      <c r="E429" s="3">
        <v>178</v>
      </c>
      <c r="F429" s="3"/>
      <c r="G429" s="3">
        <v>3</v>
      </c>
      <c r="H429" s="3">
        <v>3</v>
      </c>
      <c r="I429" s="3"/>
      <c r="J429" s="3">
        <v>2</v>
      </c>
      <c r="K429" s="3">
        <v>2</v>
      </c>
      <c r="L429" s="3"/>
      <c r="M429" s="3">
        <v>58</v>
      </c>
      <c r="N429" s="3">
        <v>66</v>
      </c>
      <c r="O429" s="3"/>
      <c r="P429" s="3">
        <v>35</v>
      </c>
      <c r="Q429" s="3">
        <v>39</v>
      </c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>
      <c r="A430" s="27"/>
      <c r="B430" s="10">
        <v>5</v>
      </c>
      <c r="C430" s="2"/>
      <c r="D430" s="3">
        <v>175</v>
      </c>
      <c r="E430" s="3">
        <v>177</v>
      </c>
      <c r="F430" s="3"/>
      <c r="G430" s="3">
        <v>4</v>
      </c>
      <c r="H430" s="3">
        <v>3</v>
      </c>
      <c r="I430" s="3"/>
      <c r="J430" s="3">
        <v>3</v>
      </c>
      <c r="K430" s="3">
        <v>4</v>
      </c>
      <c r="L430" s="3"/>
      <c r="M430" s="3">
        <v>63</v>
      </c>
      <c r="N430" s="3">
        <v>70</v>
      </c>
      <c r="O430" s="3"/>
      <c r="P430" s="3">
        <v>44</v>
      </c>
      <c r="Q430" s="3">
        <v>40</v>
      </c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>
      <c r="A431" s="27"/>
      <c r="B431" s="10" t="s">
        <v>16</v>
      </c>
      <c r="C431" s="2"/>
      <c r="D431" s="3">
        <f>AVERAGE(D426:D430)</f>
        <v>189</v>
      </c>
      <c r="E431" s="3">
        <f t="shared" ref="E431:AI431" si="117">AVERAGE(E426:E430)</f>
        <v>186.4</v>
      </c>
      <c r="F431" s="3"/>
      <c r="G431" s="3">
        <f t="shared" si="117"/>
        <v>5</v>
      </c>
      <c r="H431" s="3">
        <f t="shared" si="117"/>
        <v>4</v>
      </c>
      <c r="I431" s="3"/>
      <c r="J431" s="3">
        <f t="shared" si="117"/>
        <v>4.8</v>
      </c>
      <c r="K431" s="3">
        <f t="shared" si="117"/>
        <v>4.8</v>
      </c>
      <c r="L431" s="3"/>
      <c r="M431" s="3">
        <f t="shared" si="117"/>
        <v>67.2</v>
      </c>
      <c r="N431" s="3">
        <f t="shared" si="117"/>
        <v>67</v>
      </c>
      <c r="O431" s="3"/>
      <c r="P431" s="3">
        <f t="shared" si="117"/>
        <v>39</v>
      </c>
      <c r="Q431" s="3">
        <f t="shared" si="117"/>
        <v>41.6</v>
      </c>
      <c r="R431" s="3"/>
      <c r="S431" s="3"/>
      <c r="T431" s="3"/>
      <c r="U431" s="3"/>
      <c r="V431" s="3"/>
      <c r="W431" s="3"/>
      <c r="X431" s="3"/>
      <c r="Y431" s="3">
        <f t="shared" si="117"/>
        <v>4.9000000000000004</v>
      </c>
      <c r="Z431" s="3">
        <f t="shared" si="117"/>
        <v>5</v>
      </c>
      <c r="AA431" s="3"/>
      <c r="AB431" s="3">
        <f t="shared" si="117"/>
        <v>527</v>
      </c>
      <c r="AC431" s="3">
        <f t="shared" si="117"/>
        <v>474</v>
      </c>
      <c r="AD431" s="3"/>
      <c r="AE431" s="3"/>
      <c r="AF431" s="3"/>
      <c r="AG431" s="3"/>
      <c r="AH431" s="3">
        <f t="shared" si="117"/>
        <v>51</v>
      </c>
      <c r="AI431" s="3">
        <f t="shared" si="117"/>
        <v>47</v>
      </c>
      <c r="AJ431" s="3"/>
    </row>
    <row r="432" spans="1:36">
      <c r="A432" s="27">
        <v>21</v>
      </c>
      <c r="B432" s="10">
        <v>1</v>
      </c>
      <c r="C432" s="2" t="s">
        <v>98</v>
      </c>
      <c r="D432" s="3">
        <v>190</v>
      </c>
      <c r="E432" s="3">
        <v>200</v>
      </c>
      <c r="F432" s="3"/>
      <c r="G432" s="3">
        <v>4</v>
      </c>
      <c r="H432" s="3">
        <v>6</v>
      </c>
      <c r="I432" s="3"/>
      <c r="J432" s="3">
        <v>13</v>
      </c>
      <c r="K432" s="3">
        <v>5</v>
      </c>
      <c r="L432" s="3"/>
      <c r="M432" s="3">
        <v>59</v>
      </c>
      <c r="N432" s="3">
        <v>71</v>
      </c>
      <c r="O432" s="3"/>
      <c r="P432" s="3">
        <v>38</v>
      </c>
      <c r="Q432" s="3">
        <v>40</v>
      </c>
      <c r="R432" s="3"/>
      <c r="S432" s="3"/>
      <c r="T432" s="3"/>
      <c r="U432" s="3"/>
      <c r="V432" s="3"/>
      <c r="W432" s="3"/>
      <c r="X432" s="3"/>
      <c r="Y432" s="4">
        <v>4.9000000000000004</v>
      </c>
      <c r="Z432" s="4">
        <v>4.4000000000000004</v>
      </c>
      <c r="AA432" s="3"/>
      <c r="AB432" s="3">
        <v>846</v>
      </c>
      <c r="AC432" s="3">
        <v>789</v>
      </c>
      <c r="AD432" s="3"/>
      <c r="AE432" s="3"/>
      <c r="AF432" s="3"/>
      <c r="AG432" s="3"/>
      <c r="AH432" s="3">
        <v>65</v>
      </c>
      <c r="AI432" s="3">
        <v>59</v>
      </c>
      <c r="AJ432" s="3"/>
    </row>
    <row r="433" spans="1:36">
      <c r="A433" s="27"/>
      <c r="B433" s="10">
        <v>2</v>
      </c>
      <c r="C433" s="2"/>
      <c r="D433" s="3">
        <v>220</v>
      </c>
      <c r="E433" s="3">
        <v>175</v>
      </c>
      <c r="F433" s="3"/>
      <c r="G433" s="3">
        <v>5</v>
      </c>
      <c r="H433" s="3">
        <v>7</v>
      </c>
      <c r="I433" s="3"/>
      <c r="J433" s="3">
        <v>6</v>
      </c>
      <c r="K433" s="3">
        <v>4</v>
      </c>
      <c r="L433" s="3"/>
      <c r="M433" s="3">
        <v>54</v>
      </c>
      <c r="N433" s="3">
        <v>69</v>
      </c>
      <c r="O433" s="3"/>
      <c r="P433" s="3">
        <v>50</v>
      </c>
      <c r="Q433" s="3">
        <v>39</v>
      </c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>
      <c r="A434" s="27"/>
      <c r="B434" s="10">
        <v>3</v>
      </c>
      <c r="C434" s="2"/>
      <c r="D434" s="3">
        <v>200</v>
      </c>
      <c r="E434" s="3">
        <v>203</v>
      </c>
      <c r="F434" s="3"/>
      <c r="G434" s="3">
        <v>6</v>
      </c>
      <c r="H434" s="3">
        <v>4</v>
      </c>
      <c r="I434" s="3"/>
      <c r="J434" s="3">
        <v>6</v>
      </c>
      <c r="K434" s="3">
        <v>5</v>
      </c>
      <c r="L434" s="3"/>
      <c r="M434" s="3">
        <v>51</v>
      </c>
      <c r="N434" s="3">
        <v>70</v>
      </c>
      <c r="O434" s="3"/>
      <c r="P434" s="3">
        <v>44</v>
      </c>
      <c r="Q434" s="3">
        <v>45</v>
      </c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>
      <c r="A435" s="27"/>
      <c r="B435" s="10">
        <v>4</v>
      </c>
      <c r="C435" s="2"/>
      <c r="D435" s="3">
        <v>205</v>
      </c>
      <c r="E435" s="3">
        <v>200</v>
      </c>
      <c r="F435" s="3"/>
      <c r="G435" s="3">
        <v>4</v>
      </c>
      <c r="H435" s="3">
        <v>4</v>
      </c>
      <c r="I435" s="3"/>
      <c r="J435" s="3">
        <v>10</v>
      </c>
      <c r="K435" s="3">
        <v>6</v>
      </c>
      <c r="L435" s="3"/>
      <c r="M435" s="3">
        <v>56</v>
      </c>
      <c r="N435" s="3">
        <v>57</v>
      </c>
      <c r="O435" s="3"/>
      <c r="P435" s="3">
        <v>42</v>
      </c>
      <c r="Q435" s="3">
        <v>40</v>
      </c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>
      <c r="A436" s="27"/>
      <c r="B436" s="10">
        <v>5</v>
      </c>
      <c r="C436" s="2"/>
      <c r="D436" s="3">
        <v>208</v>
      </c>
      <c r="E436" s="3">
        <v>203</v>
      </c>
      <c r="F436" s="3"/>
      <c r="G436" s="3">
        <v>6</v>
      </c>
      <c r="H436" s="3">
        <v>4</v>
      </c>
      <c r="I436" s="3"/>
      <c r="J436" s="3">
        <v>8</v>
      </c>
      <c r="K436" s="3">
        <v>4</v>
      </c>
      <c r="L436" s="3"/>
      <c r="M436" s="3">
        <v>50</v>
      </c>
      <c r="N436" s="3">
        <v>61</v>
      </c>
      <c r="O436" s="3"/>
      <c r="P436" s="3">
        <v>48</v>
      </c>
      <c r="Q436" s="3">
        <v>39</v>
      </c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>
      <c r="A437" s="27"/>
      <c r="B437" s="10" t="s">
        <v>16</v>
      </c>
      <c r="C437" s="2"/>
      <c r="D437" s="3">
        <f>AVERAGE(D432:D436)</f>
        <v>204.6</v>
      </c>
      <c r="E437" s="3">
        <f t="shared" ref="E437:AI437" si="118">AVERAGE(E432:E436)</f>
        <v>196.2</v>
      </c>
      <c r="F437" s="3"/>
      <c r="G437" s="3">
        <f t="shared" si="118"/>
        <v>5</v>
      </c>
      <c r="H437" s="3">
        <f t="shared" si="118"/>
        <v>5</v>
      </c>
      <c r="I437" s="3"/>
      <c r="J437" s="3">
        <f t="shared" si="118"/>
        <v>8.6</v>
      </c>
      <c r="K437" s="3">
        <f t="shared" si="118"/>
        <v>4.8</v>
      </c>
      <c r="L437" s="3"/>
      <c r="M437" s="3">
        <f t="shared" si="118"/>
        <v>54</v>
      </c>
      <c r="N437" s="3">
        <f t="shared" si="118"/>
        <v>65.599999999999994</v>
      </c>
      <c r="O437" s="3"/>
      <c r="P437" s="3">
        <f t="shared" si="118"/>
        <v>44.4</v>
      </c>
      <c r="Q437" s="3">
        <f t="shared" si="118"/>
        <v>40.6</v>
      </c>
      <c r="R437" s="3"/>
      <c r="S437" s="3"/>
      <c r="T437" s="3"/>
      <c r="U437" s="3"/>
      <c r="V437" s="3"/>
      <c r="W437" s="3"/>
      <c r="X437" s="3"/>
      <c r="Y437" s="3">
        <f t="shared" si="118"/>
        <v>4.9000000000000004</v>
      </c>
      <c r="Z437" s="3">
        <f t="shared" si="118"/>
        <v>4.4000000000000004</v>
      </c>
      <c r="AA437" s="3"/>
      <c r="AB437" s="3">
        <f t="shared" si="118"/>
        <v>846</v>
      </c>
      <c r="AC437" s="3">
        <f t="shared" si="118"/>
        <v>789</v>
      </c>
      <c r="AD437" s="3"/>
      <c r="AE437" s="3"/>
      <c r="AF437" s="3"/>
      <c r="AG437" s="3"/>
      <c r="AH437" s="3">
        <f t="shared" si="118"/>
        <v>65</v>
      </c>
      <c r="AI437" s="3">
        <f t="shared" si="118"/>
        <v>59</v>
      </c>
      <c r="AJ437" s="3"/>
    </row>
    <row r="438" spans="1:36">
      <c r="A438" s="27">
        <v>22</v>
      </c>
      <c r="B438" s="10">
        <v>1</v>
      </c>
      <c r="C438" s="2" t="s">
        <v>32</v>
      </c>
      <c r="D438" s="3">
        <v>198</v>
      </c>
      <c r="E438" s="3">
        <v>175</v>
      </c>
      <c r="F438" s="3"/>
      <c r="G438" s="3">
        <v>6</v>
      </c>
      <c r="H438" s="3">
        <v>4</v>
      </c>
      <c r="I438" s="3"/>
      <c r="J438" s="3">
        <v>10</v>
      </c>
      <c r="K438" s="3">
        <v>3</v>
      </c>
      <c r="L438" s="3"/>
      <c r="M438" s="3">
        <v>62</v>
      </c>
      <c r="N438" s="3">
        <v>57</v>
      </c>
      <c r="O438" s="3"/>
      <c r="P438" s="3">
        <v>48</v>
      </c>
      <c r="Q438" s="3">
        <v>38</v>
      </c>
      <c r="R438" s="3"/>
      <c r="S438" s="3"/>
      <c r="T438" s="3"/>
      <c r="U438" s="3"/>
      <c r="V438" s="3"/>
      <c r="W438" s="3"/>
      <c r="X438" s="3"/>
      <c r="Y438" s="4">
        <v>4.9000000000000004</v>
      </c>
      <c r="Z438" s="4">
        <v>4.8</v>
      </c>
      <c r="AA438" s="3"/>
      <c r="AB438" s="3">
        <v>436</v>
      </c>
      <c r="AC438" s="3">
        <v>318</v>
      </c>
      <c r="AD438" s="3"/>
      <c r="AE438" s="3"/>
      <c r="AF438" s="3"/>
      <c r="AG438" s="3"/>
      <c r="AH438" s="3">
        <v>35</v>
      </c>
      <c r="AI438" s="3">
        <v>40</v>
      </c>
      <c r="AJ438" s="3"/>
    </row>
    <row r="439" spans="1:36">
      <c r="A439" s="27"/>
      <c r="B439" s="10">
        <v>2</v>
      </c>
      <c r="C439" s="2"/>
      <c r="D439" s="3">
        <v>194</v>
      </c>
      <c r="E439" s="3">
        <v>184</v>
      </c>
      <c r="F439" s="3"/>
      <c r="G439" s="3">
        <v>7</v>
      </c>
      <c r="H439" s="3">
        <v>4</v>
      </c>
      <c r="I439" s="3"/>
      <c r="J439" s="3">
        <v>3</v>
      </c>
      <c r="K439" s="3">
        <v>5</v>
      </c>
      <c r="L439" s="3"/>
      <c r="M439" s="3">
        <v>50</v>
      </c>
      <c r="N439" s="3">
        <v>66</v>
      </c>
      <c r="O439" s="3"/>
      <c r="P439" s="3">
        <v>28</v>
      </c>
      <c r="Q439" s="3">
        <v>41</v>
      </c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>
      <c r="A440" s="27"/>
      <c r="B440" s="10">
        <v>3</v>
      </c>
      <c r="C440" s="2"/>
      <c r="D440" s="3">
        <v>200</v>
      </c>
      <c r="E440" s="3">
        <v>192</v>
      </c>
      <c r="F440" s="3"/>
      <c r="G440" s="3">
        <v>5</v>
      </c>
      <c r="H440" s="3">
        <v>5</v>
      </c>
      <c r="I440" s="3"/>
      <c r="J440" s="3">
        <v>2</v>
      </c>
      <c r="K440" s="3">
        <v>8</v>
      </c>
      <c r="L440" s="3"/>
      <c r="M440" s="3">
        <v>68</v>
      </c>
      <c r="N440" s="3">
        <v>69</v>
      </c>
      <c r="O440" s="3"/>
      <c r="P440" s="3">
        <v>33</v>
      </c>
      <c r="Q440" s="3">
        <v>40</v>
      </c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>
      <c r="A441" s="27"/>
      <c r="B441" s="10">
        <v>4</v>
      </c>
      <c r="C441" s="2"/>
      <c r="D441" s="3">
        <v>202</v>
      </c>
      <c r="E441" s="3">
        <v>188</v>
      </c>
      <c r="F441" s="3"/>
      <c r="G441" s="3">
        <v>4</v>
      </c>
      <c r="H441" s="3">
        <v>7</v>
      </c>
      <c r="I441" s="3"/>
      <c r="J441" s="3">
        <v>3</v>
      </c>
      <c r="K441" s="3">
        <v>7</v>
      </c>
      <c r="L441" s="3"/>
      <c r="M441" s="3">
        <v>61</v>
      </c>
      <c r="N441" s="3">
        <v>70</v>
      </c>
      <c r="O441" s="3"/>
      <c r="P441" s="3">
        <v>36</v>
      </c>
      <c r="Q441" s="3">
        <v>35</v>
      </c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>
      <c r="A442" s="27"/>
      <c r="B442" s="10">
        <v>5</v>
      </c>
      <c r="C442" s="2"/>
      <c r="D442" s="3">
        <v>191</v>
      </c>
      <c r="E442" s="3">
        <v>178</v>
      </c>
      <c r="F442" s="3"/>
      <c r="G442" s="3">
        <v>5</v>
      </c>
      <c r="H442" s="3">
        <v>4</v>
      </c>
      <c r="I442" s="3"/>
      <c r="J442" s="3">
        <v>4</v>
      </c>
      <c r="K442" s="3">
        <v>3</v>
      </c>
      <c r="L442" s="3"/>
      <c r="M442" s="3">
        <v>51</v>
      </c>
      <c r="N442" s="3">
        <v>62</v>
      </c>
      <c r="O442" s="3"/>
      <c r="P442" s="3">
        <v>36</v>
      </c>
      <c r="Q442" s="3">
        <v>32</v>
      </c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>
      <c r="A443" s="27"/>
      <c r="B443" s="10" t="s">
        <v>16</v>
      </c>
      <c r="C443" s="2"/>
      <c r="D443" s="3">
        <f>AVERAGE(D438:D442)</f>
        <v>197</v>
      </c>
      <c r="E443" s="3">
        <f t="shared" ref="E443:AI443" si="119">AVERAGE(E438:E442)</f>
        <v>183.4</v>
      </c>
      <c r="F443" s="3"/>
      <c r="G443" s="3">
        <f t="shared" si="119"/>
        <v>5.4</v>
      </c>
      <c r="H443" s="3">
        <f t="shared" si="119"/>
        <v>4.8</v>
      </c>
      <c r="I443" s="3"/>
      <c r="J443" s="3">
        <f t="shared" si="119"/>
        <v>4.4000000000000004</v>
      </c>
      <c r="K443" s="3">
        <f t="shared" si="119"/>
        <v>5.2</v>
      </c>
      <c r="L443" s="3"/>
      <c r="M443" s="3">
        <f t="shared" si="119"/>
        <v>58.4</v>
      </c>
      <c r="N443" s="3">
        <f t="shared" si="119"/>
        <v>64.8</v>
      </c>
      <c r="O443" s="3"/>
      <c r="P443" s="3">
        <f t="shared" si="119"/>
        <v>36.200000000000003</v>
      </c>
      <c r="Q443" s="3">
        <f t="shared" si="119"/>
        <v>37.200000000000003</v>
      </c>
      <c r="R443" s="3"/>
      <c r="S443" s="3"/>
      <c r="T443" s="3"/>
      <c r="U443" s="3"/>
      <c r="V443" s="3"/>
      <c r="W443" s="3"/>
      <c r="X443" s="3"/>
      <c r="Y443" s="3">
        <f t="shared" si="119"/>
        <v>4.9000000000000004</v>
      </c>
      <c r="Z443" s="3">
        <f t="shared" si="119"/>
        <v>4.8</v>
      </c>
      <c r="AA443" s="3"/>
      <c r="AB443" s="3">
        <f t="shared" si="119"/>
        <v>436</v>
      </c>
      <c r="AC443" s="3">
        <f t="shared" si="119"/>
        <v>318</v>
      </c>
      <c r="AD443" s="3"/>
      <c r="AE443" s="3"/>
      <c r="AF443" s="3"/>
      <c r="AG443" s="3"/>
      <c r="AH443" s="3">
        <f t="shared" si="119"/>
        <v>35</v>
      </c>
      <c r="AI443" s="3">
        <f t="shared" si="119"/>
        <v>40</v>
      </c>
      <c r="AJ443" s="3"/>
    </row>
    <row r="444" spans="1:36">
      <c r="A444" s="27">
        <v>23</v>
      </c>
      <c r="B444" s="10">
        <v>1</v>
      </c>
      <c r="C444" s="2" t="s">
        <v>99</v>
      </c>
      <c r="D444" s="3">
        <v>215</v>
      </c>
      <c r="E444" s="3">
        <v>161</v>
      </c>
      <c r="F444" s="3"/>
      <c r="G444" s="3">
        <v>5</v>
      </c>
      <c r="H444" s="3">
        <v>5</v>
      </c>
      <c r="I444" s="3"/>
      <c r="J444" s="3">
        <v>4</v>
      </c>
      <c r="K444" s="3">
        <v>7</v>
      </c>
      <c r="L444" s="3"/>
      <c r="M444" s="3">
        <v>68</v>
      </c>
      <c r="N444" s="3">
        <v>68</v>
      </c>
      <c r="O444" s="3"/>
      <c r="P444" s="3">
        <v>42</v>
      </c>
      <c r="Q444" s="3">
        <v>38</v>
      </c>
      <c r="R444" s="3"/>
      <c r="S444" s="3"/>
      <c r="T444" s="3"/>
      <c r="U444" s="3"/>
      <c r="V444" s="3"/>
      <c r="W444" s="3"/>
      <c r="X444" s="3"/>
      <c r="Y444" s="4">
        <v>5</v>
      </c>
      <c r="Z444" s="4">
        <v>5</v>
      </c>
      <c r="AA444" s="3"/>
      <c r="AB444" s="3">
        <v>586</v>
      </c>
      <c r="AC444" s="3">
        <v>480</v>
      </c>
      <c r="AD444" s="3"/>
      <c r="AE444" s="3"/>
      <c r="AF444" s="3"/>
      <c r="AG444" s="3"/>
      <c r="AH444" s="3">
        <v>60</v>
      </c>
      <c r="AI444" s="3">
        <v>53</v>
      </c>
      <c r="AJ444" s="3"/>
    </row>
    <row r="445" spans="1:36">
      <c r="A445" s="27"/>
      <c r="B445" s="10">
        <v>2</v>
      </c>
      <c r="C445" s="2"/>
      <c r="D445" s="3">
        <v>220</v>
      </c>
      <c r="E445" s="3">
        <v>162</v>
      </c>
      <c r="F445" s="3"/>
      <c r="G445" s="3">
        <v>5</v>
      </c>
      <c r="H445" s="3">
        <v>5</v>
      </c>
      <c r="I445" s="3"/>
      <c r="J445" s="3">
        <v>5</v>
      </c>
      <c r="K445" s="3">
        <v>3</v>
      </c>
      <c r="L445" s="3"/>
      <c r="M445" s="3">
        <v>61</v>
      </c>
      <c r="N445" s="3">
        <v>46</v>
      </c>
      <c r="O445" s="3"/>
      <c r="P445" s="3">
        <v>34</v>
      </c>
      <c r="Q445" s="3">
        <v>38</v>
      </c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>
      <c r="A446" s="27"/>
      <c r="B446" s="10">
        <v>3</v>
      </c>
      <c r="C446" s="2"/>
      <c r="D446" s="3">
        <v>218</v>
      </c>
      <c r="E446" s="3">
        <v>170</v>
      </c>
      <c r="F446" s="3"/>
      <c r="G446" s="3">
        <v>7</v>
      </c>
      <c r="H446" s="3">
        <v>6</v>
      </c>
      <c r="I446" s="3"/>
      <c r="J446" s="3">
        <v>7</v>
      </c>
      <c r="K446" s="3">
        <v>3</v>
      </c>
      <c r="L446" s="3"/>
      <c r="M446" s="3">
        <v>61</v>
      </c>
      <c r="N446" s="3">
        <v>41</v>
      </c>
      <c r="O446" s="3"/>
      <c r="P446" s="3">
        <v>48</v>
      </c>
      <c r="Q446" s="3">
        <v>32</v>
      </c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>
      <c r="A447" s="27"/>
      <c r="B447" s="10">
        <v>4</v>
      </c>
      <c r="C447" s="2"/>
      <c r="D447" s="3">
        <v>205</v>
      </c>
      <c r="E447" s="3">
        <v>188</v>
      </c>
      <c r="F447" s="3"/>
      <c r="G447" s="3">
        <v>5</v>
      </c>
      <c r="H447" s="3">
        <v>6</v>
      </c>
      <c r="I447" s="3"/>
      <c r="J447" s="3">
        <v>10</v>
      </c>
      <c r="K447" s="3">
        <v>8</v>
      </c>
      <c r="L447" s="3"/>
      <c r="M447" s="3">
        <v>70</v>
      </c>
      <c r="N447" s="3">
        <v>50</v>
      </c>
      <c r="O447" s="3"/>
      <c r="P447" s="3">
        <v>38</v>
      </c>
      <c r="Q447" s="3">
        <v>35</v>
      </c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1:36">
      <c r="A448" s="27"/>
      <c r="B448" s="10">
        <v>5</v>
      </c>
      <c r="C448" s="2"/>
      <c r="D448" s="3">
        <v>210</v>
      </c>
      <c r="E448" s="3">
        <v>177</v>
      </c>
      <c r="F448" s="3"/>
      <c r="G448" s="3">
        <v>7</v>
      </c>
      <c r="H448" s="3">
        <v>6</v>
      </c>
      <c r="I448" s="3"/>
      <c r="J448" s="3">
        <v>10</v>
      </c>
      <c r="K448" s="3">
        <v>5</v>
      </c>
      <c r="L448" s="3"/>
      <c r="M448" s="3">
        <v>57</v>
      </c>
      <c r="N448" s="3">
        <v>52</v>
      </c>
      <c r="O448" s="3"/>
      <c r="P448" s="3">
        <v>40</v>
      </c>
      <c r="Q448" s="3">
        <v>38</v>
      </c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1:36">
      <c r="A449" s="27"/>
      <c r="B449" s="10" t="s">
        <v>16</v>
      </c>
      <c r="C449" s="2"/>
      <c r="D449" s="3">
        <f>AVERAGE(D444:D448)</f>
        <v>213.6</v>
      </c>
      <c r="E449" s="3">
        <f t="shared" ref="E449:AI449" si="120">AVERAGE(E444:E448)</f>
        <v>171.6</v>
      </c>
      <c r="F449" s="3"/>
      <c r="G449" s="3">
        <f t="shared" si="120"/>
        <v>5.8</v>
      </c>
      <c r="H449" s="3">
        <f t="shared" si="120"/>
        <v>5.6</v>
      </c>
      <c r="I449" s="3"/>
      <c r="J449" s="3">
        <f t="shared" si="120"/>
        <v>7.2</v>
      </c>
      <c r="K449" s="3">
        <f t="shared" si="120"/>
        <v>5.2</v>
      </c>
      <c r="L449" s="3"/>
      <c r="M449" s="3">
        <f t="shared" si="120"/>
        <v>63.4</v>
      </c>
      <c r="N449" s="3">
        <f t="shared" si="120"/>
        <v>51.4</v>
      </c>
      <c r="O449" s="3"/>
      <c r="P449" s="3">
        <f t="shared" si="120"/>
        <v>40.4</v>
      </c>
      <c r="Q449" s="3">
        <f t="shared" si="120"/>
        <v>36.200000000000003</v>
      </c>
      <c r="R449" s="3"/>
      <c r="S449" s="3"/>
      <c r="T449" s="3"/>
      <c r="U449" s="3"/>
      <c r="V449" s="3"/>
      <c r="W449" s="3"/>
      <c r="X449" s="3"/>
      <c r="Y449" s="3">
        <f t="shared" si="120"/>
        <v>5</v>
      </c>
      <c r="Z449" s="3">
        <f t="shared" si="120"/>
        <v>5</v>
      </c>
      <c r="AA449" s="3"/>
      <c r="AB449" s="3">
        <f t="shared" si="120"/>
        <v>586</v>
      </c>
      <c r="AC449" s="3">
        <f t="shared" si="120"/>
        <v>480</v>
      </c>
      <c r="AD449" s="3"/>
      <c r="AE449" s="3"/>
      <c r="AF449" s="3"/>
      <c r="AG449" s="3"/>
      <c r="AH449" s="3">
        <f t="shared" si="120"/>
        <v>60</v>
      </c>
      <c r="AI449" s="3">
        <f t="shared" si="120"/>
        <v>53</v>
      </c>
      <c r="AJ449" s="3"/>
    </row>
    <row r="450" spans="1:36">
      <c r="A450" s="27">
        <v>24</v>
      </c>
      <c r="B450" s="10">
        <v>1</v>
      </c>
      <c r="C450" s="2" t="s">
        <v>100</v>
      </c>
      <c r="D450" s="3">
        <v>211</v>
      </c>
      <c r="E450" s="3">
        <v>196</v>
      </c>
      <c r="F450" s="3"/>
      <c r="G450" s="3">
        <v>6</v>
      </c>
      <c r="H450" s="3">
        <v>7</v>
      </c>
      <c r="I450" s="3"/>
      <c r="J450" s="3">
        <v>13</v>
      </c>
      <c r="K450" s="3">
        <v>8</v>
      </c>
      <c r="L450" s="3"/>
      <c r="M450" s="3">
        <v>78</v>
      </c>
      <c r="N450" s="3">
        <v>76</v>
      </c>
      <c r="O450" s="3"/>
      <c r="P450" s="3">
        <v>56</v>
      </c>
      <c r="Q450" s="3">
        <v>38</v>
      </c>
      <c r="R450" s="3"/>
      <c r="S450" s="3"/>
      <c r="T450" s="3"/>
      <c r="U450" s="3"/>
      <c r="V450" s="3"/>
      <c r="W450" s="3"/>
      <c r="X450" s="3"/>
      <c r="Y450" s="4">
        <v>5.2</v>
      </c>
      <c r="Z450" s="4">
        <v>5.0999999999999996</v>
      </c>
      <c r="AA450" s="3"/>
      <c r="AB450" s="3">
        <v>600</v>
      </c>
      <c r="AC450" s="3">
        <v>486</v>
      </c>
      <c r="AD450" s="3"/>
      <c r="AE450" s="3"/>
      <c r="AF450" s="3"/>
      <c r="AG450" s="3"/>
      <c r="AH450" s="3">
        <v>45</v>
      </c>
      <c r="AI450" s="3">
        <v>55</v>
      </c>
      <c r="AJ450" s="3"/>
    </row>
    <row r="451" spans="1:36">
      <c r="A451" s="27"/>
      <c r="B451" s="10">
        <v>2</v>
      </c>
      <c r="C451" s="2"/>
      <c r="D451" s="3">
        <v>205</v>
      </c>
      <c r="E451" s="3">
        <v>184</v>
      </c>
      <c r="F451" s="3"/>
      <c r="G451" s="3">
        <v>5</v>
      </c>
      <c r="H451" s="3">
        <v>6</v>
      </c>
      <c r="I451" s="3"/>
      <c r="J451" s="3">
        <v>4</v>
      </c>
      <c r="K451" s="3">
        <v>7</v>
      </c>
      <c r="L451" s="3"/>
      <c r="M451" s="3">
        <v>77</v>
      </c>
      <c r="N451" s="3">
        <v>72</v>
      </c>
      <c r="O451" s="3"/>
      <c r="P451" s="3">
        <v>54</v>
      </c>
      <c r="Q451" s="3">
        <v>40</v>
      </c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1:36">
      <c r="A452" s="27"/>
      <c r="B452" s="10">
        <v>3</v>
      </c>
      <c r="C452" s="2"/>
      <c r="D452" s="3">
        <v>192</v>
      </c>
      <c r="E452" s="3">
        <v>180</v>
      </c>
      <c r="F452" s="3"/>
      <c r="G452" s="3">
        <v>7</v>
      </c>
      <c r="H452" s="3">
        <v>5</v>
      </c>
      <c r="I452" s="3"/>
      <c r="J452" s="3">
        <v>5</v>
      </c>
      <c r="K452" s="3">
        <v>8</v>
      </c>
      <c r="L452" s="3"/>
      <c r="M452" s="3">
        <v>72</v>
      </c>
      <c r="N452" s="3">
        <v>64</v>
      </c>
      <c r="O452" s="3"/>
      <c r="P452" s="3">
        <v>44</v>
      </c>
      <c r="Q452" s="3">
        <v>46</v>
      </c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1:36">
      <c r="A453" s="27"/>
      <c r="B453" s="10">
        <v>4</v>
      </c>
      <c r="C453" s="2"/>
      <c r="D453" s="3">
        <v>195</v>
      </c>
      <c r="E453" s="3">
        <v>170</v>
      </c>
      <c r="F453" s="3"/>
      <c r="G453" s="3">
        <v>3</v>
      </c>
      <c r="H453" s="3">
        <v>4</v>
      </c>
      <c r="I453" s="3"/>
      <c r="J453" s="3">
        <v>10</v>
      </c>
      <c r="K453" s="3">
        <v>0</v>
      </c>
      <c r="L453" s="3"/>
      <c r="M453" s="3">
        <v>57</v>
      </c>
      <c r="N453" s="3">
        <v>58</v>
      </c>
      <c r="O453" s="3"/>
      <c r="P453" s="3">
        <v>36</v>
      </c>
      <c r="Q453" s="3">
        <v>34</v>
      </c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1:36">
      <c r="A454" s="27"/>
      <c r="B454" s="10">
        <v>5</v>
      </c>
      <c r="C454" s="2"/>
      <c r="D454" s="3">
        <v>198</v>
      </c>
      <c r="E454" s="3">
        <v>176</v>
      </c>
      <c r="F454" s="3"/>
      <c r="G454" s="3">
        <v>7</v>
      </c>
      <c r="H454" s="3">
        <v>6</v>
      </c>
      <c r="I454" s="3"/>
      <c r="J454" s="3">
        <v>12</v>
      </c>
      <c r="K454" s="3">
        <v>10</v>
      </c>
      <c r="L454" s="3"/>
      <c r="M454" s="3">
        <v>51</v>
      </c>
      <c r="N454" s="3">
        <v>46</v>
      </c>
      <c r="O454" s="3"/>
      <c r="P454" s="3">
        <v>42</v>
      </c>
      <c r="Q454" s="3">
        <v>30</v>
      </c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1:36">
      <c r="A455" s="27"/>
      <c r="B455" s="10" t="s">
        <v>16</v>
      </c>
      <c r="C455" s="2"/>
      <c r="D455" s="3">
        <f>AVERAGE(D450:D454)</f>
        <v>200.2</v>
      </c>
      <c r="E455" s="3">
        <f t="shared" ref="E455:AI455" si="121">AVERAGE(E450:E454)</f>
        <v>181.2</v>
      </c>
      <c r="F455" s="3"/>
      <c r="G455" s="3">
        <f t="shared" si="121"/>
        <v>5.6</v>
      </c>
      <c r="H455" s="3">
        <f t="shared" si="121"/>
        <v>5.6</v>
      </c>
      <c r="I455" s="3"/>
      <c r="J455" s="3">
        <f t="shared" si="121"/>
        <v>8.8000000000000007</v>
      </c>
      <c r="K455" s="3">
        <f t="shared" si="121"/>
        <v>6.6</v>
      </c>
      <c r="L455" s="3"/>
      <c r="M455" s="3">
        <f t="shared" si="121"/>
        <v>67</v>
      </c>
      <c r="N455" s="3">
        <f t="shared" si="121"/>
        <v>63.2</v>
      </c>
      <c r="O455" s="3"/>
      <c r="P455" s="3">
        <f t="shared" si="121"/>
        <v>46.4</v>
      </c>
      <c r="Q455" s="3">
        <f t="shared" si="121"/>
        <v>37.6</v>
      </c>
      <c r="R455" s="3"/>
      <c r="S455" s="3"/>
      <c r="T455" s="3"/>
      <c r="U455" s="3"/>
      <c r="V455" s="3"/>
      <c r="W455" s="3"/>
      <c r="X455" s="3"/>
      <c r="Y455" s="3">
        <f t="shared" si="121"/>
        <v>5.2</v>
      </c>
      <c r="Z455" s="3">
        <f t="shared" si="121"/>
        <v>5.0999999999999996</v>
      </c>
      <c r="AA455" s="3"/>
      <c r="AB455" s="3">
        <f t="shared" si="121"/>
        <v>600</v>
      </c>
      <c r="AC455" s="3">
        <f t="shared" si="121"/>
        <v>486</v>
      </c>
      <c r="AD455" s="3"/>
      <c r="AE455" s="3"/>
      <c r="AF455" s="3"/>
      <c r="AG455" s="3"/>
      <c r="AH455" s="3">
        <f t="shared" si="121"/>
        <v>45</v>
      </c>
      <c r="AI455" s="3">
        <f t="shared" si="121"/>
        <v>55</v>
      </c>
      <c r="AJ455" s="3"/>
    </row>
    <row r="456" spans="1:36">
      <c r="A456" s="27">
        <v>25</v>
      </c>
      <c r="B456" s="10">
        <v>1</v>
      </c>
      <c r="C456" s="2" t="s">
        <v>101</v>
      </c>
      <c r="D456" s="3">
        <v>163</v>
      </c>
      <c r="E456" s="3">
        <v>168</v>
      </c>
      <c r="F456" s="3"/>
      <c r="G456" s="3">
        <v>5</v>
      </c>
      <c r="H456" s="3">
        <v>6</v>
      </c>
      <c r="I456" s="3"/>
      <c r="J456" s="3">
        <v>5</v>
      </c>
      <c r="K456" s="3">
        <v>3</v>
      </c>
      <c r="L456" s="3"/>
      <c r="M456" s="3">
        <v>54</v>
      </c>
      <c r="N456" s="3">
        <v>42</v>
      </c>
      <c r="O456" s="3"/>
      <c r="P456" s="3">
        <v>32</v>
      </c>
      <c r="Q456" s="3">
        <v>32</v>
      </c>
      <c r="R456" s="3"/>
      <c r="S456" s="3"/>
      <c r="T456" s="3"/>
      <c r="U456" s="3"/>
      <c r="V456" s="3"/>
      <c r="W456" s="3"/>
      <c r="X456" s="3"/>
      <c r="Y456" s="4">
        <v>4.9000000000000004</v>
      </c>
      <c r="Z456" s="4">
        <v>4.5</v>
      </c>
      <c r="AA456" s="3"/>
      <c r="AB456" s="3">
        <v>328</v>
      </c>
      <c r="AC456" s="3">
        <v>393</v>
      </c>
      <c r="AD456" s="3"/>
      <c r="AE456" s="3"/>
      <c r="AF456" s="3"/>
      <c r="AG456" s="3"/>
      <c r="AH456" s="3">
        <v>19</v>
      </c>
      <c r="AI456" s="3">
        <v>24</v>
      </c>
      <c r="AJ456" s="3"/>
    </row>
    <row r="457" spans="1:36">
      <c r="A457" s="27"/>
      <c r="B457" s="10">
        <v>2</v>
      </c>
      <c r="C457" s="2"/>
      <c r="D457" s="3">
        <v>165</v>
      </c>
      <c r="E457" s="3">
        <v>175</v>
      </c>
      <c r="F457" s="3"/>
      <c r="G457" s="3">
        <v>4</v>
      </c>
      <c r="H457" s="3">
        <v>5</v>
      </c>
      <c r="I457" s="3"/>
      <c r="J457" s="3">
        <v>5</v>
      </c>
      <c r="K457" s="3">
        <v>10</v>
      </c>
      <c r="L457" s="3"/>
      <c r="M457" s="3">
        <v>70</v>
      </c>
      <c r="N457" s="3">
        <v>55</v>
      </c>
      <c r="O457" s="3"/>
      <c r="P457" s="3">
        <v>36</v>
      </c>
      <c r="Q457" s="3">
        <v>38</v>
      </c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1:36">
      <c r="A458" s="27"/>
      <c r="B458" s="10">
        <v>3</v>
      </c>
      <c r="C458" s="2"/>
      <c r="D458" s="3">
        <v>163</v>
      </c>
      <c r="E458" s="3">
        <v>188</v>
      </c>
      <c r="F458" s="3"/>
      <c r="G458" s="3">
        <v>5</v>
      </c>
      <c r="H458" s="3">
        <v>3</v>
      </c>
      <c r="I458" s="3"/>
      <c r="J458" s="3">
        <v>4</v>
      </c>
      <c r="K458" s="3">
        <v>6</v>
      </c>
      <c r="L458" s="3"/>
      <c r="M458" s="3">
        <v>55</v>
      </c>
      <c r="N458" s="3">
        <v>53</v>
      </c>
      <c r="O458" s="3"/>
      <c r="P458" s="3">
        <v>30</v>
      </c>
      <c r="Q458" s="3">
        <v>38</v>
      </c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1:36">
      <c r="A459" s="27"/>
      <c r="B459" s="10">
        <v>4</v>
      </c>
      <c r="C459" s="2"/>
      <c r="D459" s="3">
        <v>181</v>
      </c>
      <c r="E459" s="3">
        <v>182</v>
      </c>
      <c r="F459" s="3"/>
      <c r="G459" s="3">
        <v>5</v>
      </c>
      <c r="H459" s="3">
        <v>3</v>
      </c>
      <c r="I459" s="3"/>
      <c r="J459" s="3">
        <v>2</v>
      </c>
      <c r="K459" s="3">
        <v>9</v>
      </c>
      <c r="L459" s="3"/>
      <c r="M459" s="3">
        <v>62</v>
      </c>
      <c r="N459" s="3">
        <v>56</v>
      </c>
      <c r="O459" s="3"/>
      <c r="P459" s="3">
        <v>38</v>
      </c>
      <c r="Q459" s="3">
        <v>42</v>
      </c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1:36">
      <c r="A460" s="27"/>
      <c r="B460" s="10">
        <v>5</v>
      </c>
      <c r="C460" s="2"/>
      <c r="D460" s="3">
        <v>171</v>
      </c>
      <c r="E460" s="3">
        <v>170</v>
      </c>
      <c r="F460" s="3"/>
      <c r="G460" s="3">
        <v>5</v>
      </c>
      <c r="H460" s="3">
        <v>6</v>
      </c>
      <c r="I460" s="3"/>
      <c r="J460" s="3">
        <v>11</v>
      </c>
      <c r="K460" s="3">
        <v>10</v>
      </c>
      <c r="L460" s="3"/>
      <c r="M460" s="3">
        <v>51</v>
      </c>
      <c r="N460" s="3">
        <v>64</v>
      </c>
      <c r="O460" s="3"/>
      <c r="P460" s="3">
        <v>30</v>
      </c>
      <c r="Q460" s="3">
        <v>38</v>
      </c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1:36">
      <c r="A461" s="27"/>
      <c r="B461" s="10" t="s">
        <v>16</v>
      </c>
      <c r="C461" s="2"/>
      <c r="D461" s="3">
        <f>AVERAGE(D456:D460)</f>
        <v>168.6</v>
      </c>
      <c r="E461" s="3">
        <f t="shared" ref="E461:AI461" si="122">AVERAGE(E456:E460)</f>
        <v>176.6</v>
      </c>
      <c r="F461" s="3"/>
      <c r="G461" s="3">
        <f t="shared" si="122"/>
        <v>4.8</v>
      </c>
      <c r="H461" s="3">
        <f t="shared" si="122"/>
        <v>4.5999999999999996</v>
      </c>
      <c r="I461" s="3"/>
      <c r="J461" s="3">
        <f t="shared" si="122"/>
        <v>5.4</v>
      </c>
      <c r="K461" s="3">
        <f t="shared" si="122"/>
        <v>7.6</v>
      </c>
      <c r="L461" s="3"/>
      <c r="M461" s="3">
        <f t="shared" si="122"/>
        <v>58.4</v>
      </c>
      <c r="N461" s="3">
        <f t="shared" si="122"/>
        <v>54</v>
      </c>
      <c r="O461" s="3"/>
      <c r="P461" s="3">
        <f t="shared" si="122"/>
        <v>33.200000000000003</v>
      </c>
      <c r="Q461" s="3">
        <f t="shared" si="122"/>
        <v>37.6</v>
      </c>
      <c r="R461" s="3"/>
      <c r="S461" s="3"/>
      <c r="T461" s="3"/>
      <c r="U461" s="3"/>
      <c r="V461" s="3"/>
      <c r="W461" s="3"/>
      <c r="X461" s="3"/>
      <c r="Y461" s="3">
        <f t="shared" si="122"/>
        <v>4.9000000000000004</v>
      </c>
      <c r="Z461" s="3">
        <f t="shared" si="122"/>
        <v>4.5</v>
      </c>
      <c r="AA461" s="3"/>
      <c r="AB461" s="3">
        <f t="shared" si="122"/>
        <v>328</v>
      </c>
      <c r="AC461" s="3">
        <f t="shared" si="122"/>
        <v>393</v>
      </c>
      <c r="AD461" s="3"/>
      <c r="AE461" s="3"/>
      <c r="AF461" s="3"/>
      <c r="AG461" s="3"/>
      <c r="AH461" s="3">
        <f t="shared" si="122"/>
        <v>19</v>
      </c>
      <c r="AI461" s="3">
        <f t="shared" si="122"/>
        <v>24</v>
      </c>
      <c r="AJ461" s="3"/>
    </row>
    <row r="462" spans="1:36">
      <c r="A462" s="27">
        <v>26</v>
      </c>
      <c r="B462" s="10">
        <v>1</v>
      </c>
      <c r="C462" s="2" t="s">
        <v>102</v>
      </c>
      <c r="D462" s="3">
        <v>205</v>
      </c>
      <c r="E462" s="3">
        <v>196</v>
      </c>
      <c r="F462" s="3"/>
      <c r="G462" s="3">
        <v>4</v>
      </c>
      <c r="H462" s="3">
        <v>8</v>
      </c>
      <c r="I462" s="3"/>
      <c r="J462" s="3">
        <v>5</v>
      </c>
      <c r="K462" s="3">
        <v>11</v>
      </c>
      <c r="L462" s="3"/>
      <c r="M462" s="3">
        <v>77</v>
      </c>
      <c r="N462" s="3">
        <v>56</v>
      </c>
      <c r="O462" s="3"/>
      <c r="P462" s="3">
        <v>58</v>
      </c>
      <c r="Q462" s="3">
        <v>50</v>
      </c>
      <c r="R462" s="3"/>
      <c r="S462" s="3"/>
      <c r="T462" s="3"/>
      <c r="U462" s="3"/>
      <c r="V462" s="3"/>
      <c r="W462" s="3"/>
      <c r="X462" s="3"/>
      <c r="Y462" s="4">
        <v>4.9000000000000004</v>
      </c>
      <c r="Z462" s="4">
        <v>4.9000000000000004</v>
      </c>
      <c r="AA462" s="3"/>
      <c r="AB462" s="3">
        <v>656</v>
      </c>
      <c r="AC462" s="3">
        <v>475</v>
      </c>
      <c r="AD462" s="3"/>
      <c r="AE462" s="3"/>
      <c r="AF462" s="3"/>
      <c r="AG462" s="3"/>
      <c r="AH462" s="3">
        <v>52</v>
      </c>
      <c r="AI462" s="3">
        <v>50</v>
      </c>
      <c r="AJ462" s="3"/>
    </row>
    <row r="463" spans="1:36">
      <c r="A463" s="27"/>
      <c r="B463" s="10">
        <v>2</v>
      </c>
      <c r="C463" s="2"/>
      <c r="D463" s="3">
        <v>210</v>
      </c>
      <c r="E463" s="3">
        <v>188</v>
      </c>
      <c r="F463" s="3"/>
      <c r="G463" s="3">
        <v>4</v>
      </c>
      <c r="H463" s="3">
        <v>4</v>
      </c>
      <c r="I463" s="3"/>
      <c r="J463" s="3">
        <v>2</v>
      </c>
      <c r="K463" s="3">
        <v>6</v>
      </c>
      <c r="L463" s="3"/>
      <c r="M463" s="3">
        <v>69</v>
      </c>
      <c r="N463" s="3">
        <v>53</v>
      </c>
      <c r="O463" s="3"/>
      <c r="P463" s="3">
        <v>52</v>
      </c>
      <c r="Q463" s="3">
        <v>48</v>
      </c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1:36">
      <c r="A464" s="27"/>
      <c r="B464" s="10">
        <v>3</v>
      </c>
      <c r="C464" s="2"/>
      <c r="D464" s="3">
        <v>215</v>
      </c>
      <c r="E464" s="3">
        <v>188</v>
      </c>
      <c r="F464" s="3"/>
      <c r="G464" s="3">
        <v>4</v>
      </c>
      <c r="H464" s="3">
        <v>4</v>
      </c>
      <c r="I464" s="3"/>
      <c r="J464" s="3">
        <v>2</v>
      </c>
      <c r="K464" s="3">
        <v>9</v>
      </c>
      <c r="L464" s="3"/>
      <c r="M464" s="3">
        <v>67</v>
      </c>
      <c r="N464" s="3">
        <v>82</v>
      </c>
      <c r="O464" s="3"/>
      <c r="P464" s="3">
        <v>44</v>
      </c>
      <c r="Q464" s="3">
        <v>48</v>
      </c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1:36">
      <c r="A465" s="27"/>
      <c r="B465" s="10">
        <v>4</v>
      </c>
      <c r="C465" s="2"/>
      <c r="D465" s="3">
        <v>208</v>
      </c>
      <c r="E465" s="3">
        <v>205</v>
      </c>
      <c r="F465" s="3"/>
      <c r="G465" s="3">
        <v>5</v>
      </c>
      <c r="H465" s="3">
        <v>5</v>
      </c>
      <c r="I465" s="3"/>
      <c r="J465" s="3">
        <v>3</v>
      </c>
      <c r="K465" s="3">
        <v>9</v>
      </c>
      <c r="L465" s="3"/>
      <c r="M465" s="3">
        <v>73</v>
      </c>
      <c r="N465" s="3">
        <v>48</v>
      </c>
      <c r="O465" s="3"/>
      <c r="P465" s="3">
        <v>54</v>
      </c>
      <c r="Q465" s="3">
        <v>35</v>
      </c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1:36">
      <c r="A466" s="27"/>
      <c r="B466" s="10">
        <v>5</v>
      </c>
      <c r="C466" s="2"/>
      <c r="D466" s="3">
        <v>218</v>
      </c>
      <c r="E466" s="3">
        <v>190</v>
      </c>
      <c r="F466" s="3"/>
      <c r="G466" s="3">
        <v>6</v>
      </c>
      <c r="H466" s="3">
        <v>5</v>
      </c>
      <c r="I466" s="3"/>
      <c r="J466" s="3">
        <v>2</v>
      </c>
      <c r="K466" s="3">
        <v>6</v>
      </c>
      <c r="L466" s="3"/>
      <c r="M466" s="3">
        <v>59</v>
      </c>
      <c r="N466" s="3">
        <v>75</v>
      </c>
      <c r="O466" s="3"/>
      <c r="P466" s="3">
        <v>54</v>
      </c>
      <c r="Q466" s="3">
        <v>62</v>
      </c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1:36">
      <c r="A467" s="27"/>
      <c r="B467" s="10" t="s">
        <v>16</v>
      </c>
      <c r="C467" s="2"/>
      <c r="D467" s="3">
        <f>AVERAGE(D462:D466)</f>
        <v>211.2</v>
      </c>
      <c r="E467" s="3">
        <f t="shared" ref="E467:AI467" si="123">AVERAGE(E462:E466)</f>
        <v>193.4</v>
      </c>
      <c r="F467" s="3"/>
      <c r="G467" s="3">
        <f t="shared" si="123"/>
        <v>4.5999999999999996</v>
      </c>
      <c r="H467" s="3">
        <f t="shared" si="123"/>
        <v>5.2</v>
      </c>
      <c r="I467" s="3"/>
      <c r="J467" s="3">
        <f t="shared" si="123"/>
        <v>2.8</v>
      </c>
      <c r="K467" s="3">
        <f t="shared" si="123"/>
        <v>8.1999999999999993</v>
      </c>
      <c r="L467" s="3"/>
      <c r="M467" s="3">
        <f t="shared" si="123"/>
        <v>69</v>
      </c>
      <c r="N467" s="3">
        <f t="shared" si="123"/>
        <v>62.8</v>
      </c>
      <c r="O467" s="3"/>
      <c r="P467" s="3">
        <f t="shared" si="123"/>
        <v>52.4</v>
      </c>
      <c r="Q467" s="3">
        <f t="shared" si="123"/>
        <v>48.6</v>
      </c>
      <c r="R467" s="3"/>
      <c r="S467" s="3"/>
      <c r="T467" s="3"/>
      <c r="U467" s="3"/>
      <c r="V467" s="3"/>
      <c r="W467" s="3"/>
      <c r="X467" s="3"/>
      <c r="Y467" s="3">
        <f t="shared" si="123"/>
        <v>4.9000000000000004</v>
      </c>
      <c r="Z467" s="3">
        <f t="shared" si="123"/>
        <v>4.9000000000000004</v>
      </c>
      <c r="AA467" s="3"/>
      <c r="AB467" s="3">
        <f t="shared" si="123"/>
        <v>656</v>
      </c>
      <c r="AC467" s="3">
        <f t="shared" si="123"/>
        <v>475</v>
      </c>
      <c r="AD467" s="3"/>
      <c r="AE467" s="3"/>
      <c r="AF467" s="3"/>
      <c r="AG467" s="3"/>
      <c r="AH467" s="3">
        <f t="shared" si="123"/>
        <v>52</v>
      </c>
      <c r="AI467" s="3">
        <f t="shared" si="123"/>
        <v>50</v>
      </c>
      <c r="AJ467" s="3"/>
    </row>
    <row r="468" spans="1:36">
      <c r="A468" s="27">
        <v>27</v>
      </c>
      <c r="B468" s="10">
        <v>1</v>
      </c>
      <c r="C468" s="2" t="s">
        <v>103</v>
      </c>
      <c r="D468" s="3">
        <v>180</v>
      </c>
      <c r="E468" s="3">
        <v>163</v>
      </c>
      <c r="F468" s="3"/>
      <c r="G468" s="3">
        <v>5</v>
      </c>
      <c r="H468" s="3">
        <v>6</v>
      </c>
      <c r="I468" s="3"/>
      <c r="J468" s="3">
        <v>8</v>
      </c>
      <c r="K468" s="3">
        <v>9</v>
      </c>
      <c r="L468" s="3"/>
      <c r="M468" s="3">
        <v>78</v>
      </c>
      <c r="N468" s="3">
        <v>49</v>
      </c>
      <c r="O468" s="3"/>
      <c r="P468" s="3">
        <v>40</v>
      </c>
      <c r="Q468" s="3">
        <v>36</v>
      </c>
      <c r="R468" s="3"/>
      <c r="S468" s="3"/>
      <c r="T468" s="3"/>
      <c r="U468" s="3"/>
      <c r="V468" s="3"/>
      <c r="W468" s="3"/>
      <c r="X468" s="3"/>
      <c r="Y468" s="4">
        <v>5.6</v>
      </c>
      <c r="Z468" s="4">
        <v>5.7</v>
      </c>
      <c r="AA468" s="3"/>
      <c r="AB468" s="3">
        <v>624</v>
      </c>
      <c r="AC468" s="3">
        <v>510</v>
      </c>
      <c r="AD468" s="3"/>
      <c r="AE468" s="3"/>
      <c r="AF468" s="3"/>
      <c r="AG468" s="3"/>
      <c r="AH468" s="3">
        <v>48</v>
      </c>
      <c r="AI468" s="3">
        <v>51</v>
      </c>
      <c r="AJ468" s="3"/>
    </row>
    <row r="469" spans="1:36">
      <c r="A469" s="27"/>
      <c r="B469" s="10">
        <v>2</v>
      </c>
      <c r="C469" s="2"/>
      <c r="D469" s="3">
        <v>183</v>
      </c>
      <c r="E469" s="3">
        <v>156</v>
      </c>
      <c r="F469" s="3"/>
      <c r="G469" s="3">
        <v>5</v>
      </c>
      <c r="H469" s="3">
        <v>4</v>
      </c>
      <c r="I469" s="3"/>
      <c r="J469" s="3">
        <v>6</v>
      </c>
      <c r="K469" s="3">
        <v>7</v>
      </c>
      <c r="L469" s="3"/>
      <c r="M469" s="3">
        <v>52</v>
      </c>
      <c r="N469" s="3">
        <v>52</v>
      </c>
      <c r="O469" s="3"/>
      <c r="P469" s="3">
        <v>34</v>
      </c>
      <c r="Q469" s="3">
        <v>34</v>
      </c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1:36">
      <c r="A470" s="27"/>
      <c r="B470" s="10">
        <v>3</v>
      </c>
      <c r="C470" s="2"/>
      <c r="D470" s="3">
        <v>190</v>
      </c>
      <c r="E470" s="3">
        <v>163</v>
      </c>
      <c r="F470" s="3"/>
      <c r="G470" s="3">
        <v>5</v>
      </c>
      <c r="H470" s="3">
        <v>4</v>
      </c>
      <c r="I470" s="3"/>
      <c r="J470" s="3">
        <v>4</v>
      </c>
      <c r="K470" s="3">
        <v>2</v>
      </c>
      <c r="L470" s="3"/>
      <c r="M470" s="3">
        <v>61</v>
      </c>
      <c r="N470" s="3">
        <v>61</v>
      </c>
      <c r="O470" s="3"/>
      <c r="P470" s="3">
        <v>38</v>
      </c>
      <c r="Q470" s="3">
        <v>42</v>
      </c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1:36">
      <c r="A471" s="27"/>
      <c r="B471" s="10">
        <v>4</v>
      </c>
      <c r="C471" s="2"/>
      <c r="D471" s="3">
        <v>194</v>
      </c>
      <c r="E471" s="3">
        <v>161</v>
      </c>
      <c r="F471" s="3"/>
      <c r="G471" s="3">
        <v>6</v>
      </c>
      <c r="H471" s="3">
        <v>4</v>
      </c>
      <c r="I471" s="3"/>
      <c r="J471" s="3">
        <v>5</v>
      </c>
      <c r="K471" s="3">
        <v>11</v>
      </c>
      <c r="L471" s="3"/>
      <c r="M471" s="3">
        <v>68</v>
      </c>
      <c r="N471" s="3">
        <v>52</v>
      </c>
      <c r="O471" s="3"/>
      <c r="P471" s="3">
        <v>48</v>
      </c>
      <c r="Q471" s="3">
        <v>37</v>
      </c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1:36">
      <c r="A472" s="27"/>
      <c r="B472" s="10">
        <v>5</v>
      </c>
      <c r="C472" s="2"/>
      <c r="D472" s="3">
        <v>181</v>
      </c>
      <c r="E472" s="3">
        <v>175</v>
      </c>
      <c r="F472" s="3"/>
      <c r="G472" s="3">
        <v>5</v>
      </c>
      <c r="H472" s="3">
        <v>4</v>
      </c>
      <c r="I472" s="3"/>
      <c r="J472" s="3">
        <v>9</v>
      </c>
      <c r="K472" s="3">
        <v>0</v>
      </c>
      <c r="L472" s="3"/>
      <c r="M472" s="3">
        <v>60</v>
      </c>
      <c r="N472" s="3">
        <v>68</v>
      </c>
      <c r="O472" s="3"/>
      <c r="P472" s="3">
        <v>34</v>
      </c>
      <c r="Q472" s="3">
        <v>45</v>
      </c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1:36">
      <c r="A473" s="27"/>
      <c r="B473" s="10" t="s">
        <v>16</v>
      </c>
      <c r="C473" s="2"/>
      <c r="D473" s="3">
        <f>AVERAGE(D468:D472)</f>
        <v>185.6</v>
      </c>
      <c r="E473" s="3">
        <f t="shared" ref="E473:AI473" si="124">AVERAGE(E468:E472)</f>
        <v>163.6</v>
      </c>
      <c r="F473" s="3"/>
      <c r="G473" s="3">
        <f t="shared" si="124"/>
        <v>5.2</v>
      </c>
      <c r="H473" s="3">
        <f t="shared" si="124"/>
        <v>4.4000000000000004</v>
      </c>
      <c r="I473" s="3"/>
      <c r="J473" s="3">
        <f t="shared" si="124"/>
        <v>6.4</v>
      </c>
      <c r="K473" s="3">
        <f t="shared" si="124"/>
        <v>5.8</v>
      </c>
      <c r="L473" s="3"/>
      <c r="M473" s="3">
        <f t="shared" si="124"/>
        <v>63.8</v>
      </c>
      <c r="N473" s="3">
        <f t="shared" si="124"/>
        <v>56.4</v>
      </c>
      <c r="O473" s="3"/>
      <c r="P473" s="3">
        <f t="shared" si="124"/>
        <v>38.799999999999997</v>
      </c>
      <c r="Q473" s="3">
        <f t="shared" si="124"/>
        <v>38.799999999999997</v>
      </c>
      <c r="R473" s="3"/>
      <c r="S473" s="3"/>
      <c r="T473" s="3"/>
      <c r="U473" s="3"/>
      <c r="V473" s="3"/>
      <c r="W473" s="3"/>
      <c r="X473" s="3"/>
      <c r="Y473" s="3">
        <f t="shared" si="124"/>
        <v>5.6</v>
      </c>
      <c r="Z473" s="3">
        <f t="shared" si="124"/>
        <v>5.7</v>
      </c>
      <c r="AA473" s="3"/>
      <c r="AB473" s="3">
        <f t="shared" si="124"/>
        <v>624</v>
      </c>
      <c r="AC473" s="3">
        <f t="shared" si="124"/>
        <v>510</v>
      </c>
      <c r="AD473" s="3"/>
      <c r="AE473" s="3"/>
      <c r="AF473" s="3"/>
      <c r="AG473" s="3"/>
      <c r="AH473" s="3">
        <f t="shared" si="124"/>
        <v>48</v>
      </c>
      <c r="AI473" s="3">
        <f t="shared" si="124"/>
        <v>51</v>
      </c>
      <c r="AJ473" s="3"/>
    </row>
    <row r="474" spans="1:36">
      <c r="A474" s="27">
        <v>28</v>
      </c>
      <c r="B474" s="10">
        <v>1</v>
      </c>
      <c r="C474" s="2" t="s">
        <v>104</v>
      </c>
      <c r="D474" s="3">
        <v>190</v>
      </c>
      <c r="E474" s="3">
        <v>150</v>
      </c>
      <c r="F474" s="3"/>
      <c r="G474" s="3">
        <v>4</v>
      </c>
      <c r="H474" s="3">
        <v>3</v>
      </c>
      <c r="I474" s="3"/>
      <c r="J474" s="3">
        <v>3</v>
      </c>
      <c r="K474" s="3">
        <v>5</v>
      </c>
      <c r="L474" s="3"/>
      <c r="M474" s="3">
        <v>78</v>
      </c>
      <c r="N474" s="3">
        <v>63</v>
      </c>
      <c r="O474" s="3"/>
      <c r="P474" s="3">
        <v>42</v>
      </c>
      <c r="Q474" s="3">
        <v>52</v>
      </c>
      <c r="R474" s="3"/>
      <c r="S474" s="3"/>
      <c r="T474" s="3"/>
      <c r="U474" s="3"/>
      <c r="V474" s="3"/>
      <c r="W474" s="3"/>
      <c r="X474" s="3"/>
      <c r="Y474" s="4">
        <v>5.3</v>
      </c>
      <c r="Z474" s="4">
        <v>5.5</v>
      </c>
      <c r="AA474" s="3"/>
      <c r="AB474" s="3">
        <v>530</v>
      </c>
      <c r="AC474" s="3">
        <v>460</v>
      </c>
      <c r="AD474" s="3"/>
      <c r="AE474" s="3"/>
      <c r="AF474" s="3"/>
      <c r="AG474" s="3"/>
      <c r="AH474" s="3">
        <v>39</v>
      </c>
      <c r="AI474" s="3">
        <v>37</v>
      </c>
      <c r="AJ474" s="3"/>
    </row>
    <row r="475" spans="1:36">
      <c r="A475" s="27"/>
      <c r="B475" s="10">
        <v>2</v>
      </c>
      <c r="C475" s="2"/>
      <c r="D475" s="3">
        <v>185</v>
      </c>
      <c r="E475" s="3">
        <v>177</v>
      </c>
      <c r="F475" s="3"/>
      <c r="G475" s="3">
        <v>8</v>
      </c>
      <c r="H475" s="3">
        <v>3</v>
      </c>
      <c r="I475" s="3"/>
      <c r="J475" s="3">
        <v>13</v>
      </c>
      <c r="K475" s="3">
        <v>2</v>
      </c>
      <c r="L475" s="3"/>
      <c r="M475" s="3">
        <v>61</v>
      </c>
      <c r="N475" s="3">
        <v>63</v>
      </c>
      <c r="O475" s="3"/>
      <c r="P475" s="3">
        <v>44</v>
      </c>
      <c r="Q475" s="3">
        <v>40</v>
      </c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1:36">
      <c r="A476" s="27"/>
      <c r="B476" s="10">
        <v>3</v>
      </c>
      <c r="C476" s="2"/>
      <c r="D476" s="3">
        <v>190</v>
      </c>
      <c r="E476" s="3">
        <v>164</v>
      </c>
      <c r="F476" s="3"/>
      <c r="G476" s="3">
        <v>5</v>
      </c>
      <c r="H476" s="3">
        <v>6</v>
      </c>
      <c r="I476" s="3"/>
      <c r="J476" s="3">
        <v>8</v>
      </c>
      <c r="K476" s="3">
        <v>3</v>
      </c>
      <c r="L476" s="3"/>
      <c r="M476" s="3">
        <v>75</v>
      </c>
      <c r="N476" s="3">
        <v>51</v>
      </c>
      <c r="O476" s="3"/>
      <c r="P476" s="3">
        <v>48</v>
      </c>
      <c r="Q476" s="3">
        <v>42</v>
      </c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1:36">
      <c r="A477" s="27"/>
      <c r="B477" s="10">
        <v>4</v>
      </c>
      <c r="C477" s="2"/>
      <c r="D477" s="3">
        <v>200</v>
      </c>
      <c r="E477" s="3">
        <v>153</v>
      </c>
      <c r="F477" s="3"/>
      <c r="G477" s="3">
        <v>3</v>
      </c>
      <c r="H477" s="3">
        <v>4</v>
      </c>
      <c r="I477" s="3"/>
      <c r="J477" s="3">
        <v>3</v>
      </c>
      <c r="K477" s="3">
        <v>10</v>
      </c>
      <c r="L477" s="3"/>
      <c r="M477" s="3">
        <v>82</v>
      </c>
      <c r="N477" s="3">
        <v>40</v>
      </c>
      <c r="O477" s="3"/>
      <c r="P477" s="3">
        <v>50</v>
      </c>
      <c r="Q477" s="3">
        <v>35</v>
      </c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1:36">
      <c r="A478" s="27"/>
      <c r="B478" s="10">
        <v>5</v>
      </c>
      <c r="C478" s="2"/>
      <c r="D478" s="3">
        <v>180</v>
      </c>
      <c r="E478" s="3">
        <v>167</v>
      </c>
      <c r="F478" s="3"/>
      <c r="G478" s="3">
        <v>4</v>
      </c>
      <c r="H478" s="3">
        <v>7</v>
      </c>
      <c r="I478" s="3"/>
      <c r="J478" s="3">
        <v>2</v>
      </c>
      <c r="K478" s="3">
        <v>0</v>
      </c>
      <c r="L478" s="3"/>
      <c r="M478" s="3">
        <v>80</v>
      </c>
      <c r="N478" s="3">
        <v>58</v>
      </c>
      <c r="O478" s="3"/>
      <c r="P478" s="3">
        <v>48</v>
      </c>
      <c r="Q478" s="3">
        <v>42</v>
      </c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1:36">
      <c r="A479" s="27"/>
      <c r="B479" s="10" t="s">
        <v>16</v>
      </c>
      <c r="C479" s="2"/>
      <c r="D479" s="3">
        <f>AVERAGE(D474:D478)</f>
        <v>189</v>
      </c>
      <c r="E479" s="3">
        <f t="shared" ref="E479:AI479" si="125">AVERAGE(E474:E478)</f>
        <v>162.19999999999999</v>
      </c>
      <c r="F479" s="3"/>
      <c r="G479" s="3">
        <f t="shared" si="125"/>
        <v>4.8</v>
      </c>
      <c r="H479" s="3">
        <f t="shared" si="125"/>
        <v>4.5999999999999996</v>
      </c>
      <c r="I479" s="3"/>
      <c r="J479" s="3">
        <f t="shared" si="125"/>
        <v>5.8</v>
      </c>
      <c r="K479" s="3">
        <f t="shared" si="125"/>
        <v>4</v>
      </c>
      <c r="L479" s="3"/>
      <c r="M479" s="3">
        <f t="shared" si="125"/>
        <v>75.2</v>
      </c>
      <c r="N479" s="3">
        <f t="shared" si="125"/>
        <v>55</v>
      </c>
      <c r="O479" s="3"/>
      <c r="P479" s="3">
        <f t="shared" si="125"/>
        <v>46.4</v>
      </c>
      <c r="Q479" s="3">
        <f t="shared" si="125"/>
        <v>42.2</v>
      </c>
      <c r="R479" s="3"/>
      <c r="S479" s="3"/>
      <c r="T479" s="3"/>
      <c r="U479" s="3"/>
      <c r="V479" s="3"/>
      <c r="W479" s="3"/>
      <c r="X479" s="3"/>
      <c r="Y479" s="3">
        <f t="shared" si="125"/>
        <v>5.3</v>
      </c>
      <c r="Z479" s="3">
        <f t="shared" si="125"/>
        <v>5.5</v>
      </c>
      <c r="AA479" s="3"/>
      <c r="AB479" s="3">
        <f t="shared" si="125"/>
        <v>530</v>
      </c>
      <c r="AC479" s="3">
        <f t="shared" si="125"/>
        <v>460</v>
      </c>
      <c r="AD479" s="3"/>
      <c r="AE479" s="3"/>
      <c r="AF479" s="3"/>
      <c r="AG479" s="3"/>
      <c r="AH479" s="3">
        <f t="shared" si="125"/>
        <v>39</v>
      </c>
      <c r="AI479" s="3">
        <f t="shared" si="125"/>
        <v>37</v>
      </c>
      <c r="AJ479" s="3"/>
    </row>
    <row r="480" spans="1:36">
      <c r="A480" s="27">
        <v>29</v>
      </c>
      <c r="B480" s="10">
        <v>1</v>
      </c>
      <c r="C480" s="2" t="s">
        <v>121</v>
      </c>
      <c r="D480" s="3">
        <v>208</v>
      </c>
      <c r="E480" s="3">
        <v>188</v>
      </c>
      <c r="F480" s="3"/>
      <c r="G480" s="3">
        <v>7</v>
      </c>
      <c r="H480" s="3">
        <v>8</v>
      </c>
      <c r="I480" s="3"/>
      <c r="J480" s="3">
        <v>6</v>
      </c>
      <c r="K480" s="3">
        <v>12</v>
      </c>
      <c r="L480" s="3"/>
      <c r="M480" s="3">
        <v>61</v>
      </c>
      <c r="N480" s="3">
        <v>57</v>
      </c>
      <c r="O480" s="3"/>
      <c r="P480" s="3">
        <v>44</v>
      </c>
      <c r="Q480" s="3">
        <v>44</v>
      </c>
      <c r="R480" s="3"/>
      <c r="S480" s="3"/>
      <c r="T480" s="3"/>
      <c r="U480" s="3"/>
      <c r="V480" s="3"/>
      <c r="W480" s="3"/>
      <c r="X480" s="3"/>
      <c r="Y480" s="4">
        <v>5.7</v>
      </c>
      <c r="Z480" s="4">
        <v>5.3</v>
      </c>
      <c r="AA480" s="3"/>
      <c r="AB480" s="3">
        <v>746</v>
      </c>
      <c r="AC480" s="3">
        <v>694</v>
      </c>
      <c r="AD480" s="3"/>
      <c r="AE480" s="3"/>
      <c r="AF480" s="3"/>
      <c r="AG480" s="3"/>
      <c r="AH480" s="3">
        <v>70</v>
      </c>
      <c r="AI480" s="3">
        <v>64</v>
      </c>
      <c r="AJ480" s="3"/>
    </row>
    <row r="481" spans="1:36">
      <c r="A481" s="27"/>
      <c r="B481" s="10">
        <v>2</v>
      </c>
      <c r="C481" s="2"/>
      <c r="D481" s="3">
        <v>205</v>
      </c>
      <c r="E481" s="3">
        <v>196</v>
      </c>
      <c r="F481" s="3"/>
      <c r="G481" s="3">
        <v>6</v>
      </c>
      <c r="H481" s="3">
        <v>5</v>
      </c>
      <c r="I481" s="3"/>
      <c r="J481" s="3">
        <v>7</v>
      </c>
      <c r="K481" s="3">
        <v>6</v>
      </c>
      <c r="L481" s="3"/>
      <c r="M481" s="3">
        <v>64</v>
      </c>
      <c r="N481" s="3">
        <v>72</v>
      </c>
      <c r="O481" s="3"/>
      <c r="P481" s="3">
        <v>54</v>
      </c>
      <c r="Q481" s="3">
        <v>48</v>
      </c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1:36">
      <c r="A482" s="27"/>
      <c r="B482" s="10">
        <v>3</v>
      </c>
      <c r="C482" s="2"/>
      <c r="D482" s="3">
        <v>210</v>
      </c>
      <c r="E482" s="3">
        <v>185</v>
      </c>
      <c r="F482" s="3"/>
      <c r="G482" s="3">
        <v>8</v>
      </c>
      <c r="H482" s="3">
        <v>7</v>
      </c>
      <c r="I482" s="3"/>
      <c r="J482" s="3">
        <v>7</v>
      </c>
      <c r="K482" s="3">
        <v>4</v>
      </c>
      <c r="L482" s="3"/>
      <c r="M482" s="3">
        <v>64</v>
      </c>
      <c r="N482" s="3">
        <v>67</v>
      </c>
      <c r="O482" s="3"/>
      <c r="P482" s="3">
        <v>50</v>
      </c>
      <c r="Q482" s="3">
        <v>38</v>
      </c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1:36">
      <c r="A483" s="27"/>
      <c r="B483" s="10">
        <v>4</v>
      </c>
      <c r="C483" s="2"/>
      <c r="D483" s="3">
        <v>205</v>
      </c>
      <c r="E483" s="3">
        <v>186</v>
      </c>
      <c r="F483" s="3"/>
      <c r="G483" s="3">
        <v>7</v>
      </c>
      <c r="H483" s="3">
        <v>5</v>
      </c>
      <c r="I483" s="3"/>
      <c r="J483" s="3">
        <v>10</v>
      </c>
      <c r="K483" s="3">
        <v>8</v>
      </c>
      <c r="L483" s="3"/>
      <c r="M483" s="3">
        <v>85</v>
      </c>
      <c r="N483" s="3">
        <v>74</v>
      </c>
      <c r="O483" s="3"/>
      <c r="P483" s="3">
        <v>56</v>
      </c>
      <c r="Q483" s="3">
        <v>50</v>
      </c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1:36">
      <c r="A484" s="27"/>
      <c r="B484" s="10">
        <v>5</v>
      </c>
      <c r="C484" s="2"/>
      <c r="D484" s="3">
        <v>200</v>
      </c>
      <c r="E484" s="3">
        <v>188</v>
      </c>
      <c r="F484" s="3"/>
      <c r="G484" s="3">
        <v>6</v>
      </c>
      <c r="H484" s="3">
        <v>6</v>
      </c>
      <c r="I484" s="3"/>
      <c r="J484" s="3">
        <v>8</v>
      </c>
      <c r="K484" s="3">
        <v>4</v>
      </c>
      <c r="L484" s="3"/>
      <c r="M484" s="3">
        <v>66</v>
      </c>
      <c r="N484" s="3">
        <v>71</v>
      </c>
      <c r="O484" s="3"/>
      <c r="P484" s="3">
        <v>48</v>
      </c>
      <c r="Q484" s="3">
        <v>42</v>
      </c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1:36">
      <c r="A485" s="27"/>
      <c r="B485" s="10" t="s">
        <v>16</v>
      </c>
      <c r="C485" s="2"/>
      <c r="D485" s="3">
        <f>AVERAGE(D480:D484)</f>
        <v>205.6</v>
      </c>
      <c r="E485" s="3">
        <f t="shared" ref="E485:AI485" si="126">AVERAGE(E480:E484)</f>
        <v>188.6</v>
      </c>
      <c r="F485" s="3"/>
      <c r="G485" s="3">
        <f t="shared" si="126"/>
        <v>6.8</v>
      </c>
      <c r="H485" s="3">
        <f t="shared" si="126"/>
        <v>6.2</v>
      </c>
      <c r="I485" s="3"/>
      <c r="J485" s="3">
        <f t="shared" si="126"/>
        <v>7.6</v>
      </c>
      <c r="K485" s="3">
        <f t="shared" si="126"/>
        <v>6.8</v>
      </c>
      <c r="L485" s="3"/>
      <c r="M485" s="3">
        <f t="shared" si="126"/>
        <v>68</v>
      </c>
      <c r="N485" s="3">
        <f t="shared" si="126"/>
        <v>68.2</v>
      </c>
      <c r="O485" s="3"/>
      <c r="P485" s="3">
        <f t="shared" si="126"/>
        <v>50.4</v>
      </c>
      <c r="Q485" s="3">
        <f t="shared" si="126"/>
        <v>44.4</v>
      </c>
      <c r="R485" s="3"/>
      <c r="S485" s="3"/>
      <c r="T485" s="3"/>
      <c r="U485" s="3"/>
      <c r="V485" s="3"/>
      <c r="W485" s="3"/>
      <c r="X485" s="3"/>
      <c r="Y485" s="3">
        <f t="shared" si="126"/>
        <v>5.7</v>
      </c>
      <c r="Z485" s="3">
        <f t="shared" si="126"/>
        <v>5.3</v>
      </c>
      <c r="AA485" s="3"/>
      <c r="AB485" s="3">
        <f t="shared" si="126"/>
        <v>746</v>
      </c>
      <c r="AC485" s="3">
        <f t="shared" si="126"/>
        <v>694</v>
      </c>
      <c r="AD485" s="3"/>
      <c r="AE485" s="3"/>
      <c r="AF485" s="3"/>
      <c r="AG485" s="3"/>
      <c r="AH485" s="3">
        <f t="shared" si="126"/>
        <v>70</v>
      </c>
      <c r="AI485" s="3">
        <f t="shared" si="126"/>
        <v>64</v>
      </c>
      <c r="AJ485" s="3"/>
    </row>
    <row r="486" spans="1:36">
      <c r="A486" s="27">
        <v>30</v>
      </c>
      <c r="B486" s="10">
        <v>1</v>
      </c>
      <c r="C486" s="2" t="s">
        <v>106</v>
      </c>
      <c r="D486" s="3">
        <v>173</v>
      </c>
      <c r="E486" s="3">
        <v>174</v>
      </c>
      <c r="F486" s="3"/>
      <c r="G486" s="3">
        <v>4</v>
      </c>
      <c r="H486" s="3">
        <v>4</v>
      </c>
      <c r="I486" s="3"/>
      <c r="J486" s="3">
        <v>10</v>
      </c>
      <c r="K486" s="3">
        <v>8</v>
      </c>
      <c r="L486" s="3"/>
      <c r="M486" s="3">
        <v>73</v>
      </c>
      <c r="N486" s="3">
        <v>77</v>
      </c>
      <c r="O486" s="3"/>
      <c r="P486" s="3">
        <v>38</v>
      </c>
      <c r="Q486" s="3">
        <v>44</v>
      </c>
      <c r="R486" s="3"/>
      <c r="S486" s="3"/>
      <c r="T486" s="3"/>
      <c r="U486" s="3"/>
      <c r="V486" s="3"/>
      <c r="W486" s="3"/>
      <c r="X486" s="3"/>
      <c r="Y486" s="4">
        <v>5.3</v>
      </c>
      <c r="Z486" s="4">
        <v>5.4</v>
      </c>
      <c r="AA486" s="3"/>
      <c r="AB486" s="3">
        <v>375</v>
      </c>
      <c r="AC486" s="3">
        <v>434</v>
      </c>
      <c r="AD486" s="3"/>
      <c r="AE486" s="3"/>
      <c r="AF486" s="3"/>
      <c r="AG486" s="3"/>
      <c r="AH486" s="3">
        <v>41</v>
      </c>
      <c r="AI486" s="3">
        <v>38</v>
      </c>
      <c r="AJ486" s="3"/>
    </row>
    <row r="487" spans="1:36">
      <c r="A487" s="27"/>
      <c r="B487" s="10">
        <v>2</v>
      </c>
      <c r="C487" s="2"/>
      <c r="D487" s="3">
        <v>190</v>
      </c>
      <c r="E487" s="3">
        <v>191</v>
      </c>
      <c r="F487" s="3"/>
      <c r="G487" s="3">
        <v>5</v>
      </c>
      <c r="H487" s="3">
        <v>5</v>
      </c>
      <c r="I487" s="3"/>
      <c r="J487" s="3">
        <v>8</v>
      </c>
      <c r="K487" s="3">
        <v>2</v>
      </c>
      <c r="L487" s="3"/>
      <c r="M487" s="3">
        <v>75</v>
      </c>
      <c r="N487" s="3">
        <v>62</v>
      </c>
      <c r="O487" s="3"/>
      <c r="P487" s="3">
        <v>50</v>
      </c>
      <c r="Q487" s="3">
        <v>52</v>
      </c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1:36">
      <c r="A488" s="27"/>
      <c r="B488" s="10">
        <v>3</v>
      </c>
      <c r="C488" s="2"/>
      <c r="D488" s="3">
        <v>195</v>
      </c>
      <c r="E488" s="3">
        <v>178</v>
      </c>
      <c r="F488" s="3"/>
      <c r="G488" s="3">
        <v>5</v>
      </c>
      <c r="H488" s="3">
        <v>4</v>
      </c>
      <c r="I488" s="3"/>
      <c r="J488" s="3">
        <v>9</v>
      </c>
      <c r="K488" s="3">
        <v>0</v>
      </c>
      <c r="L488" s="3"/>
      <c r="M488" s="3">
        <v>76</v>
      </c>
      <c r="N488" s="3">
        <v>82</v>
      </c>
      <c r="O488" s="3"/>
      <c r="P488" s="3">
        <v>34</v>
      </c>
      <c r="Q488" s="3">
        <v>62</v>
      </c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1:36">
      <c r="A489" s="27"/>
      <c r="B489" s="10">
        <v>4</v>
      </c>
      <c r="C489" s="2"/>
      <c r="D489" s="3">
        <v>190</v>
      </c>
      <c r="E489" s="3">
        <v>175</v>
      </c>
      <c r="F489" s="3"/>
      <c r="G489" s="3">
        <v>4</v>
      </c>
      <c r="H489" s="3">
        <v>6</v>
      </c>
      <c r="I489" s="3"/>
      <c r="J489" s="3">
        <v>7</v>
      </c>
      <c r="K489" s="3">
        <v>8</v>
      </c>
      <c r="L489" s="3"/>
      <c r="M489" s="3">
        <v>69</v>
      </c>
      <c r="N489" s="3">
        <v>72</v>
      </c>
      <c r="O489" s="3"/>
      <c r="P489" s="3">
        <v>40</v>
      </c>
      <c r="Q489" s="3">
        <v>48</v>
      </c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1:36">
      <c r="A490" s="27"/>
      <c r="B490" s="10">
        <v>5</v>
      </c>
      <c r="C490" s="2"/>
      <c r="D490" s="3">
        <v>180</v>
      </c>
      <c r="E490" s="3">
        <v>190</v>
      </c>
      <c r="F490" s="3"/>
      <c r="G490" s="3">
        <v>4</v>
      </c>
      <c r="H490" s="3">
        <v>7</v>
      </c>
      <c r="I490" s="3"/>
      <c r="J490" s="3">
        <v>5</v>
      </c>
      <c r="K490" s="3">
        <v>10</v>
      </c>
      <c r="L490" s="3"/>
      <c r="M490" s="3">
        <v>56</v>
      </c>
      <c r="N490" s="3">
        <v>60</v>
      </c>
      <c r="O490" s="3"/>
      <c r="P490" s="3">
        <v>30</v>
      </c>
      <c r="Q490" s="3">
        <v>42</v>
      </c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1:36">
      <c r="A491" s="27"/>
      <c r="B491" s="10" t="s">
        <v>16</v>
      </c>
      <c r="C491" s="2"/>
      <c r="D491" s="3">
        <f>AVERAGE(D486:D490)</f>
        <v>185.6</v>
      </c>
      <c r="E491" s="3">
        <f t="shared" ref="E491:AI491" si="127">AVERAGE(E486:E490)</f>
        <v>181.6</v>
      </c>
      <c r="F491" s="3"/>
      <c r="G491" s="3">
        <f t="shared" si="127"/>
        <v>4.4000000000000004</v>
      </c>
      <c r="H491" s="3">
        <f t="shared" si="127"/>
        <v>5.2</v>
      </c>
      <c r="I491" s="3"/>
      <c r="J491" s="3">
        <f t="shared" si="127"/>
        <v>7.8</v>
      </c>
      <c r="K491" s="3">
        <f t="shared" si="127"/>
        <v>5.6</v>
      </c>
      <c r="L491" s="3"/>
      <c r="M491" s="3">
        <f t="shared" si="127"/>
        <v>69.8</v>
      </c>
      <c r="N491" s="3">
        <f t="shared" si="127"/>
        <v>70.599999999999994</v>
      </c>
      <c r="O491" s="3"/>
      <c r="P491" s="3">
        <f t="shared" si="127"/>
        <v>38.4</v>
      </c>
      <c r="Q491" s="3">
        <f t="shared" si="127"/>
        <v>49.6</v>
      </c>
      <c r="R491" s="3"/>
      <c r="S491" s="3"/>
      <c r="T491" s="3"/>
      <c r="U491" s="3"/>
      <c r="V491" s="3"/>
      <c r="W491" s="3"/>
      <c r="X491" s="3"/>
      <c r="Y491" s="3">
        <f t="shared" si="127"/>
        <v>5.3</v>
      </c>
      <c r="Z491" s="3">
        <f t="shared" si="127"/>
        <v>5.4</v>
      </c>
      <c r="AA491" s="3"/>
      <c r="AB491" s="3">
        <f t="shared" si="127"/>
        <v>375</v>
      </c>
      <c r="AC491" s="3">
        <f t="shared" si="127"/>
        <v>434</v>
      </c>
      <c r="AD491" s="3"/>
      <c r="AE491" s="3"/>
      <c r="AF491" s="3"/>
      <c r="AG491" s="3"/>
      <c r="AH491" s="3">
        <f t="shared" si="127"/>
        <v>41</v>
      </c>
      <c r="AI491" s="3">
        <f t="shared" si="127"/>
        <v>38</v>
      </c>
      <c r="AJ491" s="3"/>
    </row>
    <row r="492" spans="1:36">
      <c r="A492" s="11" t="s">
        <v>26</v>
      </c>
      <c r="B492" s="10">
        <v>1</v>
      </c>
      <c r="C492" s="2" t="s">
        <v>57</v>
      </c>
      <c r="D492" s="3">
        <v>188</v>
      </c>
      <c r="E492" s="3">
        <v>178</v>
      </c>
      <c r="F492" s="3"/>
      <c r="G492" s="3">
        <v>4</v>
      </c>
      <c r="H492" s="3">
        <v>4</v>
      </c>
      <c r="I492" s="3"/>
      <c r="J492" s="3">
        <v>8</v>
      </c>
      <c r="K492" s="3">
        <v>5</v>
      </c>
      <c r="L492" s="3"/>
      <c r="M492" s="3">
        <v>62</v>
      </c>
      <c r="N492" s="3">
        <v>70</v>
      </c>
      <c r="O492" s="3"/>
      <c r="P492" s="3">
        <v>35</v>
      </c>
      <c r="Q492" s="3">
        <v>40</v>
      </c>
      <c r="R492" s="3"/>
      <c r="S492" s="3"/>
      <c r="T492" s="3"/>
      <c r="U492" s="3"/>
      <c r="V492" s="3"/>
      <c r="W492" s="3"/>
      <c r="X492" s="3"/>
      <c r="Y492" s="4">
        <v>4.5999999999999996</v>
      </c>
      <c r="Z492" s="4">
        <v>4.8</v>
      </c>
      <c r="AA492" s="3"/>
      <c r="AB492" s="3">
        <v>390</v>
      </c>
      <c r="AC492" s="3">
        <v>410</v>
      </c>
      <c r="AD492" s="3"/>
      <c r="AE492" s="3"/>
      <c r="AF492" s="3"/>
      <c r="AG492" s="3"/>
      <c r="AH492" s="3">
        <v>38</v>
      </c>
      <c r="AI492" s="3">
        <v>45</v>
      </c>
      <c r="AJ492" s="3"/>
    </row>
    <row r="493" spans="1:36">
      <c r="A493" s="27"/>
      <c r="B493" s="10">
        <v>2</v>
      </c>
      <c r="C493" s="2"/>
      <c r="D493" s="3">
        <v>205</v>
      </c>
      <c r="E493" s="3">
        <v>195</v>
      </c>
      <c r="F493" s="3"/>
      <c r="G493" s="3">
        <v>5</v>
      </c>
      <c r="H493" s="3">
        <v>7</v>
      </c>
      <c r="I493" s="3"/>
      <c r="J493" s="3">
        <v>6</v>
      </c>
      <c r="K493" s="3">
        <v>12</v>
      </c>
      <c r="L493" s="3"/>
      <c r="M493" s="3">
        <v>70</v>
      </c>
      <c r="N493" s="3">
        <v>69</v>
      </c>
      <c r="O493" s="3"/>
      <c r="P493" s="3">
        <v>32</v>
      </c>
      <c r="Q493" s="3">
        <v>39</v>
      </c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1:36">
      <c r="A494" s="27"/>
      <c r="B494" s="10">
        <v>3</v>
      </c>
      <c r="C494" s="2"/>
      <c r="D494" s="3">
        <v>210</v>
      </c>
      <c r="E494" s="3">
        <v>200</v>
      </c>
      <c r="F494" s="3"/>
      <c r="G494" s="3">
        <v>5</v>
      </c>
      <c r="H494" s="3">
        <v>6</v>
      </c>
      <c r="I494" s="3"/>
      <c r="J494" s="3">
        <v>2</v>
      </c>
      <c r="K494" s="3">
        <v>8</v>
      </c>
      <c r="L494" s="3"/>
      <c r="M494" s="3">
        <v>72</v>
      </c>
      <c r="N494" s="3">
        <v>75</v>
      </c>
      <c r="O494" s="3"/>
      <c r="P494" s="3">
        <v>50</v>
      </c>
      <c r="Q494" s="3">
        <v>51</v>
      </c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1:36">
      <c r="A495" s="27"/>
      <c r="B495" s="10">
        <v>4</v>
      </c>
      <c r="C495" s="2"/>
      <c r="D495" s="3">
        <v>180</v>
      </c>
      <c r="E495" s="3">
        <v>179</v>
      </c>
      <c r="F495" s="3"/>
      <c r="G495" s="3">
        <v>8</v>
      </c>
      <c r="H495" s="3">
        <v>6</v>
      </c>
      <c r="I495" s="3"/>
      <c r="J495" s="3">
        <v>5</v>
      </c>
      <c r="K495" s="3">
        <v>7</v>
      </c>
      <c r="L495" s="3"/>
      <c r="M495" s="3">
        <v>53</v>
      </c>
      <c r="N495" s="3">
        <v>67</v>
      </c>
      <c r="O495" s="3"/>
      <c r="P495" s="3">
        <v>44</v>
      </c>
      <c r="Q495" s="3">
        <v>48</v>
      </c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1:36">
      <c r="A496" s="27"/>
      <c r="B496" s="10">
        <v>5</v>
      </c>
      <c r="C496" s="2"/>
      <c r="D496" s="3">
        <v>200</v>
      </c>
      <c r="E496" s="3">
        <v>207</v>
      </c>
      <c r="F496" s="3"/>
      <c r="G496" s="3">
        <v>6</v>
      </c>
      <c r="H496" s="3">
        <v>6</v>
      </c>
      <c r="I496" s="3"/>
      <c r="J496" s="3">
        <v>3</v>
      </c>
      <c r="K496" s="3">
        <v>10</v>
      </c>
      <c r="L496" s="3"/>
      <c r="M496" s="3">
        <v>58</v>
      </c>
      <c r="N496" s="3">
        <v>65</v>
      </c>
      <c r="O496" s="3"/>
      <c r="P496" s="3">
        <v>46</v>
      </c>
      <c r="Q496" s="3">
        <v>37</v>
      </c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1:36">
      <c r="A497" s="27"/>
      <c r="B497" s="10" t="s">
        <v>16</v>
      </c>
      <c r="C497" s="2"/>
      <c r="D497" s="3">
        <f>AVERAGE(D492:D496)</f>
        <v>196.6</v>
      </c>
      <c r="E497" s="3">
        <f t="shared" ref="E497:AI497" si="128">AVERAGE(E492:E496)</f>
        <v>191.8</v>
      </c>
      <c r="F497" s="3"/>
      <c r="G497" s="3">
        <f t="shared" si="128"/>
        <v>5.6</v>
      </c>
      <c r="H497" s="3">
        <f t="shared" si="128"/>
        <v>5.8</v>
      </c>
      <c r="I497" s="3"/>
      <c r="J497" s="3">
        <f t="shared" si="128"/>
        <v>4.8</v>
      </c>
      <c r="K497" s="3">
        <f t="shared" si="128"/>
        <v>8.4</v>
      </c>
      <c r="L497" s="3"/>
      <c r="M497" s="3">
        <f t="shared" si="128"/>
        <v>63</v>
      </c>
      <c r="N497" s="3">
        <f t="shared" si="128"/>
        <v>69.2</v>
      </c>
      <c r="O497" s="3"/>
      <c r="P497" s="3">
        <f t="shared" si="128"/>
        <v>41.4</v>
      </c>
      <c r="Q497" s="3">
        <f t="shared" si="128"/>
        <v>43</v>
      </c>
      <c r="R497" s="3"/>
      <c r="S497" s="3"/>
      <c r="T497" s="3"/>
      <c r="U497" s="3"/>
      <c r="V497" s="3"/>
      <c r="W497" s="3"/>
      <c r="X497" s="3"/>
      <c r="Y497" s="3">
        <f t="shared" si="128"/>
        <v>4.5999999999999996</v>
      </c>
      <c r="Z497" s="3">
        <f t="shared" si="128"/>
        <v>4.8</v>
      </c>
      <c r="AA497" s="3"/>
      <c r="AB497" s="3">
        <f t="shared" si="128"/>
        <v>390</v>
      </c>
      <c r="AC497" s="3">
        <f t="shared" si="128"/>
        <v>410</v>
      </c>
      <c r="AD497" s="3"/>
      <c r="AE497" s="3"/>
      <c r="AF497" s="3"/>
      <c r="AG497" s="3"/>
      <c r="AH497" s="3">
        <f t="shared" si="128"/>
        <v>38</v>
      </c>
      <c r="AI497" s="3">
        <f t="shared" si="128"/>
        <v>45</v>
      </c>
      <c r="AJ497" s="3"/>
    </row>
    <row r="498" spans="1:36">
      <c r="A498" s="27">
        <v>31</v>
      </c>
      <c r="B498" s="10">
        <v>1</v>
      </c>
      <c r="C498" s="2" t="s">
        <v>107</v>
      </c>
      <c r="D498" s="3">
        <v>184</v>
      </c>
      <c r="E498" s="3">
        <v>180</v>
      </c>
      <c r="F498" s="3"/>
      <c r="G498" s="3">
        <v>5</v>
      </c>
      <c r="H498" s="3">
        <v>6</v>
      </c>
      <c r="I498" s="3"/>
      <c r="J498" s="3">
        <v>9</v>
      </c>
      <c r="K498" s="3">
        <v>6</v>
      </c>
      <c r="L498" s="3"/>
      <c r="M498" s="3">
        <v>64</v>
      </c>
      <c r="N498" s="3">
        <v>40</v>
      </c>
      <c r="O498" s="3"/>
      <c r="P498" s="3">
        <v>42</v>
      </c>
      <c r="Q498" s="3">
        <v>32</v>
      </c>
      <c r="R498" s="3"/>
      <c r="S498" s="3"/>
      <c r="T498" s="3"/>
      <c r="U498" s="3"/>
      <c r="V498" s="3"/>
      <c r="W498" s="3"/>
      <c r="X498" s="3"/>
      <c r="Y498" s="4">
        <v>5.3</v>
      </c>
      <c r="Z498" s="4">
        <v>5.6</v>
      </c>
      <c r="AA498" s="3"/>
      <c r="AB498" s="3">
        <v>628</v>
      </c>
      <c r="AC498" s="3">
        <v>553</v>
      </c>
      <c r="AD498" s="3"/>
      <c r="AE498" s="3"/>
      <c r="AF498" s="3"/>
      <c r="AG498" s="3"/>
      <c r="AH498" s="3">
        <v>48</v>
      </c>
      <c r="AI498" s="3">
        <v>51</v>
      </c>
      <c r="AJ498" s="3"/>
    </row>
    <row r="499" spans="1:36">
      <c r="A499" s="27"/>
      <c r="B499" s="10">
        <v>2</v>
      </c>
      <c r="C499" s="2"/>
      <c r="D499" s="3">
        <v>194</v>
      </c>
      <c r="E499" s="3">
        <v>180</v>
      </c>
      <c r="F499" s="3"/>
      <c r="G499" s="3">
        <v>4</v>
      </c>
      <c r="H499" s="3">
        <v>5</v>
      </c>
      <c r="I499" s="3"/>
      <c r="J499" s="3">
        <v>3</v>
      </c>
      <c r="K499" s="3">
        <v>1</v>
      </c>
      <c r="L499" s="3"/>
      <c r="M499" s="3">
        <v>70</v>
      </c>
      <c r="N499" s="3">
        <v>42</v>
      </c>
      <c r="O499" s="3"/>
      <c r="P499" s="3">
        <v>54</v>
      </c>
      <c r="Q499" s="3">
        <v>40</v>
      </c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1:36">
      <c r="A500" s="27"/>
      <c r="B500" s="10">
        <v>3</v>
      </c>
      <c r="C500" s="2"/>
      <c r="D500" s="3">
        <v>183</v>
      </c>
      <c r="E500" s="3">
        <v>192</v>
      </c>
      <c r="F500" s="3"/>
      <c r="G500" s="3">
        <v>4</v>
      </c>
      <c r="H500" s="3">
        <v>5</v>
      </c>
      <c r="I500" s="3"/>
      <c r="J500" s="3">
        <v>2</v>
      </c>
      <c r="K500" s="3">
        <v>2</v>
      </c>
      <c r="L500" s="3"/>
      <c r="M500" s="3">
        <v>53</v>
      </c>
      <c r="N500" s="3">
        <v>53</v>
      </c>
      <c r="O500" s="3"/>
      <c r="P500" s="3">
        <v>42</v>
      </c>
      <c r="Q500" s="3">
        <v>50</v>
      </c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1:36">
      <c r="A501" s="27"/>
      <c r="B501" s="10">
        <v>4</v>
      </c>
      <c r="C501" s="2"/>
      <c r="D501" s="3">
        <v>197</v>
      </c>
      <c r="E501" s="3">
        <v>193</v>
      </c>
      <c r="F501" s="3"/>
      <c r="G501" s="3">
        <v>8</v>
      </c>
      <c r="H501" s="3">
        <v>5</v>
      </c>
      <c r="I501" s="3"/>
      <c r="J501" s="3">
        <v>3</v>
      </c>
      <c r="K501" s="3">
        <v>2</v>
      </c>
      <c r="L501" s="3"/>
      <c r="M501" s="3">
        <v>51</v>
      </c>
      <c r="N501" s="3">
        <v>82</v>
      </c>
      <c r="O501" s="3"/>
      <c r="P501" s="3">
        <v>44</v>
      </c>
      <c r="Q501" s="3">
        <v>54</v>
      </c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1:36">
      <c r="A502" s="27"/>
      <c r="B502" s="10">
        <v>5</v>
      </c>
      <c r="C502" s="2"/>
      <c r="D502" s="3">
        <v>185</v>
      </c>
      <c r="E502" s="3">
        <v>187</v>
      </c>
      <c r="F502" s="3"/>
      <c r="G502" s="3">
        <v>9</v>
      </c>
      <c r="H502" s="3">
        <v>4</v>
      </c>
      <c r="I502" s="3"/>
      <c r="J502" s="3">
        <v>8</v>
      </c>
      <c r="K502" s="3">
        <v>10</v>
      </c>
      <c r="L502" s="3"/>
      <c r="M502" s="3">
        <v>45</v>
      </c>
      <c r="N502" s="3">
        <v>70</v>
      </c>
      <c r="O502" s="3"/>
      <c r="P502" s="3">
        <v>36</v>
      </c>
      <c r="Q502" s="3">
        <v>56</v>
      </c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1:36">
      <c r="A503" s="27"/>
      <c r="B503" s="10" t="s">
        <v>16</v>
      </c>
      <c r="C503" s="2"/>
      <c r="D503" s="3">
        <f>AVERAGE(D498:D502)</f>
        <v>188.6</v>
      </c>
      <c r="E503" s="3">
        <f t="shared" ref="E503:AI503" si="129">AVERAGE(E498:E502)</f>
        <v>186.4</v>
      </c>
      <c r="F503" s="3"/>
      <c r="G503" s="3">
        <f t="shared" si="129"/>
        <v>6</v>
      </c>
      <c r="H503" s="3">
        <f t="shared" si="129"/>
        <v>5</v>
      </c>
      <c r="I503" s="3"/>
      <c r="J503" s="3">
        <f t="shared" si="129"/>
        <v>5</v>
      </c>
      <c r="K503" s="3">
        <f t="shared" si="129"/>
        <v>4.2</v>
      </c>
      <c r="L503" s="3"/>
      <c r="M503" s="3">
        <f t="shared" si="129"/>
        <v>56.6</v>
      </c>
      <c r="N503" s="3">
        <f t="shared" si="129"/>
        <v>57.4</v>
      </c>
      <c r="O503" s="3"/>
      <c r="P503" s="3">
        <f t="shared" si="129"/>
        <v>43.6</v>
      </c>
      <c r="Q503" s="3">
        <f t="shared" si="129"/>
        <v>46.4</v>
      </c>
      <c r="R503" s="3"/>
      <c r="S503" s="3"/>
      <c r="T503" s="3"/>
      <c r="U503" s="3"/>
      <c r="V503" s="3"/>
      <c r="W503" s="3"/>
      <c r="X503" s="3"/>
      <c r="Y503" s="3">
        <f t="shared" si="129"/>
        <v>5.3</v>
      </c>
      <c r="Z503" s="3">
        <f t="shared" si="129"/>
        <v>5.6</v>
      </c>
      <c r="AA503" s="3"/>
      <c r="AB503" s="3">
        <f t="shared" si="129"/>
        <v>628</v>
      </c>
      <c r="AC503" s="3">
        <f t="shared" si="129"/>
        <v>553</v>
      </c>
      <c r="AD503" s="3"/>
      <c r="AE503" s="3"/>
      <c r="AF503" s="3"/>
      <c r="AG503" s="3"/>
      <c r="AH503" s="3">
        <f t="shared" si="129"/>
        <v>48</v>
      </c>
      <c r="AI503" s="3">
        <f t="shared" si="129"/>
        <v>51</v>
      </c>
      <c r="AJ503" s="3"/>
    </row>
    <row r="504" spans="1:36">
      <c r="A504" s="27">
        <v>32</v>
      </c>
      <c r="B504" s="10">
        <v>1</v>
      </c>
      <c r="C504" s="2" t="s">
        <v>108</v>
      </c>
      <c r="D504" s="3">
        <v>205</v>
      </c>
      <c r="E504" s="3">
        <v>205</v>
      </c>
      <c r="F504" s="3"/>
      <c r="G504" s="3">
        <v>5</v>
      </c>
      <c r="H504" s="3">
        <v>4</v>
      </c>
      <c r="I504" s="3"/>
      <c r="J504" s="3">
        <v>12</v>
      </c>
      <c r="K504" s="3">
        <v>7</v>
      </c>
      <c r="L504" s="3"/>
      <c r="M504" s="3">
        <v>78</v>
      </c>
      <c r="N504" s="3">
        <v>73</v>
      </c>
      <c r="O504" s="3"/>
      <c r="P504" s="3">
        <v>54</v>
      </c>
      <c r="Q504" s="3">
        <v>52</v>
      </c>
      <c r="R504" s="3"/>
      <c r="S504" s="3"/>
      <c r="T504" s="3"/>
      <c r="U504" s="3"/>
      <c r="V504" s="3"/>
      <c r="W504" s="3"/>
      <c r="X504" s="3"/>
      <c r="Y504" s="4">
        <v>5.2</v>
      </c>
      <c r="Z504" s="4">
        <v>5.4</v>
      </c>
      <c r="AA504" s="3"/>
      <c r="AB504" s="3">
        <v>632</v>
      </c>
      <c r="AC504" s="3">
        <v>490</v>
      </c>
      <c r="AD504" s="3"/>
      <c r="AE504" s="3"/>
      <c r="AF504" s="3"/>
      <c r="AG504" s="3"/>
      <c r="AH504" s="3">
        <v>55</v>
      </c>
      <c r="AI504" s="3">
        <v>49</v>
      </c>
      <c r="AJ504" s="3"/>
    </row>
    <row r="505" spans="1:36">
      <c r="A505" s="27"/>
      <c r="B505" s="10">
        <v>2</v>
      </c>
      <c r="C505" s="2"/>
      <c r="D505" s="3">
        <v>194</v>
      </c>
      <c r="E505" s="3">
        <v>200</v>
      </c>
      <c r="F505" s="3"/>
      <c r="G505" s="3">
        <v>3</v>
      </c>
      <c r="H505" s="3">
        <v>4</v>
      </c>
      <c r="I505" s="3"/>
      <c r="J505" s="3">
        <v>3</v>
      </c>
      <c r="K505" s="3">
        <v>8</v>
      </c>
      <c r="L505" s="3"/>
      <c r="M505" s="3">
        <v>100</v>
      </c>
      <c r="N505" s="3">
        <v>68</v>
      </c>
      <c r="O505" s="3"/>
      <c r="P505" s="3">
        <v>64</v>
      </c>
      <c r="Q505" s="3">
        <v>46</v>
      </c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1:36">
      <c r="A506" s="27"/>
      <c r="B506" s="10">
        <v>3</v>
      </c>
      <c r="C506" s="2"/>
      <c r="D506" s="3">
        <v>210</v>
      </c>
      <c r="E506" s="3">
        <v>208</v>
      </c>
      <c r="F506" s="3"/>
      <c r="G506" s="3">
        <v>3</v>
      </c>
      <c r="H506" s="3">
        <v>4</v>
      </c>
      <c r="I506" s="3"/>
      <c r="J506" s="3">
        <v>10</v>
      </c>
      <c r="K506" s="3">
        <v>5</v>
      </c>
      <c r="L506" s="3"/>
      <c r="M506" s="3">
        <v>113</v>
      </c>
      <c r="N506" s="3">
        <v>86</v>
      </c>
      <c r="O506" s="3"/>
      <c r="P506" s="3">
        <v>64</v>
      </c>
      <c r="Q506" s="3">
        <v>58</v>
      </c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1:36">
      <c r="A507" s="27"/>
      <c r="B507" s="10">
        <v>4</v>
      </c>
      <c r="C507" s="2"/>
      <c r="D507" s="3">
        <v>190</v>
      </c>
      <c r="E507" s="3">
        <v>215</v>
      </c>
      <c r="F507" s="3"/>
      <c r="G507" s="3">
        <v>3</v>
      </c>
      <c r="H507" s="3">
        <v>4</v>
      </c>
      <c r="I507" s="3"/>
      <c r="J507" s="3">
        <v>5</v>
      </c>
      <c r="K507" s="3">
        <v>0</v>
      </c>
      <c r="L507" s="3"/>
      <c r="M507" s="3">
        <v>100</v>
      </c>
      <c r="N507" s="3">
        <v>68</v>
      </c>
      <c r="O507" s="3"/>
      <c r="P507" s="3">
        <v>58</v>
      </c>
      <c r="Q507" s="3">
        <v>56</v>
      </c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1:36">
      <c r="A508" s="27"/>
      <c r="B508" s="10">
        <v>5</v>
      </c>
      <c r="C508" s="2"/>
      <c r="D508" s="3">
        <v>192</v>
      </c>
      <c r="E508" s="3">
        <v>190</v>
      </c>
      <c r="F508" s="3"/>
      <c r="G508" s="3">
        <v>4</v>
      </c>
      <c r="H508" s="3">
        <v>4</v>
      </c>
      <c r="I508" s="3"/>
      <c r="J508" s="3">
        <v>3</v>
      </c>
      <c r="K508" s="3">
        <v>0</v>
      </c>
      <c r="L508" s="3"/>
      <c r="M508" s="3">
        <v>75</v>
      </c>
      <c r="N508" s="3">
        <v>62</v>
      </c>
      <c r="O508" s="3"/>
      <c r="P508" s="3">
        <v>48</v>
      </c>
      <c r="Q508" s="3">
        <v>58</v>
      </c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1:36">
      <c r="A509" s="27"/>
      <c r="B509" s="10" t="s">
        <v>16</v>
      </c>
      <c r="C509" s="2"/>
      <c r="D509" s="3">
        <f>AVERAGE(D504:D508)</f>
        <v>198.2</v>
      </c>
      <c r="E509" s="3">
        <f t="shared" ref="E509:AI509" si="130">AVERAGE(E504:E508)</f>
        <v>203.6</v>
      </c>
      <c r="F509" s="3"/>
      <c r="G509" s="3">
        <f t="shared" si="130"/>
        <v>3.6</v>
      </c>
      <c r="H509" s="3">
        <f t="shared" si="130"/>
        <v>4</v>
      </c>
      <c r="I509" s="3"/>
      <c r="J509" s="3">
        <f t="shared" si="130"/>
        <v>6.6</v>
      </c>
      <c r="K509" s="3">
        <f t="shared" si="130"/>
        <v>4</v>
      </c>
      <c r="L509" s="3"/>
      <c r="M509" s="3">
        <f t="shared" si="130"/>
        <v>93.2</v>
      </c>
      <c r="N509" s="3">
        <f t="shared" si="130"/>
        <v>71.400000000000006</v>
      </c>
      <c r="O509" s="3"/>
      <c r="P509" s="3">
        <f t="shared" si="130"/>
        <v>57.6</v>
      </c>
      <c r="Q509" s="3">
        <f t="shared" si="130"/>
        <v>54</v>
      </c>
      <c r="R509" s="3"/>
      <c r="S509" s="3"/>
      <c r="T509" s="3"/>
      <c r="U509" s="3"/>
      <c r="V509" s="3"/>
      <c r="W509" s="3"/>
      <c r="X509" s="3"/>
      <c r="Y509" s="3">
        <f t="shared" si="130"/>
        <v>5.2</v>
      </c>
      <c r="Z509" s="3">
        <f t="shared" si="130"/>
        <v>5.4</v>
      </c>
      <c r="AA509" s="3"/>
      <c r="AB509" s="3">
        <f t="shared" si="130"/>
        <v>632</v>
      </c>
      <c r="AC509" s="3">
        <f t="shared" si="130"/>
        <v>490</v>
      </c>
      <c r="AD509" s="3"/>
      <c r="AE509" s="3"/>
      <c r="AF509" s="3"/>
      <c r="AG509" s="3"/>
      <c r="AH509" s="3">
        <f t="shared" si="130"/>
        <v>55</v>
      </c>
      <c r="AI509" s="3">
        <f t="shared" si="130"/>
        <v>49</v>
      </c>
      <c r="AJ509" s="3"/>
    </row>
    <row r="510" spans="1:36">
      <c r="A510" s="27">
        <v>33</v>
      </c>
      <c r="B510" s="10">
        <v>1</v>
      </c>
      <c r="C510" s="2" t="s">
        <v>109</v>
      </c>
      <c r="D510" s="3">
        <v>167</v>
      </c>
      <c r="E510" s="3">
        <v>190</v>
      </c>
      <c r="F510" s="3"/>
      <c r="G510" s="3">
        <v>5</v>
      </c>
      <c r="H510" s="3">
        <v>8</v>
      </c>
      <c r="I510" s="3"/>
      <c r="J510" s="3">
        <v>3</v>
      </c>
      <c r="K510" s="3">
        <v>16</v>
      </c>
      <c r="L510" s="3"/>
      <c r="M510" s="3">
        <v>42</v>
      </c>
      <c r="N510" s="3">
        <v>54</v>
      </c>
      <c r="O510" s="3"/>
      <c r="P510" s="3">
        <v>38</v>
      </c>
      <c r="Q510" s="3">
        <v>48</v>
      </c>
      <c r="R510" s="3"/>
      <c r="S510" s="3"/>
      <c r="T510" s="3"/>
      <c r="U510" s="3"/>
      <c r="V510" s="3"/>
      <c r="W510" s="3"/>
      <c r="X510" s="3"/>
      <c r="Y510" s="4">
        <v>5.7</v>
      </c>
      <c r="Z510" s="4">
        <v>5.0999999999999996</v>
      </c>
      <c r="AA510" s="3"/>
      <c r="AB510" s="3">
        <v>506</v>
      </c>
      <c r="AC510" s="3">
        <v>430</v>
      </c>
      <c r="AD510" s="3"/>
      <c r="AE510" s="3"/>
      <c r="AF510" s="3"/>
      <c r="AG510" s="3"/>
      <c r="AH510" s="3">
        <v>47</v>
      </c>
      <c r="AI510" s="3">
        <v>36</v>
      </c>
      <c r="AJ510" s="3"/>
    </row>
    <row r="511" spans="1:36">
      <c r="A511" s="27"/>
      <c r="B511" s="10">
        <v>2</v>
      </c>
      <c r="C511" s="2"/>
      <c r="D511" s="3">
        <v>180</v>
      </c>
      <c r="E511" s="3">
        <v>176</v>
      </c>
      <c r="F511" s="3"/>
      <c r="G511" s="3">
        <v>2</v>
      </c>
      <c r="H511" s="3">
        <v>4</v>
      </c>
      <c r="I511" s="3"/>
      <c r="J511" s="3">
        <v>6</v>
      </c>
      <c r="K511" s="3">
        <v>7</v>
      </c>
      <c r="L511" s="3"/>
      <c r="M511" s="3">
        <v>73</v>
      </c>
      <c r="N511" s="3">
        <v>48</v>
      </c>
      <c r="O511" s="3"/>
      <c r="P511" s="3">
        <v>36</v>
      </c>
      <c r="Q511" s="3">
        <v>42</v>
      </c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1:36">
      <c r="A512" s="27"/>
      <c r="B512" s="10">
        <v>3</v>
      </c>
      <c r="C512" s="2"/>
      <c r="D512" s="3">
        <v>178</v>
      </c>
      <c r="E512" s="3">
        <v>175</v>
      </c>
      <c r="F512" s="3"/>
      <c r="G512" s="3">
        <v>6</v>
      </c>
      <c r="H512" s="3">
        <v>5</v>
      </c>
      <c r="I512" s="3"/>
      <c r="J512" s="3">
        <v>2</v>
      </c>
      <c r="K512" s="3">
        <v>11</v>
      </c>
      <c r="L512" s="3"/>
      <c r="M512" s="3">
        <v>57</v>
      </c>
      <c r="N512" s="3">
        <v>46</v>
      </c>
      <c r="O512" s="3"/>
      <c r="P512" s="3">
        <v>48</v>
      </c>
      <c r="Q512" s="3">
        <v>28</v>
      </c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1:36">
      <c r="A513" s="27"/>
      <c r="B513" s="10">
        <v>4</v>
      </c>
      <c r="C513" s="2"/>
      <c r="D513" s="3">
        <v>164</v>
      </c>
      <c r="E513" s="3">
        <v>166</v>
      </c>
      <c r="F513" s="3"/>
      <c r="G513" s="3">
        <v>5</v>
      </c>
      <c r="H513" s="3">
        <v>5</v>
      </c>
      <c r="I513" s="3"/>
      <c r="J513" s="3">
        <v>2</v>
      </c>
      <c r="K513" s="3">
        <v>10</v>
      </c>
      <c r="L513" s="3"/>
      <c r="M513" s="3">
        <v>66</v>
      </c>
      <c r="N513" s="3">
        <v>55</v>
      </c>
      <c r="O513" s="3"/>
      <c r="P513" s="3">
        <v>58</v>
      </c>
      <c r="Q513" s="3">
        <v>34</v>
      </c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1:36">
      <c r="A514" s="27"/>
      <c r="B514" s="10">
        <v>5</v>
      </c>
      <c r="C514" s="2"/>
      <c r="D514" s="3">
        <v>177</v>
      </c>
      <c r="E514" s="3">
        <v>173</v>
      </c>
      <c r="F514" s="3"/>
      <c r="G514" s="3">
        <v>5</v>
      </c>
      <c r="H514" s="3">
        <v>5</v>
      </c>
      <c r="I514" s="3"/>
      <c r="J514" s="3">
        <v>10</v>
      </c>
      <c r="K514" s="3">
        <v>2</v>
      </c>
      <c r="L514" s="3"/>
      <c r="M514" s="3">
        <v>52</v>
      </c>
      <c r="N514" s="3">
        <v>41</v>
      </c>
      <c r="O514" s="3"/>
      <c r="P514" s="3">
        <v>40</v>
      </c>
      <c r="Q514" s="3">
        <v>33</v>
      </c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1:36">
      <c r="A515" s="27"/>
      <c r="B515" s="10" t="s">
        <v>16</v>
      </c>
      <c r="C515" s="2"/>
      <c r="D515" s="3">
        <f>AVERAGE(D510:D514)</f>
        <v>173.2</v>
      </c>
      <c r="E515" s="3">
        <f t="shared" ref="E515:AI515" si="131">AVERAGE(E510:E514)</f>
        <v>176</v>
      </c>
      <c r="F515" s="3"/>
      <c r="G515" s="3">
        <f t="shared" si="131"/>
        <v>4.5999999999999996</v>
      </c>
      <c r="H515" s="3">
        <f t="shared" si="131"/>
        <v>5.4</v>
      </c>
      <c r="I515" s="3"/>
      <c r="J515" s="3">
        <f t="shared" si="131"/>
        <v>4.5999999999999996</v>
      </c>
      <c r="K515" s="3">
        <f t="shared" si="131"/>
        <v>9.1999999999999993</v>
      </c>
      <c r="L515" s="3"/>
      <c r="M515" s="3">
        <f t="shared" si="131"/>
        <v>58</v>
      </c>
      <c r="N515" s="3">
        <f t="shared" si="131"/>
        <v>48.8</v>
      </c>
      <c r="O515" s="3"/>
      <c r="P515" s="3">
        <f t="shared" si="131"/>
        <v>44</v>
      </c>
      <c r="Q515" s="3">
        <f t="shared" si="131"/>
        <v>37</v>
      </c>
      <c r="R515" s="3"/>
      <c r="S515" s="3"/>
      <c r="T515" s="3"/>
      <c r="U515" s="3"/>
      <c r="V515" s="3"/>
      <c r="W515" s="3"/>
      <c r="X515" s="3"/>
      <c r="Y515" s="3">
        <f t="shared" si="131"/>
        <v>5.7</v>
      </c>
      <c r="Z515" s="3">
        <f t="shared" si="131"/>
        <v>5.0999999999999996</v>
      </c>
      <c r="AA515" s="3"/>
      <c r="AB515" s="3">
        <f t="shared" si="131"/>
        <v>506</v>
      </c>
      <c r="AC515" s="3">
        <f t="shared" si="131"/>
        <v>430</v>
      </c>
      <c r="AD515" s="3"/>
      <c r="AE515" s="3"/>
      <c r="AF515" s="3"/>
      <c r="AG515" s="3"/>
      <c r="AH515" s="3">
        <f t="shared" si="131"/>
        <v>47</v>
      </c>
      <c r="AI515" s="3">
        <f t="shared" si="131"/>
        <v>36</v>
      </c>
      <c r="AJ515" s="3"/>
    </row>
    <row r="516" spans="1:36">
      <c r="A516" s="27">
        <v>34</v>
      </c>
      <c r="B516" s="10">
        <v>1</v>
      </c>
      <c r="C516" s="2" t="s">
        <v>110</v>
      </c>
      <c r="D516" s="3">
        <v>200</v>
      </c>
      <c r="E516" s="3">
        <v>190</v>
      </c>
      <c r="F516" s="3"/>
      <c r="G516" s="3">
        <v>7</v>
      </c>
      <c r="H516" s="3">
        <v>7</v>
      </c>
      <c r="I516" s="3"/>
      <c r="J516" s="3">
        <v>4</v>
      </c>
      <c r="K516" s="3">
        <v>9</v>
      </c>
      <c r="L516" s="3"/>
      <c r="M516" s="3">
        <v>64</v>
      </c>
      <c r="N516" s="3">
        <v>63</v>
      </c>
      <c r="O516" s="3"/>
      <c r="P516" s="3">
        <v>42</v>
      </c>
      <c r="Q516" s="3">
        <v>38</v>
      </c>
      <c r="R516" s="3"/>
      <c r="S516" s="3"/>
      <c r="T516" s="3"/>
      <c r="U516" s="3"/>
      <c r="V516" s="3"/>
      <c r="W516" s="3"/>
      <c r="X516" s="3"/>
      <c r="Y516" s="4">
        <v>5.4</v>
      </c>
      <c r="Z516" s="4">
        <v>5.2</v>
      </c>
      <c r="AA516" s="3"/>
      <c r="AB516" s="3">
        <v>724</v>
      </c>
      <c r="AC516" s="3">
        <v>698</v>
      </c>
      <c r="AD516" s="3"/>
      <c r="AE516" s="3"/>
      <c r="AF516" s="3"/>
      <c r="AG516" s="3"/>
      <c r="AH516" s="3">
        <v>62</v>
      </c>
      <c r="AI516" s="3">
        <v>54</v>
      </c>
      <c r="AJ516" s="3"/>
    </row>
    <row r="517" spans="1:36">
      <c r="A517" s="27"/>
      <c r="B517" s="10">
        <v>2</v>
      </c>
      <c r="C517" s="2"/>
      <c r="D517" s="3">
        <v>190</v>
      </c>
      <c r="E517" s="3">
        <v>190</v>
      </c>
      <c r="F517" s="3"/>
      <c r="G517" s="3">
        <v>5</v>
      </c>
      <c r="H517" s="3">
        <v>6</v>
      </c>
      <c r="I517" s="3"/>
      <c r="J517" s="3">
        <v>4</v>
      </c>
      <c r="K517" s="3">
        <v>7</v>
      </c>
      <c r="L517" s="3"/>
      <c r="M517" s="3">
        <v>73</v>
      </c>
      <c r="N517" s="3">
        <v>48</v>
      </c>
      <c r="O517" s="3"/>
      <c r="P517" s="3">
        <v>52</v>
      </c>
      <c r="Q517" s="3">
        <v>40</v>
      </c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1:36">
      <c r="A518" s="27"/>
      <c r="B518" s="10">
        <v>3</v>
      </c>
      <c r="C518" s="2"/>
      <c r="D518" s="3">
        <v>194</v>
      </c>
      <c r="E518" s="3">
        <v>200</v>
      </c>
      <c r="F518" s="3"/>
      <c r="G518" s="3">
        <v>5</v>
      </c>
      <c r="H518" s="3">
        <v>7</v>
      </c>
      <c r="I518" s="3"/>
      <c r="J518" s="3">
        <v>4</v>
      </c>
      <c r="K518" s="3">
        <v>2</v>
      </c>
      <c r="L518" s="3"/>
      <c r="M518" s="3">
        <v>60</v>
      </c>
      <c r="N518" s="3">
        <v>48</v>
      </c>
      <c r="O518" s="3"/>
      <c r="P518" s="3">
        <v>52</v>
      </c>
      <c r="Q518" s="3">
        <v>44</v>
      </c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1:36">
      <c r="A519" s="27"/>
      <c r="B519" s="10">
        <v>4</v>
      </c>
      <c r="C519" s="2"/>
      <c r="D519" s="3">
        <v>193</v>
      </c>
      <c r="E519" s="3">
        <v>196</v>
      </c>
      <c r="F519" s="3"/>
      <c r="G519" s="3">
        <v>7</v>
      </c>
      <c r="H519" s="3">
        <v>5</v>
      </c>
      <c r="I519" s="3"/>
      <c r="J519" s="3">
        <v>4</v>
      </c>
      <c r="K519" s="3">
        <v>7</v>
      </c>
      <c r="L519" s="3"/>
      <c r="M519" s="3">
        <v>60</v>
      </c>
      <c r="N519" s="3">
        <v>66</v>
      </c>
      <c r="O519" s="3"/>
      <c r="P519" s="3">
        <v>40</v>
      </c>
      <c r="Q519" s="3">
        <v>52</v>
      </c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1:36">
      <c r="A520" s="27"/>
      <c r="B520" s="10">
        <v>5</v>
      </c>
      <c r="C520" s="2"/>
      <c r="D520" s="3">
        <v>192</v>
      </c>
      <c r="E520" s="3">
        <v>185</v>
      </c>
      <c r="F520" s="3"/>
      <c r="G520" s="3">
        <v>5</v>
      </c>
      <c r="H520" s="3">
        <v>4</v>
      </c>
      <c r="I520" s="3"/>
      <c r="J520" s="3">
        <v>7</v>
      </c>
      <c r="K520" s="3">
        <v>11</v>
      </c>
      <c r="L520" s="3"/>
      <c r="M520" s="3">
        <v>41</v>
      </c>
      <c r="N520" s="3">
        <v>48</v>
      </c>
      <c r="O520" s="3"/>
      <c r="P520" s="3">
        <v>40</v>
      </c>
      <c r="Q520" s="3">
        <v>38</v>
      </c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1:36">
      <c r="A521" s="27"/>
      <c r="B521" s="10" t="s">
        <v>16</v>
      </c>
      <c r="C521" s="2"/>
      <c r="D521" s="3">
        <f>AVERAGE(D516:D520)</f>
        <v>193.8</v>
      </c>
      <c r="E521" s="3">
        <f t="shared" ref="E521:AI521" si="132">AVERAGE(E516:E520)</f>
        <v>192.2</v>
      </c>
      <c r="F521" s="3"/>
      <c r="G521" s="3">
        <f t="shared" si="132"/>
        <v>5.8</v>
      </c>
      <c r="H521" s="3">
        <f t="shared" si="132"/>
        <v>5.8</v>
      </c>
      <c r="I521" s="3"/>
      <c r="J521" s="3">
        <f t="shared" si="132"/>
        <v>4.5999999999999996</v>
      </c>
      <c r="K521" s="3">
        <f t="shared" si="132"/>
        <v>7.2</v>
      </c>
      <c r="L521" s="3"/>
      <c r="M521" s="3">
        <f t="shared" si="132"/>
        <v>59.6</v>
      </c>
      <c r="N521" s="3">
        <f t="shared" si="132"/>
        <v>54.6</v>
      </c>
      <c r="O521" s="3"/>
      <c r="P521" s="3">
        <f t="shared" si="132"/>
        <v>45.2</v>
      </c>
      <c r="Q521" s="3">
        <f t="shared" si="132"/>
        <v>42.4</v>
      </c>
      <c r="R521" s="3"/>
      <c r="S521" s="3"/>
      <c r="T521" s="3"/>
      <c r="U521" s="3"/>
      <c r="V521" s="3"/>
      <c r="W521" s="3"/>
      <c r="X521" s="3"/>
      <c r="Y521" s="3">
        <f t="shared" si="132"/>
        <v>5.4</v>
      </c>
      <c r="Z521" s="3">
        <f t="shared" si="132"/>
        <v>5.2</v>
      </c>
      <c r="AA521" s="3"/>
      <c r="AB521" s="3">
        <f t="shared" si="132"/>
        <v>724</v>
      </c>
      <c r="AC521" s="3">
        <f t="shared" si="132"/>
        <v>698</v>
      </c>
      <c r="AD521" s="3"/>
      <c r="AE521" s="3"/>
      <c r="AF521" s="3"/>
      <c r="AG521" s="3"/>
      <c r="AH521" s="3">
        <f t="shared" si="132"/>
        <v>62</v>
      </c>
      <c r="AI521" s="3">
        <f t="shared" si="132"/>
        <v>54</v>
      </c>
      <c r="AJ521" s="3"/>
    </row>
    <row r="522" spans="1:36">
      <c r="A522" s="27">
        <v>35</v>
      </c>
      <c r="B522" s="10">
        <v>1</v>
      </c>
      <c r="C522" s="2" t="s">
        <v>111</v>
      </c>
      <c r="D522" s="3">
        <v>190</v>
      </c>
      <c r="E522" s="3">
        <v>200</v>
      </c>
      <c r="F522" s="3"/>
      <c r="G522" s="3">
        <v>5</v>
      </c>
      <c r="H522" s="3">
        <v>7</v>
      </c>
      <c r="I522" s="3"/>
      <c r="J522" s="3">
        <v>2</v>
      </c>
      <c r="K522" s="3">
        <v>4</v>
      </c>
      <c r="L522" s="3"/>
      <c r="M522" s="3">
        <v>64</v>
      </c>
      <c r="N522" s="3">
        <v>62</v>
      </c>
      <c r="O522" s="3"/>
      <c r="P522" s="3">
        <v>44</v>
      </c>
      <c r="Q522" s="3">
        <v>51</v>
      </c>
      <c r="R522" s="3"/>
      <c r="S522" s="3"/>
      <c r="T522" s="3"/>
      <c r="U522" s="3"/>
      <c r="V522" s="3"/>
      <c r="W522" s="3"/>
      <c r="X522" s="3"/>
      <c r="Y522" s="4">
        <v>5.3</v>
      </c>
      <c r="Z522" s="4">
        <v>5.5</v>
      </c>
      <c r="AA522" s="3"/>
      <c r="AB522" s="3">
        <v>561</v>
      </c>
      <c r="AC522" s="3">
        <v>476</v>
      </c>
      <c r="AD522" s="3"/>
      <c r="AE522" s="3"/>
      <c r="AF522" s="3"/>
      <c r="AG522" s="3"/>
      <c r="AH522" s="3">
        <v>47</v>
      </c>
      <c r="AI522" s="3">
        <v>39</v>
      </c>
      <c r="AJ522" s="3"/>
    </row>
    <row r="523" spans="1:36">
      <c r="A523" s="27"/>
      <c r="B523" s="10">
        <v>2</v>
      </c>
      <c r="C523" s="2"/>
      <c r="D523" s="3">
        <v>195</v>
      </c>
      <c r="E523" s="3">
        <v>193</v>
      </c>
      <c r="F523" s="3"/>
      <c r="G523" s="3">
        <v>4</v>
      </c>
      <c r="H523" s="3">
        <v>6</v>
      </c>
      <c r="I523" s="3"/>
      <c r="J523" s="3">
        <v>2</v>
      </c>
      <c r="K523" s="3">
        <v>7</v>
      </c>
      <c r="L523" s="3"/>
      <c r="M523" s="3">
        <v>49</v>
      </c>
      <c r="N523" s="3">
        <v>76</v>
      </c>
      <c r="O523" s="3"/>
      <c r="P523" s="3">
        <v>45</v>
      </c>
      <c r="Q523" s="3">
        <v>54</v>
      </c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1:36">
      <c r="A524" s="27"/>
      <c r="B524" s="10">
        <v>3</v>
      </c>
      <c r="C524" s="2"/>
      <c r="D524" s="3">
        <v>182</v>
      </c>
      <c r="E524" s="3">
        <v>203</v>
      </c>
      <c r="F524" s="3"/>
      <c r="G524" s="3">
        <v>3</v>
      </c>
      <c r="H524" s="3">
        <v>7</v>
      </c>
      <c r="I524" s="3"/>
      <c r="J524" s="3">
        <v>6</v>
      </c>
      <c r="K524" s="3">
        <v>7</v>
      </c>
      <c r="L524" s="3"/>
      <c r="M524" s="3">
        <v>70</v>
      </c>
      <c r="N524" s="3">
        <v>65</v>
      </c>
      <c r="O524" s="3"/>
      <c r="P524" s="3">
        <v>50</v>
      </c>
      <c r="Q524" s="3">
        <v>42</v>
      </c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1:36">
      <c r="A525" s="27"/>
      <c r="B525" s="10">
        <v>4</v>
      </c>
      <c r="C525" s="2"/>
      <c r="D525" s="3">
        <v>200</v>
      </c>
      <c r="E525" s="3">
        <v>213</v>
      </c>
      <c r="F525" s="3"/>
      <c r="G525" s="3">
        <v>5</v>
      </c>
      <c r="H525" s="3">
        <v>5</v>
      </c>
      <c r="I525" s="3"/>
      <c r="J525" s="3">
        <v>4</v>
      </c>
      <c r="K525" s="3">
        <v>7</v>
      </c>
      <c r="L525" s="3"/>
      <c r="M525" s="3">
        <v>61</v>
      </c>
      <c r="N525" s="3">
        <v>52</v>
      </c>
      <c r="O525" s="3"/>
      <c r="P525" s="3">
        <v>52</v>
      </c>
      <c r="Q525" s="3">
        <v>45</v>
      </c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1:36">
      <c r="A526" s="27"/>
      <c r="B526" s="10">
        <v>5</v>
      </c>
      <c r="C526" s="2"/>
      <c r="D526" s="3">
        <v>205</v>
      </c>
      <c r="E526" s="3">
        <v>205</v>
      </c>
      <c r="F526" s="3"/>
      <c r="G526" s="3">
        <v>6</v>
      </c>
      <c r="H526" s="3">
        <v>4</v>
      </c>
      <c r="I526" s="3"/>
      <c r="J526" s="3">
        <v>3</v>
      </c>
      <c r="K526" s="3">
        <v>10</v>
      </c>
      <c r="L526" s="3"/>
      <c r="M526" s="3">
        <v>59</v>
      </c>
      <c r="N526" s="3">
        <v>75</v>
      </c>
      <c r="O526" s="3"/>
      <c r="P526" s="3">
        <v>50</v>
      </c>
      <c r="Q526" s="3">
        <v>53</v>
      </c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1:36">
      <c r="A527" s="27"/>
      <c r="B527" s="10" t="s">
        <v>16</v>
      </c>
      <c r="C527" s="2"/>
      <c r="D527" s="3">
        <f>AVERAGE(D522:D526)</f>
        <v>194.4</v>
      </c>
      <c r="E527" s="3">
        <f t="shared" ref="E527:AI527" si="133">AVERAGE(E522:E526)</f>
        <v>202.8</v>
      </c>
      <c r="F527" s="3"/>
      <c r="G527" s="3">
        <f t="shared" si="133"/>
        <v>4.5999999999999996</v>
      </c>
      <c r="H527" s="3">
        <f t="shared" si="133"/>
        <v>5.8</v>
      </c>
      <c r="I527" s="3"/>
      <c r="J527" s="3">
        <f t="shared" si="133"/>
        <v>3.4</v>
      </c>
      <c r="K527" s="3">
        <f t="shared" si="133"/>
        <v>7</v>
      </c>
      <c r="L527" s="3"/>
      <c r="M527" s="3">
        <f t="shared" si="133"/>
        <v>60.6</v>
      </c>
      <c r="N527" s="3">
        <f t="shared" si="133"/>
        <v>66</v>
      </c>
      <c r="O527" s="3"/>
      <c r="P527" s="3">
        <f t="shared" si="133"/>
        <v>48.2</v>
      </c>
      <c r="Q527" s="3">
        <f t="shared" si="133"/>
        <v>49</v>
      </c>
      <c r="R527" s="3"/>
      <c r="S527" s="3"/>
      <c r="T527" s="3"/>
      <c r="U527" s="3"/>
      <c r="V527" s="3"/>
      <c r="W527" s="3"/>
      <c r="X527" s="3"/>
      <c r="Y527" s="3">
        <f t="shared" si="133"/>
        <v>5.3</v>
      </c>
      <c r="Z527" s="3">
        <f t="shared" si="133"/>
        <v>5.5</v>
      </c>
      <c r="AA527" s="3"/>
      <c r="AB527" s="3">
        <f t="shared" si="133"/>
        <v>561</v>
      </c>
      <c r="AC527" s="3">
        <f t="shared" si="133"/>
        <v>476</v>
      </c>
      <c r="AD527" s="3"/>
      <c r="AE527" s="3"/>
      <c r="AF527" s="3"/>
      <c r="AG527" s="3"/>
      <c r="AH527" s="3">
        <f t="shared" si="133"/>
        <v>47</v>
      </c>
      <c r="AI527" s="3">
        <f t="shared" si="133"/>
        <v>39</v>
      </c>
      <c r="AJ527" s="3"/>
    </row>
    <row r="528" spans="1:36">
      <c r="A528" s="27">
        <v>36</v>
      </c>
      <c r="B528" s="10">
        <v>1</v>
      </c>
      <c r="C528" s="2" t="s">
        <v>112</v>
      </c>
      <c r="D528" s="3">
        <v>167</v>
      </c>
      <c r="E528" s="3">
        <v>202</v>
      </c>
      <c r="F528" s="3"/>
      <c r="G528" s="3">
        <v>4</v>
      </c>
      <c r="H528" s="3">
        <v>6</v>
      </c>
      <c r="I528" s="3"/>
      <c r="J528" s="3">
        <v>5</v>
      </c>
      <c r="K528" s="3">
        <v>8</v>
      </c>
      <c r="L528" s="3"/>
      <c r="M528" s="3">
        <v>58</v>
      </c>
      <c r="N528" s="3">
        <v>73</v>
      </c>
      <c r="O528" s="3"/>
      <c r="P528" s="3">
        <v>38</v>
      </c>
      <c r="Q528" s="3">
        <v>56</v>
      </c>
      <c r="R528" s="3"/>
      <c r="S528" s="3"/>
      <c r="T528" s="3"/>
      <c r="U528" s="3"/>
      <c r="V528" s="3"/>
      <c r="W528" s="3"/>
      <c r="X528" s="3"/>
      <c r="Y528" s="4">
        <v>5.0999999999999996</v>
      </c>
      <c r="Z528" s="4">
        <v>5.0999999999999996</v>
      </c>
      <c r="AA528" s="3"/>
      <c r="AB528" s="3">
        <v>739</v>
      </c>
      <c r="AC528" s="3">
        <v>622</v>
      </c>
      <c r="AD528" s="3"/>
      <c r="AE528" s="3"/>
      <c r="AF528" s="3"/>
      <c r="AG528" s="3"/>
      <c r="AH528" s="3">
        <v>59</v>
      </c>
      <c r="AI528" s="3">
        <v>47</v>
      </c>
      <c r="AJ528" s="3"/>
    </row>
    <row r="529" spans="1:36">
      <c r="A529" s="27"/>
      <c r="B529" s="10">
        <v>2</v>
      </c>
      <c r="C529" s="2"/>
      <c r="D529" s="3">
        <v>190</v>
      </c>
      <c r="E529" s="3">
        <v>205</v>
      </c>
      <c r="F529" s="3"/>
      <c r="G529" s="3">
        <v>4</v>
      </c>
      <c r="H529" s="3">
        <v>8</v>
      </c>
      <c r="I529" s="3"/>
      <c r="J529" s="3">
        <v>5</v>
      </c>
      <c r="K529" s="3">
        <v>5</v>
      </c>
      <c r="L529" s="3"/>
      <c r="M529" s="3">
        <v>57</v>
      </c>
      <c r="N529" s="3">
        <v>64</v>
      </c>
      <c r="O529" s="3"/>
      <c r="P529" s="3">
        <v>48</v>
      </c>
      <c r="Q529" s="3">
        <v>49</v>
      </c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1:36">
      <c r="A530" s="27"/>
      <c r="B530" s="10">
        <v>3</v>
      </c>
      <c r="C530" s="2"/>
      <c r="D530" s="3">
        <v>215</v>
      </c>
      <c r="E530" s="3">
        <v>198</v>
      </c>
      <c r="F530" s="3"/>
      <c r="G530" s="3">
        <v>7</v>
      </c>
      <c r="H530" s="3">
        <v>5</v>
      </c>
      <c r="I530" s="3"/>
      <c r="J530" s="3">
        <v>3</v>
      </c>
      <c r="K530" s="3">
        <v>6</v>
      </c>
      <c r="L530" s="3"/>
      <c r="M530" s="3">
        <v>58</v>
      </c>
      <c r="N530" s="3">
        <v>80</v>
      </c>
      <c r="O530" s="3"/>
      <c r="P530" s="3">
        <v>35</v>
      </c>
      <c r="Q530" s="3">
        <v>59</v>
      </c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1:36">
      <c r="A531" s="27"/>
      <c r="B531" s="10">
        <v>4</v>
      </c>
      <c r="C531" s="2"/>
      <c r="D531" s="3">
        <v>196</v>
      </c>
      <c r="E531" s="3">
        <v>193</v>
      </c>
      <c r="F531" s="3"/>
      <c r="G531" s="3">
        <v>4</v>
      </c>
      <c r="H531" s="3">
        <v>6</v>
      </c>
      <c r="I531" s="3"/>
      <c r="J531" s="3">
        <v>6</v>
      </c>
      <c r="K531" s="3">
        <v>8</v>
      </c>
      <c r="L531" s="3"/>
      <c r="M531" s="3">
        <v>66</v>
      </c>
      <c r="N531" s="3">
        <v>70</v>
      </c>
      <c r="O531" s="3"/>
      <c r="P531" s="3">
        <v>54</v>
      </c>
      <c r="Q531" s="3">
        <v>44</v>
      </c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1:36">
      <c r="A532" s="27"/>
      <c r="B532" s="10">
        <v>5</v>
      </c>
      <c r="C532" s="2"/>
      <c r="D532" s="3">
        <v>205</v>
      </c>
      <c r="E532" s="3">
        <v>198</v>
      </c>
      <c r="F532" s="3"/>
      <c r="G532" s="3">
        <v>6</v>
      </c>
      <c r="H532" s="3">
        <v>3</v>
      </c>
      <c r="I532" s="3"/>
      <c r="J532" s="3">
        <v>10</v>
      </c>
      <c r="K532" s="3">
        <v>10</v>
      </c>
      <c r="L532" s="3"/>
      <c r="M532" s="3">
        <v>76</v>
      </c>
      <c r="N532" s="3">
        <v>54</v>
      </c>
      <c r="O532" s="3"/>
      <c r="P532" s="3">
        <v>56</v>
      </c>
      <c r="Q532" s="3">
        <v>44</v>
      </c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1:36">
      <c r="A533" s="27"/>
      <c r="B533" s="10" t="s">
        <v>16</v>
      </c>
      <c r="C533" s="2"/>
      <c r="D533" s="3">
        <f>AVERAGE(D528:D532)</f>
        <v>194.6</v>
      </c>
      <c r="E533" s="3">
        <f t="shared" ref="E533:AI533" si="134">AVERAGE(E528:E532)</f>
        <v>199.2</v>
      </c>
      <c r="F533" s="3"/>
      <c r="G533" s="3">
        <f t="shared" si="134"/>
        <v>5</v>
      </c>
      <c r="H533" s="3">
        <f t="shared" si="134"/>
        <v>5.6</v>
      </c>
      <c r="I533" s="3"/>
      <c r="J533" s="3">
        <f t="shared" si="134"/>
        <v>5.8</v>
      </c>
      <c r="K533" s="3">
        <f t="shared" si="134"/>
        <v>7.4</v>
      </c>
      <c r="L533" s="3"/>
      <c r="M533" s="3">
        <f t="shared" si="134"/>
        <v>63</v>
      </c>
      <c r="N533" s="3">
        <f t="shared" si="134"/>
        <v>68.2</v>
      </c>
      <c r="O533" s="3"/>
      <c r="P533" s="3">
        <f t="shared" si="134"/>
        <v>46.2</v>
      </c>
      <c r="Q533" s="3">
        <f t="shared" si="134"/>
        <v>50.4</v>
      </c>
      <c r="R533" s="3"/>
      <c r="S533" s="3"/>
      <c r="T533" s="3"/>
      <c r="U533" s="3"/>
      <c r="V533" s="3"/>
      <c r="W533" s="3"/>
      <c r="X533" s="3"/>
      <c r="Y533" s="3">
        <f t="shared" si="134"/>
        <v>5.0999999999999996</v>
      </c>
      <c r="Z533" s="3">
        <f t="shared" si="134"/>
        <v>5.0999999999999996</v>
      </c>
      <c r="AA533" s="3"/>
      <c r="AB533" s="3">
        <f t="shared" si="134"/>
        <v>739</v>
      </c>
      <c r="AC533" s="3">
        <f t="shared" si="134"/>
        <v>622</v>
      </c>
      <c r="AD533" s="3"/>
      <c r="AE533" s="3"/>
      <c r="AF533" s="3"/>
      <c r="AG533" s="3"/>
      <c r="AH533" s="3">
        <f t="shared" si="134"/>
        <v>59</v>
      </c>
      <c r="AI533" s="3">
        <f t="shared" si="134"/>
        <v>47</v>
      </c>
      <c r="AJ533" s="3"/>
    </row>
    <row r="534" spans="1:36">
      <c r="A534" s="27">
        <v>37</v>
      </c>
      <c r="B534" s="10">
        <v>1</v>
      </c>
      <c r="C534" s="2" t="s">
        <v>113</v>
      </c>
      <c r="D534" s="3">
        <v>202</v>
      </c>
      <c r="E534" s="3">
        <v>208</v>
      </c>
      <c r="F534" s="3"/>
      <c r="G534" s="3">
        <v>4</v>
      </c>
      <c r="H534" s="3">
        <v>5</v>
      </c>
      <c r="I534" s="3"/>
      <c r="J534" s="3">
        <v>10</v>
      </c>
      <c r="K534" s="3">
        <v>6</v>
      </c>
      <c r="L534" s="3"/>
      <c r="M534" s="3">
        <v>75</v>
      </c>
      <c r="N534" s="3">
        <v>81</v>
      </c>
      <c r="O534" s="3"/>
      <c r="P534" s="3">
        <v>55</v>
      </c>
      <c r="Q534" s="3">
        <v>58</v>
      </c>
      <c r="R534" s="3"/>
      <c r="S534" s="3"/>
      <c r="T534" s="3"/>
      <c r="U534" s="3"/>
      <c r="V534" s="3"/>
      <c r="W534" s="3"/>
      <c r="X534" s="3"/>
      <c r="Y534" s="4">
        <v>5</v>
      </c>
      <c r="Z534" s="4">
        <v>5.3</v>
      </c>
      <c r="AA534" s="3"/>
      <c r="AB534" s="3">
        <v>644</v>
      </c>
      <c r="AC534" s="3">
        <v>545</v>
      </c>
      <c r="AD534" s="3"/>
      <c r="AE534" s="3"/>
      <c r="AF534" s="3"/>
      <c r="AG534" s="3"/>
      <c r="AH534" s="3">
        <v>60</v>
      </c>
      <c r="AI534" s="3">
        <v>53</v>
      </c>
      <c r="AJ534" s="3"/>
    </row>
    <row r="535" spans="1:36">
      <c r="A535" s="27"/>
      <c r="B535" s="10">
        <v>2</v>
      </c>
      <c r="C535" s="2"/>
      <c r="D535" s="3">
        <v>200</v>
      </c>
      <c r="E535" s="3">
        <v>215</v>
      </c>
      <c r="F535" s="3"/>
      <c r="G535" s="3">
        <v>5</v>
      </c>
      <c r="H535" s="3">
        <v>6</v>
      </c>
      <c r="I535" s="3"/>
      <c r="J535" s="3">
        <v>4</v>
      </c>
      <c r="K535" s="3">
        <v>6</v>
      </c>
      <c r="L535" s="3"/>
      <c r="M535" s="3">
        <v>68</v>
      </c>
      <c r="N535" s="3">
        <v>70</v>
      </c>
      <c r="O535" s="3"/>
      <c r="P535" s="3">
        <v>48</v>
      </c>
      <c r="Q535" s="3">
        <v>62</v>
      </c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1:36">
      <c r="A536" s="27"/>
      <c r="B536" s="10">
        <v>3</v>
      </c>
      <c r="C536" s="2"/>
      <c r="D536" s="3">
        <v>190</v>
      </c>
      <c r="E536" s="3">
        <v>219</v>
      </c>
      <c r="F536" s="3"/>
      <c r="G536" s="3">
        <v>5</v>
      </c>
      <c r="H536" s="3">
        <v>4</v>
      </c>
      <c r="I536" s="3"/>
      <c r="J536" s="3">
        <v>6</v>
      </c>
      <c r="K536" s="3">
        <v>4</v>
      </c>
      <c r="L536" s="3"/>
      <c r="M536" s="3">
        <v>56</v>
      </c>
      <c r="N536" s="3">
        <v>65</v>
      </c>
      <c r="O536" s="3"/>
      <c r="P536" s="3">
        <v>36</v>
      </c>
      <c r="Q536" s="3">
        <v>50</v>
      </c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1:36">
      <c r="A537" s="27"/>
      <c r="B537" s="10">
        <v>4</v>
      </c>
      <c r="C537" s="2"/>
      <c r="D537" s="3">
        <v>192</v>
      </c>
      <c r="E537" s="3">
        <v>211</v>
      </c>
      <c r="F537" s="3"/>
      <c r="G537" s="3">
        <v>5</v>
      </c>
      <c r="H537" s="3">
        <v>6</v>
      </c>
      <c r="I537" s="3"/>
      <c r="J537" s="3">
        <v>3</v>
      </c>
      <c r="K537" s="3">
        <v>15</v>
      </c>
      <c r="L537" s="3"/>
      <c r="M537" s="3">
        <v>61</v>
      </c>
      <c r="N537" s="3">
        <v>62</v>
      </c>
      <c r="O537" s="3"/>
      <c r="P537" s="3">
        <v>43</v>
      </c>
      <c r="Q537" s="3">
        <v>40</v>
      </c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1:36">
      <c r="A538" s="27"/>
      <c r="B538" s="10">
        <v>5</v>
      </c>
      <c r="C538" s="2"/>
      <c r="D538" s="3">
        <v>206</v>
      </c>
      <c r="E538" s="3">
        <v>218</v>
      </c>
      <c r="F538" s="3"/>
      <c r="G538" s="3">
        <v>5</v>
      </c>
      <c r="H538" s="3">
        <v>6</v>
      </c>
      <c r="I538" s="3"/>
      <c r="J538" s="3">
        <v>4</v>
      </c>
      <c r="K538" s="3">
        <v>12</v>
      </c>
      <c r="L538" s="3"/>
      <c r="M538" s="3">
        <v>73</v>
      </c>
      <c r="N538" s="3">
        <v>68</v>
      </c>
      <c r="O538" s="3"/>
      <c r="P538" s="3">
        <v>50</v>
      </c>
      <c r="Q538" s="3">
        <v>53</v>
      </c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1:36">
      <c r="A539" s="27"/>
      <c r="B539" s="10" t="s">
        <v>16</v>
      </c>
      <c r="C539" s="2"/>
      <c r="D539" s="3">
        <f>AVERAGE(D534:D538)</f>
        <v>198</v>
      </c>
      <c r="E539" s="3">
        <f t="shared" ref="E539:AI539" si="135">AVERAGE(E534:E538)</f>
        <v>214.2</v>
      </c>
      <c r="F539" s="3"/>
      <c r="G539" s="3">
        <f t="shared" si="135"/>
        <v>4.8</v>
      </c>
      <c r="H539" s="3">
        <f t="shared" si="135"/>
        <v>5.4</v>
      </c>
      <c r="I539" s="3"/>
      <c r="J539" s="3">
        <f t="shared" si="135"/>
        <v>5.4</v>
      </c>
      <c r="K539" s="3">
        <f t="shared" si="135"/>
        <v>8.6</v>
      </c>
      <c r="L539" s="3"/>
      <c r="M539" s="3">
        <f t="shared" si="135"/>
        <v>66.599999999999994</v>
      </c>
      <c r="N539" s="3">
        <f t="shared" si="135"/>
        <v>69.2</v>
      </c>
      <c r="O539" s="3"/>
      <c r="P539" s="3">
        <f t="shared" si="135"/>
        <v>46.4</v>
      </c>
      <c r="Q539" s="3">
        <f t="shared" si="135"/>
        <v>52.6</v>
      </c>
      <c r="R539" s="3"/>
      <c r="S539" s="3"/>
      <c r="T539" s="3"/>
      <c r="U539" s="3"/>
      <c r="V539" s="3"/>
      <c r="W539" s="3"/>
      <c r="X539" s="3"/>
      <c r="Y539" s="3">
        <f t="shared" si="135"/>
        <v>5</v>
      </c>
      <c r="Z539" s="3">
        <f t="shared" si="135"/>
        <v>5.3</v>
      </c>
      <c r="AA539" s="3"/>
      <c r="AB539" s="3">
        <f t="shared" si="135"/>
        <v>644</v>
      </c>
      <c r="AC539" s="3">
        <f t="shared" si="135"/>
        <v>545</v>
      </c>
      <c r="AD539" s="3"/>
      <c r="AE539" s="3"/>
      <c r="AF539" s="3"/>
      <c r="AG539" s="3"/>
      <c r="AH539" s="3">
        <f t="shared" si="135"/>
        <v>60</v>
      </c>
      <c r="AI539" s="3">
        <f t="shared" si="135"/>
        <v>53</v>
      </c>
      <c r="AJ539" s="3"/>
    </row>
    <row r="540" spans="1:36">
      <c r="A540" s="27">
        <v>38</v>
      </c>
      <c r="B540" s="10">
        <v>1</v>
      </c>
      <c r="C540" s="2" t="s">
        <v>114</v>
      </c>
      <c r="D540" s="3">
        <v>202</v>
      </c>
      <c r="E540" s="3">
        <v>190</v>
      </c>
      <c r="F540" s="3"/>
      <c r="G540" s="3">
        <v>7</v>
      </c>
      <c r="H540" s="3">
        <v>5</v>
      </c>
      <c r="I540" s="3"/>
      <c r="J540" s="3">
        <v>15</v>
      </c>
      <c r="K540" s="3">
        <v>10</v>
      </c>
      <c r="L540" s="3"/>
      <c r="M540" s="3">
        <v>67</v>
      </c>
      <c r="N540" s="3">
        <v>51</v>
      </c>
      <c r="O540" s="3"/>
      <c r="P540" s="3">
        <v>38</v>
      </c>
      <c r="Q540" s="3">
        <v>39</v>
      </c>
      <c r="R540" s="3"/>
      <c r="S540" s="3"/>
      <c r="T540" s="3"/>
      <c r="U540" s="3"/>
      <c r="V540" s="3"/>
      <c r="W540" s="3"/>
      <c r="X540" s="3"/>
      <c r="Y540" s="4">
        <v>5.4</v>
      </c>
      <c r="Z540" s="4">
        <v>5.6</v>
      </c>
      <c r="AA540" s="3"/>
      <c r="AB540" s="3">
        <v>697</v>
      </c>
      <c r="AC540" s="3">
        <v>580</v>
      </c>
      <c r="AD540" s="3"/>
      <c r="AE540" s="3"/>
      <c r="AF540" s="3"/>
      <c r="AG540" s="3"/>
      <c r="AH540" s="3">
        <v>57</v>
      </c>
      <c r="AI540" s="3">
        <v>52</v>
      </c>
      <c r="AJ540" s="3"/>
    </row>
    <row r="541" spans="1:36">
      <c r="A541" s="27"/>
      <c r="B541" s="10">
        <v>2</v>
      </c>
      <c r="C541" s="2"/>
      <c r="D541" s="3">
        <v>190</v>
      </c>
      <c r="E541" s="3">
        <v>192</v>
      </c>
      <c r="F541" s="3"/>
      <c r="G541" s="3">
        <v>5</v>
      </c>
      <c r="H541" s="3">
        <v>4</v>
      </c>
      <c r="I541" s="3"/>
      <c r="J541" s="3">
        <v>2</v>
      </c>
      <c r="K541" s="3">
        <v>7</v>
      </c>
      <c r="L541" s="3"/>
      <c r="M541" s="3">
        <v>42</v>
      </c>
      <c r="N541" s="3">
        <v>44</v>
      </c>
      <c r="O541" s="3"/>
      <c r="P541" s="3">
        <v>40</v>
      </c>
      <c r="Q541" s="3">
        <v>32</v>
      </c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1:36">
      <c r="A542" s="27"/>
      <c r="B542" s="10">
        <v>3</v>
      </c>
      <c r="C542" s="2"/>
      <c r="D542" s="3">
        <v>190</v>
      </c>
      <c r="E542" s="3">
        <v>198</v>
      </c>
      <c r="F542" s="3"/>
      <c r="G542" s="3">
        <v>5</v>
      </c>
      <c r="H542" s="3">
        <v>4</v>
      </c>
      <c r="I542" s="3"/>
      <c r="J542" s="3">
        <v>8</v>
      </c>
      <c r="K542" s="3">
        <v>2</v>
      </c>
      <c r="L542" s="3"/>
      <c r="M542" s="3">
        <v>78</v>
      </c>
      <c r="N542" s="3">
        <v>48</v>
      </c>
      <c r="O542" s="3"/>
      <c r="P542" s="3">
        <v>56</v>
      </c>
      <c r="Q542" s="3">
        <v>38</v>
      </c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1:36">
      <c r="A543" s="27"/>
      <c r="B543" s="10">
        <v>4</v>
      </c>
      <c r="C543" s="2"/>
      <c r="D543" s="3">
        <v>190</v>
      </c>
      <c r="E543" s="3">
        <v>205</v>
      </c>
      <c r="F543" s="3"/>
      <c r="G543" s="3">
        <v>5</v>
      </c>
      <c r="H543" s="3">
        <v>6</v>
      </c>
      <c r="I543" s="3"/>
      <c r="J543" s="3">
        <v>3</v>
      </c>
      <c r="K543" s="3">
        <v>10</v>
      </c>
      <c r="L543" s="3"/>
      <c r="M543" s="3">
        <v>42</v>
      </c>
      <c r="N543" s="3">
        <v>45</v>
      </c>
      <c r="O543" s="3"/>
      <c r="P543" s="3">
        <v>24</v>
      </c>
      <c r="Q543" s="3">
        <v>40</v>
      </c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1:36">
      <c r="A544" s="27"/>
      <c r="B544" s="10">
        <v>5</v>
      </c>
      <c r="C544" s="2"/>
      <c r="D544" s="3">
        <v>193</v>
      </c>
      <c r="E544" s="3">
        <v>210</v>
      </c>
      <c r="F544" s="3"/>
      <c r="G544" s="3">
        <v>6</v>
      </c>
      <c r="H544" s="3">
        <v>6</v>
      </c>
      <c r="I544" s="3"/>
      <c r="J544" s="3">
        <v>6</v>
      </c>
      <c r="K544" s="3">
        <v>3</v>
      </c>
      <c r="L544" s="3"/>
      <c r="M544" s="3">
        <v>62</v>
      </c>
      <c r="N544" s="3">
        <v>57</v>
      </c>
      <c r="O544" s="3"/>
      <c r="P544" s="3">
        <v>34</v>
      </c>
      <c r="Q544" s="3">
        <v>36</v>
      </c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1:36">
      <c r="A545" s="27"/>
      <c r="B545" s="10" t="s">
        <v>16</v>
      </c>
      <c r="C545" s="2"/>
      <c r="D545" s="3">
        <f>AVERAGE(D540:D544)</f>
        <v>193</v>
      </c>
      <c r="E545" s="3">
        <f t="shared" ref="E545:AI545" si="136">AVERAGE(E540:E544)</f>
        <v>199</v>
      </c>
      <c r="F545" s="3"/>
      <c r="G545" s="3">
        <f t="shared" si="136"/>
        <v>5.6</v>
      </c>
      <c r="H545" s="3">
        <f t="shared" si="136"/>
        <v>5</v>
      </c>
      <c r="I545" s="3"/>
      <c r="J545" s="3">
        <f t="shared" si="136"/>
        <v>6.8</v>
      </c>
      <c r="K545" s="3">
        <f t="shared" si="136"/>
        <v>6.4</v>
      </c>
      <c r="L545" s="3"/>
      <c r="M545" s="3">
        <f t="shared" si="136"/>
        <v>58.2</v>
      </c>
      <c r="N545" s="3">
        <f t="shared" si="136"/>
        <v>49</v>
      </c>
      <c r="O545" s="3"/>
      <c r="P545" s="3">
        <f t="shared" si="136"/>
        <v>38.4</v>
      </c>
      <c r="Q545" s="3">
        <f t="shared" si="136"/>
        <v>37</v>
      </c>
      <c r="R545" s="3"/>
      <c r="S545" s="3"/>
      <c r="T545" s="3"/>
      <c r="U545" s="3"/>
      <c r="V545" s="3"/>
      <c r="W545" s="3"/>
      <c r="X545" s="3"/>
      <c r="Y545" s="3">
        <f t="shared" si="136"/>
        <v>5.4</v>
      </c>
      <c r="Z545" s="3">
        <f t="shared" si="136"/>
        <v>5.6</v>
      </c>
      <c r="AA545" s="3"/>
      <c r="AB545" s="3">
        <f t="shared" si="136"/>
        <v>697</v>
      </c>
      <c r="AC545" s="3">
        <f t="shared" si="136"/>
        <v>580</v>
      </c>
      <c r="AD545" s="3"/>
      <c r="AE545" s="3"/>
      <c r="AF545" s="3"/>
      <c r="AG545" s="3"/>
      <c r="AH545" s="3">
        <f t="shared" si="136"/>
        <v>57</v>
      </c>
      <c r="AI545" s="3">
        <f t="shared" si="136"/>
        <v>52</v>
      </c>
      <c r="AJ545" s="3"/>
    </row>
    <row r="546" spans="1:36">
      <c r="A546" s="27">
        <v>39</v>
      </c>
      <c r="B546" s="10">
        <v>1</v>
      </c>
      <c r="C546" s="2" t="s">
        <v>115</v>
      </c>
      <c r="D546" s="3">
        <v>220</v>
      </c>
      <c r="E546" s="3">
        <v>220</v>
      </c>
      <c r="F546" s="3"/>
      <c r="G546" s="3">
        <v>4</v>
      </c>
      <c r="H546" s="3">
        <v>7</v>
      </c>
      <c r="I546" s="3"/>
      <c r="J546" s="3">
        <v>5</v>
      </c>
      <c r="K546" s="3">
        <v>10</v>
      </c>
      <c r="L546" s="3"/>
      <c r="M546" s="3">
        <v>70</v>
      </c>
      <c r="N546" s="3">
        <v>78</v>
      </c>
      <c r="O546" s="3"/>
      <c r="P546" s="3">
        <v>52</v>
      </c>
      <c r="Q546" s="3">
        <v>58</v>
      </c>
      <c r="R546" s="3"/>
      <c r="S546" s="3"/>
      <c r="T546" s="3"/>
      <c r="U546" s="3"/>
      <c r="V546" s="3"/>
      <c r="W546" s="3"/>
      <c r="X546" s="3"/>
      <c r="Y546" s="4">
        <v>5</v>
      </c>
      <c r="Z546" s="4">
        <v>5.5</v>
      </c>
      <c r="AA546" s="3"/>
      <c r="AB546" s="3">
        <v>788</v>
      </c>
      <c r="AC546" s="3">
        <v>685</v>
      </c>
      <c r="AD546" s="3"/>
      <c r="AE546" s="3"/>
      <c r="AF546" s="3"/>
      <c r="AG546" s="3"/>
      <c r="AH546" s="3">
        <v>62</v>
      </c>
      <c r="AI546" s="3">
        <v>54</v>
      </c>
      <c r="AJ546" s="3"/>
    </row>
    <row r="547" spans="1:36">
      <c r="A547" s="27"/>
      <c r="B547" s="10">
        <v>2</v>
      </c>
      <c r="C547" s="2"/>
      <c r="D547" s="3">
        <v>215</v>
      </c>
      <c r="E547" s="3">
        <v>210</v>
      </c>
      <c r="F547" s="3"/>
      <c r="G547" s="3">
        <v>7</v>
      </c>
      <c r="H547" s="3">
        <v>6</v>
      </c>
      <c r="I547" s="3"/>
      <c r="J547" s="3">
        <v>3</v>
      </c>
      <c r="K547" s="3">
        <v>6</v>
      </c>
      <c r="L547" s="3"/>
      <c r="M547" s="3">
        <v>53</v>
      </c>
      <c r="N547" s="3">
        <v>69</v>
      </c>
      <c r="O547" s="3"/>
      <c r="P547" s="3">
        <v>44</v>
      </c>
      <c r="Q547" s="3">
        <v>52</v>
      </c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1:36">
      <c r="A548" s="27"/>
      <c r="B548" s="10">
        <v>3</v>
      </c>
      <c r="C548" s="2"/>
      <c r="D548" s="3">
        <v>200</v>
      </c>
      <c r="E548" s="3">
        <v>221</v>
      </c>
      <c r="F548" s="3"/>
      <c r="G548" s="3">
        <v>6</v>
      </c>
      <c r="H548" s="3">
        <v>6</v>
      </c>
      <c r="I548" s="3"/>
      <c r="J548" s="3">
        <v>9</v>
      </c>
      <c r="K548" s="3">
        <v>5</v>
      </c>
      <c r="L548" s="3"/>
      <c r="M548" s="3">
        <v>60</v>
      </c>
      <c r="N548" s="3">
        <v>71</v>
      </c>
      <c r="O548" s="3"/>
      <c r="P548" s="3">
        <v>38</v>
      </c>
      <c r="Q548" s="3">
        <v>54</v>
      </c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1:36">
      <c r="A549" s="27"/>
      <c r="B549" s="10">
        <v>4</v>
      </c>
      <c r="C549" s="2"/>
      <c r="D549" s="3">
        <v>213</v>
      </c>
      <c r="E549" s="3">
        <v>220</v>
      </c>
      <c r="F549" s="3"/>
      <c r="G549" s="3">
        <v>4</v>
      </c>
      <c r="H549" s="3">
        <v>5</v>
      </c>
      <c r="I549" s="3"/>
      <c r="J549" s="3">
        <v>4</v>
      </c>
      <c r="K549" s="3">
        <v>8</v>
      </c>
      <c r="L549" s="3"/>
      <c r="M549" s="3">
        <v>88</v>
      </c>
      <c r="N549" s="3">
        <v>82</v>
      </c>
      <c r="O549" s="3"/>
      <c r="P549" s="3">
        <v>50</v>
      </c>
      <c r="Q549" s="3">
        <v>59</v>
      </c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1:36">
      <c r="A550" s="27"/>
      <c r="B550" s="10">
        <v>5</v>
      </c>
      <c r="C550" s="2"/>
      <c r="D550" s="3">
        <v>205</v>
      </c>
      <c r="E550" s="3">
        <v>221</v>
      </c>
      <c r="F550" s="3"/>
      <c r="G550" s="3">
        <v>6</v>
      </c>
      <c r="H550" s="3">
        <v>5</v>
      </c>
      <c r="I550" s="3"/>
      <c r="J550" s="3">
        <v>7</v>
      </c>
      <c r="K550" s="3">
        <v>5</v>
      </c>
      <c r="L550" s="3"/>
      <c r="M550" s="3">
        <v>57</v>
      </c>
      <c r="N550" s="3">
        <v>67</v>
      </c>
      <c r="O550" s="3"/>
      <c r="P550" s="3">
        <v>44</v>
      </c>
      <c r="Q550" s="3">
        <v>52</v>
      </c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1:36">
      <c r="A551" s="27"/>
      <c r="B551" s="10" t="s">
        <v>16</v>
      </c>
      <c r="C551" s="2"/>
      <c r="D551" s="3">
        <f>AVERAGE(D546:D550)</f>
        <v>210.6</v>
      </c>
      <c r="E551" s="3">
        <f t="shared" ref="E551:AI551" si="137">AVERAGE(E546:E550)</f>
        <v>218.4</v>
      </c>
      <c r="F551" s="3"/>
      <c r="G551" s="3">
        <f t="shared" si="137"/>
        <v>5.4</v>
      </c>
      <c r="H551" s="3">
        <f t="shared" si="137"/>
        <v>5.8</v>
      </c>
      <c r="I551" s="3"/>
      <c r="J551" s="3">
        <f t="shared" si="137"/>
        <v>5.6</v>
      </c>
      <c r="K551" s="3">
        <f t="shared" si="137"/>
        <v>6.8</v>
      </c>
      <c r="L551" s="3"/>
      <c r="M551" s="3">
        <f t="shared" si="137"/>
        <v>65.599999999999994</v>
      </c>
      <c r="N551" s="3">
        <f t="shared" si="137"/>
        <v>73.400000000000006</v>
      </c>
      <c r="O551" s="3"/>
      <c r="P551" s="3">
        <f t="shared" si="137"/>
        <v>45.6</v>
      </c>
      <c r="Q551" s="3">
        <f t="shared" si="137"/>
        <v>55</v>
      </c>
      <c r="R551" s="3"/>
      <c r="S551" s="3"/>
      <c r="T551" s="3"/>
      <c r="U551" s="3"/>
      <c r="V551" s="3"/>
      <c r="W551" s="3"/>
      <c r="X551" s="3"/>
      <c r="Y551" s="3">
        <f t="shared" si="137"/>
        <v>5</v>
      </c>
      <c r="Z551" s="3">
        <f t="shared" si="137"/>
        <v>5.5</v>
      </c>
      <c r="AA551" s="3"/>
      <c r="AB551" s="3">
        <f t="shared" si="137"/>
        <v>788</v>
      </c>
      <c r="AC551" s="3">
        <f t="shared" si="137"/>
        <v>685</v>
      </c>
      <c r="AD551" s="3"/>
      <c r="AE551" s="3"/>
      <c r="AF551" s="3"/>
      <c r="AG551" s="3"/>
      <c r="AH551" s="3">
        <f t="shared" si="137"/>
        <v>62</v>
      </c>
      <c r="AI551" s="3">
        <f t="shared" si="137"/>
        <v>54</v>
      </c>
      <c r="AJ551" s="3"/>
    </row>
    <row r="552" spans="1:36">
      <c r="A552" s="27">
        <v>40</v>
      </c>
      <c r="B552" s="10">
        <v>1</v>
      </c>
      <c r="C552" s="2" t="s">
        <v>122</v>
      </c>
      <c r="D552" s="3">
        <v>223</v>
      </c>
      <c r="E552" s="3">
        <v>210</v>
      </c>
      <c r="F552" s="3"/>
      <c r="G552" s="3">
        <v>6</v>
      </c>
      <c r="H552" s="3">
        <v>5</v>
      </c>
      <c r="I552" s="3"/>
      <c r="J552" s="3">
        <v>7</v>
      </c>
      <c r="K552" s="3">
        <v>6</v>
      </c>
      <c r="L552" s="3"/>
      <c r="M552" s="3">
        <v>76</v>
      </c>
      <c r="N552" s="3">
        <v>46</v>
      </c>
      <c r="O552" s="3"/>
      <c r="P552" s="3">
        <v>58</v>
      </c>
      <c r="Q552" s="3">
        <v>36</v>
      </c>
      <c r="R552" s="3"/>
      <c r="S552" s="3"/>
      <c r="T552" s="3"/>
      <c r="U552" s="3"/>
      <c r="V552" s="3"/>
      <c r="W552" s="3"/>
      <c r="X552" s="3"/>
      <c r="Y552" s="4">
        <v>5.7</v>
      </c>
      <c r="Z552" s="4">
        <v>5.9</v>
      </c>
      <c r="AA552" s="3"/>
      <c r="AB552" s="3">
        <v>912</v>
      </c>
      <c r="AC552" s="3">
        <v>886</v>
      </c>
      <c r="AD552" s="3"/>
      <c r="AE552" s="3"/>
      <c r="AF552" s="3"/>
      <c r="AG552" s="3"/>
      <c r="AH552" s="3">
        <v>65</v>
      </c>
      <c r="AI552" s="3">
        <v>59</v>
      </c>
      <c r="AJ552" s="3"/>
    </row>
    <row r="553" spans="1:36">
      <c r="A553" s="27"/>
      <c r="B553" s="10">
        <v>2</v>
      </c>
      <c r="C553" s="2"/>
      <c r="D553" s="3">
        <v>227</v>
      </c>
      <c r="E553" s="3">
        <v>215</v>
      </c>
      <c r="F553" s="3"/>
      <c r="G553" s="3">
        <v>8</v>
      </c>
      <c r="H553" s="3">
        <v>2</v>
      </c>
      <c r="I553" s="3"/>
      <c r="J553" s="3">
        <v>7</v>
      </c>
      <c r="K553" s="3">
        <v>8</v>
      </c>
      <c r="L553" s="3"/>
      <c r="M553" s="3">
        <v>62</v>
      </c>
      <c r="N553" s="3">
        <v>75</v>
      </c>
      <c r="O553" s="3"/>
      <c r="P553" s="3">
        <v>48</v>
      </c>
      <c r="Q553" s="3">
        <v>58</v>
      </c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1:36">
      <c r="A554" s="27"/>
      <c r="B554" s="10">
        <v>3</v>
      </c>
      <c r="C554" s="2"/>
      <c r="D554" s="3">
        <v>219</v>
      </c>
      <c r="E554" s="3">
        <v>227</v>
      </c>
      <c r="F554" s="3"/>
      <c r="G554" s="3">
        <v>4</v>
      </c>
      <c r="H554" s="3">
        <v>6</v>
      </c>
      <c r="I554" s="3"/>
      <c r="J554" s="3">
        <v>3</v>
      </c>
      <c r="K554" s="3">
        <v>8</v>
      </c>
      <c r="L554" s="3"/>
      <c r="M554" s="3">
        <v>64</v>
      </c>
      <c r="N554" s="3">
        <v>74</v>
      </c>
      <c r="O554" s="3"/>
      <c r="P554" s="3">
        <v>50</v>
      </c>
      <c r="Q554" s="3">
        <v>52</v>
      </c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1:36">
      <c r="A555" s="27"/>
      <c r="B555" s="10">
        <v>4</v>
      </c>
      <c r="C555" s="2"/>
      <c r="D555" s="3">
        <v>232</v>
      </c>
      <c r="E555" s="3">
        <v>228</v>
      </c>
      <c r="F555" s="3"/>
      <c r="G555" s="3">
        <v>6</v>
      </c>
      <c r="H555" s="3">
        <v>5</v>
      </c>
      <c r="I555" s="3"/>
      <c r="J555" s="3">
        <v>3</v>
      </c>
      <c r="K555" s="3">
        <v>3</v>
      </c>
      <c r="L555" s="3"/>
      <c r="M555" s="3">
        <v>62</v>
      </c>
      <c r="N555" s="3">
        <v>70</v>
      </c>
      <c r="O555" s="3"/>
      <c r="P555" s="3">
        <v>48</v>
      </c>
      <c r="Q555" s="3">
        <v>54</v>
      </c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1:36">
      <c r="A556" s="27"/>
      <c r="B556" s="10">
        <v>5</v>
      </c>
      <c r="C556" s="2"/>
      <c r="D556" s="3">
        <v>214</v>
      </c>
      <c r="E556" s="3">
        <v>210</v>
      </c>
      <c r="F556" s="3"/>
      <c r="G556" s="3">
        <v>6</v>
      </c>
      <c r="H556" s="3">
        <v>5</v>
      </c>
      <c r="I556" s="3"/>
      <c r="J556" s="3">
        <v>10</v>
      </c>
      <c r="K556" s="3">
        <v>10</v>
      </c>
      <c r="L556" s="3"/>
      <c r="M556" s="3">
        <v>52</v>
      </c>
      <c r="N556" s="3">
        <v>60</v>
      </c>
      <c r="O556" s="3"/>
      <c r="P556" s="3">
        <v>45</v>
      </c>
      <c r="Q556" s="3">
        <v>48</v>
      </c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1:36">
      <c r="A557" s="27"/>
      <c r="B557" s="10" t="s">
        <v>16</v>
      </c>
      <c r="C557" s="2"/>
      <c r="D557" s="3">
        <f>AVERAGE(D552:D556)</f>
        <v>223</v>
      </c>
      <c r="E557" s="3">
        <f t="shared" ref="E557:AI557" si="138">AVERAGE(E552:E556)</f>
        <v>218</v>
      </c>
      <c r="F557" s="3"/>
      <c r="G557" s="3">
        <f t="shared" si="138"/>
        <v>6</v>
      </c>
      <c r="H557" s="3">
        <f t="shared" si="138"/>
        <v>4.5999999999999996</v>
      </c>
      <c r="I557" s="3"/>
      <c r="J557" s="3">
        <f t="shared" si="138"/>
        <v>6</v>
      </c>
      <c r="K557" s="3">
        <f t="shared" si="138"/>
        <v>7</v>
      </c>
      <c r="L557" s="3"/>
      <c r="M557" s="3">
        <f t="shared" si="138"/>
        <v>63.2</v>
      </c>
      <c r="N557" s="3">
        <f t="shared" si="138"/>
        <v>65</v>
      </c>
      <c r="O557" s="3"/>
      <c r="P557" s="3">
        <f t="shared" si="138"/>
        <v>49.8</v>
      </c>
      <c r="Q557" s="3">
        <f t="shared" si="138"/>
        <v>49.6</v>
      </c>
      <c r="R557" s="3"/>
      <c r="S557" s="3"/>
      <c r="T557" s="3"/>
      <c r="U557" s="3"/>
      <c r="V557" s="3"/>
      <c r="W557" s="3"/>
      <c r="X557" s="3"/>
      <c r="Y557" s="3">
        <f t="shared" si="138"/>
        <v>5.7</v>
      </c>
      <c r="Z557" s="3">
        <f t="shared" si="138"/>
        <v>5.9</v>
      </c>
      <c r="AA557" s="3"/>
      <c r="AB557" s="3">
        <f t="shared" si="138"/>
        <v>912</v>
      </c>
      <c r="AC557" s="3">
        <f t="shared" si="138"/>
        <v>886</v>
      </c>
      <c r="AD557" s="3"/>
      <c r="AE557" s="3"/>
      <c r="AF557" s="3"/>
      <c r="AG557" s="3"/>
      <c r="AH557" s="3">
        <f t="shared" si="138"/>
        <v>65</v>
      </c>
      <c r="AI557" s="3">
        <f t="shared" si="138"/>
        <v>59</v>
      </c>
      <c r="AJ557" s="3"/>
    </row>
    <row r="558" spans="1:36">
      <c r="A558" s="11" t="s">
        <v>26</v>
      </c>
      <c r="B558" s="10">
        <v>1</v>
      </c>
      <c r="C558" s="2" t="s">
        <v>116</v>
      </c>
      <c r="D558" s="3">
        <v>215</v>
      </c>
      <c r="E558" s="3">
        <v>200</v>
      </c>
      <c r="F558" s="3"/>
      <c r="G558" s="3">
        <v>7</v>
      </c>
      <c r="H558" s="3">
        <v>5</v>
      </c>
      <c r="I558" s="3"/>
      <c r="J558" s="3">
        <v>8</v>
      </c>
      <c r="K558" s="3">
        <v>10</v>
      </c>
      <c r="L558" s="3"/>
      <c r="M558" s="3">
        <v>59</v>
      </c>
      <c r="N558" s="3">
        <v>65</v>
      </c>
      <c r="O558" s="3"/>
      <c r="P558" s="3">
        <v>44</v>
      </c>
      <c r="Q558" s="3">
        <v>46</v>
      </c>
      <c r="R558" s="3"/>
      <c r="S558" s="3"/>
      <c r="T558" s="3"/>
      <c r="U558" s="3"/>
      <c r="V558" s="3"/>
      <c r="W558" s="3"/>
      <c r="X558" s="3"/>
      <c r="Y558" s="4">
        <v>4.9000000000000004</v>
      </c>
      <c r="Z558" s="4">
        <v>5</v>
      </c>
      <c r="AA558" s="3"/>
      <c r="AB558" s="3">
        <v>648</v>
      </c>
      <c r="AC558" s="3">
        <v>724</v>
      </c>
      <c r="AD558" s="3"/>
      <c r="AE558" s="3"/>
      <c r="AF558" s="3"/>
      <c r="AG558" s="3"/>
      <c r="AH558" s="3">
        <v>48</v>
      </c>
      <c r="AI558" s="3">
        <v>55</v>
      </c>
      <c r="AJ558" s="3"/>
    </row>
    <row r="559" spans="1:36">
      <c r="A559" s="27"/>
      <c r="B559" s="10">
        <v>2</v>
      </c>
      <c r="C559" s="2"/>
      <c r="D559" s="3">
        <v>200</v>
      </c>
      <c r="E559" s="3">
        <v>218</v>
      </c>
      <c r="F559" s="3"/>
      <c r="G559" s="3">
        <v>4</v>
      </c>
      <c r="H559" s="3">
        <v>5</v>
      </c>
      <c r="I559" s="3"/>
      <c r="J559" s="3">
        <v>5</v>
      </c>
      <c r="K559" s="3">
        <v>6</v>
      </c>
      <c r="L559" s="3"/>
      <c r="M559" s="3">
        <v>80</v>
      </c>
      <c r="N559" s="3">
        <v>78</v>
      </c>
      <c r="O559" s="3"/>
      <c r="P559" s="3">
        <v>48</v>
      </c>
      <c r="Q559" s="3">
        <v>50</v>
      </c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1:36">
      <c r="A560" s="27"/>
      <c r="B560" s="10">
        <v>3</v>
      </c>
      <c r="C560" s="2"/>
      <c r="D560" s="3">
        <v>216</v>
      </c>
      <c r="E560" s="3">
        <v>209</v>
      </c>
      <c r="F560" s="3"/>
      <c r="G560" s="3">
        <v>6</v>
      </c>
      <c r="H560" s="3">
        <v>7</v>
      </c>
      <c r="I560" s="3"/>
      <c r="J560" s="3">
        <v>7</v>
      </c>
      <c r="K560" s="3">
        <v>11</v>
      </c>
      <c r="L560" s="3"/>
      <c r="M560" s="3">
        <v>68</v>
      </c>
      <c r="N560" s="3">
        <v>69</v>
      </c>
      <c r="O560" s="3"/>
      <c r="P560" s="3">
        <v>52</v>
      </c>
      <c r="Q560" s="3">
        <v>48</v>
      </c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1:36">
      <c r="A561" s="27"/>
      <c r="B561" s="10">
        <v>4</v>
      </c>
      <c r="C561" s="2"/>
      <c r="D561" s="3">
        <v>218</v>
      </c>
      <c r="E561" s="3">
        <v>216</v>
      </c>
      <c r="F561" s="3"/>
      <c r="G561" s="3">
        <v>8</v>
      </c>
      <c r="H561" s="3">
        <v>4</v>
      </c>
      <c r="I561" s="3"/>
      <c r="J561" s="3">
        <v>8</v>
      </c>
      <c r="K561" s="3">
        <v>6</v>
      </c>
      <c r="L561" s="3"/>
      <c r="M561" s="3">
        <v>65</v>
      </c>
      <c r="N561" s="3">
        <v>70</v>
      </c>
      <c r="O561" s="3"/>
      <c r="P561" s="3">
        <v>50</v>
      </c>
      <c r="Q561" s="3">
        <v>55</v>
      </c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1:36">
      <c r="A562" s="27"/>
      <c r="B562" s="10">
        <v>5</v>
      </c>
      <c r="C562" s="2"/>
      <c r="D562" s="3">
        <v>223</v>
      </c>
      <c r="E562" s="3">
        <v>220</v>
      </c>
      <c r="F562" s="3"/>
      <c r="G562" s="3">
        <v>8</v>
      </c>
      <c r="H562" s="3">
        <v>5</v>
      </c>
      <c r="I562" s="3"/>
      <c r="J562" s="3">
        <v>13</v>
      </c>
      <c r="K562" s="3">
        <v>9</v>
      </c>
      <c r="L562" s="3"/>
      <c r="M562" s="3">
        <v>64</v>
      </c>
      <c r="N562" s="3">
        <v>72</v>
      </c>
      <c r="O562" s="3"/>
      <c r="P562" s="3">
        <v>52</v>
      </c>
      <c r="Q562" s="3">
        <v>51</v>
      </c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1:36">
      <c r="A563" s="27"/>
      <c r="B563" s="10" t="s">
        <v>16</v>
      </c>
      <c r="C563" s="2"/>
      <c r="D563" s="3">
        <f>AVERAGE(D558:D562)</f>
        <v>214.4</v>
      </c>
      <c r="E563" s="3">
        <f t="shared" ref="E563:AI563" si="139">AVERAGE(E558:E562)</f>
        <v>212.6</v>
      </c>
      <c r="F563" s="3"/>
      <c r="G563" s="3">
        <f t="shared" si="139"/>
        <v>6.6</v>
      </c>
      <c r="H563" s="3">
        <f t="shared" si="139"/>
        <v>5.2</v>
      </c>
      <c r="I563" s="3"/>
      <c r="J563" s="3">
        <f t="shared" si="139"/>
        <v>8.1999999999999993</v>
      </c>
      <c r="K563" s="3">
        <f t="shared" si="139"/>
        <v>8.4</v>
      </c>
      <c r="L563" s="3"/>
      <c r="M563" s="3">
        <f t="shared" si="139"/>
        <v>67.2</v>
      </c>
      <c r="N563" s="3">
        <f t="shared" si="139"/>
        <v>70.8</v>
      </c>
      <c r="O563" s="3"/>
      <c r="P563" s="3">
        <f t="shared" si="139"/>
        <v>49.2</v>
      </c>
      <c r="Q563" s="3">
        <f t="shared" si="139"/>
        <v>50</v>
      </c>
      <c r="R563" s="3"/>
      <c r="S563" s="3"/>
      <c r="T563" s="3"/>
      <c r="U563" s="3"/>
      <c r="V563" s="3"/>
      <c r="W563" s="3"/>
      <c r="X563" s="3"/>
      <c r="Y563" s="3">
        <f t="shared" si="139"/>
        <v>4.9000000000000004</v>
      </c>
      <c r="Z563" s="3">
        <f t="shared" si="139"/>
        <v>5</v>
      </c>
      <c r="AA563" s="3"/>
      <c r="AB563" s="3">
        <f t="shared" si="139"/>
        <v>648</v>
      </c>
      <c r="AC563" s="3">
        <f t="shared" si="139"/>
        <v>724</v>
      </c>
      <c r="AD563" s="3"/>
      <c r="AE563" s="3"/>
      <c r="AF563" s="3"/>
      <c r="AG563" s="3"/>
      <c r="AH563" s="3">
        <f t="shared" si="139"/>
        <v>48</v>
      </c>
      <c r="AI563" s="3">
        <f t="shared" si="139"/>
        <v>55</v>
      </c>
      <c r="AJ563" s="3"/>
    </row>
    <row r="564" spans="1:36">
      <c r="A564" s="27">
        <v>41</v>
      </c>
      <c r="B564" s="10">
        <v>1</v>
      </c>
      <c r="C564" s="2" t="s">
        <v>117</v>
      </c>
      <c r="D564" s="3">
        <v>210</v>
      </c>
      <c r="E564" s="3">
        <v>193</v>
      </c>
      <c r="F564" s="3"/>
      <c r="G564" s="3">
        <v>5</v>
      </c>
      <c r="H564" s="3">
        <v>5</v>
      </c>
      <c r="I564" s="3"/>
      <c r="J564" s="3">
        <v>2</v>
      </c>
      <c r="K564" s="3">
        <v>5</v>
      </c>
      <c r="L564" s="3"/>
      <c r="M564" s="3">
        <v>54</v>
      </c>
      <c r="N564" s="3">
        <v>44</v>
      </c>
      <c r="O564" s="3"/>
      <c r="P564" s="3">
        <v>34</v>
      </c>
      <c r="Q564" s="3">
        <v>42</v>
      </c>
      <c r="R564" s="3"/>
      <c r="S564" s="3"/>
      <c r="T564" s="3"/>
      <c r="U564" s="3"/>
      <c r="V564" s="3"/>
      <c r="W564" s="3"/>
      <c r="X564" s="3"/>
      <c r="Y564" s="4">
        <v>4.5999999999999996</v>
      </c>
      <c r="Z564" s="4">
        <v>4.8</v>
      </c>
      <c r="AA564" s="3"/>
      <c r="AB564" s="3">
        <v>480</v>
      </c>
      <c r="AC564" s="3">
        <v>502</v>
      </c>
      <c r="AD564" s="3"/>
      <c r="AE564" s="3"/>
      <c r="AF564" s="3"/>
      <c r="AG564" s="3"/>
      <c r="AH564" s="3">
        <v>47</v>
      </c>
      <c r="AI564" s="3">
        <v>50</v>
      </c>
      <c r="AJ564" s="3"/>
    </row>
    <row r="565" spans="1:36">
      <c r="A565" s="27"/>
      <c r="B565" s="10">
        <v>2</v>
      </c>
      <c r="C565" s="2"/>
      <c r="D565" s="3">
        <v>205</v>
      </c>
      <c r="E565" s="3">
        <v>185</v>
      </c>
      <c r="F565" s="3"/>
      <c r="G565" s="3">
        <v>3</v>
      </c>
      <c r="H565" s="3">
        <v>7</v>
      </c>
      <c r="I565" s="3"/>
      <c r="J565" s="3">
        <v>2</v>
      </c>
      <c r="K565" s="3">
        <v>13</v>
      </c>
      <c r="L565" s="3"/>
      <c r="M565" s="3">
        <v>58</v>
      </c>
      <c r="N565" s="3">
        <v>85</v>
      </c>
      <c r="O565" s="3"/>
      <c r="P565" s="3">
        <v>52</v>
      </c>
      <c r="Q565" s="3">
        <v>44</v>
      </c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1:36">
      <c r="A566" s="27"/>
      <c r="B566" s="10">
        <v>3</v>
      </c>
      <c r="C566" s="2"/>
      <c r="D566" s="3">
        <v>208</v>
      </c>
      <c r="E566" s="3">
        <v>208</v>
      </c>
      <c r="F566" s="3"/>
      <c r="G566" s="3">
        <v>4</v>
      </c>
      <c r="H566" s="3">
        <v>6</v>
      </c>
      <c r="I566" s="3"/>
      <c r="J566" s="3">
        <v>3</v>
      </c>
      <c r="K566" s="3">
        <v>12</v>
      </c>
      <c r="L566" s="3"/>
      <c r="M566" s="3">
        <v>66</v>
      </c>
      <c r="N566" s="3">
        <v>65</v>
      </c>
      <c r="O566" s="3"/>
      <c r="P566" s="3">
        <v>58</v>
      </c>
      <c r="Q566" s="3">
        <v>48</v>
      </c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1:36">
      <c r="A567" s="27"/>
      <c r="B567" s="10">
        <v>4</v>
      </c>
      <c r="C567" s="2"/>
      <c r="D567" s="3">
        <v>205</v>
      </c>
      <c r="E567" s="3">
        <v>210</v>
      </c>
      <c r="F567" s="3"/>
      <c r="G567" s="3">
        <v>7</v>
      </c>
      <c r="H567" s="3">
        <v>4</v>
      </c>
      <c r="I567" s="3"/>
      <c r="J567" s="3">
        <v>10</v>
      </c>
      <c r="K567" s="3">
        <v>15</v>
      </c>
      <c r="L567" s="3"/>
      <c r="M567" s="3">
        <v>44</v>
      </c>
      <c r="N567" s="3">
        <v>72</v>
      </c>
      <c r="O567" s="3"/>
      <c r="P567" s="3">
        <v>28</v>
      </c>
      <c r="Q567" s="3">
        <v>60</v>
      </c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1:36">
      <c r="A568" s="27"/>
      <c r="B568" s="10">
        <v>5</v>
      </c>
      <c r="C568" s="2"/>
      <c r="D568" s="3">
        <v>210</v>
      </c>
      <c r="E568" s="3">
        <v>215</v>
      </c>
      <c r="F568" s="3"/>
      <c r="G568" s="3">
        <v>5</v>
      </c>
      <c r="H568" s="3">
        <v>6</v>
      </c>
      <c r="I568" s="3"/>
      <c r="J568" s="3">
        <v>2</v>
      </c>
      <c r="K568" s="3">
        <v>9</v>
      </c>
      <c r="L568" s="3"/>
      <c r="M568" s="3">
        <v>54</v>
      </c>
      <c r="N568" s="3">
        <v>50</v>
      </c>
      <c r="O568" s="3"/>
      <c r="P568" s="3">
        <v>34</v>
      </c>
      <c r="Q568" s="3">
        <v>48</v>
      </c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1:36">
      <c r="A569" s="27"/>
      <c r="B569" s="10" t="s">
        <v>16</v>
      </c>
      <c r="C569" s="2"/>
      <c r="D569" s="3">
        <f>AVERAGE(D564:D568)</f>
        <v>207.6</v>
      </c>
      <c r="E569" s="3">
        <f t="shared" ref="E569:AI569" si="140">AVERAGE(E564:E568)</f>
        <v>202.2</v>
      </c>
      <c r="F569" s="3"/>
      <c r="G569" s="3">
        <f t="shared" si="140"/>
        <v>4.8</v>
      </c>
      <c r="H569" s="3">
        <f t="shared" si="140"/>
        <v>5.6</v>
      </c>
      <c r="I569" s="3"/>
      <c r="J569" s="3">
        <f t="shared" si="140"/>
        <v>3.8</v>
      </c>
      <c r="K569" s="3">
        <f t="shared" si="140"/>
        <v>10.8</v>
      </c>
      <c r="L569" s="3"/>
      <c r="M569" s="3">
        <f t="shared" si="140"/>
        <v>55.2</v>
      </c>
      <c r="N569" s="3">
        <f t="shared" si="140"/>
        <v>63.2</v>
      </c>
      <c r="O569" s="3"/>
      <c r="P569" s="3">
        <f t="shared" si="140"/>
        <v>41.2</v>
      </c>
      <c r="Q569" s="3">
        <f t="shared" si="140"/>
        <v>48.4</v>
      </c>
      <c r="R569" s="3"/>
      <c r="S569" s="3"/>
      <c r="T569" s="3"/>
      <c r="U569" s="3"/>
      <c r="V569" s="3"/>
      <c r="W569" s="3"/>
      <c r="X569" s="3"/>
      <c r="Y569" s="3">
        <f t="shared" si="140"/>
        <v>4.5999999999999996</v>
      </c>
      <c r="Z569" s="3">
        <f t="shared" si="140"/>
        <v>4.8</v>
      </c>
      <c r="AA569" s="3"/>
      <c r="AB569" s="3">
        <f t="shared" si="140"/>
        <v>480</v>
      </c>
      <c r="AC569" s="3">
        <f t="shared" si="140"/>
        <v>502</v>
      </c>
      <c r="AD569" s="3"/>
      <c r="AE569" s="3"/>
      <c r="AF569" s="3"/>
      <c r="AG569" s="3"/>
      <c r="AH569" s="3">
        <f t="shared" si="140"/>
        <v>47</v>
      </c>
      <c r="AI569" s="3">
        <f t="shared" si="140"/>
        <v>50</v>
      </c>
      <c r="AJ569" s="3"/>
    </row>
    <row r="570" spans="1:36">
      <c r="A570" s="27">
        <v>42</v>
      </c>
      <c r="B570" s="10">
        <v>1</v>
      </c>
      <c r="C570" s="2" t="s">
        <v>118</v>
      </c>
      <c r="D570" s="3">
        <v>205</v>
      </c>
      <c r="E570" s="3">
        <v>205</v>
      </c>
      <c r="F570" s="3"/>
      <c r="G570" s="3">
        <v>7</v>
      </c>
      <c r="H570" s="3">
        <v>6</v>
      </c>
      <c r="I570" s="3"/>
      <c r="J570" s="3">
        <v>9</v>
      </c>
      <c r="K570" s="3">
        <v>7</v>
      </c>
      <c r="L570" s="3"/>
      <c r="M570" s="3">
        <v>65</v>
      </c>
      <c r="N570" s="3">
        <v>52</v>
      </c>
      <c r="O570" s="3"/>
      <c r="P570" s="3">
        <v>58</v>
      </c>
      <c r="Q570" s="3">
        <v>44</v>
      </c>
      <c r="R570" s="3"/>
      <c r="S570" s="3"/>
      <c r="T570" s="3"/>
      <c r="U570" s="3"/>
      <c r="V570" s="3"/>
      <c r="W570" s="3"/>
      <c r="X570" s="3"/>
      <c r="Y570" s="4">
        <v>5</v>
      </c>
      <c r="Z570" s="4">
        <v>5</v>
      </c>
      <c r="AA570" s="3"/>
      <c r="AB570" s="3">
        <v>685</v>
      </c>
      <c r="AC570" s="3">
        <v>728</v>
      </c>
      <c r="AD570" s="3"/>
      <c r="AE570" s="3"/>
      <c r="AF570" s="3"/>
      <c r="AG570" s="3"/>
      <c r="AH570" s="3">
        <v>69</v>
      </c>
      <c r="AI570" s="3">
        <v>62</v>
      </c>
      <c r="AJ570" s="3"/>
    </row>
    <row r="571" spans="1:36">
      <c r="A571" s="27"/>
      <c r="B571" s="10">
        <v>2</v>
      </c>
      <c r="C571" s="2"/>
      <c r="D571" s="3">
        <v>210</v>
      </c>
      <c r="E571" s="3">
        <v>210</v>
      </c>
      <c r="F571" s="3"/>
      <c r="G571" s="3">
        <v>3</v>
      </c>
      <c r="H571" s="3">
        <v>6</v>
      </c>
      <c r="I571" s="3"/>
      <c r="J571" s="3">
        <v>8</v>
      </c>
      <c r="K571" s="3">
        <v>15</v>
      </c>
      <c r="L571" s="3"/>
      <c r="M571" s="3">
        <v>72</v>
      </c>
      <c r="N571" s="3">
        <v>76</v>
      </c>
      <c r="O571" s="3"/>
      <c r="P571" s="3">
        <v>58</v>
      </c>
      <c r="Q571" s="3">
        <v>48</v>
      </c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1:36">
      <c r="A572" s="27"/>
      <c r="B572" s="10">
        <v>3</v>
      </c>
      <c r="C572" s="2"/>
      <c r="D572" s="3">
        <v>230</v>
      </c>
      <c r="E572" s="3">
        <v>192</v>
      </c>
      <c r="F572" s="3"/>
      <c r="G572" s="3">
        <v>8</v>
      </c>
      <c r="H572" s="3">
        <v>7</v>
      </c>
      <c r="I572" s="3"/>
      <c r="J572" s="3">
        <v>3</v>
      </c>
      <c r="K572" s="3">
        <v>3</v>
      </c>
      <c r="L572" s="3"/>
      <c r="M572" s="3">
        <v>66</v>
      </c>
      <c r="N572" s="3">
        <v>47</v>
      </c>
      <c r="O572" s="3"/>
      <c r="P572" s="3">
        <v>52</v>
      </c>
      <c r="Q572" s="3">
        <v>44</v>
      </c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1:36">
      <c r="A573" s="27"/>
      <c r="B573" s="10">
        <v>4</v>
      </c>
      <c r="C573" s="2"/>
      <c r="D573" s="3">
        <v>208</v>
      </c>
      <c r="E573" s="3">
        <v>209</v>
      </c>
      <c r="F573" s="3"/>
      <c r="G573" s="3">
        <v>9</v>
      </c>
      <c r="H573" s="3">
        <v>3</v>
      </c>
      <c r="I573" s="3"/>
      <c r="J573" s="3">
        <v>10</v>
      </c>
      <c r="K573" s="3">
        <v>10</v>
      </c>
      <c r="L573" s="3"/>
      <c r="M573" s="3">
        <v>53</v>
      </c>
      <c r="N573" s="3">
        <v>65</v>
      </c>
      <c r="O573" s="3"/>
      <c r="P573" s="3">
        <v>56</v>
      </c>
      <c r="Q573" s="3">
        <v>62</v>
      </c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1:36">
      <c r="A574" s="27"/>
      <c r="B574" s="10">
        <v>5</v>
      </c>
      <c r="C574" s="2"/>
      <c r="D574" s="3">
        <v>226</v>
      </c>
      <c r="E574" s="3">
        <v>200</v>
      </c>
      <c r="F574" s="3"/>
      <c r="G574" s="3">
        <v>7</v>
      </c>
      <c r="H574" s="3">
        <v>9</v>
      </c>
      <c r="I574" s="3"/>
      <c r="J574" s="3">
        <v>11</v>
      </c>
      <c r="K574" s="3">
        <v>4</v>
      </c>
      <c r="L574" s="3"/>
      <c r="M574" s="3">
        <v>40</v>
      </c>
      <c r="N574" s="3">
        <v>59</v>
      </c>
      <c r="O574" s="3"/>
      <c r="P574" s="3">
        <v>32</v>
      </c>
      <c r="Q574" s="3">
        <v>55</v>
      </c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1:36">
      <c r="A575" s="27"/>
      <c r="B575" s="10" t="s">
        <v>16</v>
      </c>
      <c r="C575" s="2"/>
      <c r="D575" s="3">
        <f>AVERAGE(D570:D574)</f>
        <v>215.8</v>
      </c>
      <c r="E575" s="3">
        <f t="shared" ref="E575:AI575" si="141">AVERAGE(E570:E574)</f>
        <v>203.2</v>
      </c>
      <c r="F575" s="3"/>
      <c r="G575" s="3">
        <f t="shared" si="141"/>
        <v>6.8</v>
      </c>
      <c r="H575" s="3">
        <f t="shared" si="141"/>
        <v>6.2</v>
      </c>
      <c r="I575" s="3"/>
      <c r="J575" s="3">
        <f t="shared" si="141"/>
        <v>8.1999999999999993</v>
      </c>
      <c r="K575" s="3">
        <f t="shared" si="141"/>
        <v>7.8</v>
      </c>
      <c r="L575" s="3"/>
      <c r="M575" s="3">
        <f t="shared" si="141"/>
        <v>59.2</v>
      </c>
      <c r="N575" s="3">
        <f t="shared" si="141"/>
        <v>59.8</v>
      </c>
      <c r="O575" s="3"/>
      <c r="P575" s="3">
        <f t="shared" si="141"/>
        <v>51.2</v>
      </c>
      <c r="Q575" s="3">
        <f t="shared" si="141"/>
        <v>50.6</v>
      </c>
      <c r="R575" s="3"/>
      <c r="S575" s="3"/>
      <c r="T575" s="3"/>
      <c r="U575" s="3"/>
      <c r="V575" s="3"/>
      <c r="W575" s="3"/>
      <c r="X575" s="3"/>
      <c r="Y575" s="3">
        <f t="shared" si="141"/>
        <v>5</v>
      </c>
      <c r="Z575" s="3">
        <f t="shared" si="141"/>
        <v>5</v>
      </c>
      <c r="AA575" s="3"/>
      <c r="AB575" s="3">
        <f t="shared" si="141"/>
        <v>685</v>
      </c>
      <c r="AC575" s="3">
        <f t="shared" si="141"/>
        <v>728</v>
      </c>
      <c r="AD575" s="3"/>
      <c r="AE575" s="3"/>
      <c r="AF575" s="3"/>
      <c r="AG575" s="3"/>
      <c r="AH575" s="3">
        <f t="shared" si="141"/>
        <v>69</v>
      </c>
      <c r="AI575" s="3">
        <f t="shared" si="141"/>
        <v>62</v>
      </c>
      <c r="AJ575" s="3"/>
    </row>
    <row r="576" spans="1:36">
      <c r="A576" s="27">
        <v>43</v>
      </c>
      <c r="B576" s="10">
        <v>1</v>
      </c>
      <c r="C576" s="2" t="s">
        <v>119</v>
      </c>
      <c r="D576" s="3">
        <v>240</v>
      </c>
      <c r="E576" s="3">
        <v>198</v>
      </c>
      <c r="F576" s="3"/>
      <c r="G576" s="3">
        <v>8</v>
      </c>
      <c r="H576" s="3">
        <v>4</v>
      </c>
      <c r="I576" s="3"/>
      <c r="J576" s="3">
        <v>6</v>
      </c>
      <c r="K576" s="3">
        <v>6</v>
      </c>
      <c r="L576" s="3"/>
      <c r="M576" s="3">
        <v>66</v>
      </c>
      <c r="N576" s="3">
        <v>70</v>
      </c>
      <c r="O576" s="3"/>
      <c r="P576" s="3">
        <v>58</v>
      </c>
      <c r="Q576" s="3">
        <v>48</v>
      </c>
      <c r="R576" s="3"/>
      <c r="S576" s="3"/>
      <c r="T576" s="3"/>
      <c r="U576" s="3"/>
      <c r="V576" s="3"/>
      <c r="W576" s="3"/>
      <c r="X576" s="3"/>
      <c r="Y576" s="4">
        <v>5.0999999999999996</v>
      </c>
      <c r="Z576" s="4">
        <v>5</v>
      </c>
      <c r="AA576" s="3"/>
      <c r="AB576" s="3">
        <v>665</v>
      </c>
      <c r="AC576" s="3">
        <v>670</v>
      </c>
      <c r="AD576" s="3"/>
      <c r="AE576" s="3"/>
      <c r="AF576" s="3"/>
      <c r="AG576" s="3"/>
      <c r="AH576" s="3">
        <v>57</v>
      </c>
      <c r="AI576" s="3">
        <v>49</v>
      </c>
      <c r="AJ576" s="3"/>
    </row>
    <row r="577" spans="1:36">
      <c r="A577" s="27"/>
      <c r="B577" s="10">
        <v>2</v>
      </c>
      <c r="C577" s="2"/>
      <c r="D577" s="3">
        <v>246</v>
      </c>
      <c r="E577" s="3">
        <v>205</v>
      </c>
      <c r="F577" s="3"/>
      <c r="G577" s="3">
        <v>7</v>
      </c>
      <c r="H577" s="3">
        <v>3</v>
      </c>
      <c r="I577" s="3"/>
      <c r="J577" s="3">
        <v>6</v>
      </c>
      <c r="K577" s="3">
        <v>9</v>
      </c>
      <c r="L577" s="3"/>
      <c r="M577" s="3">
        <v>84</v>
      </c>
      <c r="N577" s="3">
        <v>85</v>
      </c>
      <c r="O577" s="3"/>
      <c r="P577" s="3">
        <v>65</v>
      </c>
      <c r="Q577" s="3">
        <v>62</v>
      </c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1:36">
      <c r="A578" s="27"/>
      <c r="B578" s="10">
        <v>3</v>
      </c>
      <c r="C578" s="2"/>
      <c r="D578" s="3">
        <v>220</v>
      </c>
      <c r="E578" s="3">
        <v>215</v>
      </c>
      <c r="F578" s="3"/>
      <c r="G578" s="3">
        <v>4</v>
      </c>
      <c r="H578" s="3">
        <v>4</v>
      </c>
      <c r="I578" s="3"/>
      <c r="J578" s="3">
        <v>12</v>
      </c>
      <c r="K578" s="3">
        <v>3</v>
      </c>
      <c r="L578" s="3"/>
      <c r="M578" s="3">
        <v>72</v>
      </c>
      <c r="N578" s="3">
        <v>73</v>
      </c>
      <c r="O578" s="3"/>
      <c r="P578" s="3">
        <v>56</v>
      </c>
      <c r="Q578" s="3">
        <v>56</v>
      </c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1:36">
      <c r="A579" s="27"/>
      <c r="B579" s="10">
        <v>4</v>
      </c>
      <c r="C579" s="2"/>
      <c r="D579" s="3">
        <v>220</v>
      </c>
      <c r="E579" s="3">
        <v>208</v>
      </c>
      <c r="F579" s="3"/>
      <c r="G579" s="3">
        <v>6</v>
      </c>
      <c r="H579" s="3">
        <v>5</v>
      </c>
      <c r="I579" s="3"/>
      <c r="J579" s="3">
        <v>4</v>
      </c>
      <c r="K579" s="3">
        <v>5</v>
      </c>
      <c r="L579" s="3"/>
      <c r="M579" s="3">
        <v>62</v>
      </c>
      <c r="N579" s="3">
        <v>66</v>
      </c>
      <c r="O579" s="3"/>
      <c r="P579" s="3">
        <v>50</v>
      </c>
      <c r="Q579" s="3">
        <v>50</v>
      </c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1:36">
      <c r="A580" s="27"/>
      <c r="B580" s="10">
        <v>5</v>
      </c>
      <c r="C580" s="2"/>
      <c r="D580" s="3">
        <v>205</v>
      </c>
      <c r="E580" s="3">
        <v>202</v>
      </c>
      <c r="F580" s="3"/>
      <c r="G580" s="3">
        <v>5</v>
      </c>
      <c r="H580" s="3">
        <v>5</v>
      </c>
      <c r="I580" s="3"/>
      <c r="J580" s="3">
        <v>10</v>
      </c>
      <c r="K580" s="3">
        <v>8</v>
      </c>
      <c r="L580" s="3"/>
      <c r="M580" s="3">
        <v>78</v>
      </c>
      <c r="N580" s="3">
        <v>63</v>
      </c>
      <c r="O580" s="3"/>
      <c r="P580" s="3">
        <v>56</v>
      </c>
      <c r="Q580" s="3">
        <v>50</v>
      </c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1:36">
      <c r="A581" s="27"/>
      <c r="B581" s="10" t="s">
        <v>16</v>
      </c>
      <c r="C581" s="2"/>
      <c r="D581" s="3">
        <f>AVERAGE(D576:D580)</f>
        <v>226.2</v>
      </c>
      <c r="E581" s="3">
        <f t="shared" ref="E581:AI581" si="142">AVERAGE(E576:E580)</f>
        <v>205.6</v>
      </c>
      <c r="F581" s="3"/>
      <c r="G581" s="3">
        <f t="shared" si="142"/>
        <v>6</v>
      </c>
      <c r="H581" s="3">
        <f t="shared" si="142"/>
        <v>4.2</v>
      </c>
      <c r="I581" s="3"/>
      <c r="J581" s="3">
        <f t="shared" si="142"/>
        <v>7.6</v>
      </c>
      <c r="K581" s="3">
        <f t="shared" si="142"/>
        <v>6.2</v>
      </c>
      <c r="L581" s="3"/>
      <c r="M581" s="3">
        <f t="shared" si="142"/>
        <v>72.400000000000006</v>
      </c>
      <c r="N581" s="3">
        <f t="shared" si="142"/>
        <v>71.400000000000006</v>
      </c>
      <c r="O581" s="3"/>
      <c r="P581" s="3">
        <f t="shared" si="142"/>
        <v>57</v>
      </c>
      <c r="Q581" s="3">
        <f t="shared" si="142"/>
        <v>53.2</v>
      </c>
      <c r="R581" s="3"/>
      <c r="S581" s="3"/>
      <c r="T581" s="3"/>
      <c r="U581" s="3"/>
      <c r="V581" s="3"/>
      <c r="W581" s="3"/>
      <c r="X581" s="3"/>
      <c r="Y581" s="3">
        <f t="shared" si="142"/>
        <v>5.0999999999999996</v>
      </c>
      <c r="Z581" s="3">
        <f t="shared" si="142"/>
        <v>5</v>
      </c>
      <c r="AA581" s="3"/>
      <c r="AB581" s="3">
        <f t="shared" si="142"/>
        <v>665</v>
      </c>
      <c r="AC581" s="3">
        <f t="shared" si="142"/>
        <v>670</v>
      </c>
      <c r="AD581" s="3"/>
      <c r="AE581" s="3"/>
      <c r="AF581" s="3"/>
      <c r="AG581" s="3"/>
      <c r="AH581" s="3">
        <f t="shared" si="142"/>
        <v>57</v>
      </c>
      <c r="AI581" s="3">
        <f t="shared" si="142"/>
        <v>49</v>
      </c>
      <c r="AJ581" s="3"/>
    </row>
    <row r="582" spans="1:36">
      <c r="A582" s="27">
        <v>44</v>
      </c>
      <c r="B582" s="10">
        <v>1</v>
      </c>
      <c r="C582" s="2" t="s">
        <v>120</v>
      </c>
      <c r="D582" s="3">
        <v>194</v>
      </c>
      <c r="E582" s="3">
        <v>210</v>
      </c>
      <c r="F582" s="3"/>
      <c r="G582" s="3">
        <v>8</v>
      </c>
      <c r="H582" s="3">
        <v>7</v>
      </c>
      <c r="I582" s="3"/>
      <c r="J582" s="3">
        <v>7</v>
      </c>
      <c r="K582" s="3">
        <v>9</v>
      </c>
      <c r="L582" s="3"/>
      <c r="M582" s="3">
        <v>52</v>
      </c>
      <c r="N582" s="3">
        <v>59</v>
      </c>
      <c r="O582" s="3"/>
      <c r="P582" s="3">
        <v>50</v>
      </c>
      <c r="Q582" s="3">
        <v>38</v>
      </c>
      <c r="R582" s="3"/>
      <c r="S582" s="3"/>
      <c r="T582" s="3"/>
      <c r="U582" s="3"/>
      <c r="V582" s="3"/>
      <c r="W582" s="3"/>
      <c r="X582" s="3"/>
      <c r="Y582" s="4">
        <v>6.2</v>
      </c>
      <c r="Z582" s="4">
        <v>6.1</v>
      </c>
      <c r="AA582" s="3"/>
      <c r="AB582" s="3">
        <v>584</v>
      </c>
      <c r="AC582" s="3">
        <v>645</v>
      </c>
      <c r="AD582" s="3"/>
      <c r="AE582" s="3"/>
      <c r="AF582" s="3"/>
      <c r="AG582" s="3"/>
      <c r="AH582" s="3">
        <v>47</v>
      </c>
      <c r="AI582" s="3">
        <v>50</v>
      </c>
      <c r="AJ582" s="3"/>
    </row>
    <row r="583" spans="1:36">
      <c r="A583" s="27"/>
      <c r="B583" s="10">
        <v>2</v>
      </c>
      <c r="C583" s="2"/>
      <c r="D583" s="3">
        <v>198</v>
      </c>
      <c r="E583" s="3">
        <v>205</v>
      </c>
      <c r="F583" s="3"/>
      <c r="G583" s="3">
        <v>5</v>
      </c>
      <c r="H583" s="3">
        <v>6</v>
      </c>
      <c r="I583" s="3"/>
      <c r="J583" s="3">
        <v>4</v>
      </c>
      <c r="K583" s="3">
        <v>10</v>
      </c>
      <c r="L583" s="3"/>
      <c r="M583" s="3">
        <v>42</v>
      </c>
      <c r="N583" s="3">
        <v>46</v>
      </c>
      <c r="O583" s="3"/>
      <c r="P583" s="3">
        <v>40</v>
      </c>
      <c r="Q583" s="3">
        <v>46</v>
      </c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1:36">
      <c r="A584" s="27"/>
      <c r="B584" s="10">
        <v>3</v>
      </c>
      <c r="C584" s="2"/>
      <c r="D584" s="3">
        <v>192</v>
      </c>
      <c r="E584" s="3">
        <v>203</v>
      </c>
      <c r="F584" s="3"/>
      <c r="G584" s="3">
        <v>4</v>
      </c>
      <c r="H584" s="3">
        <v>6</v>
      </c>
      <c r="I584" s="3"/>
      <c r="J584" s="3">
        <v>6</v>
      </c>
      <c r="K584" s="3">
        <v>8</v>
      </c>
      <c r="L584" s="3"/>
      <c r="M584" s="3">
        <v>66</v>
      </c>
      <c r="N584" s="3">
        <v>53</v>
      </c>
      <c r="O584" s="3"/>
      <c r="P584" s="3">
        <v>52</v>
      </c>
      <c r="Q584" s="3">
        <v>42</v>
      </c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1:36">
      <c r="A585" s="27"/>
      <c r="B585" s="10">
        <v>4</v>
      </c>
      <c r="C585" s="2"/>
      <c r="D585" s="3">
        <v>194</v>
      </c>
      <c r="E585" s="3">
        <v>198</v>
      </c>
      <c r="F585" s="3"/>
      <c r="G585" s="3">
        <v>7</v>
      </c>
      <c r="H585" s="3">
        <v>7</v>
      </c>
      <c r="I585" s="3"/>
      <c r="J585" s="3">
        <v>8</v>
      </c>
      <c r="K585" s="3">
        <v>5</v>
      </c>
      <c r="L585" s="3"/>
      <c r="M585" s="3">
        <v>60</v>
      </c>
      <c r="N585" s="3">
        <v>49</v>
      </c>
      <c r="O585" s="3"/>
      <c r="P585" s="3">
        <v>50</v>
      </c>
      <c r="Q585" s="3">
        <v>45</v>
      </c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1:36">
      <c r="A586" s="27"/>
      <c r="B586" s="10">
        <v>5</v>
      </c>
      <c r="C586" s="2"/>
      <c r="D586" s="3">
        <v>184</v>
      </c>
      <c r="E586" s="3">
        <v>194</v>
      </c>
      <c r="F586" s="3"/>
      <c r="G586" s="3">
        <v>6</v>
      </c>
      <c r="H586" s="3">
        <v>5</v>
      </c>
      <c r="I586" s="3"/>
      <c r="J586" s="3">
        <v>9</v>
      </c>
      <c r="K586" s="3">
        <v>7</v>
      </c>
      <c r="L586" s="3"/>
      <c r="M586" s="3">
        <v>65</v>
      </c>
      <c r="N586" s="3">
        <v>52</v>
      </c>
      <c r="O586" s="3"/>
      <c r="P586" s="3">
        <v>42</v>
      </c>
      <c r="Q586" s="3">
        <v>42</v>
      </c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1:36">
      <c r="A587" s="27"/>
      <c r="B587" s="10" t="s">
        <v>16</v>
      </c>
      <c r="C587" s="2"/>
      <c r="D587" s="3">
        <f>AVERAGE(D582:D586)</f>
        <v>192.4</v>
      </c>
      <c r="E587" s="3">
        <f t="shared" ref="E587:AI587" si="143">AVERAGE(E582:E586)</f>
        <v>202</v>
      </c>
      <c r="F587" s="3"/>
      <c r="G587" s="3">
        <f t="shared" si="143"/>
        <v>6</v>
      </c>
      <c r="H587" s="3">
        <f t="shared" si="143"/>
        <v>6.2</v>
      </c>
      <c r="I587" s="3"/>
      <c r="J587" s="3">
        <f t="shared" si="143"/>
        <v>6.8</v>
      </c>
      <c r="K587" s="3">
        <f t="shared" si="143"/>
        <v>7.8</v>
      </c>
      <c r="L587" s="3"/>
      <c r="M587" s="3">
        <f t="shared" si="143"/>
        <v>57</v>
      </c>
      <c r="N587" s="3">
        <f t="shared" si="143"/>
        <v>51.8</v>
      </c>
      <c r="O587" s="3"/>
      <c r="P587" s="3">
        <f t="shared" si="143"/>
        <v>46.8</v>
      </c>
      <c r="Q587" s="3">
        <f t="shared" si="143"/>
        <v>42.6</v>
      </c>
      <c r="R587" s="3"/>
      <c r="S587" s="3"/>
      <c r="T587" s="3"/>
      <c r="U587" s="3"/>
      <c r="V587" s="3"/>
      <c r="W587" s="3"/>
      <c r="X587" s="3"/>
      <c r="Y587" s="3">
        <f t="shared" si="143"/>
        <v>6.2</v>
      </c>
      <c r="Z587" s="3">
        <f t="shared" si="143"/>
        <v>6.1</v>
      </c>
      <c r="AA587" s="3"/>
      <c r="AB587" s="3">
        <f t="shared" si="143"/>
        <v>584</v>
      </c>
      <c r="AC587" s="3">
        <f t="shared" si="143"/>
        <v>645</v>
      </c>
      <c r="AD587" s="3"/>
      <c r="AE587" s="3"/>
      <c r="AF587" s="3"/>
      <c r="AG587" s="3"/>
      <c r="AH587" s="3">
        <f t="shared" si="143"/>
        <v>47</v>
      </c>
      <c r="AI587" s="3">
        <f t="shared" si="143"/>
        <v>50</v>
      </c>
      <c r="AJ587" s="3"/>
    </row>
  </sheetData>
  <mergeCells count="28">
    <mergeCell ref="AE4:AG4"/>
    <mergeCell ref="B4:B5"/>
    <mergeCell ref="C4:C5"/>
    <mergeCell ref="D4:F4"/>
    <mergeCell ref="G4:I4"/>
    <mergeCell ref="J4:L4"/>
    <mergeCell ref="M4:O4"/>
    <mergeCell ref="B298:B299"/>
    <mergeCell ref="C298:C299"/>
    <mergeCell ref="D298:F298"/>
    <mergeCell ref="G298:I298"/>
    <mergeCell ref="J298:L298"/>
    <mergeCell ref="J2:L3"/>
    <mergeCell ref="J295:L296"/>
    <mergeCell ref="AH298:AJ298"/>
    <mergeCell ref="P298:R298"/>
    <mergeCell ref="S298:U298"/>
    <mergeCell ref="V298:X298"/>
    <mergeCell ref="Y298:AA298"/>
    <mergeCell ref="AB298:AD298"/>
    <mergeCell ref="AE298:AG298"/>
    <mergeCell ref="AH4:AJ4"/>
    <mergeCell ref="M298:O298"/>
    <mergeCell ref="P4:R4"/>
    <mergeCell ref="S4:U4"/>
    <mergeCell ref="V4:X4"/>
    <mergeCell ref="Y4:AA4"/>
    <mergeCell ref="AB4:A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41"/>
  <sheetViews>
    <sheetView zoomScale="59" zoomScaleNormal="59" workbookViewId="0">
      <selection activeCell="AK14" sqref="AK14"/>
    </sheetView>
  </sheetViews>
  <sheetFormatPr defaultRowHeight="15"/>
  <cols>
    <col min="2" max="2" width="16.7109375" customWidth="1"/>
  </cols>
  <sheetData>
    <row r="1" spans="1:31">
      <c r="I1" s="97" t="s">
        <v>262</v>
      </c>
      <c r="J1" s="97"/>
      <c r="K1" s="97"/>
    </row>
    <row r="2" spans="1:31">
      <c r="A2" s="1"/>
      <c r="B2" s="1"/>
      <c r="C2" s="1"/>
      <c r="D2" s="1"/>
      <c r="E2" s="1"/>
      <c r="F2" s="1"/>
      <c r="G2" s="1"/>
      <c r="H2" s="1"/>
      <c r="I2" s="97"/>
      <c r="J2" s="97"/>
      <c r="K2" s="9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>
      <c r="A3" s="108" t="s">
        <v>0</v>
      </c>
      <c r="B3" s="109" t="s">
        <v>1</v>
      </c>
      <c r="C3" s="91" t="s">
        <v>2</v>
      </c>
      <c r="D3" s="91"/>
      <c r="E3" s="91"/>
      <c r="F3" s="91" t="s">
        <v>3</v>
      </c>
      <c r="G3" s="91"/>
      <c r="H3" s="91"/>
      <c r="I3" s="91" t="s">
        <v>4</v>
      </c>
      <c r="J3" s="91"/>
      <c r="K3" s="91"/>
      <c r="L3" s="91" t="s">
        <v>5</v>
      </c>
      <c r="M3" s="91"/>
      <c r="N3" s="91"/>
      <c r="O3" s="91" t="s">
        <v>6</v>
      </c>
      <c r="P3" s="91"/>
      <c r="Q3" s="91"/>
      <c r="R3" s="91" t="s">
        <v>7</v>
      </c>
      <c r="S3" s="91"/>
      <c r="T3" s="91"/>
      <c r="U3" s="91" t="s">
        <v>8</v>
      </c>
      <c r="V3" s="91"/>
      <c r="W3" s="91"/>
      <c r="X3" s="91" t="s">
        <v>9</v>
      </c>
      <c r="Y3" s="91"/>
      <c r="Z3" s="91"/>
      <c r="AA3" s="91" t="s">
        <v>10</v>
      </c>
      <c r="AB3" s="91"/>
      <c r="AC3" s="91" t="s">
        <v>12</v>
      </c>
      <c r="AD3" s="91"/>
      <c r="AE3" s="91"/>
    </row>
    <row r="4" spans="1:31">
      <c r="A4" s="108"/>
      <c r="B4" s="109"/>
      <c r="C4" s="34" t="s">
        <v>13</v>
      </c>
      <c r="D4" s="34" t="s">
        <v>14</v>
      </c>
      <c r="E4" s="34" t="s">
        <v>15</v>
      </c>
      <c r="F4" s="34" t="s">
        <v>13</v>
      </c>
      <c r="G4" s="34" t="s">
        <v>14</v>
      </c>
      <c r="H4" s="34" t="s">
        <v>15</v>
      </c>
      <c r="I4" s="34" t="s">
        <v>13</v>
      </c>
      <c r="J4" s="34" t="s">
        <v>14</v>
      </c>
      <c r="K4" s="34" t="s">
        <v>15</v>
      </c>
      <c r="L4" s="34" t="s">
        <v>13</v>
      </c>
      <c r="M4" s="34" t="s">
        <v>14</v>
      </c>
      <c r="N4" s="34" t="s">
        <v>15</v>
      </c>
      <c r="O4" s="34" t="s">
        <v>13</v>
      </c>
      <c r="P4" s="34" t="s">
        <v>14</v>
      </c>
      <c r="Q4" s="34" t="s">
        <v>15</v>
      </c>
      <c r="R4" s="34" t="s">
        <v>13</v>
      </c>
      <c r="S4" s="34" t="s">
        <v>14</v>
      </c>
      <c r="T4" s="34" t="s">
        <v>15</v>
      </c>
      <c r="U4" s="34" t="s">
        <v>13</v>
      </c>
      <c r="V4" s="34" t="s">
        <v>14</v>
      </c>
      <c r="W4" s="34" t="s">
        <v>15</v>
      </c>
      <c r="X4" s="34" t="s">
        <v>13</v>
      </c>
      <c r="Y4" s="34" t="s">
        <v>14</v>
      </c>
      <c r="Z4" s="34" t="s">
        <v>15</v>
      </c>
      <c r="AA4" s="34" t="s">
        <v>13</v>
      </c>
      <c r="AB4" s="34" t="s">
        <v>14</v>
      </c>
      <c r="AC4" s="34" t="s">
        <v>13</v>
      </c>
      <c r="AD4" s="34" t="s">
        <v>14</v>
      </c>
      <c r="AE4" s="34" t="s">
        <v>15</v>
      </c>
    </row>
    <row r="5" spans="1:31">
      <c r="A5" s="2">
        <v>1</v>
      </c>
      <c r="B5" s="2" t="s">
        <v>77</v>
      </c>
      <c r="C5" s="3">
        <v>214.4</v>
      </c>
      <c r="D5" s="3">
        <v>228</v>
      </c>
      <c r="E5" s="3"/>
      <c r="F5" s="3">
        <v>6.4</v>
      </c>
      <c r="G5" s="3">
        <v>5.4</v>
      </c>
      <c r="H5" s="3"/>
      <c r="I5" s="3">
        <v>12.2</v>
      </c>
      <c r="J5" s="3">
        <v>11.6</v>
      </c>
      <c r="K5" s="3"/>
      <c r="L5" s="3">
        <v>80</v>
      </c>
      <c r="M5" s="3">
        <v>83</v>
      </c>
      <c r="N5" s="3"/>
      <c r="O5" s="3">
        <v>56</v>
      </c>
      <c r="P5" s="3">
        <v>57</v>
      </c>
      <c r="Q5" s="3"/>
      <c r="R5" s="67">
        <v>4.74</v>
      </c>
      <c r="S5" s="67">
        <v>4.24</v>
      </c>
      <c r="T5" s="3"/>
      <c r="U5" s="3">
        <v>17.2</v>
      </c>
      <c r="V5" s="3">
        <v>15.4</v>
      </c>
      <c r="W5" s="3"/>
      <c r="X5" s="3">
        <v>4.8</v>
      </c>
      <c r="Y5" s="3">
        <v>5</v>
      </c>
      <c r="Z5" s="3"/>
      <c r="AA5" s="3">
        <v>2100</v>
      </c>
      <c r="AB5" s="3">
        <v>1950</v>
      </c>
      <c r="AC5" s="3">
        <v>100</v>
      </c>
      <c r="AD5" s="3">
        <v>98</v>
      </c>
      <c r="AE5" s="3"/>
    </row>
    <row r="6" spans="1:31">
      <c r="A6" s="2">
        <v>2</v>
      </c>
      <c r="B6" s="2" t="s">
        <v>78</v>
      </c>
      <c r="C6" s="3">
        <v>216.8</v>
      </c>
      <c r="D6" s="3">
        <v>196.8</v>
      </c>
      <c r="E6" s="3"/>
      <c r="F6" s="3">
        <v>5.6</v>
      </c>
      <c r="G6" s="3">
        <v>5.4</v>
      </c>
      <c r="H6" s="3"/>
      <c r="I6" s="3">
        <v>10.8</v>
      </c>
      <c r="J6" s="3">
        <v>9</v>
      </c>
      <c r="K6" s="3"/>
      <c r="L6" s="3">
        <v>81.599999999999994</v>
      </c>
      <c r="M6" s="3">
        <v>85.6</v>
      </c>
      <c r="N6" s="3"/>
      <c r="O6" s="3">
        <v>47.2</v>
      </c>
      <c r="P6" s="3">
        <v>54.8</v>
      </c>
      <c r="Q6" s="3"/>
      <c r="R6" s="67">
        <v>4.74</v>
      </c>
      <c r="S6" s="67">
        <v>4.8800000000000008</v>
      </c>
      <c r="T6" s="3"/>
      <c r="U6" s="3">
        <v>13.8</v>
      </c>
      <c r="V6" s="3">
        <v>14.4</v>
      </c>
      <c r="W6" s="3"/>
      <c r="X6" s="3">
        <v>3.7</v>
      </c>
      <c r="Y6" s="3">
        <v>3.7</v>
      </c>
      <c r="Z6" s="3"/>
      <c r="AA6" s="3">
        <v>1400</v>
      </c>
      <c r="AB6" s="3">
        <v>1270</v>
      </c>
      <c r="AC6" s="3">
        <v>98</v>
      </c>
      <c r="AD6" s="3">
        <v>100</v>
      </c>
      <c r="AE6" s="3"/>
    </row>
    <row r="7" spans="1:31">
      <c r="A7" s="2">
        <v>3</v>
      </c>
      <c r="B7" s="2" t="s">
        <v>79</v>
      </c>
      <c r="C7" s="3">
        <v>220.4</v>
      </c>
      <c r="D7" s="3">
        <v>222</v>
      </c>
      <c r="E7" s="3"/>
      <c r="F7" s="3">
        <v>5.4</v>
      </c>
      <c r="G7" s="3">
        <v>4.4000000000000004</v>
      </c>
      <c r="H7" s="3"/>
      <c r="I7" s="3">
        <v>10</v>
      </c>
      <c r="J7" s="3">
        <v>10.199999999999999</v>
      </c>
      <c r="K7" s="3"/>
      <c r="L7" s="3">
        <v>77</v>
      </c>
      <c r="M7" s="3">
        <v>81.599999999999994</v>
      </c>
      <c r="N7" s="3"/>
      <c r="O7" s="3">
        <v>58</v>
      </c>
      <c r="P7" s="3">
        <v>51.2</v>
      </c>
      <c r="Q7" s="3"/>
      <c r="R7" s="3">
        <v>4.4999999999999991</v>
      </c>
      <c r="S7" s="3">
        <v>4.5600000000000005</v>
      </c>
      <c r="T7" s="3"/>
      <c r="U7" s="3">
        <v>15.2</v>
      </c>
      <c r="V7" s="3">
        <v>16.2</v>
      </c>
      <c r="W7" s="3"/>
      <c r="X7" s="3">
        <v>4.3</v>
      </c>
      <c r="Y7" s="3">
        <v>4</v>
      </c>
      <c r="Z7" s="3"/>
      <c r="AA7" s="3">
        <v>2100</v>
      </c>
      <c r="AB7" s="3">
        <v>1890</v>
      </c>
      <c r="AC7" s="3">
        <v>110</v>
      </c>
      <c r="AD7" s="3">
        <v>103</v>
      </c>
      <c r="AE7" s="3"/>
    </row>
    <row r="8" spans="1:31">
      <c r="A8" s="2">
        <v>4</v>
      </c>
      <c r="B8" s="2" t="s">
        <v>80</v>
      </c>
      <c r="C8" s="3">
        <v>216.4</v>
      </c>
      <c r="D8" s="3">
        <v>216.8</v>
      </c>
      <c r="E8" s="3"/>
      <c r="F8" s="3">
        <v>5.4</v>
      </c>
      <c r="G8" s="3">
        <v>4.8</v>
      </c>
      <c r="H8" s="3"/>
      <c r="I8" s="3">
        <v>10.8</v>
      </c>
      <c r="J8" s="3">
        <v>8</v>
      </c>
      <c r="K8" s="3"/>
      <c r="L8" s="3">
        <v>94.2</v>
      </c>
      <c r="M8" s="3">
        <v>71.8</v>
      </c>
      <c r="N8" s="3"/>
      <c r="O8" s="3">
        <v>64.2</v>
      </c>
      <c r="P8" s="3">
        <v>52.4</v>
      </c>
      <c r="Q8" s="3"/>
      <c r="R8" s="67">
        <v>5.12</v>
      </c>
      <c r="S8" s="67">
        <v>4.88</v>
      </c>
      <c r="T8" s="3"/>
      <c r="U8" s="3">
        <v>15.2</v>
      </c>
      <c r="V8" s="3">
        <v>14.6</v>
      </c>
      <c r="W8" s="3"/>
      <c r="X8" s="3">
        <v>5.9</v>
      </c>
      <c r="Y8" s="3">
        <v>6.2</v>
      </c>
      <c r="Z8" s="3"/>
      <c r="AA8" s="3">
        <v>2130</v>
      </c>
      <c r="AB8" s="3">
        <v>1900</v>
      </c>
      <c r="AC8" s="3">
        <v>105</v>
      </c>
      <c r="AD8" s="3">
        <v>95</v>
      </c>
      <c r="AE8" s="3"/>
    </row>
    <row r="9" spans="1:31">
      <c r="A9" s="2">
        <v>5</v>
      </c>
      <c r="B9" s="2" t="s">
        <v>81</v>
      </c>
      <c r="C9" s="3">
        <v>201</v>
      </c>
      <c r="D9" s="3">
        <v>197.8</v>
      </c>
      <c r="E9" s="3"/>
      <c r="F9" s="3">
        <v>4.2</v>
      </c>
      <c r="G9" s="3">
        <v>4</v>
      </c>
      <c r="H9" s="3"/>
      <c r="I9" s="3">
        <v>9.8000000000000007</v>
      </c>
      <c r="J9" s="3">
        <v>6</v>
      </c>
      <c r="K9" s="3"/>
      <c r="L9" s="3">
        <v>87.6</v>
      </c>
      <c r="M9" s="3">
        <v>83</v>
      </c>
      <c r="N9" s="3"/>
      <c r="O9" s="3">
        <v>53.2</v>
      </c>
      <c r="P9" s="3">
        <v>55.2</v>
      </c>
      <c r="Q9" s="3"/>
      <c r="R9" s="67">
        <v>5.32</v>
      </c>
      <c r="S9" s="67">
        <v>5.3</v>
      </c>
      <c r="T9" s="3"/>
      <c r="U9" s="3">
        <v>13.2</v>
      </c>
      <c r="V9" s="3">
        <v>13.2</v>
      </c>
      <c r="W9" s="3"/>
      <c r="X9" s="3">
        <v>5.0999999999999996</v>
      </c>
      <c r="Y9" s="3">
        <v>5.4</v>
      </c>
      <c r="Z9" s="3"/>
      <c r="AA9" s="3">
        <v>2200</v>
      </c>
      <c r="AB9" s="3">
        <v>2100</v>
      </c>
      <c r="AC9" s="3">
        <v>113</v>
      </c>
      <c r="AD9" s="3">
        <v>107</v>
      </c>
      <c r="AE9" s="3"/>
    </row>
    <row r="10" spans="1:31">
      <c r="A10" s="2">
        <v>6</v>
      </c>
      <c r="B10" s="2" t="s">
        <v>82</v>
      </c>
      <c r="C10" s="3">
        <v>204.8</v>
      </c>
      <c r="D10" s="3">
        <v>212.4</v>
      </c>
      <c r="E10" s="3"/>
      <c r="F10" s="3">
        <v>6</v>
      </c>
      <c r="G10" s="3">
        <v>4.8</v>
      </c>
      <c r="H10" s="3"/>
      <c r="I10" s="3">
        <v>10</v>
      </c>
      <c r="J10" s="3">
        <v>8.4</v>
      </c>
      <c r="K10" s="3"/>
      <c r="L10" s="3">
        <v>78.400000000000006</v>
      </c>
      <c r="M10" s="3">
        <v>75.8</v>
      </c>
      <c r="N10" s="3"/>
      <c r="O10" s="3">
        <v>50.8</v>
      </c>
      <c r="P10" s="3">
        <v>52.4</v>
      </c>
      <c r="Q10" s="3"/>
      <c r="R10" s="67">
        <v>3.9</v>
      </c>
      <c r="S10" s="67">
        <v>3.9</v>
      </c>
      <c r="T10" s="3"/>
      <c r="U10" s="3">
        <v>14.4</v>
      </c>
      <c r="V10" s="3">
        <v>14.6</v>
      </c>
      <c r="W10" s="3"/>
      <c r="X10" s="3">
        <v>6.3</v>
      </c>
      <c r="Y10" s="3">
        <v>5.5</v>
      </c>
      <c r="Z10" s="3"/>
      <c r="AA10" s="3">
        <v>2270</v>
      </c>
      <c r="AB10" s="3">
        <v>1980</v>
      </c>
      <c r="AC10" s="3">
        <v>109</v>
      </c>
      <c r="AD10" s="3">
        <v>100</v>
      </c>
      <c r="AE10" s="3"/>
    </row>
    <row r="11" spans="1:31">
      <c r="A11" s="2">
        <v>7</v>
      </c>
      <c r="B11" s="2" t="s">
        <v>83</v>
      </c>
      <c r="C11" s="3">
        <v>209.2</v>
      </c>
      <c r="D11" s="3">
        <v>222.4</v>
      </c>
      <c r="E11" s="3"/>
      <c r="F11" s="3">
        <v>5</v>
      </c>
      <c r="G11" s="3">
        <v>5.6</v>
      </c>
      <c r="H11" s="3"/>
      <c r="I11" s="3">
        <v>8</v>
      </c>
      <c r="J11" s="3">
        <v>7.2</v>
      </c>
      <c r="K11" s="3"/>
      <c r="L11" s="3">
        <v>85</v>
      </c>
      <c r="M11" s="3">
        <v>73</v>
      </c>
      <c r="N11" s="3"/>
      <c r="O11" s="3">
        <v>52.2</v>
      </c>
      <c r="P11" s="3">
        <v>50.8</v>
      </c>
      <c r="Q11" s="3"/>
      <c r="R11" s="67">
        <v>4.96</v>
      </c>
      <c r="S11" s="67">
        <v>5</v>
      </c>
      <c r="T11" s="3"/>
      <c r="U11" s="3">
        <v>15.2</v>
      </c>
      <c r="V11" s="3">
        <v>15.2</v>
      </c>
      <c r="W11" s="3"/>
      <c r="X11" s="3">
        <v>4.5999999999999996</v>
      </c>
      <c r="Y11" s="3">
        <v>4.9000000000000004</v>
      </c>
      <c r="Z11" s="3"/>
      <c r="AA11" s="3">
        <v>1740</v>
      </c>
      <c r="AB11" s="3">
        <v>1400</v>
      </c>
      <c r="AC11" s="3">
        <v>102</v>
      </c>
      <c r="AD11" s="3">
        <v>92</v>
      </c>
      <c r="AE11" s="3"/>
    </row>
    <row r="12" spans="1:31">
      <c r="A12" s="2">
        <v>8</v>
      </c>
      <c r="B12" s="2" t="s">
        <v>84</v>
      </c>
      <c r="C12" s="3">
        <v>210.8</v>
      </c>
      <c r="D12" s="3">
        <v>212</v>
      </c>
      <c r="E12" s="3"/>
      <c r="F12" s="3">
        <v>5</v>
      </c>
      <c r="G12" s="3">
        <v>5.2</v>
      </c>
      <c r="H12" s="3"/>
      <c r="I12" s="3">
        <v>8.1999999999999993</v>
      </c>
      <c r="J12" s="3">
        <v>9.4</v>
      </c>
      <c r="K12" s="3"/>
      <c r="L12" s="3">
        <v>69</v>
      </c>
      <c r="M12" s="3">
        <v>86.8</v>
      </c>
      <c r="N12" s="3"/>
      <c r="O12" s="3">
        <v>57</v>
      </c>
      <c r="P12" s="3">
        <v>50.8</v>
      </c>
      <c r="Q12" s="3"/>
      <c r="R12" s="67">
        <v>5.42</v>
      </c>
      <c r="S12" s="67">
        <v>4.9000000000000004</v>
      </c>
      <c r="T12" s="3"/>
      <c r="U12" s="3">
        <v>15.8</v>
      </c>
      <c r="V12" s="3">
        <v>14.8</v>
      </c>
      <c r="W12" s="3"/>
      <c r="X12" s="3">
        <v>5.2</v>
      </c>
      <c r="Y12" s="3">
        <v>5.6</v>
      </c>
      <c r="Z12" s="3"/>
      <c r="AA12" s="3">
        <v>2600</v>
      </c>
      <c r="AB12" s="3">
        <v>2340</v>
      </c>
      <c r="AC12" s="3">
        <v>127</v>
      </c>
      <c r="AD12" s="3">
        <v>118</v>
      </c>
      <c r="AE12" s="3"/>
    </row>
    <row r="13" spans="1:31">
      <c r="A13" s="2">
        <v>9</v>
      </c>
      <c r="B13" s="2" t="s">
        <v>85</v>
      </c>
      <c r="C13" s="3">
        <v>209.2</v>
      </c>
      <c r="D13" s="3">
        <v>227.6</v>
      </c>
      <c r="E13" s="3"/>
      <c r="F13" s="3">
        <v>5.4</v>
      </c>
      <c r="G13" s="3">
        <v>5.8</v>
      </c>
      <c r="H13" s="3"/>
      <c r="I13" s="3">
        <v>6.6</v>
      </c>
      <c r="J13" s="3">
        <v>8.8000000000000007</v>
      </c>
      <c r="K13" s="3"/>
      <c r="L13" s="3">
        <v>68.2</v>
      </c>
      <c r="M13" s="3">
        <v>74.400000000000006</v>
      </c>
      <c r="N13" s="3"/>
      <c r="O13" s="3">
        <v>46.8</v>
      </c>
      <c r="P13" s="3">
        <v>61.8</v>
      </c>
      <c r="Q13" s="3"/>
      <c r="R13" s="67">
        <v>4.5</v>
      </c>
      <c r="S13" s="67">
        <v>4.8</v>
      </c>
      <c r="T13" s="3"/>
      <c r="U13" s="3">
        <v>15.6</v>
      </c>
      <c r="V13" s="3">
        <v>15.8</v>
      </c>
      <c r="W13" s="3"/>
      <c r="X13" s="3">
        <v>5</v>
      </c>
      <c r="Y13" s="3">
        <v>5</v>
      </c>
      <c r="Z13" s="3"/>
      <c r="AA13" s="3">
        <v>2300</v>
      </c>
      <c r="AB13" s="3">
        <v>2000</v>
      </c>
      <c r="AC13" s="3">
        <v>120</v>
      </c>
      <c r="AD13" s="3">
        <v>116</v>
      </c>
      <c r="AE13" s="3"/>
    </row>
    <row r="14" spans="1:31">
      <c r="A14" s="2">
        <v>10</v>
      </c>
      <c r="B14" s="2" t="s">
        <v>86</v>
      </c>
      <c r="C14" s="3">
        <v>210.8</v>
      </c>
      <c r="D14" s="3">
        <v>212</v>
      </c>
      <c r="E14" s="3"/>
      <c r="F14" s="3">
        <v>5</v>
      </c>
      <c r="G14" s="3">
        <v>5.2</v>
      </c>
      <c r="H14" s="3"/>
      <c r="I14" s="3">
        <v>8.1999999999999993</v>
      </c>
      <c r="J14" s="3">
        <v>9.4</v>
      </c>
      <c r="K14" s="3"/>
      <c r="L14" s="3">
        <v>69</v>
      </c>
      <c r="M14" s="3">
        <v>86.8</v>
      </c>
      <c r="N14" s="3"/>
      <c r="O14" s="3">
        <v>57</v>
      </c>
      <c r="P14" s="3">
        <v>50.8</v>
      </c>
      <c r="Q14" s="3"/>
      <c r="R14" s="67">
        <v>4.4799999999999995</v>
      </c>
      <c r="S14" s="67">
        <v>4.6400000000000006</v>
      </c>
      <c r="T14" s="3"/>
      <c r="U14" s="3">
        <v>14.8</v>
      </c>
      <c r="V14" s="3">
        <v>15.4</v>
      </c>
      <c r="W14" s="3"/>
      <c r="X14" s="3">
        <v>5.2</v>
      </c>
      <c r="Y14" s="3">
        <v>5.6</v>
      </c>
      <c r="Z14" s="3"/>
      <c r="AA14" s="3">
        <v>2600</v>
      </c>
      <c r="AB14" s="3">
        <v>2340</v>
      </c>
      <c r="AC14" s="3">
        <v>127</v>
      </c>
      <c r="AD14" s="3">
        <v>118</v>
      </c>
      <c r="AE14" s="3"/>
    </row>
    <row r="15" spans="1:31">
      <c r="A15" s="2">
        <v>11</v>
      </c>
      <c r="B15" s="2" t="s">
        <v>87</v>
      </c>
      <c r="C15" s="3">
        <v>207.6</v>
      </c>
      <c r="D15" s="3">
        <v>195.2</v>
      </c>
      <c r="E15" s="3"/>
      <c r="F15" s="3">
        <v>5.8</v>
      </c>
      <c r="G15" s="3">
        <v>5.6</v>
      </c>
      <c r="H15" s="3"/>
      <c r="I15" s="3">
        <v>11.2</v>
      </c>
      <c r="J15" s="3">
        <v>11.4</v>
      </c>
      <c r="K15" s="3"/>
      <c r="L15" s="3">
        <v>84</v>
      </c>
      <c r="M15" s="3">
        <v>79.400000000000006</v>
      </c>
      <c r="N15" s="3"/>
      <c r="O15" s="3">
        <v>56.8</v>
      </c>
      <c r="P15" s="3">
        <v>54.4</v>
      </c>
      <c r="Q15" s="3"/>
      <c r="R15" s="67">
        <v>4.26</v>
      </c>
      <c r="S15" s="67">
        <v>4.38</v>
      </c>
      <c r="T15" s="3"/>
      <c r="U15" s="3">
        <v>13.4</v>
      </c>
      <c r="V15" s="3">
        <v>15</v>
      </c>
      <c r="W15" s="3"/>
      <c r="X15" s="3">
        <v>5.0999999999999996</v>
      </c>
      <c r="Y15" s="3">
        <v>5</v>
      </c>
      <c r="Z15" s="3"/>
      <c r="AA15" s="3">
        <v>1900</v>
      </c>
      <c r="AB15" s="3">
        <v>1950</v>
      </c>
      <c r="AC15" s="3">
        <v>100</v>
      </c>
      <c r="AD15" s="3">
        <v>104</v>
      </c>
      <c r="AE15" s="3"/>
    </row>
    <row r="16" spans="1:31">
      <c r="A16" s="2">
        <v>12</v>
      </c>
      <c r="B16" s="2" t="s">
        <v>88</v>
      </c>
      <c r="C16" s="3">
        <v>208.4</v>
      </c>
      <c r="D16" s="3">
        <v>219.2</v>
      </c>
      <c r="E16" s="3"/>
      <c r="F16" s="3">
        <v>5</v>
      </c>
      <c r="G16" s="3">
        <v>5.4</v>
      </c>
      <c r="H16" s="3"/>
      <c r="I16" s="3">
        <v>10.199999999999999</v>
      </c>
      <c r="J16" s="3">
        <v>9.8000000000000007</v>
      </c>
      <c r="K16" s="3"/>
      <c r="L16" s="3">
        <v>76.599999999999994</v>
      </c>
      <c r="M16" s="3">
        <v>71</v>
      </c>
      <c r="N16" s="3"/>
      <c r="O16" s="3">
        <v>46.8</v>
      </c>
      <c r="P16" s="3">
        <v>46.4</v>
      </c>
      <c r="Q16" s="3"/>
      <c r="R16" s="67">
        <v>4.92</v>
      </c>
      <c r="S16" s="67">
        <v>4.9000000000000004</v>
      </c>
      <c r="T16" s="3"/>
      <c r="U16" s="3">
        <v>14.8</v>
      </c>
      <c r="V16" s="3">
        <v>15.2</v>
      </c>
      <c r="W16" s="3"/>
      <c r="X16" s="3">
        <v>5.2</v>
      </c>
      <c r="Y16" s="3">
        <v>5</v>
      </c>
      <c r="Z16" s="3"/>
      <c r="AA16" s="3">
        <v>1947</v>
      </c>
      <c r="AB16" s="3">
        <v>1790</v>
      </c>
      <c r="AC16" s="3">
        <v>105</v>
      </c>
      <c r="AD16" s="3">
        <v>100</v>
      </c>
      <c r="AE16" s="3"/>
    </row>
    <row r="17" spans="1:31">
      <c r="A17" s="2">
        <v>13</v>
      </c>
      <c r="B17" s="2" t="s">
        <v>89</v>
      </c>
      <c r="C17" s="3">
        <v>210.4</v>
      </c>
      <c r="D17" s="3">
        <v>221.6</v>
      </c>
      <c r="E17" s="3"/>
      <c r="F17" s="3">
        <v>4.5999999999999996</v>
      </c>
      <c r="G17" s="3">
        <v>4.8</v>
      </c>
      <c r="H17" s="3"/>
      <c r="I17" s="3">
        <v>9.8000000000000007</v>
      </c>
      <c r="J17" s="3">
        <v>9.4</v>
      </c>
      <c r="K17" s="3"/>
      <c r="L17" s="3">
        <v>85.6</v>
      </c>
      <c r="M17" s="3">
        <v>87.8</v>
      </c>
      <c r="N17" s="3"/>
      <c r="O17" s="3">
        <v>59.6</v>
      </c>
      <c r="P17" s="3">
        <v>62.8</v>
      </c>
      <c r="Q17" s="3"/>
      <c r="R17" s="67">
        <v>5.3199999999999994</v>
      </c>
      <c r="S17" s="67">
        <v>5.3</v>
      </c>
      <c r="T17" s="3"/>
      <c r="U17" s="3">
        <v>16.399999999999999</v>
      </c>
      <c r="V17" s="3">
        <v>15.6</v>
      </c>
      <c r="W17" s="3"/>
      <c r="X17" s="3">
        <v>4.8</v>
      </c>
      <c r="Y17" s="3">
        <v>5</v>
      </c>
      <c r="Z17" s="3"/>
      <c r="AA17" s="3">
        <v>1550</v>
      </c>
      <c r="AB17" s="3">
        <v>1660</v>
      </c>
      <c r="AC17" s="3">
        <v>98</v>
      </c>
      <c r="AD17" s="3">
        <v>107</v>
      </c>
      <c r="AE17" s="3"/>
    </row>
    <row r="18" spans="1:31">
      <c r="A18" s="2">
        <v>14</v>
      </c>
      <c r="B18" s="2" t="s">
        <v>90</v>
      </c>
      <c r="C18" s="3">
        <v>210.6</v>
      </c>
      <c r="D18" s="3">
        <v>229.6</v>
      </c>
      <c r="E18" s="3"/>
      <c r="F18" s="3">
        <v>5.2</v>
      </c>
      <c r="G18" s="3">
        <v>5</v>
      </c>
      <c r="H18" s="3"/>
      <c r="I18" s="3">
        <v>9.4</v>
      </c>
      <c r="J18" s="3">
        <v>11.4</v>
      </c>
      <c r="K18" s="3"/>
      <c r="L18" s="3">
        <v>85.2</v>
      </c>
      <c r="M18" s="3">
        <v>79.599999999999994</v>
      </c>
      <c r="N18" s="3"/>
      <c r="O18" s="3">
        <v>56</v>
      </c>
      <c r="P18" s="3">
        <v>55.6</v>
      </c>
      <c r="Q18" s="3"/>
      <c r="R18" s="67">
        <v>5.68</v>
      </c>
      <c r="S18" s="67">
        <v>5.6</v>
      </c>
      <c r="T18" s="3"/>
      <c r="U18" s="3">
        <v>16</v>
      </c>
      <c r="V18" s="3">
        <v>15.2</v>
      </c>
      <c r="W18" s="3"/>
      <c r="X18" s="3">
        <v>5.4</v>
      </c>
      <c r="Y18" s="3">
        <v>5.0999999999999996</v>
      </c>
      <c r="Z18" s="3"/>
      <c r="AA18" s="3">
        <v>2088</v>
      </c>
      <c r="AB18" s="3">
        <v>1980</v>
      </c>
      <c r="AC18" s="3">
        <v>114</v>
      </c>
      <c r="AD18" s="3">
        <v>102</v>
      </c>
      <c r="AE18" s="3"/>
    </row>
    <row r="19" spans="1:31">
      <c r="A19" s="2">
        <v>15</v>
      </c>
      <c r="B19" s="2" t="s">
        <v>91</v>
      </c>
      <c r="C19" s="3">
        <v>201</v>
      </c>
      <c r="D19" s="3">
        <v>207.6</v>
      </c>
      <c r="E19" s="3"/>
      <c r="F19" s="3">
        <v>4.8</v>
      </c>
      <c r="G19" s="3">
        <v>5</v>
      </c>
      <c r="H19" s="3"/>
      <c r="I19" s="3">
        <v>10</v>
      </c>
      <c r="J19" s="3">
        <v>9.8000000000000007</v>
      </c>
      <c r="K19" s="3"/>
      <c r="L19" s="3">
        <v>78.2</v>
      </c>
      <c r="M19" s="3">
        <v>79.400000000000006</v>
      </c>
      <c r="N19" s="3"/>
      <c r="O19" s="3">
        <v>56.4</v>
      </c>
      <c r="P19" s="3">
        <v>59</v>
      </c>
      <c r="Q19" s="3"/>
      <c r="R19" s="67">
        <v>4.12</v>
      </c>
      <c r="S19" s="67">
        <v>4.46</v>
      </c>
      <c r="T19" s="3"/>
      <c r="U19" s="3">
        <v>13.6</v>
      </c>
      <c r="V19" s="3">
        <v>14.2</v>
      </c>
      <c r="W19" s="3"/>
      <c r="X19" s="3">
        <v>6.8</v>
      </c>
      <c r="Y19" s="3">
        <v>7</v>
      </c>
      <c r="Z19" s="3"/>
      <c r="AA19" s="3">
        <v>2150</v>
      </c>
      <c r="AB19" s="3">
        <v>1960</v>
      </c>
      <c r="AC19" s="3">
        <v>123</v>
      </c>
      <c r="AD19" s="3">
        <v>110</v>
      </c>
      <c r="AE19" s="3"/>
    </row>
    <row r="20" spans="1:31">
      <c r="A20" s="2">
        <v>16</v>
      </c>
      <c r="B20" s="2" t="s">
        <v>92</v>
      </c>
      <c r="C20" s="3">
        <v>215.6</v>
      </c>
      <c r="D20" s="3">
        <v>211.8</v>
      </c>
      <c r="E20" s="3"/>
      <c r="F20" s="3">
        <v>5</v>
      </c>
      <c r="G20" s="3">
        <v>5.2</v>
      </c>
      <c r="H20" s="3"/>
      <c r="I20" s="3">
        <v>9.4</v>
      </c>
      <c r="J20" s="3">
        <v>4.4000000000000004</v>
      </c>
      <c r="K20" s="3"/>
      <c r="L20" s="3">
        <v>90.4</v>
      </c>
      <c r="M20" s="3">
        <v>65.599999999999994</v>
      </c>
      <c r="N20" s="3"/>
      <c r="O20" s="3">
        <v>58</v>
      </c>
      <c r="P20" s="3">
        <v>54.8</v>
      </c>
      <c r="Q20" s="3"/>
      <c r="R20" s="67">
        <v>4.8</v>
      </c>
      <c r="S20" s="67">
        <v>4.68</v>
      </c>
      <c r="T20" s="3"/>
      <c r="U20" s="3">
        <v>14.6</v>
      </c>
      <c r="V20" s="3">
        <v>13.8</v>
      </c>
      <c r="W20" s="3"/>
      <c r="X20" s="3">
        <v>5</v>
      </c>
      <c r="Y20" s="3">
        <v>5.3</v>
      </c>
      <c r="Z20" s="3"/>
      <c r="AA20" s="3">
        <v>2286</v>
      </c>
      <c r="AB20" s="3">
        <v>2100</v>
      </c>
      <c r="AC20" s="3">
        <v>112</v>
      </c>
      <c r="AD20" s="3">
        <v>115</v>
      </c>
      <c r="AE20" s="3"/>
    </row>
    <row r="21" spans="1:31">
      <c r="A21" s="2">
        <v>17</v>
      </c>
      <c r="B21" s="2" t="s">
        <v>93</v>
      </c>
      <c r="C21" s="3">
        <v>219.2</v>
      </c>
      <c r="D21" s="3">
        <v>236.8</v>
      </c>
      <c r="E21" s="3"/>
      <c r="F21" s="3">
        <v>5.2</v>
      </c>
      <c r="G21" s="3">
        <v>5.2</v>
      </c>
      <c r="H21" s="3"/>
      <c r="I21" s="3">
        <v>10.6</v>
      </c>
      <c r="J21" s="3">
        <v>6.8</v>
      </c>
      <c r="K21" s="3"/>
      <c r="L21" s="3">
        <v>73.400000000000006</v>
      </c>
      <c r="M21" s="3">
        <v>78</v>
      </c>
      <c r="N21" s="3"/>
      <c r="O21" s="3">
        <v>58</v>
      </c>
      <c r="P21" s="3">
        <v>60</v>
      </c>
      <c r="Q21" s="3"/>
      <c r="R21" s="67">
        <v>4.2200000000000006</v>
      </c>
      <c r="S21" s="67">
        <v>4.4399999999999995</v>
      </c>
      <c r="T21" s="3"/>
      <c r="U21" s="3">
        <v>12.6</v>
      </c>
      <c r="V21" s="3">
        <v>13.2</v>
      </c>
      <c r="W21" s="3"/>
      <c r="X21" s="3">
        <v>5.0999999999999996</v>
      </c>
      <c r="Y21" s="3">
        <v>5</v>
      </c>
      <c r="Z21" s="3"/>
      <c r="AA21" s="3">
        <v>2025</v>
      </c>
      <c r="AB21" s="3">
        <v>2000</v>
      </c>
      <c r="AC21" s="3">
        <v>107</v>
      </c>
      <c r="AD21" s="3">
        <v>110</v>
      </c>
      <c r="AE21" s="3"/>
    </row>
    <row r="22" spans="1:31">
      <c r="A22" s="2">
        <v>18</v>
      </c>
      <c r="B22" s="2" t="s">
        <v>94</v>
      </c>
      <c r="C22" s="3">
        <v>204.8</v>
      </c>
      <c r="D22" s="3">
        <v>216.6</v>
      </c>
      <c r="E22" s="3"/>
      <c r="F22" s="3">
        <v>4.8</v>
      </c>
      <c r="G22" s="3">
        <v>4.4000000000000004</v>
      </c>
      <c r="H22" s="3"/>
      <c r="I22" s="3">
        <v>9</v>
      </c>
      <c r="J22" s="3">
        <v>6</v>
      </c>
      <c r="K22" s="3"/>
      <c r="L22" s="3">
        <v>76.400000000000006</v>
      </c>
      <c r="M22" s="3">
        <v>71.2</v>
      </c>
      <c r="N22" s="3"/>
      <c r="O22" s="3">
        <v>52.4</v>
      </c>
      <c r="P22" s="3">
        <v>48.4</v>
      </c>
      <c r="Q22" s="3"/>
      <c r="R22" s="67">
        <v>4.5</v>
      </c>
      <c r="S22" s="67">
        <v>4.58</v>
      </c>
      <c r="T22" s="3"/>
      <c r="U22" s="3">
        <v>17.600000000000001</v>
      </c>
      <c r="V22" s="3">
        <v>16.399999999999999</v>
      </c>
      <c r="W22" s="3"/>
      <c r="X22" s="3">
        <v>5</v>
      </c>
      <c r="Y22" s="3">
        <v>5.2</v>
      </c>
      <c r="Z22" s="3"/>
      <c r="AA22" s="3">
        <v>2495</v>
      </c>
      <c r="AB22" s="3">
        <v>2200</v>
      </c>
      <c r="AC22" s="3">
        <v>118</v>
      </c>
      <c r="AD22" s="3">
        <v>113</v>
      </c>
      <c r="AE22" s="3"/>
    </row>
    <row r="23" spans="1:31">
      <c r="A23" s="2">
        <v>19</v>
      </c>
      <c r="B23" s="2" t="s">
        <v>95</v>
      </c>
      <c r="C23" s="3">
        <v>211</v>
      </c>
      <c r="D23" s="3">
        <v>211.6</v>
      </c>
      <c r="E23" s="3"/>
      <c r="F23" s="3">
        <v>6</v>
      </c>
      <c r="G23" s="3">
        <v>6</v>
      </c>
      <c r="H23" s="3"/>
      <c r="I23" s="3">
        <v>9.8000000000000007</v>
      </c>
      <c r="J23" s="3">
        <v>10.199999999999999</v>
      </c>
      <c r="K23" s="3"/>
      <c r="L23" s="3">
        <v>85.8</v>
      </c>
      <c r="M23" s="3">
        <v>79.2</v>
      </c>
      <c r="N23" s="3"/>
      <c r="O23" s="3">
        <v>57.6</v>
      </c>
      <c r="P23" s="3">
        <v>53.8</v>
      </c>
      <c r="Q23" s="3"/>
      <c r="R23" s="67">
        <v>5.76</v>
      </c>
      <c r="S23" s="67">
        <v>5.4</v>
      </c>
      <c r="T23" s="3"/>
      <c r="U23" s="3">
        <v>15.8</v>
      </c>
      <c r="V23" s="3">
        <v>16.2</v>
      </c>
      <c r="W23" s="3"/>
      <c r="X23" s="3">
        <v>5.5</v>
      </c>
      <c r="Y23" s="3">
        <v>5.2</v>
      </c>
      <c r="Z23" s="3"/>
      <c r="AA23" s="3">
        <v>2485</v>
      </c>
      <c r="AB23" s="3">
        <v>2350</v>
      </c>
      <c r="AC23" s="3">
        <v>124</v>
      </c>
      <c r="AD23" s="3">
        <v>118</v>
      </c>
      <c r="AE23" s="3"/>
    </row>
    <row r="24" spans="1:31">
      <c r="A24" s="2">
        <v>20</v>
      </c>
      <c r="B24" s="2" t="s">
        <v>96</v>
      </c>
      <c r="C24" s="3">
        <v>186.2</v>
      </c>
      <c r="D24" s="3">
        <v>218</v>
      </c>
      <c r="E24" s="3"/>
      <c r="F24" s="3">
        <v>5.2</v>
      </c>
      <c r="G24" s="3">
        <v>5</v>
      </c>
      <c r="H24" s="3"/>
      <c r="I24" s="3">
        <v>6.4</v>
      </c>
      <c r="J24" s="3">
        <v>8.1999999999999993</v>
      </c>
      <c r="K24" s="3"/>
      <c r="L24" s="3">
        <v>76.8</v>
      </c>
      <c r="M24" s="3">
        <v>79.2</v>
      </c>
      <c r="N24" s="3"/>
      <c r="O24" s="3">
        <v>48.4</v>
      </c>
      <c r="P24" s="3">
        <v>58.4</v>
      </c>
      <c r="Q24" s="3"/>
      <c r="R24" s="67">
        <v>5</v>
      </c>
      <c r="S24" s="67">
        <v>5.16</v>
      </c>
      <c r="T24" s="3"/>
      <c r="U24" s="3">
        <v>13.8</v>
      </c>
      <c r="V24" s="3">
        <v>14.8</v>
      </c>
      <c r="W24" s="3"/>
      <c r="X24" s="3">
        <v>4.8</v>
      </c>
      <c r="Y24" s="3">
        <v>5</v>
      </c>
      <c r="Z24" s="3"/>
      <c r="AA24" s="3">
        <v>1600</v>
      </c>
      <c r="AB24" s="3">
        <v>1390</v>
      </c>
      <c r="AC24" s="3">
        <v>98</v>
      </c>
      <c r="AD24" s="3">
        <v>105</v>
      </c>
      <c r="AE24" s="3"/>
    </row>
    <row r="25" spans="1:31">
      <c r="A25" s="2">
        <v>21</v>
      </c>
      <c r="B25" s="2" t="s">
        <v>97</v>
      </c>
      <c r="C25" s="3">
        <v>197</v>
      </c>
      <c r="D25" s="3">
        <v>215.4</v>
      </c>
      <c r="E25" s="3"/>
      <c r="F25" s="3">
        <v>5.2</v>
      </c>
      <c r="G25" s="3">
        <v>4.5999999999999996</v>
      </c>
      <c r="H25" s="3"/>
      <c r="I25" s="3">
        <v>5.8</v>
      </c>
      <c r="J25" s="3">
        <v>7.6</v>
      </c>
      <c r="K25" s="3"/>
      <c r="L25" s="3">
        <v>78</v>
      </c>
      <c r="M25" s="3">
        <v>84.6</v>
      </c>
      <c r="N25" s="3"/>
      <c r="O25" s="3">
        <v>47.2</v>
      </c>
      <c r="P25" s="3">
        <v>52.4</v>
      </c>
      <c r="Q25" s="3"/>
      <c r="R25" s="67">
        <v>5.2200000000000006</v>
      </c>
      <c r="S25" s="67">
        <v>5.0999999999999996</v>
      </c>
      <c r="T25" s="3"/>
      <c r="U25" s="3">
        <v>15.4</v>
      </c>
      <c r="V25" s="3">
        <v>14.4</v>
      </c>
      <c r="W25" s="3"/>
      <c r="X25" s="3">
        <v>5.4</v>
      </c>
      <c r="Y25" s="3">
        <v>5.0999999999999996</v>
      </c>
      <c r="Z25" s="3"/>
      <c r="AA25" s="3">
        <v>1800</v>
      </c>
      <c r="AB25" s="3">
        <v>1470</v>
      </c>
      <c r="AC25" s="3">
        <v>110</v>
      </c>
      <c r="AD25" s="3">
        <v>102</v>
      </c>
      <c r="AE25" s="3"/>
    </row>
    <row r="26" spans="1:31">
      <c r="A26" s="2">
        <v>22</v>
      </c>
      <c r="B26" s="2" t="s">
        <v>17</v>
      </c>
      <c r="C26" s="3">
        <v>184.8</v>
      </c>
      <c r="D26" s="3">
        <v>211.8</v>
      </c>
      <c r="E26" s="3"/>
      <c r="F26" s="3">
        <v>4.8</v>
      </c>
      <c r="G26" s="3">
        <v>5.8</v>
      </c>
      <c r="H26" s="3"/>
      <c r="I26" s="3">
        <v>4.2</v>
      </c>
      <c r="J26" s="3">
        <v>10.6</v>
      </c>
      <c r="K26" s="3"/>
      <c r="L26" s="3">
        <v>72.2</v>
      </c>
      <c r="M26" s="3">
        <v>91.4</v>
      </c>
      <c r="N26" s="3"/>
      <c r="O26" s="3">
        <v>44.6</v>
      </c>
      <c r="P26" s="3">
        <v>63.4</v>
      </c>
      <c r="Q26" s="3"/>
      <c r="R26" s="67">
        <v>4.6599999999999993</v>
      </c>
      <c r="S26" s="67">
        <v>4.7000000000000011</v>
      </c>
      <c r="T26" s="3"/>
      <c r="U26" s="3">
        <v>12.4</v>
      </c>
      <c r="V26" s="3">
        <v>12.6</v>
      </c>
      <c r="W26" s="3"/>
      <c r="X26" s="3">
        <v>5</v>
      </c>
      <c r="Y26" s="3">
        <v>5.0999999999999996</v>
      </c>
      <c r="Z26" s="3"/>
      <c r="AA26" s="3">
        <v>1950</v>
      </c>
      <c r="AB26" s="3">
        <v>1540</v>
      </c>
      <c r="AC26" s="3">
        <v>116</v>
      </c>
      <c r="AD26" s="3">
        <v>106</v>
      </c>
      <c r="AE26" s="3"/>
    </row>
    <row r="27" spans="1:31">
      <c r="A27" s="2">
        <v>23</v>
      </c>
      <c r="B27" s="2" t="s">
        <v>98</v>
      </c>
      <c r="C27" s="3">
        <v>206</v>
      </c>
      <c r="D27" s="3">
        <v>212.8</v>
      </c>
      <c r="E27" s="3"/>
      <c r="F27" s="3">
        <v>5.8</v>
      </c>
      <c r="G27" s="3">
        <v>5.8</v>
      </c>
      <c r="H27" s="3"/>
      <c r="I27" s="3">
        <v>9</v>
      </c>
      <c r="J27" s="3">
        <v>7.8</v>
      </c>
      <c r="K27" s="3"/>
      <c r="L27" s="3">
        <v>84.6</v>
      </c>
      <c r="M27" s="3">
        <v>59.6</v>
      </c>
      <c r="N27" s="3"/>
      <c r="O27" s="3">
        <v>60</v>
      </c>
      <c r="P27" s="3">
        <v>47.6</v>
      </c>
      <c r="Q27" s="3"/>
      <c r="R27" s="67">
        <v>4.38</v>
      </c>
      <c r="S27" s="67">
        <v>4</v>
      </c>
      <c r="T27" s="3"/>
      <c r="U27" s="3">
        <v>13.8</v>
      </c>
      <c r="V27" s="3">
        <v>13</v>
      </c>
      <c r="W27" s="3"/>
      <c r="X27" s="3">
        <v>5.2</v>
      </c>
      <c r="Y27" s="3">
        <v>5</v>
      </c>
      <c r="Z27" s="3"/>
      <c r="AA27" s="3">
        <v>2200</v>
      </c>
      <c r="AB27" s="3">
        <v>2090</v>
      </c>
      <c r="AC27" s="3">
        <v>121</v>
      </c>
      <c r="AD27" s="3">
        <v>103</v>
      </c>
      <c r="AE27" s="3"/>
    </row>
    <row r="28" spans="1:31">
      <c r="A28" s="2">
        <v>24</v>
      </c>
      <c r="B28" s="2" t="s">
        <v>32</v>
      </c>
      <c r="C28" s="3">
        <v>200.4</v>
      </c>
      <c r="D28" s="3">
        <v>214.6</v>
      </c>
      <c r="E28" s="3"/>
      <c r="F28" s="3">
        <v>5.2</v>
      </c>
      <c r="G28" s="3">
        <v>5.6</v>
      </c>
      <c r="H28" s="3"/>
      <c r="I28" s="3">
        <v>6.6</v>
      </c>
      <c r="J28" s="3">
        <v>6.4</v>
      </c>
      <c r="K28" s="3"/>
      <c r="L28" s="3">
        <v>76.599999999999994</v>
      </c>
      <c r="M28" s="3">
        <v>67.400000000000006</v>
      </c>
      <c r="N28" s="3"/>
      <c r="O28" s="3">
        <v>52.8</v>
      </c>
      <c r="P28" s="3">
        <v>52.8</v>
      </c>
      <c r="Q28" s="3"/>
      <c r="R28" s="67">
        <v>5.38</v>
      </c>
      <c r="S28" s="67">
        <v>5.3199999999999994</v>
      </c>
      <c r="T28" s="3"/>
      <c r="U28" s="3">
        <v>15.2</v>
      </c>
      <c r="V28" s="3">
        <v>17</v>
      </c>
      <c r="W28" s="3"/>
      <c r="X28" s="3">
        <v>5.4</v>
      </c>
      <c r="Y28" s="3">
        <v>5.0999999999999996</v>
      </c>
      <c r="Z28" s="3"/>
      <c r="AA28" s="3">
        <v>1622</v>
      </c>
      <c r="AB28" s="3">
        <v>1870</v>
      </c>
      <c r="AC28" s="3">
        <v>106</v>
      </c>
      <c r="AD28" s="3">
        <v>109</v>
      </c>
      <c r="AE28" s="3"/>
    </row>
    <row r="29" spans="1:31">
      <c r="A29" s="2">
        <v>25</v>
      </c>
      <c r="B29" s="2" t="s">
        <v>99</v>
      </c>
      <c r="C29" s="3">
        <v>209.6</v>
      </c>
      <c r="D29" s="3">
        <v>213.8</v>
      </c>
      <c r="E29" s="3"/>
      <c r="F29" s="3">
        <v>4.2</v>
      </c>
      <c r="G29" s="3">
        <v>4.8</v>
      </c>
      <c r="H29" s="3"/>
      <c r="I29" s="3">
        <v>5.8</v>
      </c>
      <c r="J29" s="3">
        <v>8</v>
      </c>
      <c r="K29" s="3"/>
      <c r="L29" s="3">
        <v>77</v>
      </c>
      <c r="M29" s="3">
        <v>72</v>
      </c>
      <c r="N29" s="3"/>
      <c r="O29" s="3">
        <v>47</v>
      </c>
      <c r="P29" s="3">
        <v>48.6</v>
      </c>
      <c r="Q29" s="3"/>
      <c r="R29" s="67">
        <v>5.42</v>
      </c>
      <c r="S29" s="67">
        <v>5.1599999999999993</v>
      </c>
      <c r="T29" s="3"/>
      <c r="U29" s="3">
        <v>16</v>
      </c>
      <c r="V29" s="3">
        <v>16.600000000000001</v>
      </c>
      <c r="W29" s="3"/>
      <c r="X29" s="3">
        <v>4.8</v>
      </c>
      <c r="Y29" s="3">
        <v>4.5</v>
      </c>
      <c r="Z29" s="3"/>
      <c r="AA29" s="3">
        <v>1580</v>
      </c>
      <c r="AB29" s="3">
        <v>1450</v>
      </c>
      <c r="AC29" s="3">
        <v>102</v>
      </c>
      <c r="AD29" s="3">
        <v>100</v>
      </c>
      <c r="AE29" s="3"/>
    </row>
    <row r="30" spans="1:31">
      <c r="A30" s="2">
        <v>26</v>
      </c>
      <c r="B30" s="2" t="s">
        <v>100</v>
      </c>
      <c r="C30" s="3">
        <v>186.8</v>
      </c>
      <c r="D30" s="3">
        <v>198.2</v>
      </c>
      <c r="E30" s="3"/>
      <c r="F30" s="3">
        <v>4.2</v>
      </c>
      <c r="G30" s="3">
        <v>4.2</v>
      </c>
      <c r="H30" s="3"/>
      <c r="I30" s="3">
        <v>6.2</v>
      </c>
      <c r="J30" s="3">
        <v>8.6</v>
      </c>
      <c r="K30" s="3"/>
      <c r="L30" s="3">
        <v>74.8</v>
      </c>
      <c r="M30" s="3">
        <v>75.2</v>
      </c>
      <c r="N30" s="3"/>
      <c r="O30" s="3">
        <v>49.4</v>
      </c>
      <c r="P30" s="3">
        <v>42.8</v>
      </c>
      <c r="Q30" s="3"/>
      <c r="R30" s="67">
        <v>5.94</v>
      </c>
      <c r="S30" s="67">
        <v>6.12</v>
      </c>
      <c r="T30" s="3"/>
      <c r="U30" s="3">
        <v>19.399999999999999</v>
      </c>
      <c r="V30" s="3">
        <v>20</v>
      </c>
      <c r="W30" s="3"/>
      <c r="X30" s="3">
        <v>5</v>
      </c>
      <c r="Y30" s="3">
        <v>5.5</v>
      </c>
      <c r="Z30" s="3"/>
      <c r="AA30" s="3">
        <v>1780</v>
      </c>
      <c r="AB30" s="3">
        <v>1590</v>
      </c>
      <c r="AC30" s="3">
        <v>110</v>
      </c>
      <c r="AD30" s="3">
        <v>103</v>
      </c>
      <c r="AE30" s="3"/>
    </row>
    <row r="31" spans="1:31">
      <c r="A31" s="2">
        <v>27</v>
      </c>
      <c r="B31" s="2" t="s">
        <v>101</v>
      </c>
      <c r="C31" s="3">
        <v>220.2</v>
      </c>
      <c r="D31" s="3">
        <v>214.2</v>
      </c>
      <c r="E31" s="3"/>
      <c r="F31" s="3">
        <v>4.5999999999999996</v>
      </c>
      <c r="G31" s="3">
        <v>5.8</v>
      </c>
      <c r="H31" s="3"/>
      <c r="I31" s="3">
        <v>6.2</v>
      </c>
      <c r="J31" s="3">
        <v>6.8</v>
      </c>
      <c r="K31" s="3"/>
      <c r="L31" s="3">
        <v>91.4</v>
      </c>
      <c r="M31" s="3">
        <v>84.6</v>
      </c>
      <c r="N31" s="3"/>
      <c r="O31" s="3">
        <v>54.6</v>
      </c>
      <c r="P31" s="3">
        <v>54.2</v>
      </c>
      <c r="Q31" s="3"/>
      <c r="R31" s="67">
        <v>5.86</v>
      </c>
      <c r="S31" s="67">
        <v>5.58</v>
      </c>
      <c r="T31" s="3"/>
      <c r="U31" s="3">
        <v>15.4</v>
      </c>
      <c r="V31" s="3">
        <v>16.399999999999999</v>
      </c>
      <c r="W31" s="3"/>
      <c r="X31" s="3">
        <v>4.7</v>
      </c>
      <c r="Y31" s="3">
        <v>4.5</v>
      </c>
      <c r="Z31" s="3"/>
      <c r="AA31" s="3">
        <v>1670</v>
      </c>
      <c r="AB31" s="3">
        <v>1600</v>
      </c>
      <c r="AC31" s="3">
        <v>114</v>
      </c>
      <c r="AD31" s="3">
        <v>100</v>
      </c>
      <c r="AE31" s="3"/>
    </row>
    <row r="32" spans="1:31">
      <c r="A32" s="2">
        <v>28</v>
      </c>
      <c r="B32" s="2" t="s">
        <v>102</v>
      </c>
      <c r="C32" s="3">
        <v>201</v>
      </c>
      <c r="D32" s="3">
        <v>191.6</v>
      </c>
      <c r="E32" s="3"/>
      <c r="F32" s="3">
        <v>4.5999999999999996</v>
      </c>
      <c r="G32" s="3">
        <v>4.8</v>
      </c>
      <c r="H32" s="3"/>
      <c r="I32" s="3">
        <v>6.4</v>
      </c>
      <c r="J32" s="3">
        <v>8.8000000000000007</v>
      </c>
      <c r="K32" s="3"/>
      <c r="L32" s="3">
        <v>81.2</v>
      </c>
      <c r="M32" s="3">
        <v>82.8</v>
      </c>
      <c r="N32" s="3"/>
      <c r="O32" s="3">
        <v>48.8</v>
      </c>
      <c r="P32" s="3">
        <v>51.6</v>
      </c>
      <c r="Q32" s="3"/>
      <c r="R32" s="67">
        <v>5.1400000000000006</v>
      </c>
      <c r="S32" s="67">
        <v>5.0599999999999996</v>
      </c>
      <c r="T32" s="3"/>
      <c r="U32" s="3">
        <v>14</v>
      </c>
      <c r="V32" s="3">
        <v>15.4</v>
      </c>
      <c r="W32" s="3"/>
      <c r="X32" s="3">
        <v>5</v>
      </c>
      <c r="Y32" s="3">
        <v>5.2</v>
      </c>
      <c r="Z32" s="3"/>
      <c r="AA32" s="3">
        <v>1700</v>
      </c>
      <c r="AB32" s="3">
        <v>1480</v>
      </c>
      <c r="AC32" s="3">
        <v>109</v>
      </c>
      <c r="AD32" s="3">
        <v>103</v>
      </c>
      <c r="AE32" s="3"/>
    </row>
    <row r="33" spans="1:31">
      <c r="A33" s="2">
        <v>29</v>
      </c>
      <c r="B33" s="2" t="s">
        <v>103</v>
      </c>
      <c r="C33" s="3">
        <v>203</v>
      </c>
      <c r="D33" s="3">
        <v>197.4</v>
      </c>
      <c r="E33" s="3"/>
      <c r="F33" s="3">
        <v>5</v>
      </c>
      <c r="G33" s="3">
        <v>4.2</v>
      </c>
      <c r="H33" s="3"/>
      <c r="I33" s="3">
        <v>8.1999999999999993</v>
      </c>
      <c r="J33" s="3">
        <v>6.6</v>
      </c>
      <c r="K33" s="3"/>
      <c r="L33" s="3">
        <v>84.2</v>
      </c>
      <c r="M33" s="3">
        <v>73.400000000000006</v>
      </c>
      <c r="N33" s="3"/>
      <c r="O33" s="3">
        <v>52.6</v>
      </c>
      <c r="P33" s="3">
        <v>45.2</v>
      </c>
      <c r="Q33" s="3"/>
      <c r="R33" s="67">
        <v>5.2200000000000006</v>
      </c>
      <c r="S33" s="67">
        <v>5.12</v>
      </c>
      <c r="T33" s="3"/>
      <c r="U33" s="3">
        <v>13.8</v>
      </c>
      <c r="V33" s="3">
        <v>15</v>
      </c>
      <c r="W33" s="3"/>
      <c r="X33" s="3">
        <v>4.7</v>
      </c>
      <c r="Y33" s="3">
        <v>4.5</v>
      </c>
      <c r="Z33" s="3"/>
      <c r="AA33" s="3">
        <v>1400</v>
      </c>
      <c r="AB33" s="3">
        <v>1230</v>
      </c>
      <c r="AC33" s="3">
        <v>86</v>
      </c>
      <c r="AD33" s="3">
        <v>80</v>
      </c>
      <c r="AE33" s="3"/>
    </row>
    <row r="34" spans="1:31">
      <c r="A34" s="2">
        <v>30</v>
      </c>
      <c r="B34" s="2" t="s">
        <v>104</v>
      </c>
      <c r="C34" s="3">
        <v>203.8</v>
      </c>
      <c r="D34" s="3">
        <v>190.4</v>
      </c>
      <c r="E34" s="3"/>
      <c r="F34" s="3">
        <v>4.2</v>
      </c>
      <c r="G34" s="3">
        <v>3.6</v>
      </c>
      <c r="H34" s="3"/>
      <c r="I34" s="3">
        <v>6.6</v>
      </c>
      <c r="J34" s="3">
        <v>6</v>
      </c>
      <c r="K34" s="3"/>
      <c r="L34" s="3">
        <v>80.2</v>
      </c>
      <c r="M34" s="3">
        <v>85</v>
      </c>
      <c r="N34" s="3"/>
      <c r="O34" s="3">
        <v>49</v>
      </c>
      <c r="P34" s="3">
        <v>47.6</v>
      </c>
      <c r="Q34" s="3"/>
      <c r="R34" s="67">
        <v>5.4799999999999995</v>
      </c>
      <c r="S34" s="67">
        <v>5.5</v>
      </c>
      <c r="T34" s="3"/>
      <c r="U34" s="3">
        <v>14.2</v>
      </c>
      <c r="V34" s="3">
        <v>14.6</v>
      </c>
      <c r="W34" s="3"/>
      <c r="X34" s="3">
        <v>5</v>
      </c>
      <c r="Y34" s="3">
        <v>5.6</v>
      </c>
      <c r="Z34" s="3"/>
      <c r="AA34" s="3">
        <v>1740</v>
      </c>
      <c r="AB34" s="3">
        <v>1465</v>
      </c>
      <c r="AC34" s="3">
        <v>92</v>
      </c>
      <c r="AD34" s="3">
        <v>85</v>
      </c>
      <c r="AE34" s="3"/>
    </row>
    <row r="35" spans="1:31">
      <c r="A35" s="2">
        <v>31</v>
      </c>
      <c r="B35" s="2" t="s">
        <v>105</v>
      </c>
      <c r="C35" s="3">
        <v>204.6</v>
      </c>
      <c r="D35" s="3">
        <v>196.8</v>
      </c>
      <c r="E35" s="3"/>
      <c r="F35" s="3">
        <v>4.8</v>
      </c>
      <c r="G35" s="3">
        <v>5</v>
      </c>
      <c r="H35" s="3"/>
      <c r="I35" s="3">
        <v>4.8</v>
      </c>
      <c r="J35" s="3">
        <v>8.8000000000000007</v>
      </c>
      <c r="K35" s="3"/>
      <c r="L35" s="3">
        <v>73</v>
      </c>
      <c r="M35" s="3">
        <v>84.6</v>
      </c>
      <c r="N35" s="3"/>
      <c r="O35" s="3">
        <v>46.4</v>
      </c>
      <c r="P35" s="3">
        <v>54.6</v>
      </c>
      <c r="Q35" s="3"/>
      <c r="R35" s="67">
        <v>4.8800000000000008</v>
      </c>
      <c r="S35" s="67">
        <v>5.22</v>
      </c>
      <c r="T35" s="3"/>
      <c r="U35" s="3">
        <v>16.600000000000001</v>
      </c>
      <c r="V35" s="3">
        <v>16.399999999999999</v>
      </c>
      <c r="W35" s="3"/>
      <c r="X35" s="3">
        <v>5</v>
      </c>
      <c r="Y35" s="3">
        <v>5.5</v>
      </c>
      <c r="Z35" s="3"/>
      <c r="AA35" s="3">
        <v>1800</v>
      </c>
      <c r="AB35" s="3">
        <v>1970</v>
      </c>
      <c r="AC35" s="3">
        <v>103</v>
      </c>
      <c r="AD35" s="3">
        <v>110</v>
      </c>
      <c r="AE35" s="3"/>
    </row>
    <row r="36" spans="1:31">
      <c r="A36" s="2">
        <v>32</v>
      </c>
      <c r="B36" s="2" t="s">
        <v>106</v>
      </c>
      <c r="C36" s="3">
        <v>205</v>
      </c>
      <c r="D36" s="3">
        <v>191.6</v>
      </c>
      <c r="E36" s="3"/>
      <c r="F36" s="3">
        <v>4.4000000000000004</v>
      </c>
      <c r="G36" s="3">
        <v>6</v>
      </c>
      <c r="H36" s="3"/>
      <c r="I36" s="3">
        <v>6.4</v>
      </c>
      <c r="J36" s="3">
        <v>9.6</v>
      </c>
      <c r="K36" s="3"/>
      <c r="L36" s="3">
        <v>77.8</v>
      </c>
      <c r="M36" s="3">
        <v>82.8</v>
      </c>
      <c r="N36" s="3"/>
      <c r="O36" s="3">
        <v>46.4</v>
      </c>
      <c r="P36" s="3">
        <v>46</v>
      </c>
      <c r="Q36" s="3"/>
      <c r="R36" s="67">
        <v>5.3800000000000008</v>
      </c>
      <c r="S36" s="67">
        <v>5.5200000000000005</v>
      </c>
      <c r="T36" s="3"/>
      <c r="U36" s="3">
        <v>14.6</v>
      </c>
      <c r="V36" s="3">
        <v>15</v>
      </c>
      <c r="W36" s="3"/>
      <c r="X36" s="3">
        <v>4.8</v>
      </c>
      <c r="Y36" s="3">
        <v>4.9000000000000004</v>
      </c>
      <c r="Z36" s="3"/>
      <c r="AA36" s="3">
        <v>1750</v>
      </c>
      <c r="AB36" s="3">
        <v>1800</v>
      </c>
      <c r="AC36" s="3">
        <v>89</v>
      </c>
      <c r="AD36" s="3">
        <v>102</v>
      </c>
      <c r="AE36" s="3"/>
    </row>
    <row r="37" spans="1:31">
      <c r="A37" s="2">
        <v>33</v>
      </c>
      <c r="B37" s="2" t="s">
        <v>57</v>
      </c>
      <c r="C37" s="3">
        <v>205</v>
      </c>
      <c r="D37" s="3">
        <v>212.2</v>
      </c>
      <c r="E37" s="3"/>
      <c r="F37" s="3">
        <v>5.2</v>
      </c>
      <c r="G37" s="3">
        <v>4.8</v>
      </c>
      <c r="H37" s="3"/>
      <c r="I37" s="3">
        <v>6</v>
      </c>
      <c r="J37" s="3">
        <v>11.2</v>
      </c>
      <c r="K37" s="3"/>
      <c r="L37" s="3">
        <v>79.8</v>
      </c>
      <c r="M37" s="3">
        <v>83.6</v>
      </c>
      <c r="N37" s="3"/>
      <c r="O37" s="3">
        <v>49.6</v>
      </c>
      <c r="P37" s="3">
        <v>53.2</v>
      </c>
      <c r="Q37" s="3"/>
      <c r="R37" s="67">
        <v>4.54</v>
      </c>
      <c r="S37" s="67">
        <v>4.4599999999999991</v>
      </c>
      <c r="T37" s="3"/>
      <c r="U37" s="3">
        <v>13.4</v>
      </c>
      <c r="V37" s="3">
        <v>13.4</v>
      </c>
      <c r="W37" s="3"/>
      <c r="X37" s="3">
        <v>4.5999999999999996</v>
      </c>
      <c r="Y37" s="3">
        <v>4.8</v>
      </c>
      <c r="Z37" s="3"/>
      <c r="AA37" s="3">
        <v>1670</v>
      </c>
      <c r="AB37" s="3">
        <v>1900</v>
      </c>
      <c r="AC37" s="3">
        <v>98</v>
      </c>
      <c r="AD37" s="3">
        <v>107</v>
      </c>
      <c r="AE37" s="3"/>
    </row>
    <row r="38" spans="1:31">
      <c r="A38" s="2">
        <v>34</v>
      </c>
      <c r="B38" s="2" t="s">
        <v>107</v>
      </c>
      <c r="C38" s="3">
        <v>201</v>
      </c>
      <c r="D38" s="3">
        <v>207.4</v>
      </c>
      <c r="E38" s="3"/>
      <c r="F38" s="3">
        <v>4.5999999999999996</v>
      </c>
      <c r="G38" s="3">
        <v>5.2</v>
      </c>
      <c r="H38" s="3"/>
      <c r="I38" s="3">
        <v>9.6</v>
      </c>
      <c r="J38" s="3">
        <v>9.8000000000000007</v>
      </c>
      <c r="K38" s="3"/>
      <c r="L38" s="3">
        <v>73.2</v>
      </c>
      <c r="M38" s="3">
        <v>80.8</v>
      </c>
      <c r="N38" s="3"/>
      <c r="O38" s="3">
        <v>48.8</v>
      </c>
      <c r="P38" s="3">
        <v>55</v>
      </c>
      <c r="Q38" s="3"/>
      <c r="R38" s="67">
        <v>4.8600000000000003</v>
      </c>
      <c r="S38" s="67">
        <v>4.58</v>
      </c>
      <c r="T38" s="3"/>
      <c r="U38" s="3">
        <v>16</v>
      </c>
      <c r="V38" s="3">
        <v>15.6</v>
      </c>
      <c r="W38" s="3"/>
      <c r="X38" s="3">
        <v>5</v>
      </c>
      <c r="Y38" s="3">
        <v>5.0999999999999996</v>
      </c>
      <c r="Z38" s="3"/>
      <c r="AA38" s="3">
        <v>2240</v>
      </c>
      <c r="AB38" s="3">
        <v>1990</v>
      </c>
      <c r="AC38" s="3">
        <v>117</v>
      </c>
      <c r="AD38" s="3">
        <v>105</v>
      </c>
      <c r="AE38" s="3"/>
    </row>
    <row r="39" spans="1:31">
      <c r="A39" s="2">
        <v>35</v>
      </c>
      <c r="B39" s="2" t="s">
        <v>108</v>
      </c>
      <c r="C39" s="3">
        <v>204</v>
      </c>
      <c r="D39" s="3">
        <v>223.6</v>
      </c>
      <c r="E39" s="3"/>
      <c r="F39" s="3">
        <v>5.2</v>
      </c>
      <c r="G39" s="3">
        <v>4.2</v>
      </c>
      <c r="H39" s="3"/>
      <c r="I39" s="3">
        <v>7.8</v>
      </c>
      <c r="J39" s="3">
        <v>6.2</v>
      </c>
      <c r="K39" s="3"/>
      <c r="L39" s="3">
        <v>71.400000000000006</v>
      </c>
      <c r="M39" s="3">
        <v>82</v>
      </c>
      <c r="N39" s="3"/>
      <c r="O39" s="3">
        <v>48.4</v>
      </c>
      <c r="P39" s="3">
        <v>57.2</v>
      </c>
      <c r="Q39" s="3"/>
      <c r="R39" s="67">
        <v>4.8</v>
      </c>
      <c r="S39" s="67">
        <v>4.6399999999999997</v>
      </c>
      <c r="T39" s="3"/>
      <c r="U39" s="3">
        <v>15.6</v>
      </c>
      <c r="V39" s="3">
        <v>14.6</v>
      </c>
      <c r="W39" s="3"/>
      <c r="X39" s="3">
        <v>5.2</v>
      </c>
      <c r="Y39" s="3">
        <v>5</v>
      </c>
      <c r="Z39" s="3"/>
      <c r="AA39" s="3">
        <v>2400</v>
      </c>
      <c r="AB39" s="3">
        <v>1878</v>
      </c>
      <c r="AC39" s="3">
        <v>113</v>
      </c>
      <c r="AD39" s="3">
        <v>100</v>
      </c>
      <c r="AE39" s="3"/>
    </row>
    <row r="40" spans="1:31">
      <c r="A40" s="2">
        <v>36</v>
      </c>
      <c r="B40" s="2" t="s">
        <v>109</v>
      </c>
      <c r="C40" s="3">
        <v>206</v>
      </c>
      <c r="D40" s="3">
        <v>212.4</v>
      </c>
      <c r="E40" s="3"/>
      <c r="F40" s="3">
        <v>4.5999999999999996</v>
      </c>
      <c r="G40" s="3">
        <v>5</v>
      </c>
      <c r="H40" s="3"/>
      <c r="I40" s="3">
        <v>5.6</v>
      </c>
      <c r="J40" s="3">
        <v>9.6</v>
      </c>
      <c r="K40" s="3"/>
      <c r="L40" s="3">
        <v>72.8</v>
      </c>
      <c r="M40" s="3">
        <v>83.8</v>
      </c>
      <c r="N40" s="3"/>
      <c r="O40" s="3">
        <v>52.8</v>
      </c>
      <c r="P40" s="3">
        <v>46.4</v>
      </c>
      <c r="Q40" s="3"/>
      <c r="R40" s="67">
        <v>3.8600000000000003</v>
      </c>
      <c r="S40" s="67">
        <v>4.32</v>
      </c>
      <c r="T40" s="3"/>
      <c r="U40" s="3">
        <v>12.6</v>
      </c>
      <c r="V40" s="3">
        <v>12.4</v>
      </c>
      <c r="W40" s="3"/>
      <c r="X40" s="3">
        <v>5.5</v>
      </c>
      <c r="Y40" s="3">
        <v>5.4</v>
      </c>
      <c r="Z40" s="3"/>
      <c r="AA40" s="3">
        <v>1550</v>
      </c>
      <c r="AB40" s="3">
        <v>1356</v>
      </c>
      <c r="AC40" s="3">
        <v>100</v>
      </c>
      <c r="AD40" s="3">
        <v>84</v>
      </c>
      <c r="AE40" s="3"/>
    </row>
    <row r="41" spans="1:31">
      <c r="A41" s="2">
        <v>37</v>
      </c>
      <c r="B41" s="2" t="s">
        <v>110</v>
      </c>
      <c r="C41" s="3">
        <v>206.8</v>
      </c>
      <c r="D41" s="3">
        <v>210.6</v>
      </c>
      <c r="E41" s="3"/>
      <c r="F41" s="3">
        <v>4.2</v>
      </c>
      <c r="G41" s="3">
        <v>5.2</v>
      </c>
      <c r="H41" s="3"/>
      <c r="I41" s="3">
        <v>7.6</v>
      </c>
      <c r="J41" s="3">
        <v>10.8</v>
      </c>
      <c r="K41" s="3"/>
      <c r="L41" s="3">
        <v>94.2</v>
      </c>
      <c r="M41" s="3">
        <v>88.2</v>
      </c>
      <c r="N41" s="3"/>
      <c r="O41" s="3">
        <v>60.6</v>
      </c>
      <c r="P41" s="3">
        <v>55.2</v>
      </c>
      <c r="Q41" s="3"/>
      <c r="R41" s="67">
        <v>4.72</v>
      </c>
      <c r="S41" s="67">
        <v>4.9000000000000004</v>
      </c>
      <c r="T41" s="3"/>
      <c r="U41" s="3">
        <v>12.8</v>
      </c>
      <c r="V41" s="3">
        <v>12.2</v>
      </c>
      <c r="W41" s="3"/>
      <c r="X41" s="3">
        <v>5.4</v>
      </c>
      <c r="Y41" s="3">
        <v>5.4</v>
      </c>
      <c r="Z41" s="3"/>
      <c r="AA41" s="3">
        <v>2260</v>
      </c>
      <c r="AB41" s="3">
        <v>2100</v>
      </c>
      <c r="AC41" s="3">
        <v>119</v>
      </c>
      <c r="AD41" s="3">
        <v>114</v>
      </c>
      <c r="AE41" s="3"/>
    </row>
    <row r="42" spans="1:31">
      <c r="A42" s="2">
        <v>38</v>
      </c>
      <c r="B42" s="2" t="s">
        <v>111</v>
      </c>
      <c r="C42" s="3">
        <v>209</v>
      </c>
      <c r="D42" s="3">
        <v>215</v>
      </c>
      <c r="E42" s="3"/>
      <c r="F42" s="3">
        <v>4.2</v>
      </c>
      <c r="G42" s="3">
        <v>5</v>
      </c>
      <c r="H42" s="3"/>
      <c r="I42" s="3">
        <v>8.8000000000000007</v>
      </c>
      <c r="J42" s="3">
        <v>5.6</v>
      </c>
      <c r="K42" s="3"/>
      <c r="L42" s="3">
        <v>87</v>
      </c>
      <c r="M42" s="3">
        <v>68.2</v>
      </c>
      <c r="N42" s="3"/>
      <c r="O42" s="3">
        <v>59.2</v>
      </c>
      <c r="P42" s="3">
        <v>49.8</v>
      </c>
      <c r="Q42" s="3"/>
      <c r="R42" s="67">
        <v>5.4599999999999991</v>
      </c>
      <c r="S42" s="67">
        <v>5.42</v>
      </c>
      <c r="T42" s="3"/>
      <c r="U42" s="3">
        <v>14.6</v>
      </c>
      <c r="V42" s="3">
        <v>14.8</v>
      </c>
      <c r="W42" s="3"/>
      <c r="X42" s="3">
        <v>4.9000000000000004</v>
      </c>
      <c r="Y42" s="3">
        <v>5</v>
      </c>
      <c r="Z42" s="3"/>
      <c r="AA42" s="3">
        <v>2470</v>
      </c>
      <c r="AB42" s="3">
        <v>2300</v>
      </c>
      <c r="AC42" s="3">
        <v>128</v>
      </c>
      <c r="AD42" s="3">
        <v>130</v>
      </c>
      <c r="AE42" s="3"/>
    </row>
    <row r="43" spans="1:31">
      <c r="A43" s="2">
        <v>39</v>
      </c>
      <c r="B43" s="2" t="s">
        <v>112</v>
      </c>
      <c r="C43" s="3">
        <v>207</v>
      </c>
      <c r="D43" s="3">
        <v>216</v>
      </c>
      <c r="E43" s="3"/>
      <c r="F43" s="3">
        <v>4.5999999999999996</v>
      </c>
      <c r="G43" s="3">
        <v>6</v>
      </c>
      <c r="H43" s="3"/>
      <c r="I43" s="3">
        <v>10</v>
      </c>
      <c r="J43" s="3">
        <v>11.4</v>
      </c>
      <c r="K43" s="3"/>
      <c r="L43" s="3">
        <v>85</v>
      </c>
      <c r="M43" s="3">
        <v>74.400000000000006</v>
      </c>
      <c r="N43" s="3"/>
      <c r="O43" s="3">
        <v>50.4</v>
      </c>
      <c r="P43" s="3">
        <v>52</v>
      </c>
      <c r="Q43" s="3"/>
      <c r="R43" s="67">
        <v>5.04</v>
      </c>
      <c r="S43" s="67">
        <v>5.2200000000000006</v>
      </c>
      <c r="T43" s="3"/>
      <c r="U43" s="3">
        <v>17.2</v>
      </c>
      <c r="V43" s="3">
        <v>17.600000000000001</v>
      </c>
      <c r="W43" s="3"/>
      <c r="X43" s="3">
        <v>5</v>
      </c>
      <c r="Y43" s="3">
        <v>4.8</v>
      </c>
      <c r="Z43" s="3"/>
      <c r="AA43" s="3">
        <v>1800</v>
      </c>
      <c r="AB43" s="3">
        <v>1581</v>
      </c>
      <c r="AC43" s="3">
        <v>105</v>
      </c>
      <c r="AD43" s="3">
        <v>100</v>
      </c>
      <c r="AE43" s="3"/>
    </row>
    <row r="44" spans="1:31">
      <c r="A44" s="2">
        <v>40</v>
      </c>
      <c r="B44" s="2" t="s">
        <v>113</v>
      </c>
      <c r="C44" s="3">
        <v>200</v>
      </c>
      <c r="D44" s="3">
        <v>226.2</v>
      </c>
      <c r="E44" s="3"/>
      <c r="F44" s="3">
        <v>6</v>
      </c>
      <c r="G44" s="3">
        <v>5.4</v>
      </c>
      <c r="H44" s="3"/>
      <c r="I44" s="3">
        <v>5.8</v>
      </c>
      <c r="J44" s="3">
        <v>12.6</v>
      </c>
      <c r="K44" s="3"/>
      <c r="L44" s="3">
        <v>67.2</v>
      </c>
      <c r="M44" s="3">
        <v>88.8</v>
      </c>
      <c r="N44" s="3"/>
      <c r="O44" s="3">
        <v>43.8</v>
      </c>
      <c r="P44" s="3">
        <v>60</v>
      </c>
      <c r="Q44" s="3"/>
      <c r="R44" s="67">
        <v>5.54</v>
      </c>
      <c r="S44" s="67">
        <v>5.2200000000000006</v>
      </c>
      <c r="T44" s="3"/>
      <c r="U44" s="3">
        <v>15</v>
      </c>
      <c r="V44" s="3">
        <v>15</v>
      </c>
      <c r="W44" s="3"/>
      <c r="X44" s="3">
        <v>5.3</v>
      </c>
      <c r="Y44" s="3">
        <v>5</v>
      </c>
      <c r="Z44" s="3"/>
      <c r="AA44" s="3">
        <v>2250</v>
      </c>
      <c r="AB44" s="3">
        <v>2300</v>
      </c>
      <c r="AC44" s="3">
        <v>124</v>
      </c>
      <c r="AD44" s="3">
        <v>128</v>
      </c>
      <c r="AE44" s="3"/>
    </row>
    <row r="45" spans="1:31">
      <c r="A45" s="2">
        <v>41</v>
      </c>
      <c r="B45" s="2" t="s">
        <v>114</v>
      </c>
      <c r="C45" s="3">
        <v>207</v>
      </c>
      <c r="D45" s="3">
        <v>206.8</v>
      </c>
      <c r="E45" s="3"/>
      <c r="F45" s="3">
        <v>4.8</v>
      </c>
      <c r="G45" s="3">
        <v>4.5999999999999996</v>
      </c>
      <c r="H45" s="3"/>
      <c r="I45" s="3">
        <v>5.4</v>
      </c>
      <c r="J45" s="3">
        <v>7.4</v>
      </c>
      <c r="K45" s="3"/>
      <c r="L45" s="3">
        <v>73.599999999999994</v>
      </c>
      <c r="M45" s="3">
        <v>66</v>
      </c>
      <c r="N45" s="3"/>
      <c r="O45" s="3">
        <v>51.2</v>
      </c>
      <c r="P45" s="3">
        <v>48.6</v>
      </c>
      <c r="Q45" s="3"/>
      <c r="R45" s="67">
        <v>5.4</v>
      </c>
      <c r="S45" s="67">
        <v>5.14</v>
      </c>
      <c r="T45" s="3"/>
      <c r="U45" s="3">
        <v>15</v>
      </c>
      <c r="V45" s="3">
        <v>15</v>
      </c>
      <c r="W45" s="3"/>
      <c r="X45" s="3">
        <v>5.4</v>
      </c>
      <c r="Y45" s="3">
        <v>5.5</v>
      </c>
      <c r="Z45" s="3"/>
      <c r="AA45" s="3">
        <v>1260</v>
      </c>
      <c r="AB45" s="3">
        <v>1700</v>
      </c>
      <c r="AC45" s="3">
        <v>112</v>
      </c>
      <c r="AD45" s="3">
        <v>116</v>
      </c>
      <c r="AE45" s="3"/>
    </row>
    <row r="46" spans="1:31">
      <c r="A46" s="2">
        <v>42</v>
      </c>
      <c r="B46" s="2" t="s">
        <v>115</v>
      </c>
      <c r="C46" s="3">
        <v>208</v>
      </c>
      <c r="D46" s="3">
        <v>219.6</v>
      </c>
      <c r="E46" s="3"/>
      <c r="F46" s="3">
        <v>5.2</v>
      </c>
      <c r="G46" s="3">
        <v>5.6</v>
      </c>
      <c r="H46" s="3"/>
      <c r="I46" s="3">
        <v>10</v>
      </c>
      <c r="J46" s="3">
        <v>5</v>
      </c>
      <c r="K46" s="3"/>
      <c r="L46" s="3">
        <v>78</v>
      </c>
      <c r="M46" s="3">
        <v>70.8</v>
      </c>
      <c r="N46" s="3"/>
      <c r="O46" s="3">
        <v>61.8</v>
      </c>
      <c r="P46" s="3">
        <v>49</v>
      </c>
      <c r="Q46" s="3"/>
      <c r="R46" s="67">
        <v>4.8600000000000003</v>
      </c>
      <c r="S46" s="67">
        <v>4.88</v>
      </c>
      <c r="T46" s="3"/>
      <c r="U46" s="3">
        <v>15.8</v>
      </c>
      <c r="V46" s="3">
        <v>14.8</v>
      </c>
      <c r="W46" s="3"/>
      <c r="X46" s="3">
        <v>5.6</v>
      </c>
      <c r="Y46" s="3">
        <v>5.0999999999999996</v>
      </c>
      <c r="Z46" s="3"/>
      <c r="AA46" s="3">
        <v>2250</v>
      </c>
      <c r="AB46" s="3">
        <v>2090</v>
      </c>
      <c r="AC46" s="3">
        <v>118</v>
      </c>
      <c r="AD46" s="3">
        <v>114</v>
      </c>
      <c r="AE46" s="3"/>
    </row>
    <row r="47" spans="1:31">
      <c r="A47" s="2">
        <v>43</v>
      </c>
      <c r="B47" s="2" t="s">
        <v>122</v>
      </c>
      <c r="C47" s="3">
        <v>198.4</v>
      </c>
      <c r="D47" s="3">
        <v>213</v>
      </c>
      <c r="E47" s="3"/>
      <c r="F47" s="3">
        <v>4</v>
      </c>
      <c r="G47" s="3">
        <v>5.2</v>
      </c>
      <c r="H47" s="3"/>
      <c r="I47" s="3">
        <v>8.6</v>
      </c>
      <c r="J47" s="3">
        <v>11.6</v>
      </c>
      <c r="K47" s="3"/>
      <c r="L47" s="3">
        <v>76.2</v>
      </c>
      <c r="M47" s="3">
        <v>96</v>
      </c>
      <c r="N47" s="3"/>
      <c r="O47" s="3">
        <v>51.8</v>
      </c>
      <c r="P47" s="3">
        <v>69.2</v>
      </c>
      <c r="Q47" s="3"/>
      <c r="R47" s="67">
        <v>4.4799999999999995</v>
      </c>
      <c r="S47" s="67">
        <v>4.3599999999999994</v>
      </c>
      <c r="T47" s="3"/>
      <c r="U47" s="3">
        <v>14</v>
      </c>
      <c r="V47" s="3">
        <v>15.6</v>
      </c>
      <c r="W47" s="3"/>
      <c r="X47" s="3">
        <v>5</v>
      </c>
      <c r="Y47" s="3">
        <v>5.2</v>
      </c>
      <c r="Z47" s="3"/>
      <c r="AA47" s="3">
        <v>1970</v>
      </c>
      <c r="AB47" s="3">
        <v>2000</v>
      </c>
      <c r="AC47" s="3">
        <v>85</v>
      </c>
      <c r="AD47" s="3">
        <v>109</v>
      </c>
      <c r="AE47" s="3"/>
    </row>
    <row r="48" spans="1:31">
      <c r="A48" s="2">
        <v>44</v>
      </c>
      <c r="B48" s="2" t="s">
        <v>116</v>
      </c>
      <c r="C48" s="3">
        <v>198</v>
      </c>
      <c r="D48" s="3">
        <v>209</v>
      </c>
      <c r="E48" s="3"/>
      <c r="F48" s="3">
        <v>7.2</v>
      </c>
      <c r="G48" s="3">
        <v>5</v>
      </c>
      <c r="H48" s="3"/>
      <c r="I48" s="3">
        <v>12.2</v>
      </c>
      <c r="J48" s="3">
        <v>7.6</v>
      </c>
      <c r="K48" s="3"/>
      <c r="L48" s="3">
        <v>75</v>
      </c>
      <c r="M48" s="3">
        <v>77.400000000000006</v>
      </c>
      <c r="N48" s="3"/>
      <c r="O48" s="3">
        <v>46.6</v>
      </c>
      <c r="P48" s="3">
        <v>52.8</v>
      </c>
      <c r="Q48" s="3"/>
      <c r="R48" s="67">
        <v>4.66</v>
      </c>
      <c r="S48" s="67">
        <v>4.5999999999999996</v>
      </c>
      <c r="T48" s="3"/>
      <c r="U48" s="3">
        <v>12.6</v>
      </c>
      <c r="V48" s="3">
        <v>13.2</v>
      </c>
      <c r="W48" s="3"/>
      <c r="X48" s="3">
        <v>4.8</v>
      </c>
      <c r="Y48" s="3">
        <v>4.9000000000000004</v>
      </c>
      <c r="Z48" s="3"/>
      <c r="AA48" s="3">
        <v>1900</v>
      </c>
      <c r="AB48" s="3">
        <v>1450</v>
      </c>
      <c r="AC48" s="3">
        <v>109</v>
      </c>
      <c r="AD48" s="3">
        <v>112</v>
      </c>
      <c r="AE48" s="3"/>
    </row>
    <row r="49" spans="1:32">
      <c r="A49" s="2">
        <v>45</v>
      </c>
      <c r="B49" s="2" t="s">
        <v>117</v>
      </c>
      <c r="C49" s="3">
        <v>194.4</v>
      </c>
      <c r="D49" s="3">
        <v>222</v>
      </c>
      <c r="E49" s="3"/>
      <c r="F49" s="3">
        <v>5</v>
      </c>
      <c r="G49" s="3">
        <v>6.2</v>
      </c>
      <c r="H49" s="3"/>
      <c r="I49" s="3">
        <v>9</v>
      </c>
      <c r="J49" s="3">
        <v>9.4</v>
      </c>
      <c r="K49" s="3"/>
      <c r="L49" s="3">
        <v>83.4</v>
      </c>
      <c r="M49" s="3">
        <v>72.400000000000006</v>
      </c>
      <c r="N49" s="3"/>
      <c r="O49" s="3">
        <v>48.4</v>
      </c>
      <c r="P49" s="3">
        <v>48.2</v>
      </c>
      <c r="Q49" s="3"/>
      <c r="R49" s="67">
        <v>4.4000000000000004</v>
      </c>
      <c r="S49" s="67">
        <v>4.4800000000000004</v>
      </c>
      <c r="T49" s="3"/>
      <c r="U49" s="3">
        <v>13.8</v>
      </c>
      <c r="V49" s="3">
        <v>14.8</v>
      </c>
      <c r="W49" s="3"/>
      <c r="X49" s="3">
        <v>5</v>
      </c>
      <c r="Y49" s="3">
        <v>4.9000000000000004</v>
      </c>
      <c r="Z49" s="3"/>
      <c r="AA49" s="3">
        <v>1380</v>
      </c>
      <c r="AB49" s="3">
        <v>1190</v>
      </c>
      <c r="AC49" s="3">
        <v>95</v>
      </c>
      <c r="AD49" s="3">
        <v>100</v>
      </c>
      <c r="AE49" s="3"/>
    </row>
    <row r="50" spans="1:32">
      <c r="A50" s="2">
        <v>46</v>
      </c>
      <c r="B50" s="2" t="s">
        <v>118</v>
      </c>
      <c r="C50" s="3">
        <v>211.6</v>
      </c>
      <c r="D50" s="3">
        <v>231.6</v>
      </c>
      <c r="E50" s="3"/>
      <c r="F50" s="3">
        <v>5.4</v>
      </c>
      <c r="G50" s="3">
        <v>5</v>
      </c>
      <c r="H50" s="3"/>
      <c r="I50" s="3">
        <v>9.1999999999999993</v>
      </c>
      <c r="J50" s="3">
        <v>7.6</v>
      </c>
      <c r="K50" s="3"/>
      <c r="L50" s="3">
        <v>105</v>
      </c>
      <c r="M50" s="3">
        <v>80.8</v>
      </c>
      <c r="N50" s="3"/>
      <c r="O50" s="3">
        <v>70.400000000000006</v>
      </c>
      <c r="P50" s="3">
        <v>54.8</v>
      </c>
      <c r="Q50" s="3"/>
      <c r="R50" s="67">
        <v>4.8400000000000007</v>
      </c>
      <c r="S50" s="67">
        <v>4.9400000000000004</v>
      </c>
      <c r="T50" s="3"/>
      <c r="U50" s="3">
        <v>13</v>
      </c>
      <c r="V50" s="3">
        <v>14.2</v>
      </c>
      <c r="W50" s="3"/>
      <c r="X50" s="3">
        <v>4.9000000000000004</v>
      </c>
      <c r="Y50" s="3">
        <v>4.7</v>
      </c>
      <c r="Z50" s="3"/>
      <c r="AA50" s="3">
        <v>2400</v>
      </c>
      <c r="AB50" s="3">
        <v>2050</v>
      </c>
      <c r="AC50" s="3">
        <v>125</v>
      </c>
      <c r="AD50" s="3">
        <v>120</v>
      </c>
      <c r="AE50" s="3"/>
    </row>
    <row r="51" spans="1:32">
      <c r="A51" s="2">
        <v>47</v>
      </c>
      <c r="B51" s="2" t="s">
        <v>119</v>
      </c>
      <c r="C51" s="3">
        <v>203.4</v>
      </c>
      <c r="D51" s="3">
        <v>223.2</v>
      </c>
      <c r="E51" s="3"/>
      <c r="F51" s="3">
        <v>6</v>
      </c>
      <c r="G51" s="3">
        <v>4</v>
      </c>
      <c r="H51" s="3"/>
      <c r="I51" s="3">
        <v>11.8</v>
      </c>
      <c r="J51" s="3">
        <v>7.4</v>
      </c>
      <c r="K51" s="3"/>
      <c r="L51" s="3">
        <v>91.8</v>
      </c>
      <c r="M51" s="3">
        <v>95.8</v>
      </c>
      <c r="N51" s="3"/>
      <c r="O51" s="3">
        <v>60</v>
      </c>
      <c r="P51" s="3">
        <v>60.4</v>
      </c>
      <c r="Q51" s="3"/>
      <c r="R51" s="67">
        <v>4.5999999999999996</v>
      </c>
      <c r="S51" s="67">
        <v>4.24</v>
      </c>
      <c r="T51" s="3"/>
      <c r="U51" s="3">
        <v>14.6</v>
      </c>
      <c r="V51" s="3">
        <v>14.2</v>
      </c>
      <c r="W51" s="3"/>
      <c r="X51" s="3">
        <v>4.7</v>
      </c>
      <c r="Y51" s="3">
        <v>5</v>
      </c>
      <c r="Z51" s="3"/>
      <c r="AA51" s="3">
        <v>2400</v>
      </c>
      <c r="AB51" s="3">
        <v>1980</v>
      </c>
      <c r="AC51" s="3">
        <v>121</v>
      </c>
      <c r="AD51" s="3">
        <v>116</v>
      </c>
      <c r="AE51" s="3"/>
    </row>
    <row r="52" spans="1:32">
      <c r="A52" s="2">
        <v>48</v>
      </c>
      <c r="B52" s="2" t="s">
        <v>120</v>
      </c>
      <c r="C52" s="3">
        <v>193.2</v>
      </c>
      <c r="D52" s="3">
        <v>200.8</v>
      </c>
      <c r="E52" s="3"/>
      <c r="F52" s="3">
        <v>5.2</v>
      </c>
      <c r="G52" s="3">
        <v>5</v>
      </c>
      <c r="H52" s="3"/>
      <c r="I52" s="3">
        <v>12</v>
      </c>
      <c r="J52" s="3">
        <v>10.6</v>
      </c>
      <c r="K52" s="3"/>
      <c r="L52" s="3">
        <v>85.8</v>
      </c>
      <c r="M52" s="3">
        <v>88.8</v>
      </c>
      <c r="N52" s="3"/>
      <c r="O52" s="3">
        <v>57.8</v>
      </c>
      <c r="P52" s="3">
        <v>56.2</v>
      </c>
      <c r="Q52" s="3"/>
      <c r="R52" s="67">
        <v>5.2200000000000006</v>
      </c>
      <c r="S52" s="67">
        <v>5.24</v>
      </c>
      <c r="T52" s="3"/>
      <c r="U52" s="3">
        <v>16.2</v>
      </c>
      <c r="V52" s="3">
        <v>17.2</v>
      </c>
      <c r="W52" s="3"/>
      <c r="X52" s="3">
        <v>6.6</v>
      </c>
      <c r="Y52" s="3">
        <v>6.5</v>
      </c>
      <c r="Z52" s="3"/>
      <c r="AA52" s="3">
        <v>2000</v>
      </c>
      <c r="AB52" s="3">
        <v>1950</v>
      </c>
      <c r="AC52" s="3">
        <v>115</v>
      </c>
      <c r="AD52" s="3">
        <v>113</v>
      </c>
      <c r="AE52" s="3"/>
    </row>
    <row r="53" spans="1:32" s="1" customFormat="1">
      <c r="A53" s="31"/>
      <c r="B53" s="3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2" s="1" customFormat="1">
      <c r="A54" s="31"/>
      <c r="B54" s="31"/>
      <c r="C54" s="13"/>
      <c r="D54" s="13"/>
      <c r="E54" s="13"/>
      <c r="F54" s="13"/>
      <c r="G54" s="13"/>
      <c r="H54" s="13"/>
      <c r="I54" s="111" t="s">
        <v>263</v>
      </c>
      <c r="J54" s="112"/>
      <c r="K54" s="1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2">
      <c r="I55" s="114"/>
      <c r="J55" s="115"/>
      <c r="K55" s="116"/>
    </row>
    <row r="56" spans="1:32">
      <c r="A56" s="1"/>
      <c r="B56" s="1"/>
      <c r="C56" s="1"/>
      <c r="D56" s="1"/>
      <c r="E56" s="1"/>
      <c r="F56" s="1"/>
      <c r="G56" s="1"/>
      <c r="H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08" t="s">
        <v>0</v>
      </c>
      <c r="B57" s="109" t="s">
        <v>1</v>
      </c>
      <c r="C57" s="91" t="s">
        <v>2</v>
      </c>
      <c r="D57" s="91"/>
      <c r="E57" s="91"/>
      <c r="F57" s="91" t="s">
        <v>3</v>
      </c>
      <c r="G57" s="91"/>
      <c r="H57" s="91"/>
      <c r="I57" s="91" t="s">
        <v>4</v>
      </c>
      <c r="J57" s="91"/>
      <c r="K57" s="91"/>
      <c r="L57" s="91" t="s">
        <v>5</v>
      </c>
      <c r="M57" s="91"/>
      <c r="N57" s="91"/>
      <c r="O57" s="91" t="s">
        <v>6</v>
      </c>
      <c r="P57" s="91"/>
      <c r="Q57" s="91"/>
      <c r="R57" s="91" t="s">
        <v>7</v>
      </c>
      <c r="S57" s="91"/>
      <c r="T57" s="91"/>
      <c r="U57" s="91" t="s">
        <v>8</v>
      </c>
      <c r="V57" s="91"/>
      <c r="W57" s="91"/>
      <c r="X57" s="91" t="s">
        <v>9</v>
      </c>
      <c r="Y57" s="91"/>
      <c r="Z57" s="91"/>
      <c r="AA57" s="91" t="s">
        <v>10</v>
      </c>
      <c r="AB57" s="91"/>
      <c r="AC57" s="91" t="s">
        <v>12</v>
      </c>
      <c r="AD57" s="91"/>
      <c r="AE57" s="91"/>
      <c r="AF57" s="1"/>
    </row>
    <row r="58" spans="1:32">
      <c r="A58" s="108"/>
      <c r="B58" s="109"/>
      <c r="C58" s="34" t="s">
        <v>13</v>
      </c>
      <c r="D58" s="34" t="s">
        <v>14</v>
      </c>
      <c r="E58" s="34" t="s">
        <v>15</v>
      </c>
      <c r="F58" s="34" t="s">
        <v>13</v>
      </c>
      <c r="G58" s="34" t="s">
        <v>14</v>
      </c>
      <c r="H58" s="34" t="s">
        <v>15</v>
      </c>
      <c r="I58" s="34" t="s">
        <v>13</v>
      </c>
      <c r="J58" s="34" t="s">
        <v>14</v>
      </c>
      <c r="K58" s="34" t="s">
        <v>15</v>
      </c>
      <c r="L58" s="34" t="s">
        <v>13</v>
      </c>
      <c r="M58" s="34" t="s">
        <v>14</v>
      </c>
      <c r="N58" s="34" t="s">
        <v>15</v>
      </c>
      <c r="O58" s="34" t="s">
        <v>13</v>
      </c>
      <c r="P58" s="34" t="s">
        <v>14</v>
      </c>
      <c r="Q58" s="34" t="s">
        <v>15</v>
      </c>
      <c r="R58" s="34" t="s">
        <v>13</v>
      </c>
      <c r="S58" s="34" t="s">
        <v>14</v>
      </c>
      <c r="T58" s="34" t="s">
        <v>15</v>
      </c>
      <c r="U58" s="34" t="s">
        <v>13</v>
      </c>
      <c r="V58" s="34" t="s">
        <v>14</v>
      </c>
      <c r="W58" s="34" t="s">
        <v>15</v>
      </c>
      <c r="X58" s="34" t="s">
        <v>13</v>
      </c>
      <c r="Y58" s="34" t="s">
        <v>14</v>
      </c>
      <c r="Z58" s="34" t="s">
        <v>15</v>
      </c>
      <c r="AA58" s="34" t="s">
        <v>13</v>
      </c>
      <c r="AB58" s="34" t="s">
        <v>14</v>
      </c>
      <c r="AC58" s="34" t="s">
        <v>13</v>
      </c>
      <c r="AD58" s="34" t="s">
        <v>14</v>
      </c>
      <c r="AE58" s="34" t="s">
        <v>15</v>
      </c>
      <c r="AF58" s="1"/>
    </row>
    <row r="59" spans="1:32">
      <c r="A59" s="46">
        <v>1</v>
      </c>
      <c r="B59" s="2" t="s">
        <v>77</v>
      </c>
      <c r="C59" s="47">
        <v>210.2</v>
      </c>
      <c r="D59" s="3">
        <v>189.4</v>
      </c>
      <c r="E59" s="3"/>
      <c r="F59" s="3">
        <v>5.6</v>
      </c>
      <c r="G59" s="3">
        <v>4.5999999999999996</v>
      </c>
      <c r="H59" s="3"/>
      <c r="I59" s="3">
        <v>7.8</v>
      </c>
      <c r="J59" s="3">
        <v>4.8</v>
      </c>
      <c r="K59" s="3"/>
      <c r="L59" s="3">
        <v>68.8</v>
      </c>
      <c r="M59" s="3">
        <v>67.599999999999994</v>
      </c>
      <c r="N59" s="3"/>
      <c r="O59" s="3">
        <v>50.8</v>
      </c>
      <c r="P59" s="3">
        <v>46.6</v>
      </c>
      <c r="Q59" s="3"/>
      <c r="R59" s="3"/>
      <c r="S59" s="3"/>
      <c r="T59" s="3"/>
      <c r="U59" s="3"/>
      <c r="V59" s="3"/>
      <c r="W59" s="3"/>
      <c r="X59" s="3">
        <v>5.2</v>
      </c>
      <c r="Y59" s="3">
        <v>5</v>
      </c>
      <c r="Z59" s="3"/>
      <c r="AA59" s="3">
        <v>550</v>
      </c>
      <c r="AB59" s="3">
        <v>580</v>
      </c>
      <c r="AC59" s="3">
        <v>60</v>
      </c>
      <c r="AD59" s="3">
        <v>55</v>
      </c>
      <c r="AE59" s="3"/>
    </row>
    <row r="60" spans="1:32">
      <c r="A60" s="46">
        <v>2</v>
      </c>
      <c r="B60" s="2" t="s">
        <v>78</v>
      </c>
      <c r="C60" s="47">
        <v>209</v>
      </c>
      <c r="D60" s="3">
        <v>207</v>
      </c>
      <c r="E60" s="3"/>
      <c r="F60" s="3">
        <v>6.4</v>
      </c>
      <c r="G60" s="3">
        <v>6.2</v>
      </c>
      <c r="H60" s="3"/>
      <c r="I60" s="3">
        <v>4.8</v>
      </c>
      <c r="J60" s="3">
        <v>4</v>
      </c>
      <c r="K60" s="3"/>
      <c r="L60" s="3">
        <v>62</v>
      </c>
      <c r="M60" s="3">
        <v>62.8</v>
      </c>
      <c r="N60" s="3"/>
      <c r="O60" s="3">
        <v>39.200000000000003</v>
      </c>
      <c r="P60" s="3">
        <v>43</v>
      </c>
      <c r="Q60" s="3"/>
      <c r="R60" s="3"/>
      <c r="S60" s="3"/>
      <c r="T60" s="3"/>
      <c r="U60" s="3"/>
      <c r="V60" s="3"/>
      <c r="W60" s="3"/>
      <c r="X60" s="3">
        <v>4.9000000000000004</v>
      </c>
      <c r="Y60" s="3">
        <v>4.7</v>
      </c>
      <c r="Z60" s="3"/>
      <c r="AA60" s="3">
        <v>538</v>
      </c>
      <c r="AB60" s="3">
        <v>470</v>
      </c>
      <c r="AC60" s="3">
        <v>59</v>
      </c>
      <c r="AD60" s="3">
        <v>66</v>
      </c>
      <c r="AE60" s="3"/>
    </row>
    <row r="61" spans="1:32">
      <c r="A61" s="46">
        <v>3</v>
      </c>
      <c r="B61" s="2" t="s">
        <v>79</v>
      </c>
      <c r="C61" s="47">
        <v>213.6</v>
      </c>
      <c r="D61" s="3">
        <v>201</v>
      </c>
      <c r="E61" s="3"/>
      <c r="F61" s="3">
        <v>4.5999999999999996</v>
      </c>
      <c r="G61" s="3">
        <v>7</v>
      </c>
      <c r="H61" s="3"/>
      <c r="I61" s="3">
        <v>8</v>
      </c>
      <c r="J61" s="3">
        <v>8</v>
      </c>
      <c r="K61" s="3"/>
      <c r="L61" s="3">
        <v>82</v>
      </c>
      <c r="M61" s="3">
        <v>66.400000000000006</v>
      </c>
      <c r="N61" s="3"/>
      <c r="O61" s="3">
        <v>51.6</v>
      </c>
      <c r="P61" s="3">
        <v>40.4</v>
      </c>
      <c r="Q61" s="3"/>
      <c r="R61" s="3"/>
      <c r="S61" s="3"/>
      <c r="T61" s="3"/>
      <c r="U61" s="3"/>
      <c r="V61" s="3"/>
      <c r="W61" s="3"/>
      <c r="X61" s="3">
        <v>5</v>
      </c>
      <c r="Y61" s="3">
        <v>5.0999999999999996</v>
      </c>
      <c r="Z61" s="3"/>
      <c r="AA61" s="3">
        <v>690</v>
      </c>
      <c r="AB61" s="3">
        <v>780</v>
      </c>
      <c r="AC61" s="3">
        <v>67</v>
      </c>
      <c r="AD61" s="3">
        <v>54</v>
      </c>
      <c r="AE61" s="3"/>
    </row>
    <row r="62" spans="1:32">
      <c r="A62" s="46">
        <v>4</v>
      </c>
      <c r="B62" s="2" t="s">
        <v>80</v>
      </c>
      <c r="C62" s="47">
        <v>226</v>
      </c>
      <c r="D62" s="3">
        <v>195</v>
      </c>
      <c r="E62" s="3"/>
      <c r="F62" s="3">
        <v>5.8</v>
      </c>
      <c r="G62" s="3">
        <v>5.4</v>
      </c>
      <c r="H62" s="3"/>
      <c r="I62" s="3">
        <v>7.2</v>
      </c>
      <c r="J62" s="3">
        <v>6.4</v>
      </c>
      <c r="K62" s="3"/>
      <c r="L62" s="3">
        <v>72</v>
      </c>
      <c r="M62" s="3">
        <v>66.400000000000006</v>
      </c>
      <c r="N62" s="3"/>
      <c r="O62" s="3">
        <v>53.6</v>
      </c>
      <c r="P62" s="3">
        <v>48.6</v>
      </c>
      <c r="Q62" s="3"/>
      <c r="R62" s="3"/>
      <c r="S62" s="3"/>
      <c r="T62" s="3"/>
      <c r="U62" s="3"/>
      <c r="V62" s="3"/>
      <c r="W62" s="3"/>
      <c r="X62" s="3">
        <v>6.4</v>
      </c>
      <c r="Y62" s="3">
        <v>6</v>
      </c>
      <c r="Z62" s="3"/>
      <c r="AA62" s="3">
        <v>1091</v>
      </c>
      <c r="AB62" s="3">
        <v>970</v>
      </c>
      <c r="AC62" s="3">
        <v>72</v>
      </c>
      <c r="AD62" s="3">
        <v>81</v>
      </c>
      <c r="AE62" s="3"/>
    </row>
    <row r="63" spans="1:32">
      <c r="A63" s="46">
        <v>5</v>
      </c>
      <c r="B63" s="2" t="s">
        <v>81</v>
      </c>
      <c r="C63" s="47">
        <v>188.4</v>
      </c>
      <c r="D63" s="3">
        <v>177.4</v>
      </c>
      <c r="E63" s="3"/>
      <c r="F63" s="3">
        <v>3.8</v>
      </c>
      <c r="G63" s="3">
        <v>4.5999999999999996</v>
      </c>
      <c r="H63" s="3"/>
      <c r="I63" s="3">
        <v>7.2</v>
      </c>
      <c r="J63" s="3">
        <v>5.6</v>
      </c>
      <c r="K63" s="3"/>
      <c r="L63" s="3">
        <v>83.4</v>
      </c>
      <c r="M63" s="3">
        <v>76</v>
      </c>
      <c r="N63" s="3"/>
      <c r="O63" s="3">
        <v>52.8</v>
      </c>
      <c r="P63" s="3">
        <v>43.6</v>
      </c>
      <c r="Q63" s="3"/>
      <c r="R63" s="3"/>
      <c r="S63" s="3"/>
      <c r="T63" s="3"/>
      <c r="U63" s="3"/>
      <c r="V63" s="3"/>
      <c r="W63" s="3"/>
      <c r="X63" s="3">
        <v>5.8</v>
      </c>
      <c r="Y63" s="3">
        <v>5.2</v>
      </c>
      <c r="Z63" s="3"/>
      <c r="AA63" s="3">
        <v>691</v>
      </c>
      <c r="AB63" s="3">
        <v>800</v>
      </c>
      <c r="AC63" s="3">
        <v>54</v>
      </c>
      <c r="AD63" s="3">
        <v>62</v>
      </c>
      <c r="AE63" s="3"/>
    </row>
    <row r="64" spans="1:32">
      <c r="A64" s="46">
        <v>6</v>
      </c>
      <c r="B64" s="2" t="s">
        <v>82</v>
      </c>
      <c r="C64" s="47">
        <v>213.2</v>
      </c>
      <c r="D64" s="3">
        <v>199</v>
      </c>
      <c r="E64" s="3"/>
      <c r="F64" s="3">
        <v>5.8</v>
      </c>
      <c r="G64" s="3">
        <v>6.2</v>
      </c>
      <c r="H64" s="3"/>
      <c r="I64" s="3">
        <v>6</v>
      </c>
      <c r="J64" s="3">
        <v>4.5999999999999996</v>
      </c>
      <c r="K64" s="3"/>
      <c r="L64" s="3">
        <v>53.6</v>
      </c>
      <c r="M64" s="3">
        <v>60.2</v>
      </c>
      <c r="N64" s="3"/>
      <c r="O64" s="3">
        <v>38.799999999999997</v>
      </c>
      <c r="P64" s="3">
        <v>40.4</v>
      </c>
      <c r="Q64" s="3"/>
      <c r="R64" s="3"/>
      <c r="S64" s="3"/>
      <c r="T64" s="3"/>
      <c r="U64" s="3"/>
      <c r="V64" s="3"/>
      <c r="W64" s="3"/>
      <c r="X64" s="3">
        <v>5.6</v>
      </c>
      <c r="Y64" s="3">
        <v>5.5</v>
      </c>
      <c r="Z64" s="3"/>
      <c r="AA64" s="3">
        <v>812</v>
      </c>
      <c r="AB64" s="3">
        <v>900</v>
      </c>
      <c r="AC64" s="3">
        <v>78</v>
      </c>
      <c r="AD64" s="3">
        <v>69</v>
      </c>
      <c r="AE64" s="3"/>
    </row>
    <row r="65" spans="1:31">
      <c r="A65" s="46">
        <v>7</v>
      </c>
      <c r="B65" s="2" t="s">
        <v>83</v>
      </c>
      <c r="C65" s="47">
        <v>217</v>
      </c>
      <c r="D65" s="3">
        <v>189.4</v>
      </c>
      <c r="E65" s="3"/>
      <c r="F65" s="3">
        <v>7.2</v>
      </c>
      <c r="G65" s="3">
        <v>5.8</v>
      </c>
      <c r="H65" s="3"/>
      <c r="I65" s="3">
        <v>4.8</v>
      </c>
      <c r="J65" s="3">
        <v>7.6</v>
      </c>
      <c r="K65" s="3"/>
      <c r="L65" s="3">
        <v>58.6</v>
      </c>
      <c r="M65" s="3">
        <v>62.4</v>
      </c>
      <c r="N65" s="3"/>
      <c r="O65" s="3">
        <v>40.200000000000003</v>
      </c>
      <c r="P65" s="3">
        <v>48.8</v>
      </c>
      <c r="Q65" s="3"/>
      <c r="R65" s="3"/>
      <c r="S65" s="3"/>
      <c r="T65" s="3"/>
      <c r="U65" s="3"/>
      <c r="V65" s="3"/>
      <c r="W65" s="3"/>
      <c r="X65" s="3">
        <v>6.6</v>
      </c>
      <c r="Y65" s="3">
        <v>6.1</v>
      </c>
      <c r="Z65" s="3"/>
      <c r="AA65" s="3">
        <v>844</v>
      </c>
      <c r="AB65" s="3">
        <v>815</v>
      </c>
      <c r="AC65" s="3">
        <v>50</v>
      </c>
      <c r="AD65" s="3">
        <v>52</v>
      </c>
      <c r="AE65" s="3"/>
    </row>
    <row r="66" spans="1:31">
      <c r="A66" s="46">
        <v>8</v>
      </c>
      <c r="B66" s="2" t="s">
        <v>84</v>
      </c>
      <c r="C66" s="47">
        <v>210.6</v>
      </c>
      <c r="D66" s="3">
        <v>216.6</v>
      </c>
      <c r="E66" s="3"/>
      <c r="F66" s="3">
        <v>5.8</v>
      </c>
      <c r="G66" s="3">
        <v>4.8</v>
      </c>
      <c r="H66" s="3"/>
      <c r="I66" s="3">
        <v>5</v>
      </c>
      <c r="J66" s="3">
        <v>8.1999999999999993</v>
      </c>
      <c r="K66" s="3"/>
      <c r="L66" s="3">
        <v>67.599999999999994</v>
      </c>
      <c r="M66" s="3">
        <v>71.8</v>
      </c>
      <c r="N66" s="3"/>
      <c r="O66" s="3">
        <v>42.8</v>
      </c>
      <c r="P66" s="3">
        <v>53.8</v>
      </c>
      <c r="Q66" s="3"/>
      <c r="R66" s="3"/>
      <c r="S66" s="3"/>
      <c r="T66" s="3"/>
      <c r="U66" s="3"/>
      <c r="V66" s="3"/>
      <c r="W66" s="3"/>
      <c r="X66" s="3">
        <v>5.5</v>
      </c>
      <c r="Y66" s="3">
        <v>5.2</v>
      </c>
      <c r="Z66" s="3"/>
      <c r="AA66" s="3">
        <v>560</v>
      </c>
      <c r="AB66" s="3">
        <v>650</v>
      </c>
      <c r="AC66" s="3">
        <v>66</v>
      </c>
      <c r="AD66" s="3">
        <v>70</v>
      </c>
      <c r="AE66" s="3"/>
    </row>
    <row r="67" spans="1:31">
      <c r="A67" s="46">
        <v>9</v>
      </c>
      <c r="B67" s="2" t="s">
        <v>85</v>
      </c>
      <c r="C67" s="47">
        <v>208</v>
      </c>
      <c r="D67" s="3">
        <v>201.4</v>
      </c>
      <c r="E67" s="3"/>
      <c r="F67" s="3">
        <v>6</v>
      </c>
      <c r="G67" s="3">
        <v>5.2</v>
      </c>
      <c r="H67" s="3"/>
      <c r="I67" s="3">
        <v>7.6</v>
      </c>
      <c r="J67" s="3">
        <v>9.4</v>
      </c>
      <c r="K67" s="3"/>
      <c r="L67" s="3">
        <v>71.400000000000006</v>
      </c>
      <c r="M67" s="3">
        <v>65.400000000000006</v>
      </c>
      <c r="N67" s="3"/>
      <c r="O67" s="3">
        <v>45</v>
      </c>
      <c r="P67" s="3">
        <v>44.4</v>
      </c>
      <c r="Q67" s="3"/>
      <c r="R67" s="3"/>
      <c r="S67" s="3"/>
      <c r="T67" s="3"/>
      <c r="U67" s="3"/>
      <c r="V67" s="3"/>
      <c r="W67" s="3"/>
      <c r="X67" s="3">
        <v>6.1</v>
      </c>
      <c r="Y67" s="3">
        <v>6</v>
      </c>
      <c r="Z67" s="3"/>
      <c r="AA67" s="3">
        <v>691</v>
      </c>
      <c r="AB67" s="3">
        <v>618</v>
      </c>
      <c r="AC67" s="3">
        <v>73</v>
      </c>
      <c r="AD67" s="3">
        <v>75</v>
      </c>
      <c r="AE67" s="3"/>
    </row>
    <row r="68" spans="1:31">
      <c r="A68" s="46">
        <v>10</v>
      </c>
      <c r="B68" s="2" t="s">
        <v>86</v>
      </c>
      <c r="C68" s="47">
        <v>209</v>
      </c>
      <c r="D68" s="3">
        <v>201.6</v>
      </c>
      <c r="E68" s="3"/>
      <c r="F68" s="3">
        <v>5.2</v>
      </c>
      <c r="G68" s="3">
        <v>5</v>
      </c>
      <c r="H68" s="3"/>
      <c r="I68" s="3">
        <v>4.4000000000000004</v>
      </c>
      <c r="J68" s="3">
        <v>8.1999999999999993</v>
      </c>
      <c r="K68" s="3"/>
      <c r="L68" s="3">
        <v>61.6</v>
      </c>
      <c r="M68" s="3">
        <v>52</v>
      </c>
      <c r="N68" s="3"/>
      <c r="O68" s="3">
        <v>52.4</v>
      </c>
      <c r="P68" s="3">
        <v>50</v>
      </c>
      <c r="Q68" s="3"/>
      <c r="R68" s="3"/>
      <c r="S68" s="3"/>
      <c r="T68" s="3"/>
      <c r="U68" s="3"/>
      <c r="V68" s="3"/>
      <c r="W68" s="3"/>
      <c r="X68" s="3">
        <v>5.6</v>
      </c>
      <c r="Y68" s="3">
        <v>5.9</v>
      </c>
      <c r="Z68" s="3"/>
      <c r="AA68" s="3">
        <v>940</v>
      </c>
      <c r="AB68" s="3">
        <v>780</v>
      </c>
      <c r="AC68" s="3">
        <v>80</v>
      </c>
      <c r="AD68" s="3">
        <v>69</v>
      </c>
      <c r="AE68" s="3"/>
    </row>
    <row r="69" spans="1:31">
      <c r="A69" s="46">
        <v>11</v>
      </c>
      <c r="B69" s="2" t="s">
        <v>87</v>
      </c>
      <c r="C69" s="47">
        <v>189.8</v>
      </c>
      <c r="D69" s="3">
        <v>178.2</v>
      </c>
      <c r="E69" s="3"/>
      <c r="F69" s="3">
        <v>3.2</v>
      </c>
      <c r="G69" s="3">
        <v>5</v>
      </c>
      <c r="H69" s="3"/>
      <c r="I69" s="3">
        <v>5.4</v>
      </c>
      <c r="J69" s="3">
        <v>4.8</v>
      </c>
      <c r="K69" s="3"/>
      <c r="L69" s="3">
        <v>79.400000000000006</v>
      </c>
      <c r="M69" s="3">
        <v>73.599999999999994</v>
      </c>
      <c r="N69" s="3"/>
      <c r="O69" s="3">
        <v>39.4</v>
      </c>
      <c r="P69" s="3">
        <v>43.8</v>
      </c>
      <c r="Q69" s="3"/>
      <c r="R69" s="3"/>
      <c r="S69" s="3"/>
      <c r="T69" s="3"/>
      <c r="U69" s="3"/>
      <c r="V69" s="3"/>
      <c r="W69" s="3"/>
      <c r="X69" s="3">
        <v>5</v>
      </c>
      <c r="Y69" s="3">
        <v>5.0999999999999996</v>
      </c>
      <c r="Z69" s="3"/>
      <c r="AA69" s="3">
        <v>614</v>
      </c>
      <c r="AB69" s="3">
        <v>618</v>
      </c>
      <c r="AC69" s="3">
        <v>77</v>
      </c>
      <c r="AD69" s="3">
        <v>82</v>
      </c>
      <c r="AE69" s="3"/>
    </row>
    <row r="70" spans="1:31">
      <c r="A70" s="46">
        <v>12</v>
      </c>
      <c r="B70" s="2" t="s">
        <v>88</v>
      </c>
      <c r="C70" s="47">
        <v>201.4</v>
      </c>
      <c r="D70" s="3">
        <v>198.6</v>
      </c>
      <c r="E70" s="3"/>
      <c r="F70" s="3">
        <v>5.4</v>
      </c>
      <c r="G70" s="3">
        <v>4</v>
      </c>
      <c r="H70" s="3"/>
      <c r="I70" s="3">
        <v>9.6</v>
      </c>
      <c r="J70" s="3">
        <v>7</v>
      </c>
      <c r="K70" s="3"/>
      <c r="L70" s="3">
        <v>66.2</v>
      </c>
      <c r="M70" s="3">
        <v>53.2</v>
      </c>
      <c r="N70" s="3"/>
      <c r="O70" s="3">
        <v>42.4</v>
      </c>
      <c r="P70" s="3">
        <v>44.2</v>
      </c>
      <c r="Q70" s="3"/>
      <c r="R70" s="3"/>
      <c r="S70" s="3"/>
      <c r="T70" s="3"/>
      <c r="U70" s="3"/>
      <c r="V70" s="3"/>
      <c r="W70" s="3"/>
      <c r="X70" s="3">
        <v>5.2</v>
      </c>
      <c r="Y70" s="3">
        <v>5.7</v>
      </c>
      <c r="Z70" s="3"/>
      <c r="AA70" s="3">
        <v>1018</v>
      </c>
      <c r="AB70" s="3">
        <v>985</v>
      </c>
      <c r="AC70" s="3">
        <v>71</v>
      </c>
      <c r="AD70" s="3">
        <v>68</v>
      </c>
      <c r="AE70" s="3"/>
    </row>
    <row r="71" spans="1:31">
      <c r="A71" s="46">
        <v>13</v>
      </c>
      <c r="B71" s="2" t="s">
        <v>89</v>
      </c>
      <c r="C71" s="47">
        <v>200.4</v>
      </c>
      <c r="D71" s="3">
        <v>201.4</v>
      </c>
      <c r="E71" s="3"/>
      <c r="F71" s="3">
        <v>4.8</v>
      </c>
      <c r="G71" s="3">
        <v>5.2</v>
      </c>
      <c r="H71" s="3"/>
      <c r="I71" s="3">
        <v>6.4</v>
      </c>
      <c r="J71" s="3">
        <v>7</v>
      </c>
      <c r="K71" s="3"/>
      <c r="L71" s="3">
        <v>72.2</v>
      </c>
      <c r="M71" s="3">
        <v>73.8</v>
      </c>
      <c r="N71" s="3"/>
      <c r="O71" s="3">
        <v>48.8</v>
      </c>
      <c r="P71" s="3">
        <v>50</v>
      </c>
      <c r="Q71" s="3"/>
      <c r="R71" s="3"/>
      <c r="S71" s="3"/>
      <c r="T71" s="3"/>
      <c r="U71" s="3"/>
      <c r="V71" s="3"/>
      <c r="W71" s="3"/>
      <c r="X71" s="3">
        <v>5</v>
      </c>
      <c r="Y71" s="3">
        <v>5</v>
      </c>
      <c r="Z71" s="3"/>
      <c r="AA71" s="3">
        <v>586</v>
      </c>
      <c r="AB71" s="3">
        <v>735</v>
      </c>
      <c r="AC71" s="3">
        <v>65</v>
      </c>
      <c r="AD71" s="3">
        <v>70</v>
      </c>
      <c r="AE71" s="3"/>
    </row>
    <row r="72" spans="1:31">
      <c r="A72" s="46">
        <v>14</v>
      </c>
      <c r="B72" s="2" t="s">
        <v>90</v>
      </c>
      <c r="C72" s="47">
        <v>202.2</v>
      </c>
      <c r="D72" s="3">
        <v>213</v>
      </c>
      <c r="E72" s="3"/>
      <c r="F72" s="3">
        <v>4.2</v>
      </c>
      <c r="G72" s="3">
        <v>6</v>
      </c>
      <c r="H72" s="3"/>
      <c r="I72" s="3">
        <v>6.8</v>
      </c>
      <c r="J72" s="3">
        <v>7.4</v>
      </c>
      <c r="K72" s="3"/>
      <c r="L72" s="3">
        <v>72.400000000000006</v>
      </c>
      <c r="M72" s="3">
        <v>67.599999999999994</v>
      </c>
      <c r="N72" s="3"/>
      <c r="O72" s="3">
        <v>47.4</v>
      </c>
      <c r="P72" s="3">
        <v>45</v>
      </c>
      <c r="Q72" s="3"/>
      <c r="R72" s="3"/>
      <c r="S72" s="3"/>
      <c r="T72" s="3"/>
      <c r="U72" s="3"/>
      <c r="V72" s="3"/>
      <c r="W72" s="3"/>
      <c r="X72" s="3">
        <v>6</v>
      </c>
      <c r="Y72" s="3">
        <v>6.4</v>
      </c>
      <c r="Z72" s="3"/>
      <c r="AA72" s="3">
        <v>796</v>
      </c>
      <c r="AB72" s="3">
        <v>770</v>
      </c>
      <c r="AC72" s="3">
        <v>58</v>
      </c>
      <c r="AD72" s="3">
        <v>67</v>
      </c>
      <c r="AE72" s="3"/>
    </row>
    <row r="73" spans="1:31">
      <c r="A73" s="46">
        <v>15</v>
      </c>
      <c r="B73" s="2" t="s">
        <v>91</v>
      </c>
      <c r="C73" s="47">
        <v>159.6</v>
      </c>
      <c r="D73" s="3">
        <v>178</v>
      </c>
      <c r="E73" s="3"/>
      <c r="F73" s="3">
        <v>4.2</v>
      </c>
      <c r="G73" s="3">
        <v>4.5999999999999996</v>
      </c>
      <c r="H73" s="3"/>
      <c r="I73" s="3">
        <v>6</v>
      </c>
      <c r="J73" s="3">
        <v>3.8</v>
      </c>
      <c r="K73" s="3"/>
      <c r="L73" s="3">
        <v>59.6</v>
      </c>
      <c r="M73" s="3">
        <v>63.4</v>
      </c>
      <c r="N73" s="3"/>
      <c r="O73" s="3">
        <v>38.4</v>
      </c>
      <c r="P73" s="3">
        <v>46.6</v>
      </c>
      <c r="Q73" s="3"/>
      <c r="R73" s="3"/>
      <c r="S73" s="3"/>
      <c r="T73" s="3"/>
      <c r="U73" s="3"/>
      <c r="V73" s="3"/>
      <c r="W73" s="3"/>
      <c r="X73" s="3">
        <v>6.8</v>
      </c>
      <c r="Y73" s="3">
        <v>7.5</v>
      </c>
      <c r="Z73" s="3"/>
      <c r="AA73" s="3">
        <v>528</v>
      </c>
      <c r="AB73" s="3">
        <v>490</v>
      </c>
      <c r="AC73" s="3">
        <v>63</v>
      </c>
      <c r="AD73" s="3">
        <v>56</v>
      </c>
      <c r="AE73" s="3"/>
    </row>
    <row r="74" spans="1:31">
      <c r="A74" s="46">
        <v>16</v>
      </c>
      <c r="B74" s="2" t="s">
        <v>92</v>
      </c>
      <c r="C74" s="47">
        <v>226.4</v>
      </c>
      <c r="D74" s="3">
        <v>203.6</v>
      </c>
      <c r="E74" s="3"/>
      <c r="F74" s="3">
        <v>6.2</v>
      </c>
      <c r="G74" s="3">
        <v>5</v>
      </c>
      <c r="H74" s="3"/>
      <c r="I74" s="3">
        <v>9.8000000000000007</v>
      </c>
      <c r="J74" s="3">
        <v>4.8</v>
      </c>
      <c r="K74" s="3"/>
      <c r="L74" s="3">
        <v>72</v>
      </c>
      <c r="M74" s="3">
        <v>66.400000000000006</v>
      </c>
      <c r="N74" s="3"/>
      <c r="O74" s="3">
        <v>47.6</v>
      </c>
      <c r="P74" s="3">
        <v>42</v>
      </c>
      <c r="Q74" s="3"/>
      <c r="R74" s="3"/>
      <c r="S74" s="3"/>
      <c r="T74" s="3"/>
      <c r="U74" s="3"/>
      <c r="V74" s="3"/>
      <c r="W74" s="3"/>
      <c r="X74" s="3">
        <v>5.2</v>
      </c>
      <c r="Y74" s="3">
        <v>5.0999999999999996</v>
      </c>
      <c r="Z74" s="3"/>
      <c r="AA74" s="3">
        <v>738</v>
      </c>
      <c r="AB74" s="3">
        <v>690</v>
      </c>
      <c r="AC74" s="3">
        <v>68</v>
      </c>
      <c r="AD74" s="3">
        <v>72</v>
      </c>
      <c r="AE74" s="3"/>
    </row>
    <row r="75" spans="1:31">
      <c r="A75" s="46">
        <v>17</v>
      </c>
      <c r="B75" s="2" t="s">
        <v>93</v>
      </c>
      <c r="C75" s="47">
        <v>212.2</v>
      </c>
      <c r="D75" s="3">
        <v>198.6</v>
      </c>
      <c r="E75" s="3"/>
      <c r="F75" s="3">
        <v>6</v>
      </c>
      <c r="G75" s="3">
        <v>4.8</v>
      </c>
      <c r="H75" s="3"/>
      <c r="I75" s="3">
        <v>7</v>
      </c>
      <c r="J75" s="3">
        <v>3</v>
      </c>
      <c r="K75" s="3"/>
      <c r="L75" s="3">
        <v>61.8</v>
      </c>
      <c r="M75" s="3">
        <v>58.4</v>
      </c>
      <c r="N75" s="3"/>
      <c r="O75" s="3">
        <v>40.799999999999997</v>
      </c>
      <c r="P75" s="3">
        <v>40.200000000000003</v>
      </c>
      <c r="Q75" s="3"/>
      <c r="R75" s="3"/>
      <c r="S75" s="3"/>
      <c r="T75" s="3"/>
      <c r="U75" s="3"/>
      <c r="V75" s="3"/>
      <c r="W75" s="3"/>
      <c r="X75" s="3">
        <v>5.4</v>
      </c>
      <c r="Y75" s="3">
        <v>5.2</v>
      </c>
      <c r="Z75" s="3"/>
      <c r="AA75" s="3">
        <v>770</v>
      </c>
      <c r="AB75" s="3">
        <v>690</v>
      </c>
      <c r="AC75" s="3">
        <v>68</v>
      </c>
      <c r="AD75" s="3">
        <v>53</v>
      </c>
      <c r="AE75" s="3"/>
    </row>
    <row r="76" spans="1:31">
      <c r="A76" s="46">
        <v>18</v>
      </c>
      <c r="B76" s="2" t="s">
        <v>94</v>
      </c>
      <c r="C76" s="47">
        <v>208.2</v>
      </c>
      <c r="D76" s="3">
        <v>198.2</v>
      </c>
      <c r="E76" s="3"/>
      <c r="F76" s="3">
        <v>4.5999999999999996</v>
      </c>
      <c r="G76" s="3">
        <v>5.2</v>
      </c>
      <c r="H76" s="3"/>
      <c r="I76" s="3">
        <v>4</v>
      </c>
      <c r="J76" s="3">
        <v>4.5999999999999996</v>
      </c>
      <c r="K76" s="3"/>
      <c r="L76" s="3">
        <v>54.8</v>
      </c>
      <c r="M76" s="3">
        <v>63.2</v>
      </c>
      <c r="N76" s="3"/>
      <c r="O76" s="3">
        <v>39.6</v>
      </c>
      <c r="P76" s="3">
        <v>40.4</v>
      </c>
      <c r="Q76" s="3"/>
      <c r="R76" s="3"/>
      <c r="S76" s="3"/>
      <c r="T76" s="3"/>
      <c r="U76" s="3"/>
      <c r="V76" s="3"/>
      <c r="W76" s="3"/>
      <c r="X76" s="3">
        <v>4.9000000000000004</v>
      </c>
      <c r="Y76" s="3">
        <v>4.8</v>
      </c>
      <c r="Z76" s="3"/>
      <c r="AA76" s="3">
        <v>765</v>
      </c>
      <c r="AB76" s="3">
        <v>680</v>
      </c>
      <c r="AC76" s="3">
        <v>70</v>
      </c>
      <c r="AD76" s="3">
        <v>61</v>
      </c>
      <c r="AE76" s="3"/>
    </row>
    <row r="77" spans="1:31">
      <c r="A77" s="46">
        <v>19</v>
      </c>
      <c r="B77" s="2" t="s">
        <v>95</v>
      </c>
      <c r="C77" s="47">
        <v>203.2</v>
      </c>
      <c r="D77" s="3">
        <v>200</v>
      </c>
      <c r="E77" s="3"/>
      <c r="F77" s="3">
        <v>6.2</v>
      </c>
      <c r="G77" s="3">
        <v>5.4</v>
      </c>
      <c r="H77" s="3"/>
      <c r="I77" s="3">
        <v>5.8</v>
      </c>
      <c r="J77" s="3">
        <v>3.6</v>
      </c>
      <c r="K77" s="3"/>
      <c r="L77" s="3">
        <v>52</v>
      </c>
      <c r="M77" s="3">
        <v>61.2</v>
      </c>
      <c r="N77" s="3"/>
      <c r="O77" s="3">
        <v>41.6</v>
      </c>
      <c r="P77" s="3">
        <v>37</v>
      </c>
      <c r="Q77" s="3"/>
      <c r="R77" s="3"/>
      <c r="S77" s="3"/>
      <c r="T77" s="3"/>
      <c r="U77" s="3"/>
      <c r="V77" s="3"/>
      <c r="W77" s="3"/>
      <c r="X77" s="3">
        <v>5.4</v>
      </c>
      <c r="Y77" s="3">
        <v>5</v>
      </c>
      <c r="Z77" s="3"/>
      <c r="AA77" s="3">
        <v>754</v>
      </c>
      <c r="AB77" s="3">
        <v>630</v>
      </c>
      <c r="AC77" s="3">
        <v>65</v>
      </c>
      <c r="AD77" s="3">
        <v>51</v>
      </c>
      <c r="AE77" s="3"/>
    </row>
    <row r="78" spans="1:31">
      <c r="A78" s="46">
        <v>20</v>
      </c>
      <c r="B78" s="2" t="s">
        <v>96</v>
      </c>
      <c r="C78" s="47">
        <v>198.8</v>
      </c>
      <c r="D78" s="3">
        <v>193</v>
      </c>
      <c r="E78" s="3"/>
      <c r="F78" s="3">
        <v>5.8</v>
      </c>
      <c r="G78" s="3">
        <v>6.2</v>
      </c>
      <c r="H78" s="3"/>
      <c r="I78" s="3">
        <v>6</v>
      </c>
      <c r="J78" s="3">
        <v>5.6</v>
      </c>
      <c r="K78" s="3"/>
      <c r="L78" s="3">
        <v>64.599999999999994</v>
      </c>
      <c r="M78" s="3">
        <v>69.400000000000006</v>
      </c>
      <c r="N78" s="3"/>
      <c r="O78" s="3">
        <v>39.200000000000003</v>
      </c>
      <c r="P78" s="3">
        <v>40.200000000000003</v>
      </c>
      <c r="Q78" s="3"/>
      <c r="R78" s="3"/>
      <c r="S78" s="3"/>
      <c r="T78" s="3"/>
      <c r="U78" s="3"/>
      <c r="V78" s="3"/>
      <c r="W78" s="3"/>
      <c r="X78" s="3">
        <v>5.2</v>
      </c>
      <c r="Y78" s="3">
        <v>5</v>
      </c>
      <c r="Z78" s="3"/>
      <c r="AA78" s="3">
        <v>340</v>
      </c>
      <c r="AB78" s="3">
        <v>367</v>
      </c>
      <c r="AC78" s="3">
        <v>25</v>
      </c>
      <c r="AD78" s="3">
        <v>32</v>
      </c>
      <c r="AE78" s="3"/>
    </row>
    <row r="79" spans="1:31">
      <c r="A79" s="46">
        <v>21</v>
      </c>
      <c r="B79" s="2" t="s">
        <v>97</v>
      </c>
      <c r="C79" s="47">
        <v>209.2</v>
      </c>
      <c r="D79" s="3">
        <v>196</v>
      </c>
      <c r="E79" s="3"/>
      <c r="F79" s="3">
        <v>5.4</v>
      </c>
      <c r="G79" s="3">
        <v>4.8</v>
      </c>
      <c r="H79" s="3"/>
      <c r="I79" s="3">
        <v>5</v>
      </c>
      <c r="J79" s="3">
        <v>4.4000000000000004</v>
      </c>
      <c r="K79" s="3"/>
      <c r="L79" s="3">
        <v>74</v>
      </c>
      <c r="M79" s="3">
        <v>74.2</v>
      </c>
      <c r="N79" s="3"/>
      <c r="O79" s="3">
        <v>42.6</v>
      </c>
      <c r="P79" s="3">
        <v>45.6</v>
      </c>
      <c r="Q79" s="3"/>
      <c r="R79" s="3"/>
      <c r="S79" s="3"/>
      <c r="T79" s="3"/>
      <c r="U79" s="3"/>
      <c r="V79" s="3"/>
      <c r="W79" s="3"/>
      <c r="X79" s="3">
        <v>5.7</v>
      </c>
      <c r="Y79" s="3">
        <v>5.3</v>
      </c>
      <c r="Z79" s="3"/>
      <c r="AA79" s="3">
        <v>692</v>
      </c>
      <c r="AB79" s="3">
        <v>553</v>
      </c>
      <c r="AC79" s="3">
        <v>49</v>
      </c>
      <c r="AD79" s="3">
        <v>55</v>
      </c>
      <c r="AE79" s="3"/>
    </row>
    <row r="80" spans="1:31">
      <c r="A80" s="46">
        <v>22</v>
      </c>
      <c r="B80" s="2" t="s">
        <v>17</v>
      </c>
      <c r="C80" s="47">
        <v>189</v>
      </c>
      <c r="D80" s="3">
        <v>186.4</v>
      </c>
      <c r="E80" s="3"/>
      <c r="F80" s="3">
        <v>5</v>
      </c>
      <c r="G80" s="3">
        <v>4</v>
      </c>
      <c r="H80" s="3"/>
      <c r="I80" s="3">
        <v>4.8</v>
      </c>
      <c r="J80" s="3">
        <v>4.8</v>
      </c>
      <c r="K80" s="3"/>
      <c r="L80" s="3">
        <v>67.2</v>
      </c>
      <c r="M80" s="3">
        <v>67</v>
      </c>
      <c r="N80" s="3"/>
      <c r="O80" s="3">
        <v>39</v>
      </c>
      <c r="P80" s="3">
        <v>41.6</v>
      </c>
      <c r="Q80" s="3"/>
      <c r="R80" s="3"/>
      <c r="S80" s="3"/>
      <c r="T80" s="3"/>
      <c r="U80" s="3"/>
      <c r="V80" s="3"/>
      <c r="W80" s="3"/>
      <c r="X80" s="3">
        <v>4.9000000000000004</v>
      </c>
      <c r="Y80" s="3">
        <v>5</v>
      </c>
      <c r="Z80" s="3"/>
      <c r="AA80" s="3">
        <v>527</v>
      </c>
      <c r="AB80" s="3">
        <v>474</v>
      </c>
      <c r="AC80" s="3">
        <v>51</v>
      </c>
      <c r="AD80" s="3">
        <v>47</v>
      </c>
      <c r="AE80" s="3"/>
    </row>
    <row r="81" spans="1:31">
      <c r="A81" s="46">
        <v>23</v>
      </c>
      <c r="B81" s="2" t="s">
        <v>98</v>
      </c>
      <c r="C81" s="47">
        <v>204.6</v>
      </c>
      <c r="D81" s="3">
        <v>196.2</v>
      </c>
      <c r="E81" s="3"/>
      <c r="F81" s="3">
        <v>5</v>
      </c>
      <c r="G81" s="3">
        <v>5</v>
      </c>
      <c r="H81" s="3"/>
      <c r="I81" s="3">
        <v>8.6</v>
      </c>
      <c r="J81" s="3">
        <v>4.8</v>
      </c>
      <c r="K81" s="3"/>
      <c r="L81" s="3">
        <v>54</v>
      </c>
      <c r="M81" s="3">
        <v>65.599999999999994</v>
      </c>
      <c r="N81" s="3"/>
      <c r="O81" s="3">
        <v>44.4</v>
      </c>
      <c r="P81" s="3">
        <v>40.6</v>
      </c>
      <c r="Q81" s="3"/>
      <c r="R81" s="3"/>
      <c r="S81" s="3"/>
      <c r="T81" s="3"/>
      <c r="U81" s="3"/>
      <c r="V81" s="3"/>
      <c r="W81" s="3"/>
      <c r="X81" s="3">
        <v>4.9000000000000004</v>
      </c>
      <c r="Y81" s="3">
        <v>4.4000000000000004</v>
      </c>
      <c r="Z81" s="3"/>
      <c r="AA81" s="3">
        <v>846</v>
      </c>
      <c r="AB81" s="3">
        <v>789</v>
      </c>
      <c r="AC81" s="3">
        <v>65</v>
      </c>
      <c r="AD81" s="3">
        <v>59</v>
      </c>
      <c r="AE81" s="3"/>
    </row>
    <row r="82" spans="1:31">
      <c r="A82" s="46">
        <v>24</v>
      </c>
      <c r="B82" s="2" t="s">
        <v>32</v>
      </c>
      <c r="C82" s="47">
        <v>197</v>
      </c>
      <c r="D82" s="3">
        <v>183.4</v>
      </c>
      <c r="E82" s="3"/>
      <c r="F82" s="3">
        <v>5.4</v>
      </c>
      <c r="G82" s="3">
        <v>4.8</v>
      </c>
      <c r="H82" s="3"/>
      <c r="I82" s="3">
        <v>4.4000000000000004</v>
      </c>
      <c r="J82" s="3">
        <v>5.2</v>
      </c>
      <c r="K82" s="3"/>
      <c r="L82" s="3">
        <v>58.4</v>
      </c>
      <c r="M82" s="3">
        <v>64.8</v>
      </c>
      <c r="N82" s="3"/>
      <c r="O82" s="3">
        <v>36.200000000000003</v>
      </c>
      <c r="P82" s="3">
        <v>37.200000000000003</v>
      </c>
      <c r="Q82" s="3"/>
      <c r="R82" s="3"/>
      <c r="S82" s="3"/>
      <c r="T82" s="3"/>
      <c r="U82" s="3"/>
      <c r="V82" s="3"/>
      <c r="W82" s="3"/>
      <c r="X82" s="3">
        <v>4.9000000000000004</v>
      </c>
      <c r="Y82" s="3">
        <v>4.8</v>
      </c>
      <c r="Z82" s="3"/>
      <c r="AA82" s="3">
        <v>436</v>
      </c>
      <c r="AB82" s="3">
        <v>318</v>
      </c>
      <c r="AC82" s="3">
        <v>35</v>
      </c>
      <c r="AD82" s="3">
        <v>40</v>
      </c>
      <c r="AE82" s="3"/>
    </row>
    <row r="83" spans="1:31">
      <c r="A83" s="46">
        <v>25</v>
      </c>
      <c r="B83" s="2" t="s">
        <v>99</v>
      </c>
      <c r="C83" s="47">
        <v>213.6</v>
      </c>
      <c r="D83" s="3">
        <v>171.6</v>
      </c>
      <c r="E83" s="3"/>
      <c r="F83" s="3">
        <v>5.8</v>
      </c>
      <c r="G83" s="3">
        <v>5.6</v>
      </c>
      <c r="H83" s="3"/>
      <c r="I83" s="3">
        <v>7.2</v>
      </c>
      <c r="J83" s="3">
        <v>5.2</v>
      </c>
      <c r="K83" s="3"/>
      <c r="L83" s="3">
        <v>63.4</v>
      </c>
      <c r="M83" s="3">
        <v>51.4</v>
      </c>
      <c r="N83" s="3"/>
      <c r="O83" s="3">
        <v>40.4</v>
      </c>
      <c r="P83" s="3">
        <v>36.200000000000003</v>
      </c>
      <c r="Q83" s="3"/>
      <c r="R83" s="3"/>
      <c r="S83" s="3"/>
      <c r="T83" s="3"/>
      <c r="U83" s="3"/>
      <c r="V83" s="3"/>
      <c r="W83" s="3"/>
      <c r="X83" s="3">
        <v>5</v>
      </c>
      <c r="Y83" s="3">
        <v>5</v>
      </c>
      <c r="Z83" s="3"/>
      <c r="AA83" s="3">
        <v>586</v>
      </c>
      <c r="AB83" s="3">
        <v>480</v>
      </c>
      <c r="AC83" s="3">
        <v>60</v>
      </c>
      <c r="AD83" s="3">
        <v>53</v>
      </c>
      <c r="AE83" s="3"/>
    </row>
    <row r="84" spans="1:31">
      <c r="A84" s="46">
        <v>26</v>
      </c>
      <c r="B84" s="2" t="s">
        <v>100</v>
      </c>
      <c r="C84" s="47">
        <v>200.2</v>
      </c>
      <c r="D84" s="3">
        <v>181.2</v>
      </c>
      <c r="E84" s="3"/>
      <c r="F84" s="3">
        <v>5.6</v>
      </c>
      <c r="G84" s="3">
        <v>5.6</v>
      </c>
      <c r="H84" s="3"/>
      <c r="I84" s="3">
        <v>8.8000000000000007</v>
      </c>
      <c r="J84" s="3">
        <v>6.6</v>
      </c>
      <c r="K84" s="3"/>
      <c r="L84" s="3">
        <v>67</v>
      </c>
      <c r="M84" s="3">
        <v>63.2</v>
      </c>
      <c r="N84" s="3"/>
      <c r="O84" s="3">
        <v>46.4</v>
      </c>
      <c r="P84" s="3">
        <v>37.6</v>
      </c>
      <c r="Q84" s="3"/>
      <c r="R84" s="3"/>
      <c r="S84" s="3"/>
      <c r="T84" s="3"/>
      <c r="U84" s="3"/>
      <c r="V84" s="3"/>
      <c r="W84" s="3"/>
      <c r="X84" s="3">
        <v>5.2</v>
      </c>
      <c r="Y84" s="3">
        <v>5.0999999999999996</v>
      </c>
      <c r="Z84" s="3"/>
      <c r="AA84" s="3">
        <v>600</v>
      </c>
      <c r="AB84" s="3">
        <v>486</v>
      </c>
      <c r="AC84" s="3">
        <v>45</v>
      </c>
      <c r="AD84" s="3">
        <v>55</v>
      </c>
      <c r="AE84" s="3"/>
    </row>
    <row r="85" spans="1:31">
      <c r="A85" s="46">
        <v>27</v>
      </c>
      <c r="B85" s="2" t="s">
        <v>101</v>
      </c>
      <c r="C85" s="47">
        <v>168.6</v>
      </c>
      <c r="D85" s="3">
        <v>176.6</v>
      </c>
      <c r="E85" s="3"/>
      <c r="F85" s="3">
        <v>4.8</v>
      </c>
      <c r="G85" s="3">
        <v>4.5999999999999996</v>
      </c>
      <c r="H85" s="3"/>
      <c r="I85" s="3">
        <v>5.4</v>
      </c>
      <c r="J85" s="3">
        <v>7.6</v>
      </c>
      <c r="K85" s="3"/>
      <c r="L85" s="3">
        <v>58.4</v>
      </c>
      <c r="M85" s="3">
        <v>54</v>
      </c>
      <c r="N85" s="3"/>
      <c r="O85" s="3">
        <v>33.200000000000003</v>
      </c>
      <c r="P85" s="3">
        <v>37.6</v>
      </c>
      <c r="Q85" s="3"/>
      <c r="R85" s="3"/>
      <c r="S85" s="3"/>
      <c r="T85" s="3"/>
      <c r="U85" s="3"/>
      <c r="V85" s="3"/>
      <c r="W85" s="3"/>
      <c r="X85" s="3">
        <v>4.9000000000000004</v>
      </c>
      <c r="Y85" s="3">
        <v>4.5</v>
      </c>
      <c r="Z85" s="3"/>
      <c r="AA85" s="3">
        <v>328</v>
      </c>
      <c r="AB85" s="3">
        <v>393</v>
      </c>
      <c r="AC85" s="3">
        <v>19</v>
      </c>
      <c r="AD85" s="3">
        <v>24</v>
      </c>
      <c r="AE85" s="3"/>
    </row>
    <row r="86" spans="1:31">
      <c r="A86" s="46">
        <v>28</v>
      </c>
      <c r="B86" s="2" t="s">
        <v>102</v>
      </c>
      <c r="C86" s="47">
        <v>211.2</v>
      </c>
      <c r="D86" s="3">
        <v>193.4</v>
      </c>
      <c r="E86" s="3"/>
      <c r="F86" s="3">
        <v>4.5999999999999996</v>
      </c>
      <c r="G86" s="3">
        <v>5.2</v>
      </c>
      <c r="H86" s="3"/>
      <c r="I86" s="3">
        <v>2.8</v>
      </c>
      <c r="J86" s="3">
        <v>8.1999999999999993</v>
      </c>
      <c r="K86" s="3"/>
      <c r="L86" s="3">
        <v>69</v>
      </c>
      <c r="M86" s="3">
        <v>62.8</v>
      </c>
      <c r="N86" s="3"/>
      <c r="O86" s="3">
        <v>52.4</v>
      </c>
      <c r="P86" s="3">
        <v>48.6</v>
      </c>
      <c r="Q86" s="3"/>
      <c r="R86" s="3"/>
      <c r="S86" s="3"/>
      <c r="T86" s="3"/>
      <c r="U86" s="3"/>
      <c r="V86" s="3"/>
      <c r="W86" s="3"/>
      <c r="X86" s="3">
        <v>4.9000000000000004</v>
      </c>
      <c r="Y86" s="3">
        <v>4.9000000000000004</v>
      </c>
      <c r="Z86" s="3"/>
      <c r="AA86" s="3">
        <v>656</v>
      </c>
      <c r="AB86" s="3">
        <v>475</v>
      </c>
      <c r="AC86" s="3">
        <v>52</v>
      </c>
      <c r="AD86" s="3">
        <v>50</v>
      </c>
      <c r="AE86" s="3"/>
    </row>
    <row r="87" spans="1:31">
      <c r="A87" s="46">
        <v>29</v>
      </c>
      <c r="B87" s="2" t="s">
        <v>103</v>
      </c>
      <c r="C87" s="47">
        <v>185.6</v>
      </c>
      <c r="D87" s="3">
        <v>163.6</v>
      </c>
      <c r="E87" s="3"/>
      <c r="F87" s="3">
        <v>5.2</v>
      </c>
      <c r="G87" s="3">
        <v>4.4000000000000004</v>
      </c>
      <c r="H87" s="3"/>
      <c r="I87" s="3">
        <v>6.4</v>
      </c>
      <c r="J87" s="3">
        <v>5.8</v>
      </c>
      <c r="K87" s="3"/>
      <c r="L87" s="3">
        <v>63.8</v>
      </c>
      <c r="M87" s="3">
        <v>56.4</v>
      </c>
      <c r="N87" s="3"/>
      <c r="O87" s="3">
        <v>38.799999999999997</v>
      </c>
      <c r="P87" s="3">
        <v>38.799999999999997</v>
      </c>
      <c r="Q87" s="3"/>
      <c r="R87" s="3"/>
      <c r="S87" s="3"/>
      <c r="T87" s="3"/>
      <c r="U87" s="3"/>
      <c r="V87" s="3"/>
      <c r="W87" s="3"/>
      <c r="X87" s="3">
        <v>5.6</v>
      </c>
      <c r="Y87" s="3">
        <v>5.7</v>
      </c>
      <c r="Z87" s="3"/>
      <c r="AA87" s="3">
        <v>624</v>
      </c>
      <c r="AB87" s="3">
        <v>510</v>
      </c>
      <c r="AC87" s="3">
        <v>48</v>
      </c>
      <c r="AD87" s="3">
        <v>51</v>
      </c>
      <c r="AE87" s="3"/>
    </row>
    <row r="88" spans="1:31">
      <c r="A88" s="46">
        <v>30</v>
      </c>
      <c r="B88" s="2" t="s">
        <v>104</v>
      </c>
      <c r="C88" s="47">
        <v>189</v>
      </c>
      <c r="D88" s="3">
        <v>162.19999999999999</v>
      </c>
      <c r="E88" s="3"/>
      <c r="F88" s="3">
        <v>4.8</v>
      </c>
      <c r="G88" s="3">
        <v>4.5999999999999996</v>
      </c>
      <c r="H88" s="3"/>
      <c r="I88" s="3">
        <v>5.8</v>
      </c>
      <c r="J88" s="3">
        <v>4</v>
      </c>
      <c r="K88" s="3"/>
      <c r="L88" s="3">
        <v>75.2</v>
      </c>
      <c r="M88" s="3">
        <v>55</v>
      </c>
      <c r="N88" s="3"/>
      <c r="O88" s="3">
        <v>46.4</v>
      </c>
      <c r="P88" s="3">
        <v>42.2</v>
      </c>
      <c r="Q88" s="3"/>
      <c r="R88" s="3"/>
      <c r="S88" s="3"/>
      <c r="T88" s="3"/>
      <c r="U88" s="3"/>
      <c r="V88" s="3"/>
      <c r="W88" s="3"/>
      <c r="X88" s="3">
        <v>5.3</v>
      </c>
      <c r="Y88" s="3">
        <v>5.5</v>
      </c>
      <c r="Z88" s="3"/>
      <c r="AA88" s="3">
        <v>530</v>
      </c>
      <c r="AB88" s="3">
        <v>460</v>
      </c>
      <c r="AC88" s="3">
        <v>39</v>
      </c>
      <c r="AD88" s="3">
        <v>37</v>
      </c>
      <c r="AE88" s="3"/>
    </row>
    <row r="89" spans="1:31">
      <c r="A89" s="46">
        <v>31</v>
      </c>
      <c r="B89" s="2" t="s">
        <v>121</v>
      </c>
      <c r="C89" s="47">
        <v>205.6</v>
      </c>
      <c r="D89" s="3">
        <v>188.6</v>
      </c>
      <c r="E89" s="3"/>
      <c r="F89" s="3">
        <v>6.8</v>
      </c>
      <c r="G89" s="3">
        <v>6.2</v>
      </c>
      <c r="H89" s="3"/>
      <c r="I89" s="3">
        <v>7.6</v>
      </c>
      <c r="J89" s="3">
        <v>6.8</v>
      </c>
      <c r="K89" s="3"/>
      <c r="L89" s="3">
        <v>68</v>
      </c>
      <c r="M89" s="3">
        <v>68.2</v>
      </c>
      <c r="N89" s="3"/>
      <c r="O89" s="3">
        <v>50.4</v>
      </c>
      <c r="P89" s="3">
        <v>44.4</v>
      </c>
      <c r="Q89" s="3"/>
      <c r="R89" s="3"/>
      <c r="S89" s="3"/>
      <c r="T89" s="3"/>
      <c r="U89" s="3"/>
      <c r="V89" s="3"/>
      <c r="W89" s="3"/>
      <c r="X89" s="3">
        <v>5.7</v>
      </c>
      <c r="Y89" s="3">
        <v>5.3</v>
      </c>
      <c r="Z89" s="3"/>
      <c r="AA89" s="3">
        <v>746</v>
      </c>
      <c r="AB89" s="3">
        <v>694</v>
      </c>
      <c r="AC89" s="3">
        <v>70</v>
      </c>
      <c r="AD89" s="3">
        <v>64</v>
      </c>
      <c r="AE89" s="3"/>
    </row>
    <row r="90" spans="1:31">
      <c r="A90" s="46">
        <v>32</v>
      </c>
      <c r="B90" s="2" t="s">
        <v>106</v>
      </c>
      <c r="C90" s="47">
        <v>185.6</v>
      </c>
      <c r="D90" s="3">
        <v>181.6</v>
      </c>
      <c r="E90" s="3"/>
      <c r="F90" s="3">
        <v>4.4000000000000004</v>
      </c>
      <c r="G90" s="3">
        <v>5.2</v>
      </c>
      <c r="H90" s="3"/>
      <c r="I90" s="3">
        <v>7.8</v>
      </c>
      <c r="J90" s="3">
        <v>5.6</v>
      </c>
      <c r="K90" s="3"/>
      <c r="L90" s="3">
        <v>69.8</v>
      </c>
      <c r="M90" s="3">
        <v>70.599999999999994</v>
      </c>
      <c r="N90" s="3"/>
      <c r="O90" s="3">
        <v>38.4</v>
      </c>
      <c r="P90" s="3">
        <v>49.6</v>
      </c>
      <c r="Q90" s="3"/>
      <c r="R90" s="3"/>
      <c r="S90" s="3"/>
      <c r="T90" s="3"/>
      <c r="U90" s="3"/>
      <c r="V90" s="3"/>
      <c r="W90" s="3"/>
      <c r="X90" s="3">
        <v>5.3</v>
      </c>
      <c r="Y90" s="3">
        <v>5.4</v>
      </c>
      <c r="Z90" s="3"/>
      <c r="AA90" s="3">
        <v>375</v>
      </c>
      <c r="AB90" s="3">
        <v>434</v>
      </c>
      <c r="AC90" s="3">
        <v>41</v>
      </c>
      <c r="AD90" s="3">
        <v>38</v>
      </c>
      <c r="AE90" s="3"/>
    </row>
    <row r="91" spans="1:31">
      <c r="A91" s="46">
        <v>33</v>
      </c>
      <c r="B91" s="2" t="s">
        <v>57</v>
      </c>
      <c r="C91" s="47">
        <v>196.6</v>
      </c>
      <c r="D91" s="3">
        <v>191.8</v>
      </c>
      <c r="E91" s="3"/>
      <c r="F91" s="3">
        <v>5.6</v>
      </c>
      <c r="G91" s="3">
        <v>5.8</v>
      </c>
      <c r="H91" s="3"/>
      <c r="I91" s="3">
        <v>4.8</v>
      </c>
      <c r="J91" s="3">
        <v>8.4</v>
      </c>
      <c r="K91" s="3"/>
      <c r="L91" s="3">
        <v>63</v>
      </c>
      <c r="M91" s="3">
        <v>69.2</v>
      </c>
      <c r="N91" s="3"/>
      <c r="O91" s="3">
        <v>41.4</v>
      </c>
      <c r="P91" s="3">
        <v>43</v>
      </c>
      <c r="Q91" s="3"/>
      <c r="R91" s="3"/>
      <c r="S91" s="3"/>
      <c r="T91" s="3"/>
      <c r="U91" s="3"/>
      <c r="V91" s="3"/>
      <c r="W91" s="3"/>
      <c r="X91" s="3">
        <v>4.5999999999999996</v>
      </c>
      <c r="Y91" s="3">
        <v>4.8</v>
      </c>
      <c r="Z91" s="3"/>
      <c r="AA91" s="3">
        <v>390</v>
      </c>
      <c r="AB91" s="3">
        <v>410</v>
      </c>
      <c r="AC91" s="3">
        <v>38</v>
      </c>
      <c r="AD91" s="3">
        <v>45</v>
      </c>
      <c r="AE91" s="3"/>
    </row>
    <row r="92" spans="1:31">
      <c r="A92" s="46">
        <v>34</v>
      </c>
      <c r="B92" s="2" t="s">
        <v>107</v>
      </c>
      <c r="C92" s="47">
        <v>188.6</v>
      </c>
      <c r="D92" s="3">
        <v>186.4</v>
      </c>
      <c r="E92" s="3"/>
      <c r="F92" s="3">
        <v>6</v>
      </c>
      <c r="G92" s="3">
        <v>5</v>
      </c>
      <c r="H92" s="3"/>
      <c r="I92" s="3">
        <v>5</v>
      </c>
      <c r="J92" s="3">
        <v>4.2</v>
      </c>
      <c r="K92" s="3"/>
      <c r="L92" s="3">
        <v>56.6</v>
      </c>
      <c r="M92" s="3">
        <v>57.4</v>
      </c>
      <c r="N92" s="3"/>
      <c r="O92" s="3">
        <v>43.6</v>
      </c>
      <c r="P92" s="3">
        <v>46.4</v>
      </c>
      <c r="Q92" s="3"/>
      <c r="R92" s="3"/>
      <c r="S92" s="3"/>
      <c r="T92" s="3"/>
      <c r="U92" s="3"/>
      <c r="V92" s="3"/>
      <c r="W92" s="3"/>
      <c r="X92" s="3">
        <v>5.3</v>
      </c>
      <c r="Y92" s="3">
        <v>5.6</v>
      </c>
      <c r="Z92" s="3"/>
      <c r="AA92" s="3">
        <v>628</v>
      </c>
      <c r="AB92" s="3">
        <v>553</v>
      </c>
      <c r="AC92" s="3">
        <v>48</v>
      </c>
      <c r="AD92" s="3">
        <v>51</v>
      </c>
      <c r="AE92" s="3"/>
    </row>
    <row r="93" spans="1:31">
      <c r="A93" s="46">
        <v>35</v>
      </c>
      <c r="B93" s="2" t="s">
        <v>108</v>
      </c>
      <c r="C93" s="47">
        <v>198.2</v>
      </c>
      <c r="D93" s="3">
        <v>203.6</v>
      </c>
      <c r="E93" s="3"/>
      <c r="F93" s="3">
        <v>3.6</v>
      </c>
      <c r="G93" s="3">
        <v>4</v>
      </c>
      <c r="H93" s="3"/>
      <c r="I93" s="3">
        <v>6.6</v>
      </c>
      <c r="J93" s="3">
        <v>4</v>
      </c>
      <c r="K93" s="3"/>
      <c r="L93" s="3">
        <v>93.2</v>
      </c>
      <c r="M93" s="3">
        <v>71.400000000000006</v>
      </c>
      <c r="N93" s="3"/>
      <c r="O93" s="3">
        <v>57.6</v>
      </c>
      <c r="P93" s="3">
        <v>54</v>
      </c>
      <c r="Q93" s="3"/>
      <c r="R93" s="3"/>
      <c r="S93" s="3"/>
      <c r="T93" s="3"/>
      <c r="U93" s="3"/>
      <c r="V93" s="3"/>
      <c r="W93" s="3"/>
      <c r="X93" s="3">
        <v>5.2</v>
      </c>
      <c r="Y93" s="3">
        <v>5.4</v>
      </c>
      <c r="Z93" s="3"/>
      <c r="AA93" s="3">
        <v>632</v>
      </c>
      <c r="AB93" s="3">
        <v>490</v>
      </c>
      <c r="AC93" s="3">
        <v>55</v>
      </c>
      <c r="AD93" s="3">
        <v>49</v>
      </c>
      <c r="AE93" s="3"/>
    </row>
    <row r="94" spans="1:31">
      <c r="A94" s="46">
        <v>36</v>
      </c>
      <c r="B94" s="2" t="s">
        <v>109</v>
      </c>
      <c r="C94" s="47">
        <v>173.2</v>
      </c>
      <c r="D94" s="3">
        <v>176</v>
      </c>
      <c r="E94" s="3"/>
      <c r="F94" s="3">
        <v>4.5999999999999996</v>
      </c>
      <c r="G94" s="3">
        <v>5.4</v>
      </c>
      <c r="H94" s="3"/>
      <c r="I94" s="3">
        <v>4.5999999999999996</v>
      </c>
      <c r="J94" s="3">
        <v>9.1999999999999993</v>
      </c>
      <c r="K94" s="3"/>
      <c r="L94" s="3">
        <v>58</v>
      </c>
      <c r="M94" s="3">
        <v>48.8</v>
      </c>
      <c r="N94" s="3"/>
      <c r="O94" s="3">
        <v>44</v>
      </c>
      <c r="P94" s="3">
        <v>37</v>
      </c>
      <c r="Q94" s="3"/>
      <c r="R94" s="3"/>
      <c r="S94" s="3"/>
      <c r="T94" s="3"/>
      <c r="U94" s="3"/>
      <c r="V94" s="3"/>
      <c r="W94" s="3"/>
      <c r="X94" s="3">
        <v>5.7</v>
      </c>
      <c r="Y94" s="3">
        <v>5.0999999999999996</v>
      </c>
      <c r="Z94" s="3"/>
      <c r="AA94" s="3">
        <v>506</v>
      </c>
      <c r="AB94" s="3">
        <v>430</v>
      </c>
      <c r="AC94" s="3">
        <v>47</v>
      </c>
      <c r="AD94" s="3">
        <v>36</v>
      </c>
      <c r="AE94" s="3"/>
    </row>
    <row r="95" spans="1:31">
      <c r="A95" s="46">
        <v>37</v>
      </c>
      <c r="B95" s="2" t="s">
        <v>110</v>
      </c>
      <c r="C95" s="47">
        <v>193.8</v>
      </c>
      <c r="D95" s="3">
        <v>192.2</v>
      </c>
      <c r="E95" s="3"/>
      <c r="F95" s="3">
        <v>5.8</v>
      </c>
      <c r="G95" s="3">
        <v>5.8</v>
      </c>
      <c r="H95" s="3"/>
      <c r="I95" s="3">
        <v>4.5999999999999996</v>
      </c>
      <c r="J95" s="3">
        <v>7.2</v>
      </c>
      <c r="K95" s="3"/>
      <c r="L95" s="3">
        <v>59.6</v>
      </c>
      <c r="M95" s="3">
        <v>54.6</v>
      </c>
      <c r="N95" s="3"/>
      <c r="O95" s="3">
        <v>45.2</v>
      </c>
      <c r="P95" s="3">
        <v>42.4</v>
      </c>
      <c r="Q95" s="3"/>
      <c r="R95" s="3"/>
      <c r="S95" s="3"/>
      <c r="T95" s="3"/>
      <c r="U95" s="3"/>
      <c r="V95" s="3"/>
      <c r="W95" s="3"/>
      <c r="X95" s="3">
        <v>5.4</v>
      </c>
      <c r="Y95" s="3">
        <v>5.2</v>
      </c>
      <c r="Z95" s="3"/>
      <c r="AA95" s="3">
        <v>724</v>
      </c>
      <c r="AB95" s="3">
        <v>698</v>
      </c>
      <c r="AC95" s="3">
        <v>62</v>
      </c>
      <c r="AD95" s="3">
        <v>54</v>
      </c>
      <c r="AE95" s="3"/>
    </row>
    <row r="96" spans="1:31">
      <c r="A96" s="46">
        <v>38</v>
      </c>
      <c r="B96" s="2" t="s">
        <v>111</v>
      </c>
      <c r="C96" s="47">
        <v>194.4</v>
      </c>
      <c r="D96" s="3">
        <v>202.8</v>
      </c>
      <c r="E96" s="3"/>
      <c r="F96" s="3">
        <v>4.5999999999999996</v>
      </c>
      <c r="G96" s="3">
        <v>5.8</v>
      </c>
      <c r="H96" s="3"/>
      <c r="I96" s="3">
        <v>3.4</v>
      </c>
      <c r="J96" s="3">
        <v>7</v>
      </c>
      <c r="K96" s="3"/>
      <c r="L96" s="3">
        <v>60.6</v>
      </c>
      <c r="M96" s="3">
        <v>66</v>
      </c>
      <c r="N96" s="3"/>
      <c r="O96" s="3">
        <v>48.2</v>
      </c>
      <c r="P96" s="3">
        <v>49</v>
      </c>
      <c r="Q96" s="3"/>
      <c r="R96" s="3"/>
      <c r="S96" s="3"/>
      <c r="T96" s="3"/>
      <c r="U96" s="3"/>
      <c r="V96" s="3"/>
      <c r="W96" s="3"/>
      <c r="X96" s="3">
        <v>5.3</v>
      </c>
      <c r="Y96" s="3">
        <v>5.5</v>
      </c>
      <c r="Z96" s="3"/>
      <c r="AA96" s="3">
        <v>561</v>
      </c>
      <c r="AB96" s="3">
        <v>476</v>
      </c>
      <c r="AC96" s="3">
        <v>47</v>
      </c>
      <c r="AD96" s="3">
        <v>39</v>
      </c>
      <c r="AE96" s="3"/>
    </row>
    <row r="97" spans="1:31">
      <c r="A97" s="46">
        <v>39</v>
      </c>
      <c r="B97" s="2" t="s">
        <v>112</v>
      </c>
      <c r="C97" s="47">
        <v>194.6</v>
      </c>
      <c r="D97" s="3">
        <v>199.2</v>
      </c>
      <c r="E97" s="3"/>
      <c r="F97" s="3">
        <v>5</v>
      </c>
      <c r="G97" s="3">
        <v>5.6</v>
      </c>
      <c r="H97" s="3"/>
      <c r="I97" s="3">
        <v>5.8</v>
      </c>
      <c r="J97" s="3">
        <v>7.4</v>
      </c>
      <c r="K97" s="3"/>
      <c r="L97" s="3">
        <v>63</v>
      </c>
      <c r="M97" s="3">
        <v>68.2</v>
      </c>
      <c r="N97" s="3"/>
      <c r="O97" s="3">
        <v>46.2</v>
      </c>
      <c r="P97" s="3">
        <v>50.4</v>
      </c>
      <c r="Q97" s="3"/>
      <c r="R97" s="3"/>
      <c r="S97" s="3"/>
      <c r="T97" s="3"/>
      <c r="U97" s="3"/>
      <c r="V97" s="3"/>
      <c r="W97" s="3"/>
      <c r="X97" s="3">
        <v>5.0999999999999996</v>
      </c>
      <c r="Y97" s="3">
        <v>5.0999999999999996</v>
      </c>
      <c r="Z97" s="3"/>
      <c r="AA97" s="3">
        <v>739</v>
      </c>
      <c r="AB97" s="3">
        <v>622</v>
      </c>
      <c r="AC97" s="3">
        <v>59</v>
      </c>
      <c r="AD97" s="3">
        <v>47</v>
      </c>
      <c r="AE97" s="3"/>
    </row>
    <row r="98" spans="1:31">
      <c r="A98" s="46">
        <v>40</v>
      </c>
      <c r="B98" s="2" t="s">
        <v>113</v>
      </c>
      <c r="C98" s="47">
        <v>198</v>
      </c>
      <c r="D98" s="3">
        <v>214.2</v>
      </c>
      <c r="E98" s="3"/>
      <c r="F98" s="3">
        <v>4.8</v>
      </c>
      <c r="G98" s="3">
        <v>5.4</v>
      </c>
      <c r="H98" s="3"/>
      <c r="I98" s="3">
        <v>5.4</v>
      </c>
      <c r="J98" s="3">
        <v>8.6</v>
      </c>
      <c r="K98" s="3"/>
      <c r="L98" s="3">
        <v>66.599999999999994</v>
      </c>
      <c r="M98" s="3">
        <v>69.2</v>
      </c>
      <c r="N98" s="3"/>
      <c r="O98" s="3">
        <v>46.4</v>
      </c>
      <c r="P98" s="3">
        <v>52.6</v>
      </c>
      <c r="Q98" s="3"/>
      <c r="R98" s="3"/>
      <c r="S98" s="3"/>
      <c r="T98" s="3"/>
      <c r="U98" s="3"/>
      <c r="V98" s="3"/>
      <c r="W98" s="3"/>
      <c r="X98" s="3">
        <v>5</v>
      </c>
      <c r="Y98" s="3">
        <v>5.3</v>
      </c>
      <c r="Z98" s="3"/>
      <c r="AA98" s="3">
        <v>644</v>
      </c>
      <c r="AB98" s="3">
        <v>545</v>
      </c>
      <c r="AC98" s="3">
        <v>60</v>
      </c>
      <c r="AD98" s="3">
        <v>53</v>
      </c>
      <c r="AE98" s="3"/>
    </row>
    <row r="99" spans="1:31">
      <c r="A99" s="46">
        <v>41</v>
      </c>
      <c r="B99" s="2" t="s">
        <v>114</v>
      </c>
      <c r="C99" s="47">
        <v>193</v>
      </c>
      <c r="D99" s="3">
        <v>199</v>
      </c>
      <c r="E99" s="3"/>
      <c r="F99" s="3">
        <v>5.6</v>
      </c>
      <c r="G99" s="3">
        <v>5</v>
      </c>
      <c r="H99" s="3"/>
      <c r="I99" s="3">
        <v>6.8</v>
      </c>
      <c r="J99" s="3">
        <v>6.4</v>
      </c>
      <c r="K99" s="3"/>
      <c r="L99" s="3">
        <v>58.2</v>
      </c>
      <c r="M99" s="3">
        <v>49</v>
      </c>
      <c r="N99" s="3"/>
      <c r="O99" s="3">
        <v>38.4</v>
      </c>
      <c r="P99" s="3">
        <v>37</v>
      </c>
      <c r="Q99" s="3"/>
      <c r="R99" s="3"/>
      <c r="S99" s="3"/>
      <c r="T99" s="3"/>
      <c r="U99" s="3"/>
      <c r="V99" s="3"/>
      <c r="W99" s="3"/>
      <c r="X99" s="3">
        <v>5.4</v>
      </c>
      <c r="Y99" s="3">
        <v>5.6</v>
      </c>
      <c r="Z99" s="3"/>
      <c r="AA99" s="3">
        <v>697</v>
      </c>
      <c r="AB99" s="3">
        <v>580</v>
      </c>
      <c r="AC99" s="3">
        <v>57</v>
      </c>
      <c r="AD99" s="3">
        <v>52</v>
      </c>
      <c r="AE99" s="3"/>
    </row>
    <row r="100" spans="1:31">
      <c r="A100" s="46">
        <v>42</v>
      </c>
      <c r="B100" s="2" t="s">
        <v>115</v>
      </c>
      <c r="C100" s="47">
        <v>210.6</v>
      </c>
      <c r="D100" s="3">
        <v>218.4</v>
      </c>
      <c r="E100" s="3"/>
      <c r="F100" s="3">
        <v>5.4</v>
      </c>
      <c r="G100" s="3">
        <v>5.8</v>
      </c>
      <c r="H100" s="3"/>
      <c r="I100" s="3">
        <v>5.6</v>
      </c>
      <c r="J100" s="3">
        <v>6.8</v>
      </c>
      <c r="K100" s="3"/>
      <c r="L100" s="3">
        <v>65.599999999999994</v>
      </c>
      <c r="M100" s="3">
        <v>73.400000000000006</v>
      </c>
      <c r="N100" s="3"/>
      <c r="O100" s="3">
        <v>45.6</v>
      </c>
      <c r="P100" s="3">
        <v>55</v>
      </c>
      <c r="Q100" s="3"/>
      <c r="R100" s="3"/>
      <c r="S100" s="3"/>
      <c r="T100" s="3"/>
      <c r="U100" s="3"/>
      <c r="V100" s="3"/>
      <c r="W100" s="3"/>
      <c r="X100" s="3">
        <v>5</v>
      </c>
      <c r="Y100" s="3">
        <v>5.5</v>
      </c>
      <c r="Z100" s="3"/>
      <c r="AA100" s="3">
        <v>788</v>
      </c>
      <c r="AB100" s="3">
        <v>685</v>
      </c>
      <c r="AC100" s="3">
        <v>62</v>
      </c>
      <c r="AD100" s="3">
        <v>54</v>
      </c>
      <c r="AE100" s="3"/>
    </row>
    <row r="101" spans="1:31">
      <c r="A101" s="46">
        <v>43</v>
      </c>
      <c r="B101" s="2" t="s">
        <v>122</v>
      </c>
      <c r="C101" s="47">
        <v>223</v>
      </c>
      <c r="D101" s="3">
        <v>218</v>
      </c>
      <c r="E101" s="3"/>
      <c r="F101" s="3">
        <v>6</v>
      </c>
      <c r="G101" s="3">
        <v>4.5999999999999996</v>
      </c>
      <c r="H101" s="3"/>
      <c r="I101" s="3">
        <v>6</v>
      </c>
      <c r="J101" s="3">
        <v>7</v>
      </c>
      <c r="K101" s="3"/>
      <c r="L101" s="3">
        <v>63.2</v>
      </c>
      <c r="M101" s="3">
        <v>65</v>
      </c>
      <c r="N101" s="3"/>
      <c r="O101" s="3">
        <v>49.8</v>
      </c>
      <c r="P101" s="3">
        <v>49.6</v>
      </c>
      <c r="Q101" s="3"/>
      <c r="R101" s="3"/>
      <c r="S101" s="3"/>
      <c r="T101" s="3"/>
      <c r="U101" s="3"/>
      <c r="V101" s="3"/>
      <c r="W101" s="3"/>
      <c r="X101" s="3">
        <v>5.7</v>
      </c>
      <c r="Y101" s="3">
        <v>5.9</v>
      </c>
      <c r="Z101" s="3"/>
      <c r="AA101" s="3">
        <v>912</v>
      </c>
      <c r="AB101" s="3">
        <v>886</v>
      </c>
      <c r="AC101" s="3">
        <v>65</v>
      </c>
      <c r="AD101" s="3">
        <v>59</v>
      </c>
      <c r="AE101" s="3"/>
    </row>
    <row r="102" spans="1:31">
      <c r="A102" s="46">
        <v>44</v>
      </c>
      <c r="B102" s="2" t="s">
        <v>116</v>
      </c>
      <c r="C102" s="47">
        <v>214.4</v>
      </c>
      <c r="D102" s="3">
        <v>212.6</v>
      </c>
      <c r="E102" s="3"/>
      <c r="F102" s="3">
        <v>6.6</v>
      </c>
      <c r="G102" s="3">
        <v>5.2</v>
      </c>
      <c r="H102" s="3"/>
      <c r="I102" s="3">
        <v>8.1999999999999993</v>
      </c>
      <c r="J102" s="3">
        <v>8.4</v>
      </c>
      <c r="K102" s="3"/>
      <c r="L102" s="3">
        <v>67.2</v>
      </c>
      <c r="M102" s="3">
        <v>70.8</v>
      </c>
      <c r="N102" s="3"/>
      <c r="O102" s="3">
        <v>49.2</v>
      </c>
      <c r="P102" s="3">
        <v>50</v>
      </c>
      <c r="Q102" s="3"/>
      <c r="R102" s="3"/>
      <c r="S102" s="3"/>
      <c r="T102" s="3"/>
      <c r="U102" s="3"/>
      <c r="V102" s="3"/>
      <c r="W102" s="3"/>
      <c r="X102" s="3">
        <v>4.9000000000000004</v>
      </c>
      <c r="Y102" s="3">
        <v>5</v>
      </c>
      <c r="Z102" s="3"/>
      <c r="AA102" s="3">
        <v>648</v>
      </c>
      <c r="AB102" s="3">
        <v>724</v>
      </c>
      <c r="AC102" s="3">
        <v>48</v>
      </c>
      <c r="AD102" s="3">
        <v>55</v>
      </c>
      <c r="AE102" s="3"/>
    </row>
    <row r="103" spans="1:31">
      <c r="A103" s="46">
        <v>45</v>
      </c>
      <c r="B103" s="2" t="s">
        <v>117</v>
      </c>
      <c r="C103" s="47">
        <v>207.6</v>
      </c>
      <c r="D103" s="3">
        <v>202.2</v>
      </c>
      <c r="E103" s="3"/>
      <c r="F103" s="3">
        <v>4.8</v>
      </c>
      <c r="G103" s="3">
        <v>5.6</v>
      </c>
      <c r="H103" s="3"/>
      <c r="I103" s="3">
        <v>3.8</v>
      </c>
      <c r="J103" s="3">
        <v>10.8</v>
      </c>
      <c r="K103" s="3"/>
      <c r="L103" s="3">
        <v>55.2</v>
      </c>
      <c r="M103" s="3">
        <v>63.2</v>
      </c>
      <c r="N103" s="3"/>
      <c r="O103" s="3">
        <v>41.2</v>
      </c>
      <c r="P103" s="3">
        <v>48.4</v>
      </c>
      <c r="Q103" s="3"/>
      <c r="R103" s="3"/>
      <c r="S103" s="3"/>
      <c r="T103" s="3"/>
      <c r="U103" s="3"/>
      <c r="V103" s="3"/>
      <c r="W103" s="3"/>
      <c r="X103" s="3">
        <v>4.5999999999999996</v>
      </c>
      <c r="Y103" s="3">
        <v>4.8</v>
      </c>
      <c r="Z103" s="3"/>
      <c r="AA103" s="3">
        <v>480</v>
      </c>
      <c r="AB103" s="3">
        <v>502</v>
      </c>
      <c r="AC103" s="3">
        <v>47</v>
      </c>
      <c r="AD103" s="3">
        <v>50</v>
      </c>
      <c r="AE103" s="3"/>
    </row>
    <row r="104" spans="1:31">
      <c r="A104" s="46">
        <v>46</v>
      </c>
      <c r="B104" s="2" t="s">
        <v>118</v>
      </c>
      <c r="C104" s="47">
        <v>215.8</v>
      </c>
      <c r="D104" s="3">
        <v>203.2</v>
      </c>
      <c r="E104" s="3"/>
      <c r="F104" s="3">
        <v>6.8</v>
      </c>
      <c r="G104" s="3">
        <v>6.2</v>
      </c>
      <c r="H104" s="3"/>
      <c r="I104" s="3">
        <v>8.1999999999999993</v>
      </c>
      <c r="J104" s="3">
        <v>7.8</v>
      </c>
      <c r="K104" s="3"/>
      <c r="L104" s="3">
        <v>59.2</v>
      </c>
      <c r="M104" s="3">
        <v>59.8</v>
      </c>
      <c r="N104" s="3"/>
      <c r="O104" s="3">
        <v>51.2</v>
      </c>
      <c r="P104" s="3">
        <v>50.6</v>
      </c>
      <c r="Q104" s="3"/>
      <c r="R104" s="3"/>
      <c r="S104" s="3"/>
      <c r="T104" s="3"/>
      <c r="U104" s="3"/>
      <c r="V104" s="3"/>
      <c r="W104" s="3"/>
      <c r="X104" s="3">
        <v>5</v>
      </c>
      <c r="Y104" s="3">
        <v>5</v>
      </c>
      <c r="Z104" s="3"/>
      <c r="AA104" s="3">
        <v>685</v>
      </c>
      <c r="AB104" s="3">
        <v>728</v>
      </c>
      <c r="AC104" s="3">
        <v>69</v>
      </c>
      <c r="AD104" s="3">
        <v>62</v>
      </c>
      <c r="AE104" s="3"/>
    </row>
    <row r="105" spans="1:31">
      <c r="A105" s="46">
        <v>47</v>
      </c>
      <c r="B105" s="2" t="s">
        <v>119</v>
      </c>
      <c r="C105" s="47">
        <v>226.2</v>
      </c>
      <c r="D105" s="3">
        <v>205.6</v>
      </c>
      <c r="E105" s="3"/>
      <c r="F105" s="3">
        <v>6</v>
      </c>
      <c r="G105" s="3">
        <v>4.2</v>
      </c>
      <c r="H105" s="3"/>
      <c r="I105" s="3">
        <v>7.6</v>
      </c>
      <c r="J105" s="3">
        <v>6.2</v>
      </c>
      <c r="K105" s="3"/>
      <c r="L105" s="3">
        <v>72.400000000000006</v>
      </c>
      <c r="M105" s="3">
        <v>71.400000000000006</v>
      </c>
      <c r="N105" s="3"/>
      <c r="O105" s="3">
        <v>57</v>
      </c>
      <c r="P105" s="3">
        <v>53.2</v>
      </c>
      <c r="Q105" s="3"/>
      <c r="R105" s="3"/>
      <c r="S105" s="3"/>
      <c r="T105" s="3"/>
      <c r="U105" s="3"/>
      <c r="V105" s="3"/>
      <c r="W105" s="3"/>
      <c r="X105" s="3">
        <v>5.0999999999999996</v>
      </c>
      <c r="Y105" s="3">
        <v>5</v>
      </c>
      <c r="Z105" s="3"/>
      <c r="AA105" s="3">
        <v>665</v>
      </c>
      <c r="AB105" s="3">
        <v>670</v>
      </c>
      <c r="AC105" s="3">
        <v>57</v>
      </c>
      <c r="AD105" s="3">
        <v>49</v>
      </c>
      <c r="AE105" s="3"/>
    </row>
    <row r="106" spans="1:31">
      <c r="A106" s="46">
        <v>48</v>
      </c>
      <c r="B106" s="2" t="s">
        <v>120</v>
      </c>
      <c r="C106" s="47">
        <v>192.4</v>
      </c>
      <c r="D106" s="3">
        <v>202</v>
      </c>
      <c r="E106" s="3"/>
      <c r="F106" s="3">
        <v>6</v>
      </c>
      <c r="G106" s="3">
        <v>6.2</v>
      </c>
      <c r="H106" s="3"/>
      <c r="I106" s="3">
        <v>6.8</v>
      </c>
      <c r="J106" s="3">
        <v>7.8</v>
      </c>
      <c r="K106" s="3"/>
      <c r="L106" s="3">
        <v>57</v>
      </c>
      <c r="M106" s="3">
        <v>51.8</v>
      </c>
      <c r="N106" s="3"/>
      <c r="O106" s="3">
        <v>46.8</v>
      </c>
      <c r="P106" s="3">
        <v>42.6</v>
      </c>
      <c r="Q106" s="3"/>
      <c r="R106" s="3"/>
      <c r="S106" s="3"/>
      <c r="T106" s="3"/>
      <c r="U106" s="3"/>
      <c r="V106" s="3"/>
      <c r="W106" s="3"/>
      <c r="X106" s="3">
        <v>6.2</v>
      </c>
      <c r="Y106" s="3">
        <v>6.1</v>
      </c>
      <c r="Z106" s="3"/>
      <c r="AA106" s="3">
        <v>584</v>
      </c>
      <c r="AB106" s="3">
        <v>645</v>
      </c>
      <c r="AC106" s="3">
        <v>47</v>
      </c>
      <c r="AD106" s="3">
        <v>50</v>
      </c>
      <c r="AE106" s="3"/>
    </row>
    <row r="107" spans="1:31">
      <c r="A107" s="26"/>
      <c r="C107" s="26"/>
    </row>
    <row r="108" spans="1:31">
      <c r="A108" s="26"/>
      <c r="C108" s="26"/>
    </row>
    <row r="109" spans="1:31">
      <c r="A109" s="26"/>
      <c r="C109" s="26"/>
    </row>
    <row r="110" spans="1:31">
      <c r="A110" s="26"/>
      <c r="B110" s="26"/>
      <c r="C110" s="26"/>
    </row>
    <row r="111" spans="1:31">
      <c r="A111" s="26"/>
      <c r="B111" s="26"/>
      <c r="C111" s="26"/>
    </row>
    <row r="112" spans="1:31">
      <c r="A112" s="26"/>
      <c r="B112" s="26"/>
      <c r="C112" s="26"/>
    </row>
    <row r="113" spans="1:3">
      <c r="A113" s="26"/>
      <c r="B113" s="26"/>
      <c r="C113" s="26"/>
    </row>
    <row r="114" spans="1:3">
      <c r="A114" s="26"/>
      <c r="B114" s="26"/>
      <c r="C114" s="26"/>
    </row>
    <row r="115" spans="1:3">
      <c r="A115" s="26"/>
      <c r="B115" s="26"/>
      <c r="C115" s="26"/>
    </row>
    <row r="116" spans="1:3">
      <c r="A116" s="26"/>
      <c r="B116" s="26"/>
      <c r="C116" s="26"/>
    </row>
    <row r="117" spans="1:3">
      <c r="A117" s="26"/>
      <c r="B117" s="26"/>
      <c r="C117" s="26"/>
    </row>
    <row r="118" spans="1:3">
      <c r="A118" s="26"/>
      <c r="B118" s="26"/>
      <c r="C118" s="26"/>
    </row>
    <row r="119" spans="1:3">
      <c r="A119" s="26"/>
      <c r="B119" s="26"/>
      <c r="C119" s="26"/>
    </row>
    <row r="120" spans="1:3">
      <c r="A120" s="26"/>
      <c r="B120" s="26"/>
      <c r="C120" s="26"/>
    </row>
    <row r="121" spans="1:3">
      <c r="A121" s="26"/>
      <c r="B121" s="26"/>
      <c r="C121" s="26"/>
    </row>
    <row r="122" spans="1:3">
      <c r="A122" s="26"/>
      <c r="B122" s="26"/>
      <c r="C122" s="26"/>
    </row>
    <row r="123" spans="1:3">
      <c r="A123" s="26"/>
      <c r="B123" s="26"/>
      <c r="C123" s="26"/>
    </row>
    <row r="124" spans="1:3">
      <c r="A124" s="26"/>
      <c r="B124" s="26"/>
      <c r="C124" s="26"/>
    </row>
    <row r="125" spans="1:3">
      <c r="A125" s="26"/>
      <c r="B125" s="26"/>
      <c r="C125" s="26"/>
    </row>
    <row r="126" spans="1:3">
      <c r="A126" s="26"/>
      <c r="B126" s="26"/>
      <c r="C126" s="26"/>
    </row>
    <row r="127" spans="1:3">
      <c r="A127" s="26"/>
      <c r="B127" s="26"/>
      <c r="C127" s="26"/>
    </row>
    <row r="128" spans="1:3">
      <c r="A128" s="26"/>
      <c r="B128" s="26"/>
      <c r="C128" s="26"/>
    </row>
    <row r="129" spans="1:3">
      <c r="A129" s="26"/>
      <c r="B129" s="26"/>
      <c r="C129" s="26"/>
    </row>
    <row r="130" spans="1:3">
      <c r="A130" s="26"/>
      <c r="B130" s="26"/>
      <c r="C130" s="26"/>
    </row>
    <row r="131" spans="1:3">
      <c r="A131" s="26"/>
      <c r="B131" s="26"/>
      <c r="C131" s="26"/>
    </row>
    <row r="132" spans="1:3">
      <c r="A132" s="26"/>
      <c r="B132" s="26"/>
      <c r="C132" s="26"/>
    </row>
    <row r="133" spans="1:3">
      <c r="A133" s="26"/>
      <c r="B133" s="26"/>
      <c r="C133" s="26"/>
    </row>
    <row r="134" spans="1:3">
      <c r="A134" s="26"/>
      <c r="B134" s="26"/>
      <c r="C134" s="26"/>
    </row>
    <row r="135" spans="1:3">
      <c r="A135" s="26"/>
      <c r="B135" s="26"/>
      <c r="C135" s="26"/>
    </row>
    <row r="136" spans="1:3">
      <c r="A136" s="26"/>
      <c r="B136" s="26"/>
      <c r="C136" s="26"/>
    </row>
    <row r="137" spans="1:3">
      <c r="A137" s="26"/>
      <c r="B137" s="26"/>
      <c r="C137" s="26"/>
    </row>
    <row r="138" spans="1:3">
      <c r="A138" s="26"/>
      <c r="B138" s="26"/>
      <c r="C138" s="26"/>
    </row>
    <row r="139" spans="1:3">
      <c r="A139" s="26"/>
      <c r="B139" s="26"/>
      <c r="C139" s="26"/>
    </row>
    <row r="140" spans="1:3">
      <c r="A140" s="26"/>
      <c r="B140" s="26"/>
      <c r="C140" s="26"/>
    </row>
    <row r="141" spans="1:3">
      <c r="A141" s="26"/>
      <c r="B141" s="26"/>
      <c r="C141" s="26"/>
    </row>
    <row r="142" spans="1:3">
      <c r="A142" s="26"/>
      <c r="B142" s="26"/>
      <c r="C142" s="26"/>
    </row>
    <row r="143" spans="1:3">
      <c r="A143" s="26"/>
      <c r="B143" s="26"/>
      <c r="C143" s="26"/>
    </row>
    <row r="144" spans="1:3">
      <c r="A144" s="26"/>
      <c r="B144" s="26"/>
      <c r="C144" s="26"/>
    </row>
    <row r="145" spans="1:3">
      <c r="A145" s="26"/>
      <c r="B145" s="26"/>
      <c r="C145" s="26"/>
    </row>
    <row r="146" spans="1:3">
      <c r="A146" s="26"/>
      <c r="B146" s="26"/>
      <c r="C146" s="26"/>
    </row>
    <row r="147" spans="1:3">
      <c r="A147" s="26"/>
      <c r="B147" s="26"/>
      <c r="C147" s="26"/>
    </row>
    <row r="148" spans="1:3">
      <c r="A148" s="26"/>
      <c r="B148" s="26"/>
      <c r="C148" s="26"/>
    </row>
    <row r="149" spans="1:3">
      <c r="A149" s="26"/>
      <c r="B149" s="26"/>
      <c r="C149" s="26"/>
    </row>
    <row r="150" spans="1:3">
      <c r="A150" s="26"/>
      <c r="B150" s="26"/>
      <c r="C150" s="26"/>
    </row>
    <row r="151" spans="1:3">
      <c r="A151" s="26"/>
      <c r="B151" s="26"/>
      <c r="C151" s="26"/>
    </row>
    <row r="152" spans="1:3">
      <c r="A152" s="26"/>
      <c r="B152" s="26"/>
      <c r="C152" s="26"/>
    </row>
    <row r="153" spans="1:3">
      <c r="A153" s="26"/>
      <c r="B153" s="26"/>
      <c r="C153" s="26"/>
    </row>
    <row r="154" spans="1:3">
      <c r="A154" s="26"/>
      <c r="B154" s="26"/>
      <c r="C154" s="26"/>
    </row>
    <row r="155" spans="1:3">
      <c r="A155" s="26"/>
      <c r="B155" s="26"/>
      <c r="C155" s="26"/>
    </row>
    <row r="156" spans="1:3">
      <c r="A156" s="26"/>
      <c r="B156" s="26"/>
      <c r="C156" s="26"/>
    </row>
    <row r="157" spans="1:3">
      <c r="A157" s="26"/>
      <c r="B157" s="26"/>
      <c r="C157" s="26"/>
    </row>
    <row r="158" spans="1:3">
      <c r="A158" s="26"/>
      <c r="B158" s="26"/>
      <c r="C158" s="26"/>
    </row>
    <row r="159" spans="1:3">
      <c r="A159" s="26"/>
      <c r="B159" s="26"/>
      <c r="C159" s="26"/>
    </row>
    <row r="160" spans="1:3">
      <c r="A160" s="26"/>
      <c r="B160" s="26"/>
      <c r="C160" s="26"/>
    </row>
    <row r="161" spans="1:3">
      <c r="A161" s="26"/>
      <c r="B161" s="26"/>
      <c r="C161" s="26"/>
    </row>
    <row r="162" spans="1:3">
      <c r="A162" s="26"/>
      <c r="B162" s="26"/>
      <c r="C162" s="26"/>
    </row>
    <row r="163" spans="1:3">
      <c r="A163" s="26"/>
      <c r="B163" s="26"/>
      <c r="C163" s="26"/>
    </row>
    <row r="164" spans="1:3">
      <c r="A164" s="26"/>
      <c r="B164" s="26"/>
      <c r="C164" s="26"/>
    </row>
    <row r="165" spans="1:3">
      <c r="A165" s="26"/>
      <c r="B165" s="26"/>
      <c r="C165" s="26"/>
    </row>
    <row r="166" spans="1:3">
      <c r="A166" s="26"/>
      <c r="B166" s="26"/>
      <c r="C166" s="26"/>
    </row>
    <row r="167" spans="1:3">
      <c r="A167" s="26"/>
      <c r="B167" s="26"/>
      <c r="C167" s="26"/>
    </row>
    <row r="168" spans="1:3">
      <c r="A168" s="26"/>
      <c r="B168" s="26"/>
      <c r="C168" s="26"/>
    </row>
    <row r="169" spans="1:3">
      <c r="A169" s="26"/>
      <c r="B169" s="26"/>
      <c r="C169" s="26"/>
    </row>
    <row r="170" spans="1:3">
      <c r="A170" s="26"/>
      <c r="B170" s="26"/>
      <c r="C170" s="26"/>
    </row>
    <row r="171" spans="1:3">
      <c r="A171" s="26"/>
      <c r="B171" s="26"/>
      <c r="C171" s="26"/>
    </row>
    <row r="172" spans="1:3">
      <c r="A172" s="26"/>
      <c r="B172" s="26"/>
      <c r="C172" s="26"/>
    </row>
    <row r="173" spans="1:3">
      <c r="A173" s="26"/>
      <c r="B173" s="26"/>
      <c r="C173" s="26"/>
    </row>
    <row r="174" spans="1:3">
      <c r="A174" s="26"/>
      <c r="B174" s="26"/>
      <c r="C174" s="26"/>
    </row>
    <row r="175" spans="1:3">
      <c r="A175" s="26"/>
      <c r="B175" s="26"/>
      <c r="C175" s="26"/>
    </row>
    <row r="176" spans="1:3">
      <c r="A176" s="26"/>
      <c r="B176" s="26"/>
      <c r="C176" s="26"/>
    </row>
    <row r="177" spans="1:3">
      <c r="A177" s="26"/>
      <c r="B177" s="26"/>
      <c r="C177" s="26"/>
    </row>
    <row r="178" spans="1:3">
      <c r="A178" s="26"/>
      <c r="B178" s="26"/>
      <c r="C178" s="26"/>
    </row>
    <row r="179" spans="1:3">
      <c r="A179" s="26"/>
      <c r="B179" s="26"/>
      <c r="C179" s="26"/>
    </row>
    <row r="180" spans="1:3">
      <c r="A180" s="26"/>
      <c r="B180" s="26"/>
      <c r="C180" s="26"/>
    </row>
    <row r="181" spans="1:3">
      <c r="A181" s="26"/>
      <c r="B181" s="26"/>
      <c r="C181" s="26"/>
    </row>
    <row r="182" spans="1:3">
      <c r="A182" s="26"/>
      <c r="B182" s="26"/>
      <c r="C182" s="26"/>
    </row>
    <row r="183" spans="1:3">
      <c r="A183" s="26"/>
      <c r="B183" s="26"/>
      <c r="C183" s="26"/>
    </row>
    <row r="184" spans="1:3">
      <c r="A184" s="26"/>
      <c r="B184" s="26"/>
      <c r="C184" s="26"/>
    </row>
    <row r="185" spans="1:3">
      <c r="A185" s="26"/>
      <c r="B185" s="26"/>
      <c r="C185" s="26"/>
    </row>
    <row r="186" spans="1:3">
      <c r="A186" s="26"/>
      <c r="B186" s="26"/>
      <c r="C186" s="26"/>
    </row>
    <row r="187" spans="1:3">
      <c r="A187" s="26"/>
      <c r="B187" s="26"/>
      <c r="C187" s="26"/>
    </row>
    <row r="188" spans="1:3">
      <c r="A188" s="26"/>
      <c r="B188" s="26"/>
      <c r="C188" s="26"/>
    </row>
    <row r="189" spans="1:3">
      <c r="A189" s="26"/>
      <c r="B189" s="26"/>
      <c r="C189" s="26"/>
    </row>
    <row r="190" spans="1:3">
      <c r="A190" s="26"/>
      <c r="B190" s="26"/>
      <c r="C190" s="26"/>
    </row>
    <row r="191" spans="1:3">
      <c r="A191" s="26"/>
      <c r="B191" s="26"/>
      <c r="C191" s="26"/>
    </row>
    <row r="192" spans="1:3">
      <c r="A192" s="26"/>
      <c r="B192" s="26"/>
      <c r="C192" s="26"/>
    </row>
    <row r="193" spans="1:3">
      <c r="A193" s="26"/>
      <c r="B193" s="26"/>
      <c r="C193" s="26"/>
    </row>
    <row r="194" spans="1:3">
      <c r="A194" s="26"/>
      <c r="B194" s="26"/>
      <c r="C194" s="26"/>
    </row>
    <row r="195" spans="1:3">
      <c r="A195" s="26"/>
      <c r="B195" s="26"/>
      <c r="C195" s="26"/>
    </row>
    <row r="196" spans="1:3">
      <c r="A196" s="26"/>
      <c r="B196" s="26"/>
      <c r="C196" s="26"/>
    </row>
    <row r="197" spans="1:3">
      <c r="A197" s="26"/>
      <c r="B197" s="26"/>
      <c r="C197" s="26"/>
    </row>
    <row r="198" spans="1:3">
      <c r="A198" s="26"/>
      <c r="B198" s="26"/>
      <c r="C198" s="26"/>
    </row>
    <row r="199" spans="1:3">
      <c r="A199" s="26"/>
      <c r="B199" s="26"/>
      <c r="C199" s="26"/>
    </row>
    <row r="200" spans="1:3">
      <c r="A200" s="26"/>
      <c r="B200" s="26"/>
      <c r="C200" s="26"/>
    </row>
    <row r="201" spans="1:3">
      <c r="A201" s="26"/>
      <c r="B201" s="26"/>
      <c r="C201" s="26"/>
    </row>
    <row r="202" spans="1:3">
      <c r="A202" s="26"/>
      <c r="B202" s="26"/>
      <c r="C202" s="26"/>
    </row>
    <row r="203" spans="1:3">
      <c r="A203" s="26"/>
      <c r="B203" s="26"/>
      <c r="C203" s="26"/>
    </row>
    <row r="204" spans="1:3">
      <c r="A204" s="26"/>
      <c r="B204" s="26"/>
      <c r="C204" s="26"/>
    </row>
    <row r="205" spans="1:3">
      <c r="A205" s="26"/>
      <c r="B205" s="26"/>
      <c r="C205" s="26"/>
    </row>
    <row r="206" spans="1:3">
      <c r="A206" s="26"/>
      <c r="B206" s="26"/>
      <c r="C206" s="26"/>
    </row>
    <row r="207" spans="1:3">
      <c r="A207" s="26"/>
      <c r="B207" s="26"/>
      <c r="C207" s="26"/>
    </row>
    <row r="208" spans="1:3">
      <c r="A208" s="26"/>
      <c r="B208" s="26"/>
      <c r="C208" s="26"/>
    </row>
    <row r="209" spans="1:3">
      <c r="A209" s="26"/>
      <c r="B209" s="26"/>
      <c r="C209" s="26"/>
    </row>
    <row r="210" spans="1:3">
      <c r="A210" s="26"/>
      <c r="B210" s="26"/>
      <c r="C210" s="26"/>
    </row>
    <row r="211" spans="1:3">
      <c r="A211" s="26"/>
      <c r="B211" s="26"/>
      <c r="C211" s="26"/>
    </row>
    <row r="212" spans="1:3">
      <c r="A212" s="26"/>
      <c r="B212" s="26"/>
      <c r="C212" s="26"/>
    </row>
    <row r="213" spans="1:3">
      <c r="A213" s="26"/>
      <c r="B213" s="26"/>
      <c r="C213" s="26"/>
    </row>
    <row r="214" spans="1:3">
      <c r="A214" s="26"/>
      <c r="B214" s="26"/>
      <c r="C214" s="26"/>
    </row>
    <row r="215" spans="1:3">
      <c r="A215" s="26"/>
      <c r="B215" s="26"/>
      <c r="C215" s="26"/>
    </row>
    <row r="216" spans="1:3">
      <c r="A216" s="26"/>
      <c r="B216" s="26"/>
      <c r="C216" s="26"/>
    </row>
    <row r="217" spans="1:3">
      <c r="A217" s="26"/>
      <c r="B217" s="26"/>
      <c r="C217" s="26"/>
    </row>
    <row r="218" spans="1:3">
      <c r="A218" s="26"/>
      <c r="B218" s="26"/>
      <c r="C218" s="26"/>
    </row>
    <row r="219" spans="1:3">
      <c r="A219" s="26"/>
      <c r="B219" s="26"/>
      <c r="C219" s="26"/>
    </row>
    <row r="220" spans="1:3">
      <c r="A220" s="26"/>
      <c r="B220" s="26"/>
      <c r="C220" s="26"/>
    </row>
    <row r="221" spans="1:3">
      <c r="A221" s="26"/>
      <c r="B221" s="26"/>
      <c r="C221" s="26"/>
    </row>
    <row r="222" spans="1:3">
      <c r="A222" s="26"/>
      <c r="B222" s="26"/>
      <c r="C222" s="26"/>
    </row>
    <row r="223" spans="1:3">
      <c r="A223" s="26"/>
      <c r="B223" s="26"/>
      <c r="C223" s="26"/>
    </row>
    <row r="224" spans="1:3">
      <c r="A224" s="26"/>
      <c r="B224" s="26"/>
      <c r="C224" s="26"/>
    </row>
    <row r="225" spans="1:3">
      <c r="A225" s="26"/>
      <c r="B225" s="26"/>
      <c r="C225" s="26"/>
    </row>
    <row r="226" spans="1:3">
      <c r="A226" s="26"/>
      <c r="B226" s="26"/>
      <c r="C226" s="26"/>
    </row>
    <row r="227" spans="1:3">
      <c r="A227" s="26"/>
      <c r="B227" s="26"/>
      <c r="C227" s="26"/>
    </row>
    <row r="228" spans="1:3">
      <c r="A228" s="26"/>
      <c r="B228" s="26"/>
      <c r="C228" s="26"/>
    </row>
    <row r="229" spans="1:3">
      <c r="A229" s="26"/>
      <c r="B229" s="26"/>
      <c r="C229" s="26"/>
    </row>
    <row r="230" spans="1:3">
      <c r="A230" s="26"/>
      <c r="B230" s="26"/>
      <c r="C230" s="26"/>
    </row>
    <row r="231" spans="1:3">
      <c r="A231" s="26"/>
      <c r="B231" s="26"/>
      <c r="C231" s="26"/>
    </row>
    <row r="232" spans="1:3">
      <c r="A232" s="26"/>
      <c r="B232" s="26"/>
      <c r="C232" s="26"/>
    </row>
    <row r="233" spans="1:3">
      <c r="A233" s="26"/>
      <c r="B233" s="26"/>
      <c r="C233" s="26"/>
    </row>
    <row r="234" spans="1:3">
      <c r="A234" s="26"/>
      <c r="B234" s="26"/>
      <c r="C234" s="26"/>
    </row>
    <row r="235" spans="1:3">
      <c r="A235" s="26"/>
      <c r="B235" s="26"/>
      <c r="C235" s="26"/>
    </row>
    <row r="236" spans="1:3">
      <c r="A236" s="26"/>
      <c r="B236" s="26"/>
      <c r="C236" s="26"/>
    </row>
    <row r="237" spans="1:3">
      <c r="A237" s="26"/>
      <c r="B237" s="26"/>
      <c r="C237" s="26"/>
    </row>
    <row r="238" spans="1:3">
      <c r="A238" s="26"/>
      <c r="B238" s="26"/>
      <c r="C238" s="26"/>
    </row>
    <row r="239" spans="1:3">
      <c r="A239" s="26"/>
      <c r="B239" s="26"/>
      <c r="C239" s="26"/>
    </row>
    <row r="240" spans="1:3">
      <c r="A240" s="26"/>
      <c r="B240" s="26"/>
      <c r="C240" s="26"/>
    </row>
    <row r="241" spans="1:3">
      <c r="A241" s="26"/>
      <c r="B241" s="26"/>
      <c r="C241" s="26"/>
    </row>
    <row r="242" spans="1:3">
      <c r="A242" s="26"/>
      <c r="B242" s="26"/>
      <c r="C242" s="26"/>
    </row>
    <row r="243" spans="1:3">
      <c r="A243" s="26"/>
      <c r="B243" s="26"/>
      <c r="C243" s="26"/>
    </row>
    <row r="244" spans="1:3">
      <c r="A244" s="26"/>
      <c r="B244" s="26"/>
      <c r="C244" s="26"/>
    </row>
    <row r="245" spans="1:3">
      <c r="A245" s="26"/>
      <c r="B245" s="26"/>
      <c r="C245" s="26"/>
    </row>
    <row r="246" spans="1:3">
      <c r="A246" s="26"/>
      <c r="B246" s="26"/>
      <c r="C246" s="26"/>
    </row>
    <row r="247" spans="1:3">
      <c r="A247" s="26"/>
      <c r="B247" s="26"/>
      <c r="C247" s="26"/>
    </row>
    <row r="248" spans="1:3">
      <c r="A248" s="26"/>
      <c r="B248" s="26"/>
      <c r="C248" s="26"/>
    </row>
    <row r="249" spans="1:3">
      <c r="A249" s="26"/>
      <c r="B249" s="26"/>
      <c r="C249" s="26"/>
    </row>
    <row r="250" spans="1:3">
      <c r="A250" s="26"/>
      <c r="B250" s="26"/>
      <c r="C250" s="26"/>
    </row>
    <row r="251" spans="1:3">
      <c r="A251" s="26"/>
      <c r="B251" s="26"/>
      <c r="C251" s="26"/>
    </row>
    <row r="252" spans="1:3">
      <c r="A252" s="26"/>
      <c r="B252" s="26"/>
      <c r="C252" s="26"/>
    </row>
    <row r="253" spans="1:3">
      <c r="A253" s="26"/>
      <c r="B253" s="26"/>
      <c r="C253" s="26"/>
    </row>
    <row r="254" spans="1:3">
      <c r="A254" s="26"/>
      <c r="B254" s="26"/>
      <c r="C254" s="26"/>
    </row>
    <row r="255" spans="1:3">
      <c r="A255" s="26"/>
      <c r="B255" s="26"/>
      <c r="C255" s="26"/>
    </row>
    <row r="256" spans="1:3">
      <c r="A256" s="26"/>
      <c r="B256" s="26"/>
      <c r="C256" s="26"/>
    </row>
    <row r="257" spans="1:3">
      <c r="A257" s="26"/>
      <c r="B257" s="26"/>
      <c r="C257" s="26"/>
    </row>
    <row r="258" spans="1:3">
      <c r="A258" s="26"/>
      <c r="B258" s="26"/>
      <c r="C258" s="26"/>
    </row>
    <row r="259" spans="1:3">
      <c r="A259" s="26"/>
      <c r="B259" s="26"/>
      <c r="C259" s="26"/>
    </row>
    <row r="260" spans="1:3">
      <c r="A260" s="26"/>
      <c r="B260" s="26"/>
      <c r="C260" s="26"/>
    </row>
    <row r="261" spans="1:3">
      <c r="A261" s="26"/>
      <c r="B261" s="26"/>
      <c r="C261" s="26"/>
    </row>
    <row r="262" spans="1:3">
      <c r="A262" s="26"/>
      <c r="B262" s="26"/>
      <c r="C262" s="26"/>
    </row>
    <row r="263" spans="1:3">
      <c r="A263" s="26"/>
      <c r="B263" s="26"/>
      <c r="C263" s="26"/>
    </row>
    <row r="264" spans="1:3">
      <c r="A264" s="26"/>
      <c r="B264" s="26"/>
      <c r="C264" s="26"/>
    </row>
    <row r="265" spans="1:3">
      <c r="A265" s="26"/>
      <c r="B265" s="26"/>
      <c r="C265" s="26"/>
    </row>
    <row r="266" spans="1:3">
      <c r="A266" s="26"/>
      <c r="B266" s="26"/>
      <c r="C266" s="26"/>
    </row>
    <row r="267" spans="1:3">
      <c r="A267" s="26"/>
      <c r="B267" s="26"/>
      <c r="C267" s="26"/>
    </row>
    <row r="268" spans="1:3">
      <c r="A268" s="26"/>
      <c r="B268" s="26"/>
      <c r="C268" s="26"/>
    </row>
    <row r="269" spans="1:3">
      <c r="A269" s="26"/>
      <c r="B269" s="26"/>
      <c r="C269" s="26"/>
    </row>
    <row r="270" spans="1:3">
      <c r="A270" s="26"/>
      <c r="B270" s="26"/>
      <c r="C270" s="26"/>
    </row>
    <row r="271" spans="1:3">
      <c r="A271" s="26"/>
      <c r="B271" s="26"/>
      <c r="C271" s="26"/>
    </row>
    <row r="272" spans="1:3">
      <c r="A272" s="26"/>
      <c r="B272" s="26"/>
      <c r="C272" s="26"/>
    </row>
    <row r="273" spans="1:3">
      <c r="A273" s="26"/>
      <c r="B273" s="26"/>
      <c r="C273" s="26"/>
    </row>
    <row r="274" spans="1:3">
      <c r="A274" s="26"/>
      <c r="B274" s="26"/>
      <c r="C274" s="26"/>
    </row>
    <row r="275" spans="1:3">
      <c r="A275" s="26"/>
      <c r="B275" s="26"/>
      <c r="C275" s="26"/>
    </row>
    <row r="276" spans="1:3">
      <c r="A276" s="26"/>
      <c r="B276" s="26"/>
      <c r="C276" s="26"/>
    </row>
    <row r="277" spans="1:3">
      <c r="A277" s="26"/>
      <c r="B277" s="26"/>
      <c r="C277" s="26"/>
    </row>
    <row r="278" spans="1:3">
      <c r="A278" s="26"/>
      <c r="B278" s="26"/>
      <c r="C278" s="26"/>
    </row>
    <row r="279" spans="1:3">
      <c r="A279" s="26"/>
      <c r="B279" s="26"/>
      <c r="C279" s="26"/>
    </row>
    <row r="280" spans="1:3">
      <c r="A280" s="26"/>
      <c r="B280" s="26"/>
      <c r="C280" s="26"/>
    </row>
    <row r="281" spans="1:3">
      <c r="A281" s="26"/>
      <c r="B281" s="26"/>
      <c r="C281" s="26"/>
    </row>
    <row r="282" spans="1:3">
      <c r="A282" s="26"/>
      <c r="B282" s="26"/>
      <c r="C282" s="26"/>
    </row>
    <row r="283" spans="1:3">
      <c r="A283" s="26"/>
      <c r="B283" s="26"/>
      <c r="C283" s="26"/>
    </row>
    <row r="284" spans="1:3">
      <c r="A284" s="26"/>
      <c r="B284" s="26"/>
      <c r="C284" s="26"/>
    </row>
    <row r="285" spans="1:3">
      <c r="A285" s="26"/>
      <c r="B285" s="26"/>
      <c r="C285" s="26"/>
    </row>
    <row r="286" spans="1:3">
      <c r="A286" s="26"/>
      <c r="B286" s="26"/>
      <c r="C286" s="26"/>
    </row>
    <row r="287" spans="1:3">
      <c r="A287" s="26"/>
      <c r="B287" s="26"/>
      <c r="C287" s="26"/>
    </row>
    <row r="288" spans="1:3">
      <c r="A288" s="26"/>
      <c r="B288" s="26"/>
      <c r="C288" s="26"/>
    </row>
    <row r="289" spans="1:3">
      <c r="A289" s="26"/>
      <c r="B289" s="26"/>
      <c r="C289" s="26"/>
    </row>
    <row r="290" spans="1:3">
      <c r="A290" s="26"/>
      <c r="B290" s="26"/>
      <c r="C290" s="26"/>
    </row>
    <row r="291" spans="1:3">
      <c r="A291" s="26"/>
      <c r="B291" s="26"/>
      <c r="C291" s="26"/>
    </row>
    <row r="292" spans="1:3">
      <c r="A292" s="26"/>
      <c r="B292" s="26"/>
      <c r="C292" s="26"/>
    </row>
    <row r="293" spans="1:3">
      <c r="A293" s="26"/>
      <c r="B293" s="26"/>
      <c r="C293" s="26"/>
    </row>
    <row r="294" spans="1:3">
      <c r="A294" s="26"/>
      <c r="B294" s="26"/>
      <c r="C294" s="26"/>
    </row>
    <row r="295" spans="1:3">
      <c r="A295" s="26"/>
      <c r="B295" s="26"/>
      <c r="C295" s="26"/>
    </row>
    <row r="296" spans="1:3">
      <c r="A296" s="26"/>
      <c r="B296" s="26"/>
      <c r="C296" s="26"/>
    </row>
    <row r="297" spans="1:3">
      <c r="A297" s="26"/>
      <c r="B297" s="26"/>
      <c r="C297" s="26"/>
    </row>
    <row r="298" spans="1:3">
      <c r="A298" s="26"/>
      <c r="B298" s="26"/>
      <c r="C298" s="26"/>
    </row>
    <row r="299" spans="1:3">
      <c r="A299" s="26"/>
      <c r="B299" s="26"/>
      <c r="C299" s="26"/>
    </row>
    <row r="300" spans="1:3">
      <c r="A300" s="26"/>
      <c r="B300" s="26"/>
      <c r="C300" s="26"/>
    </row>
    <row r="301" spans="1:3">
      <c r="A301" s="26"/>
      <c r="B301" s="26"/>
      <c r="C301" s="26"/>
    </row>
    <row r="302" spans="1:3">
      <c r="A302" s="26"/>
      <c r="B302" s="26"/>
      <c r="C302" s="26"/>
    </row>
    <row r="303" spans="1:3">
      <c r="A303" s="26"/>
      <c r="B303" s="26"/>
      <c r="C303" s="26"/>
    </row>
    <row r="304" spans="1:3">
      <c r="A304" s="26"/>
      <c r="B304" s="26"/>
      <c r="C304" s="26"/>
    </row>
    <row r="305" spans="1:3">
      <c r="A305" s="26"/>
      <c r="B305" s="26"/>
      <c r="C305" s="26"/>
    </row>
    <row r="306" spans="1:3">
      <c r="A306" s="26"/>
      <c r="B306" s="26"/>
      <c r="C306" s="26"/>
    </row>
    <row r="307" spans="1:3">
      <c r="A307" s="26"/>
      <c r="B307" s="26"/>
      <c r="C307" s="26"/>
    </row>
    <row r="308" spans="1:3">
      <c r="A308" s="26"/>
      <c r="B308" s="26"/>
      <c r="C308" s="26"/>
    </row>
    <row r="309" spans="1:3">
      <c r="A309" s="26"/>
      <c r="B309" s="26"/>
      <c r="C309" s="26"/>
    </row>
    <row r="310" spans="1:3">
      <c r="A310" s="26"/>
      <c r="B310" s="26"/>
      <c r="C310" s="26"/>
    </row>
    <row r="311" spans="1:3">
      <c r="A311" s="26"/>
      <c r="B311" s="26"/>
      <c r="C311" s="26"/>
    </row>
    <row r="312" spans="1:3">
      <c r="A312" s="26"/>
      <c r="B312" s="26"/>
      <c r="C312" s="26"/>
    </row>
    <row r="313" spans="1:3">
      <c r="A313" s="26"/>
      <c r="B313" s="26"/>
      <c r="C313" s="26"/>
    </row>
    <row r="314" spans="1:3">
      <c r="A314" s="26"/>
      <c r="B314" s="26"/>
      <c r="C314" s="26"/>
    </row>
    <row r="315" spans="1:3">
      <c r="A315" s="26"/>
      <c r="B315" s="26"/>
      <c r="C315" s="26"/>
    </row>
    <row r="316" spans="1:3">
      <c r="A316" s="26"/>
      <c r="B316" s="26"/>
      <c r="C316" s="26"/>
    </row>
    <row r="317" spans="1:3">
      <c r="A317" s="26"/>
      <c r="B317" s="26"/>
      <c r="C317" s="26"/>
    </row>
    <row r="318" spans="1:3">
      <c r="A318" s="26"/>
      <c r="B318" s="26"/>
      <c r="C318" s="26"/>
    </row>
    <row r="319" spans="1:3">
      <c r="A319" s="26"/>
      <c r="B319" s="26"/>
      <c r="C319" s="26"/>
    </row>
    <row r="320" spans="1:3">
      <c r="A320" s="26"/>
      <c r="B320" s="26"/>
      <c r="C320" s="26"/>
    </row>
    <row r="321" spans="1:3">
      <c r="A321" s="26"/>
      <c r="B321" s="26"/>
      <c r="C321" s="26"/>
    </row>
    <row r="322" spans="1:3">
      <c r="A322" s="26"/>
      <c r="B322" s="26"/>
      <c r="C322" s="26"/>
    </row>
    <row r="323" spans="1:3">
      <c r="A323" s="26"/>
      <c r="B323" s="26"/>
      <c r="C323" s="26"/>
    </row>
    <row r="324" spans="1:3">
      <c r="A324" s="26"/>
      <c r="B324" s="26"/>
      <c r="C324" s="26"/>
    </row>
    <row r="325" spans="1:3">
      <c r="A325" s="26"/>
      <c r="B325" s="26"/>
      <c r="C325" s="26"/>
    </row>
    <row r="326" spans="1:3">
      <c r="A326" s="26"/>
      <c r="B326" s="26"/>
      <c r="C326" s="26"/>
    </row>
    <row r="327" spans="1:3">
      <c r="A327" s="26"/>
      <c r="B327" s="26"/>
      <c r="C327" s="26"/>
    </row>
    <row r="328" spans="1:3">
      <c r="A328" s="26"/>
      <c r="B328" s="26"/>
      <c r="C328" s="26"/>
    </row>
    <row r="329" spans="1:3">
      <c r="A329" s="26"/>
      <c r="B329" s="26"/>
      <c r="C329" s="26"/>
    </row>
    <row r="330" spans="1:3">
      <c r="A330" s="26"/>
      <c r="B330" s="26"/>
      <c r="C330" s="26"/>
    </row>
    <row r="331" spans="1:3">
      <c r="A331" s="26"/>
      <c r="B331" s="26"/>
      <c r="C331" s="26"/>
    </row>
    <row r="332" spans="1:3">
      <c r="A332" s="26"/>
      <c r="B332" s="26"/>
      <c r="C332" s="26"/>
    </row>
    <row r="333" spans="1:3">
      <c r="A333" s="26"/>
      <c r="B333" s="26"/>
      <c r="C333" s="26"/>
    </row>
    <row r="334" spans="1:3">
      <c r="A334" s="26"/>
      <c r="B334" s="26"/>
      <c r="C334" s="26"/>
    </row>
    <row r="335" spans="1:3">
      <c r="A335" s="26"/>
      <c r="B335" s="26"/>
      <c r="C335" s="26"/>
    </row>
    <row r="336" spans="1:3">
      <c r="A336" s="26"/>
      <c r="B336" s="26"/>
      <c r="C336" s="26"/>
    </row>
    <row r="337" spans="1:3">
      <c r="A337" s="26"/>
      <c r="B337" s="26"/>
      <c r="C337" s="26"/>
    </row>
    <row r="338" spans="1:3">
      <c r="A338" s="26"/>
      <c r="B338" s="26"/>
      <c r="C338" s="26"/>
    </row>
    <row r="339" spans="1:3">
      <c r="A339" s="26"/>
      <c r="B339" s="26"/>
      <c r="C339" s="26"/>
    </row>
    <row r="340" spans="1:3">
      <c r="A340" s="26"/>
      <c r="B340" s="26"/>
      <c r="C340" s="26"/>
    </row>
    <row r="341" spans="1:3">
      <c r="A341" s="26"/>
      <c r="B341" s="26"/>
      <c r="C341" s="26"/>
    </row>
  </sheetData>
  <mergeCells count="26">
    <mergeCell ref="R57:T57"/>
    <mergeCell ref="U57:W57"/>
    <mergeCell ref="X57:Z57"/>
    <mergeCell ref="AA57:AB57"/>
    <mergeCell ref="I1:K2"/>
    <mergeCell ref="AC3:AE3"/>
    <mergeCell ref="A57:A58"/>
    <mergeCell ref="B57:B58"/>
    <mergeCell ref="C57:E57"/>
    <mergeCell ref="F57:H57"/>
    <mergeCell ref="I57:K57"/>
    <mergeCell ref="L57:N57"/>
    <mergeCell ref="L3:N3"/>
    <mergeCell ref="O3:Q3"/>
    <mergeCell ref="R3:T3"/>
    <mergeCell ref="U3:W3"/>
    <mergeCell ref="X3:Z3"/>
    <mergeCell ref="AA3:AB3"/>
    <mergeCell ref="AC57:AE57"/>
    <mergeCell ref="O57:Q57"/>
    <mergeCell ref="I54:K55"/>
    <mergeCell ref="A3:A4"/>
    <mergeCell ref="B3:B4"/>
    <mergeCell ref="C3:E3"/>
    <mergeCell ref="F3:H3"/>
    <mergeCell ref="I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57"/>
  <sheetViews>
    <sheetView topLeftCell="C1" workbookViewId="0">
      <selection activeCell="M257" sqref="M257:P257"/>
    </sheetView>
  </sheetViews>
  <sheetFormatPr defaultRowHeight="15"/>
  <cols>
    <col min="3" max="3" width="16.42578125" customWidth="1"/>
    <col min="4" max="4" width="9.5703125" bestFit="1" customWidth="1"/>
  </cols>
  <sheetData>
    <row r="1" spans="1:36" s="1" customFormat="1"/>
    <row r="2" spans="1:36">
      <c r="J2" s="111" t="s">
        <v>323</v>
      </c>
      <c r="K2" s="112"/>
      <c r="L2" s="113"/>
    </row>
    <row r="3" spans="1:36">
      <c r="J3" s="114"/>
      <c r="K3" s="115"/>
      <c r="L3" s="116"/>
    </row>
    <row r="4" spans="1:36">
      <c r="B4" s="108" t="s">
        <v>0</v>
      </c>
      <c r="C4" s="109" t="s">
        <v>1</v>
      </c>
      <c r="D4" s="91" t="s">
        <v>2</v>
      </c>
      <c r="E4" s="91"/>
      <c r="F4" s="91"/>
      <c r="G4" s="91" t="s">
        <v>3</v>
      </c>
      <c r="H4" s="91"/>
      <c r="I4" s="91"/>
      <c r="J4" s="91" t="s">
        <v>4</v>
      </c>
      <c r="K4" s="91"/>
      <c r="L4" s="91"/>
      <c r="M4" s="91" t="s">
        <v>5</v>
      </c>
      <c r="N4" s="91"/>
      <c r="O4" s="91"/>
      <c r="P4" s="91" t="s">
        <v>6</v>
      </c>
      <c r="Q4" s="91"/>
      <c r="R4" s="91"/>
      <c r="S4" s="91" t="s">
        <v>7</v>
      </c>
      <c r="T4" s="91"/>
      <c r="U4" s="91"/>
      <c r="V4" s="91" t="s">
        <v>8</v>
      </c>
      <c r="W4" s="91"/>
      <c r="X4" s="91"/>
      <c r="Y4" s="91" t="s">
        <v>9</v>
      </c>
      <c r="Z4" s="91"/>
      <c r="AA4" s="91"/>
      <c r="AB4" s="91" t="s">
        <v>10</v>
      </c>
      <c r="AC4" s="91"/>
      <c r="AD4" s="91"/>
      <c r="AE4" s="91" t="s">
        <v>11</v>
      </c>
      <c r="AF4" s="91"/>
      <c r="AG4" s="91"/>
      <c r="AH4" s="91" t="s">
        <v>12</v>
      </c>
      <c r="AI4" s="91"/>
      <c r="AJ4" s="91"/>
    </row>
    <row r="5" spans="1:36">
      <c r="B5" s="108"/>
      <c r="C5" s="109"/>
      <c r="D5" s="62" t="s">
        <v>13</v>
      </c>
      <c r="E5" s="62" t="s">
        <v>14</v>
      </c>
      <c r="F5" s="62" t="s">
        <v>15</v>
      </c>
      <c r="G5" s="62" t="s">
        <v>13</v>
      </c>
      <c r="H5" s="62" t="s">
        <v>14</v>
      </c>
      <c r="I5" s="62" t="s">
        <v>15</v>
      </c>
      <c r="J5" s="62" t="s">
        <v>13</v>
      </c>
      <c r="K5" s="62" t="s">
        <v>14</v>
      </c>
      <c r="L5" s="62" t="s">
        <v>15</v>
      </c>
      <c r="M5" s="62" t="s">
        <v>13</v>
      </c>
      <c r="N5" s="62" t="s">
        <v>14</v>
      </c>
      <c r="O5" s="62" t="s">
        <v>15</v>
      </c>
      <c r="P5" s="62" t="s">
        <v>13</v>
      </c>
      <c r="Q5" s="62" t="s">
        <v>14</v>
      </c>
      <c r="R5" s="62" t="s">
        <v>15</v>
      </c>
      <c r="S5" s="62" t="s">
        <v>13</v>
      </c>
      <c r="T5" s="62" t="s">
        <v>14</v>
      </c>
      <c r="U5" s="62" t="s">
        <v>15</v>
      </c>
      <c r="V5" s="62" t="s">
        <v>13</v>
      </c>
      <c r="W5" s="62" t="s">
        <v>14</v>
      </c>
      <c r="X5" s="62" t="s">
        <v>15</v>
      </c>
      <c r="Y5" s="62" t="s">
        <v>13</v>
      </c>
      <c r="Z5" s="62" t="s">
        <v>14</v>
      </c>
      <c r="AA5" s="62" t="s">
        <v>15</v>
      </c>
      <c r="AB5" s="62" t="s">
        <v>13</v>
      </c>
      <c r="AC5" s="62" t="s">
        <v>14</v>
      </c>
      <c r="AD5" s="62" t="s">
        <v>15</v>
      </c>
      <c r="AE5" s="62" t="s">
        <v>13</v>
      </c>
      <c r="AF5" s="62" t="s">
        <v>14</v>
      </c>
      <c r="AG5" s="62" t="s">
        <v>15</v>
      </c>
      <c r="AH5" s="62" t="s">
        <v>13</v>
      </c>
      <c r="AI5" s="62" t="s">
        <v>14</v>
      </c>
      <c r="AJ5" s="62" t="s">
        <v>15</v>
      </c>
    </row>
    <row r="6" spans="1:36">
      <c r="A6" s="27">
        <v>1</v>
      </c>
      <c r="B6" s="2">
        <v>1</v>
      </c>
      <c r="C6" s="2" t="s">
        <v>48</v>
      </c>
      <c r="D6" s="3">
        <v>205</v>
      </c>
      <c r="E6" s="3"/>
      <c r="F6" s="3"/>
      <c r="G6" s="3">
        <v>7</v>
      </c>
      <c r="H6" s="3"/>
      <c r="I6" s="3"/>
      <c r="J6" s="3">
        <v>6</v>
      </c>
      <c r="K6" s="3"/>
      <c r="L6" s="3"/>
      <c r="M6" s="3">
        <v>57</v>
      </c>
      <c r="N6" s="3"/>
      <c r="O6" s="3"/>
      <c r="P6" s="3">
        <v>48</v>
      </c>
      <c r="Q6" s="3"/>
      <c r="R6" s="3"/>
      <c r="S6" s="3"/>
      <c r="T6" s="3"/>
      <c r="U6" s="3"/>
      <c r="V6" s="3"/>
      <c r="W6" s="3"/>
      <c r="X6" s="3"/>
      <c r="Y6" s="4">
        <v>4.8</v>
      </c>
      <c r="Z6" s="3"/>
      <c r="AA6" s="3"/>
      <c r="AB6" s="3">
        <v>1034</v>
      </c>
      <c r="AC6" s="3"/>
      <c r="AD6" s="3"/>
      <c r="AE6" s="3"/>
      <c r="AF6" s="3"/>
      <c r="AG6" s="3"/>
      <c r="AH6" s="3">
        <v>56</v>
      </c>
      <c r="AI6" s="3"/>
      <c r="AJ6" s="3"/>
    </row>
    <row r="7" spans="1:36">
      <c r="A7" s="27"/>
      <c r="B7" s="2">
        <v>2</v>
      </c>
      <c r="C7" s="2"/>
      <c r="D7" s="3">
        <v>198</v>
      </c>
      <c r="E7" s="3"/>
      <c r="F7" s="3"/>
      <c r="G7" s="3">
        <v>3</v>
      </c>
      <c r="H7" s="3"/>
      <c r="I7" s="3"/>
      <c r="J7" s="3">
        <v>2</v>
      </c>
      <c r="K7" s="3"/>
      <c r="L7" s="3"/>
      <c r="M7" s="3">
        <v>60</v>
      </c>
      <c r="N7" s="3"/>
      <c r="O7" s="3"/>
      <c r="P7" s="3">
        <v>50</v>
      </c>
      <c r="Q7" s="3"/>
      <c r="R7" s="3"/>
      <c r="S7" s="3"/>
      <c r="T7" s="3"/>
      <c r="U7" s="3"/>
      <c r="V7" s="3"/>
      <c r="W7" s="3"/>
      <c r="X7" s="3"/>
      <c r="Y7" s="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>
      <c r="A8" s="27"/>
      <c r="B8" s="2">
        <v>3</v>
      </c>
      <c r="C8" s="2" t="s">
        <v>324</v>
      </c>
      <c r="D8" s="3">
        <v>204</v>
      </c>
      <c r="E8" s="3"/>
      <c r="F8" s="3"/>
      <c r="G8" s="3">
        <v>5</v>
      </c>
      <c r="H8" s="3"/>
      <c r="I8" s="3"/>
      <c r="J8" s="3">
        <v>8</v>
      </c>
      <c r="K8" s="3"/>
      <c r="L8" s="3"/>
      <c r="M8" s="3">
        <v>50</v>
      </c>
      <c r="N8" s="3"/>
      <c r="O8" s="3"/>
      <c r="P8" s="3">
        <v>41</v>
      </c>
      <c r="Q8" s="3"/>
      <c r="R8" s="3"/>
      <c r="S8" s="3"/>
      <c r="T8" s="3"/>
      <c r="U8" s="3"/>
      <c r="V8" s="3"/>
      <c r="W8" s="3"/>
      <c r="X8" s="3"/>
      <c r="Y8" s="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>
      <c r="A9" s="27"/>
      <c r="B9" s="2">
        <v>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>
      <c r="A10" s="27"/>
      <c r="B10" s="2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>
      <c r="A11" s="27"/>
      <c r="B11" s="2" t="s">
        <v>16</v>
      </c>
      <c r="C11" s="3"/>
      <c r="D11" s="67">
        <f>AVERAGE(D6:D10)</f>
        <v>202.33333333333334</v>
      </c>
      <c r="E11" s="3"/>
      <c r="F11" s="3"/>
      <c r="G11" s="3">
        <f t="shared" ref="G11:AH11" si="0">AVERAGE(G6:G10)</f>
        <v>5</v>
      </c>
      <c r="H11" s="3"/>
      <c r="I11" s="3"/>
      <c r="J11" s="67">
        <f t="shared" si="0"/>
        <v>5.333333333333333</v>
      </c>
      <c r="K11" s="3"/>
      <c r="L11" s="3"/>
      <c r="M11" s="67">
        <f t="shared" si="0"/>
        <v>55.666666666666664</v>
      </c>
      <c r="N11" s="3"/>
      <c r="O11" s="3"/>
      <c r="P11" s="67">
        <f t="shared" si="0"/>
        <v>46.333333333333336</v>
      </c>
      <c r="Q11" s="3"/>
      <c r="R11" s="3"/>
      <c r="S11" s="3"/>
      <c r="T11" s="3"/>
      <c r="U11" s="3"/>
      <c r="V11" s="3"/>
      <c r="W11" s="3"/>
      <c r="X11" s="3"/>
      <c r="Y11" s="3">
        <f t="shared" si="0"/>
        <v>4.8</v>
      </c>
      <c r="Z11" s="3"/>
      <c r="AA11" s="3"/>
      <c r="AB11" s="3">
        <f t="shared" si="0"/>
        <v>1034</v>
      </c>
      <c r="AC11" s="3"/>
      <c r="AD11" s="3"/>
      <c r="AE11" s="3"/>
      <c r="AF11" s="3"/>
      <c r="AG11" s="3"/>
      <c r="AH11" s="3">
        <f t="shared" si="0"/>
        <v>56</v>
      </c>
      <c r="AI11" s="3"/>
      <c r="AJ11" s="3"/>
    </row>
    <row r="12" spans="1:36">
      <c r="A12" s="27">
        <v>2</v>
      </c>
      <c r="B12" s="2">
        <v>1</v>
      </c>
      <c r="C12" s="3"/>
      <c r="D12" s="3">
        <v>209</v>
      </c>
      <c r="E12" s="3"/>
      <c r="F12" s="3"/>
      <c r="G12" s="3">
        <v>6</v>
      </c>
      <c r="H12" s="3"/>
      <c r="I12" s="3"/>
      <c r="J12" s="3">
        <v>7</v>
      </c>
      <c r="K12" s="3"/>
      <c r="L12" s="3"/>
      <c r="M12" s="3">
        <v>72</v>
      </c>
      <c r="N12" s="3"/>
      <c r="O12" s="3"/>
      <c r="P12" s="3">
        <v>42</v>
      </c>
      <c r="Q12" s="3"/>
      <c r="R12" s="3"/>
      <c r="S12" s="3"/>
      <c r="T12" s="3"/>
      <c r="U12" s="3"/>
      <c r="V12" s="3"/>
      <c r="W12" s="3"/>
      <c r="X12" s="3"/>
      <c r="Y12" s="4">
        <v>5.0999999999999996</v>
      </c>
      <c r="Z12" s="3"/>
      <c r="AA12" s="3"/>
      <c r="AB12" s="3">
        <v>723</v>
      </c>
      <c r="AC12" s="3"/>
      <c r="AD12" s="3"/>
      <c r="AE12" s="3"/>
      <c r="AF12" s="3"/>
      <c r="AG12" s="3"/>
      <c r="AH12" s="3">
        <v>58</v>
      </c>
      <c r="AI12" s="3"/>
      <c r="AJ12" s="3"/>
    </row>
    <row r="13" spans="1:36">
      <c r="A13" s="27"/>
      <c r="B13" s="2">
        <v>2</v>
      </c>
      <c r="C13" s="3"/>
      <c r="D13" s="3">
        <v>220</v>
      </c>
      <c r="E13" s="3"/>
      <c r="F13" s="3"/>
      <c r="G13" s="3">
        <v>3</v>
      </c>
      <c r="H13" s="3"/>
      <c r="I13" s="3"/>
      <c r="J13" s="3">
        <v>5</v>
      </c>
      <c r="K13" s="3"/>
      <c r="L13" s="3"/>
      <c r="M13" s="3">
        <v>62</v>
      </c>
      <c r="N13" s="3"/>
      <c r="O13" s="3"/>
      <c r="P13" s="3">
        <v>45</v>
      </c>
      <c r="Q13" s="3"/>
      <c r="R13" s="3"/>
      <c r="S13" s="3"/>
      <c r="T13" s="3"/>
      <c r="U13" s="3"/>
      <c r="V13" s="3"/>
      <c r="W13" s="3"/>
      <c r="X13" s="3"/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>
      <c r="A14" s="27"/>
      <c r="B14" s="2">
        <v>3</v>
      </c>
      <c r="C14" s="3"/>
      <c r="D14" s="3">
        <v>215</v>
      </c>
      <c r="E14" s="3"/>
      <c r="F14" s="3"/>
      <c r="G14" s="3">
        <v>3</v>
      </c>
      <c r="H14" s="3"/>
      <c r="I14" s="3"/>
      <c r="J14" s="3">
        <v>2</v>
      </c>
      <c r="K14" s="3"/>
      <c r="L14" s="3"/>
      <c r="M14" s="3">
        <v>70</v>
      </c>
      <c r="N14" s="3"/>
      <c r="O14" s="3"/>
      <c r="P14" s="3">
        <v>40</v>
      </c>
      <c r="Q14" s="3"/>
      <c r="R14" s="3"/>
      <c r="S14" s="3"/>
      <c r="T14" s="3"/>
      <c r="U14" s="3"/>
      <c r="V14" s="3"/>
      <c r="W14" s="3"/>
      <c r="X14" s="3"/>
      <c r="Y14" s="4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>
      <c r="A15" s="27"/>
      <c r="B15" s="2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>
      <c r="A16" s="27"/>
      <c r="B16" s="2">
        <v>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>
      <c r="A17" s="27"/>
      <c r="B17" s="2" t="s">
        <v>16</v>
      </c>
      <c r="C17" s="3"/>
      <c r="D17" s="67">
        <f>AVERAGE(D12:D16)</f>
        <v>214.66666666666666</v>
      </c>
      <c r="E17" s="3"/>
      <c r="F17" s="3"/>
      <c r="G17" s="3">
        <f t="shared" ref="G17:AH17" si="1">AVERAGE(G12:G16)</f>
        <v>4</v>
      </c>
      <c r="H17" s="3"/>
      <c r="I17" s="3"/>
      <c r="J17" s="67">
        <f t="shared" si="1"/>
        <v>4.666666666666667</v>
      </c>
      <c r="K17" s="3"/>
      <c r="L17" s="3"/>
      <c r="M17" s="3">
        <f t="shared" si="1"/>
        <v>68</v>
      </c>
      <c r="N17" s="3"/>
      <c r="O17" s="3"/>
      <c r="P17" s="67">
        <f t="shared" si="1"/>
        <v>42.333333333333336</v>
      </c>
      <c r="Q17" s="3"/>
      <c r="R17" s="3"/>
      <c r="S17" s="3"/>
      <c r="T17" s="3"/>
      <c r="U17" s="3"/>
      <c r="V17" s="3"/>
      <c r="W17" s="3"/>
      <c r="X17" s="3"/>
      <c r="Y17" s="3">
        <f t="shared" si="1"/>
        <v>5.0999999999999996</v>
      </c>
      <c r="Z17" s="3"/>
      <c r="AA17" s="3"/>
      <c r="AB17" s="3">
        <f t="shared" si="1"/>
        <v>723</v>
      </c>
      <c r="AC17" s="3"/>
      <c r="AD17" s="3"/>
      <c r="AE17" s="3"/>
      <c r="AF17" s="3"/>
      <c r="AG17" s="3"/>
      <c r="AH17" s="3">
        <f t="shared" si="1"/>
        <v>58</v>
      </c>
      <c r="AI17" s="3"/>
      <c r="AJ17" s="3"/>
    </row>
    <row r="18" spans="1:36">
      <c r="A18" s="27">
        <v>3</v>
      </c>
      <c r="B18" s="2">
        <v>1</v>
      </c>
      <c r="C18" s="3"/>
      <c r="D18" s="3">
        <v>210</v>
      </c>
      <c r="E18" s="3"/>
      <c r="F18" s="3"/>
      <c r="G18" s="3">
        <v>5</v>
      </c>
      <c r="H18" s="3"/>
      <c r="I18" s="3"/>
      <c r="J18" s="3">
        <v>4</v>
      </c>
      <c r="K18" s="3"/>
      <c r="L18" s="3"/>
      <c r="M18" s="3">
        <v>80</v>
      </c>
      <c r="N18" s="3"/>
      <c r="O18" s="3"/>
      <c r="P18" s="3">
        <v>60</v>
      </c>
      <c r="Q18" s="3"/>
      <c r="R18" s="3"/>
      <c r="S18" s="3"/>
      <c r="T18" s="3"/>
      <c r="U18" s="3"/>
      <c r="V18" s="3"/>
      <c r="W18" s="3"/>
      <c r="X18" s="3"/>
      <c r="Y18" s="4">
        <v>4.5999999999999996</v>
      </c>
      <c r="Z18" s="3"/>
      <c r="AA18" s="3"/>
      <c r="AB18" s="3">
        <v>873</v>
      </c>
      <c r="AC18" s="3"/>
      <c r="AD18" s="3"/>
      <c r="AE18" s="3"/>
      <c r="AF18" s="3"/>
      <c r="AG18" s="3"/>
      <c r="AH18" s="3">
        <v>63</v>
      </c>
      <c r="AI18" s="3"/>
      <c r="AJ18" s="3"/>
    </row>
    <row r="19" spans="1:36">
      <c r="A19" s="27"/>
      <c r="B19" s="2">
        <v>2</v>
      </c>
      <c r="C19" s="3"/>
      <c r="D19" s="3">
        <v>207</v>
      </c>
      <c r="E19" s="3"/>
      <c r="F19" s="3"/>
      <c r="G19" s="3">
        <v>5</v>
      </c>
      <c r="H19" s="3"/>
      <c r="I19" s="3"/>
      <c r="J19" s="3">
        <v>7</v>
      </c>
      <c r="K19" s="3"/>
      <c r="L19" s="3"/>
      <c r="M19" s="3">
        <v>73</v>
      </c>
      <c r="N19" s="3"/>
      <c r="O19" s="3"/>
      <c r="P19" s="3">
        <v>58</v>
      </c>
      <c r="Q19" s="3"/>
      <c r="R19" s="3"/>
      <c r="S19" s="3"/>
      <c r="T19" s="3"/>
      <c r="U19" s="3"/>
      <c r="V19" s="3"/>
      <c r="W19" s="3"/>
      <c r="X19" s="3"/>
      <c r="Y19" s="4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27"/>
      <c r="B20" s="2">
        <v>3</v>
      </c>
      <c r="C20" s="3"/>
      <c r="D20" s="3">
        <v>200</v>
      </c>
      <c r="E20" s="3"/>
      <c r="F20" s="3"/>
      <c r="G20" s="3">
        <v>5</v>
      </c>
      <c r="H20" s="3"/>
      <c r="I20" s="3"/>
      <c r="J20" s="3">
        <v>3</v>
      </c>
      <c r="K20" s="3"/>
      <c r="L20" s="3"/>
      <c r="M20" s="3">
        <v>79</v>
      </c>
      <c r="N20" s="3"/>
      <c r="O20" s="3"/>
      <c r="P20" s="3">
        <v>52</v>
      </c>
      <c r="Q20" s="3"/>
      <c r="R20" s="3"/>
      <c r="S20" s="3"/>
      <c r="T20" s="3"/>
      <c r="U20" s="3"/>
      <c r="V20" s="3"/>
      <c r="W20" s="3"/>
      <c r="X20" s="3"/>
      <c r="Y20" s="4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>
      <c r="A21" s="27"/>
      <c r="B21" s="2">
        <v>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>
      <c r="A22" s="27"/>
      <c r="B22" s="2">
        <v>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>
      <c r="A23" s="27"/>
      <c r="B23" s="2" t="s">
        <v>16</v>
      </c>
      <c r="C23" s="3"/>
      <c r="D23" s="67">
        <f>AVERAGE(D18:D22)</f>
        <v>205.66666666666666</v>
      </c>
      <c r="E23" s="3"/>
      <c r="F23" s="3"/>
      <c r="G23" s="3">
        <f t="shared" ref="G23:AH23" si="2">AVERAGE(G18:G22)</f>
        <v>5</v>
      </c>
      <c r="H23" s="3"/>
      <c r="I23" s="3"/>
      <c r="J23" s="67">
        <f t="shared" si="2"/>
        <v>4.666666666666667</v>
      </c>
      <c r="K23" s="3"/>
      <c r="L23" s="3"/>
      <c r="M23" s="67">
        <f t="shared" si="2"/>
        <v>77.333333333333329</v>
      </c>
      <c r="N23" s="3"/>
      <c r="O23" s="3"/>
      <c r="P23" s="67">
        <f t="shared" si="2"/>
        <v>56.666666666666664</v>
      </c>
      <c r="Q23" s="3"/>
      <c r="R23" s="3"/>
      <c r="S23" s="3"/>
      <c r="T23" s="3"/>
      <c r="U23" s="3"/>
      <c r="V23" s="3"/>
      <c r="W23" s="3"/>
      <c r="X23" s="3"/>
      <c r="Y23" s="3">
        <f t="shared" si="2"/>
        <v>4.5999999999999996</v>
      </c>
      <c r="Z23" s="3"/>
      <c r="AA23" s="3"/>
      <c r="AB23" s="3">
        <f t="shared" si="2"/>
        <v>873</v>
      </c>
      <c r="AC23" s="3"/>
      <c r="AD23" s="3"/>
      <c r="AE23" s="3"/>
      <c r="AF23" s="3"/>
      <c r="AG23" s="3"/>
      <c r="AH23" s="3">
        <f t="shared" si="2"/>
        <v>63</v>
      </c>
      <c r="AI23" s="3"/>
      <c r="AJ23" s="3"/>
    </row>
    <row r="24" spans="1:36">
      <c r="A24" s="27">
        <v>4</v>
      </c>
      <c r="B24" s="2">
        <v>1</v>
      </c>
      <c r="C24" s="3"/>
      <c r="D24" s="3">
        <v>198</v>
      </c>
      <c r="E24" s="3"/>
      <c r="F24" s="3"/>
      <c r="G24" s="3">
        <v>3</v>
      </c>
      <c r="H24" s="3"/>
      <c r="I24" s="3"/>
      <c r="J24" s="3">
        <v>4</v>
      </c>
      <c r="K24" s="3"/>
      <c r="L24" s="3"/>
      <c r="M24" s="3">
        <v>75</v>
      </c>
      <c r="N24" s="3"/>
      <c r="O24" s="3"/>
      <c r="P24" s="3">
        <v>45</v>
      </c>
      <c r="Q24" s="3"/>
      <c r="R24" s="3"/>
      <c r="S24" s="3"/>
      <c r="T24" s="3"/>
      <c r="U24" s="3"/>
      <c r="V24" s="3"/>
      <c r="W24" s="3"/>
      <c r="X24" s="3"/>
      <c r="Y24" s="4">
        <v>5.0999999999999996</v>
      </c>
      <c r="Z24" s="3"/>
      <c r="AA24" s="3"/>
      <c r="AB24" s="3">
        <v>698</v>
      </c>
      <c r="AC24" s="3"/>
      <c r="AD24" s="3"/>
      <c r="AE24" s="3"/>
      <c r="AF24" s="3"/>
      <c r="AG24" s="3"/>
      <c r="AH24" s="3">
        <v>57</v>
      </c>
      <c r="AI24" s="3"/>
      <c r="AJ24" s="3"/>
    </row>
    <row r="25" spans="1:36">
      <c r="A25" s="27"/>
      <c r="B25" s="2">
        <v>2</v>
      </c>
      <c r="C25" s="3"/>
      <c r="D25" s="3">
        <v>180</v>
      </c>
      <c r="E25" s="3"/>
      <c r="F25" s="3"/>
      <c r="G25" s="3">
        <v>5</v>
      </c>
      <c r="H25" s="3"/>
      <c r="I25" s="3"/>
      <c r="J25" s="3">
        <v>7</v>
      </c>
      <c r="K25" s="3"/>
      <c r="L25" s="3"/>
      <c r="M25" s="3">
        <v>70</v>
      </c>
      <c r="N25" s="3"/>
      <c r="O25" s="3"/>
      <c r="P25" s="3">
        <v>39</v>
      </c>
      <c r="Q25" s="3"/>
      <c r="R25" s="3"/>
      <c r="S25" s="3"/>
      <c r="T25" s="3"/>
      <c r="U25" s="3"/>
      <c r="V25" s="3"/>
      <c r="W25" s="3"/>
      <c r="X25" s="3"/>
      <c r="Y25" s="4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27"/>
      <c r="B26" s="2">
        <v>3</v>
      </c>
      <c r="C26" s="3"/>
      <c r="D26" s="3">
        <v>178</v>
      </c>
      <c r="E26" s="3"/>
      <c r="F26" s="3"/>
      <c r="G26" s="3">
        <v>5</v>
      </c>
      <c r="H26" s="3"/>
      <c r="I26" s="3"/>
      <c r="J26" s="3">
        <v>9</v>
      </c>
      <c r="K26" s="3"/>
      <c r="L26" s="3"/>
      <c r="M26" s="3">
        <v>86</v>
      </c>
      <c r="N26" s="3"/>
      <c r="O26" s="3"/>
      <c r="P26" s="3">
        <v>48</v>
      </c>
      <c r="Q26" s="3"/>
      <c r="R26" s="3"/>
      <c r="S26" s="3"/>
      <c r="T26" s="3"/>
      <c r="U26" s="3"/>
      <c r="V26" s="3"/>
      <c r="W26" s="3"/>
      <c r="X26" s="3"/>
      <c r="Y26" s="4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>
      <c r="A27" s="27"/>
      <c r="B27" s="2">
        <v>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27"/>
      <c r="B28" s="2">
        <v>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>
      <c r="A29" s="27"/>
      <c r="B29" s="2" t="s">
        <v>16</v>
      </c>
      <c r="C29" s="3"/>
      <c r="D29" s="67">
        <f>AVERAGE(D24:D28)</f>
        <v>185.33333333333334</v>
      </c>
      <c r="E29" s="3"/>
      <c r="F29" s="3"/>
      <c r="G29" s="67">
        <f t="shared" ref="G29:AH29" si="3">AVERAGE(G24:G28)</f>
        <v>4.333333333333333</v>
      </c>
      <c r="H29" s="3"/>
      <c r="I29" s="3"/>
      <c r="J29" s="67">
        <f t="shared" si="3"/>
        <v>6.666666666666667</v>
      </c>
      <c r="K29" s="3"/>
      <c r="L29" s="3"/>
      <c r="M29" s="3">
        <f t="shared" si="3"/>
        <v>77</v>
      </c>
      <c r="N29" s="3"/>
      <c r="O29" s="3"/>
      <c r="P29" s="3">
        <f t="shared" si="3"/>
        <v>44</v>
      </c>
      <c r="Q29" s="3"/>
      <c r="R29" s="3"/>
      <c r="S29" s="3"/>
      <c r="T29" s="3"/>
      <c r="U29" s="3"/>
      <c r="V29" s="3"/>
      <c r="W29" s="3"/>
      <c r="X29" s="3"/>
      <c r="Y29" s="3">
        <f t="shared" si="3"/>
        <v>5.0999999999999996</v>
      </c>
      <c r="Z29" s="3"/>
      <c r="AA29" s="3"/>
      <c r="AB29" s="3">
        <f t="shared" si="3"/>
        <v>698</v>
      </c>
      <c r="AC29" s="3"/>
      <c r="AD29" s="3"/>
      <c r="AE29" s="3"/>
      <c r="AF29" s="3"/>
      <c r="AG29" s="3"/>
      <c r="AH29" s="3">
        <f t="shared" si="3"/>
        <v>57</v>
      </c>
      <c r="AI29" s="3"/>
      <c r="AJ29" s="3"/>
    </row>
    <row r="30" spans="1:36">
      <c r="A30" s="27">
        <v>5</v>
      </c>
      <c r="B30" s="2">
        <v>1</v>
      </c>
      <c r="C30" s="3"/>
      <c r="D30" s="3">
        <v>210</v>
      </c>
      <c r="E30" s="3"/>
      <c r="F30" s="3"/>
      <c r="G30" s="3">
        <v>3</v>
      </c>
      <c r="H30" s="3"/>
      <c r="I30" s="3"/>
      <c r="J30" s="3">
        <v>2</v>
      </c>
      <c r="K30" s="3"/>
      <c r="L30" s="3"/>
      <c r="M30" s="3">
        <v>57</v>
      </c>
      <c r="N30" s="3"/>
      <c r="O30" s="3"/>
      <c r="P30" s="3">
        <v>40</v>
      </c>
      <c r="Q30" s="3"/>
      <c r="R30" s="3"/>
      <c r="S30" s="3"/>
      <c r="T30" s="3"/>
      <c r="U30" s="3"/>
      <c r="V30" s="3"/>
      <c r="W30" s="3"/>
      <c r="X30" s="3"/>
      <c r="Y30" s="4">
        <v>5.4</v>
      </c>
      <c r="Z30" s="3"/>
      <c r="AA30" s="3"/>
      <c r="AB30" s="3">
        <v>498</v>
      </c>
      <c r="AC30" s="3"/>
      <c r="AD30" s="3"/>
      <c r="AE30" s="3"/>
      <c r="AF30" s="3"/>
      <c r="AG30" s="3"/>
      <c r="AH30" s="3">
        <v>48</v>
      </c>
      <c r="AI30" s="3"/>
      <c r="AJ30" s="3"/>
    </row>
    <row r="31" spans="1:36">
      <c r="A31" s="27"/>
      <c r="B31" s="2">
        <v>2</v>
      </c>
      <c r="C31" s="3"/>
      <c r="D31" s="3">
        <v>205</v>
      </c>
      <c r="E31" s="3"/>
      <c r="F31" s="3"/>
      <c r="G31" s="3">
        <v>6</v>
      </c>
      <c r="H31" s="3"/>
      <c r="I31" s="3"/>
      <c r="J31" s="3">
        <v>8</v>
      </c>
      <c r="K31" s="3"/>
      <c r="L31" s="3"/>
      <c r="M31" s="3">
        <v>62</v>
      </c>
      <c r="N31" s="3"/>
      <c r="O31" s="3"/>
      <c r="P31" s="3">
        <v>47</v>
      </c>
      <c r="Q31" s="3"/>
      <c r="R31" s="3"/>
      <c r="S31" s="3"/>
      <c r="T31" s="3"/>
      <c r="U31" s="3"/>
      <c r="V31" s="3"/>
      <c r="W31" s="3"/>
      <c r="X31" s="3"/>
      <c r="Y31" s="4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>
      <c r="A32" s="27"/>
      <c r="B32" s="2">
        <v>3</v>
      </c>
      <c r="C32" s="3"/>
      <c r="D32" s="3">
        <v>195</v>
      </c>
      <c r="E32" s="3"/>
      <c r="F32" s="3"/>
      <c r="G32" s="3">
        <v>4</v>
      </c>
      <c r="H32" s="3"/>
      <c r="I32" s="3"/>
      <c r="J32" s="3">
        <v>5</v>
      </c>
      <c r="K32" s="3"/>
      <c r="L32" s="3"/>
      <c r="M32" s="3">
        <v>70</v>
      </c>
      <c r="N32" s="3"/>
      <c r="O32" s="3"/>
      <c r="P32" s="3">
        <v>51</v>
      </c>
      <c r="Q32" s="3"/>
      <c r="R32" s="3"/>
      <c r="S32" s="3"/>
      <c r="T32" s="3"/>
      <c r="U32" s="3"/>
      <c r="V32" s="3"/>
      <c r="W32" s="3"/>
      <c r="X32" s="3"/>
      <c r="Y32" s="4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>
      <c r="A33" s="27"/>
      <c r="B33" s="2">
        <v>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>
      <c r="A34" s="27"/>
      <c r="B34" s="2">
        <v>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4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27"/>
      <c r="B35" s="2" t="s">
        <v>16</v>
      </c>
      <c r="C35" s="3"/>
      <c r="D35" s="67">
        <f>AVERAGE(D30:D34)</f>
        <v>203.33333333333334</v>
      </c>
      <c r="E35" s="3"/>
      <c r="F35" s="3"/>
      <c r="G35" s="67">
        <f t="shared" ref="G35:AH35" si="4">AVERAGE(G30:G34)</f>
        <v>4.333333333333333</v>
      </c>
      <c r="H35" s="3"/>
      <c r="I35" s="3"/>
      <c r="J35" s="3">
        <f t="shared" si="4"/>
        <v>5</v>
      </c>
      <c r="K35" s="3"/>
      <c r="L35" s="3"/>
      <c r="M35" s="3">
        <f t="shared" si="4"/>
        <v>63</v>
      </c>
      <c r="N35" s="3"/>
      <c r="O35" s="3"/>
      <c r="P35" s="3">
        <f t="shared" si="4"/>
        <v>46</v>
      </c>
      <c r="Q35" s="3"/>
      <c r="R35" s="3"/>
      <c r="S35" s="3"/>
      <c r="T35" s="3"/>
      <c r="U35" s="3"/>
      <c r="V35" s="3"/>
      <c r="W35" s="3"/>
      <c r="X35" s="3"/>
      <c r="Y35" s="3">
        <f t="shared" si="4"/>
        <v>5.4</v>
      </c>
      <c r="Z35" s="3"/>
      <c r="AA35" s="3"/>
      <c r="AB35" s="3">
        <f t="shared" si="4"/>
        <v>498</v>
      </c>
      <c r="AC35" s="3"/>
      <c r="AD35" s="3"/>
      <c r="AE35" s="3"/>
      <c r="AF35" s="3"/>
      <c r="AG35" s="3"/>
      <c r="AH35" s="3">
        <f t="shared" si="4"/>
        <v>48</v>
      </c>
      <c r="AI35" s="3"/>
      <c r="AJ35" s="3"/>
    </row>
    <row r="36" spans="1:36">
      <c r="A36" s="27">
        <v>6</v>
      </c>
      <c r="B36" s="2">
        <v>1</v>
      </c>
      <c r="C36" s="3"/>
      <c r="D36" s="3">
        <v>220</v>
      </c>
      <c r="E36" s="3"/>
      <c r="F36" s="3"/>
      <c r="G36" s="3">
        <v>5</v>
      </c>
      <c r="H36" s="3"/>
      <c r="I36" s="3"/>
      <c r="J36" s="3">
        <v>4</v>
      </c>
      <c r="K36" s="3"/>
      <c r="L36" s="3"/>
      <c r="M36" s="3">
        <v>70</v>
      </c>
      <c r="N36" s="3"/>
      <c r="O36" s="3"/>
      <c r="P36" s="3">
        <v>54</v>
      </c>
      <c r="Q36" s="3"/>
      <c r="R36" s="3"/>
      <c r="S36" s="3"/>
      <c r="T36" s="3"/>
      <c r="U36" s="3"/>
      <c r="V36" s="3"/>
      <c r="W36" s="3"/>
      <c r="X36" s="3"/>
      <c r="Y36" s="4">
        <v>5.0999999999999996</v>
      </c>
      <c r="Z36" s="3"/>
      <c r="AA36" s="3"/>
      <c r="AB36" s="3">
        <v>485</v>
      </c>
      <c r="AC36" s="3"/>
      <c r="AD36" s="3"/>
      <c r="AE36" s="3"/>
      <c r="AF36" s="3"/>
      <c r="AG36" s="3"/>
      <c r="AH36" s="3">
        <v>51</v>
      </c>
      <c r="AI36" s="3"/>
      <c r="AJ36" s="3"/>
    </row>
    <row r="37" spans="1:36">
      <c r="A37" s="27"/>
      <c r="B37" s="2">
        <v>2</v>
      </c>
      <c r="C37" s="3"/>
      <c r="D37" s="3">
        <v>200</v>
      </c>
      <c r="E37" s="3"/>
      <c r="F37" s="3"/>
      <c r="G37" s="3">
        <v>2</v>
      </c>
      <c r="H37" s="3"/>
      <c r="I37" s="3"/>
      <c r="J37" s="3">
        <v>4</v>
      </c>
      <c r="K37" s="3"/>
      <c r="L37" s="3"/>
      <c r="M37" s="3">
        <v>85</v>
      </c>
      <c r="N37" s="3"/>
      <c r="O37" s="3"/>
      <c r="P37" s="3">
        <v>57</v>
      </c>
      <c r="Q37" s="3"/>
      <c r="R37" s="3"/>
      <c r="S37" s="3"/>
      <c r="T37" s="3"/>
      <c r="U37" s="3"/>
      <c r="V37" s="3"/>
      <c r="W37" s="3"/>
      <c r="X37" s="3"/>
      <c r="Y37" s="4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>
      <c r="A38" s="27"/>
      <c r="B38" s="2">
        <v>3</v>
      </c>
      <c r="C38" s="3"/>
      <c r="D38" s="3">
        <v>213</v>
      </c>
      <c r="E38" s="3"/>
      <c r="F38" s="3"/>
      <c r="G38" s="3">
        <v>6</v>
      </c>
      <c r="H38" s="3"/>
      <c r="I38" s="3"/>
      <c r="J38" s="3">
        <v>8</v>
      </c>
      <c r="K38" s="3"/>
      <c r="L38" s="3"/>
      <c r="M38" s="3">
        <v>75</v>
      </c>
      <c r="N38" s="3"/>
      <c r="O38" s="3"/>
      <c r="P38" s="3">
        <v>49</v>
      </c>
      <c r="Q38" s="3"/>
      <c r="R38" s="3"/>
      <c r="S38" s="3"/>
      <c r="T38" s="3"/>
      <c r="U38" s="3"/>
      <c r="V38" s="3"/>
      <c r="W38" s="3"/>
      <c r="X38" s="3"/>
      <c r="Y38" s="4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>
      <c r="A39" s="27"/>
      <c r="B39" s="2">
        <v>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>
      <c r="A40" s="27"/>
      <c r="B40" s="2"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>
      <c r="A41" s="27"/>
      <c r="B41" s="2" t="s">
        <v>16</v>
      </c>
      <c r="C41" s="3"/>
      <c r="D41" s="3">
        <f>AVERAGE(D36:D40)</f>
        <v>211</v>
      </c>
      <c r="E41" s="3"/>
      <c r="F41" s="3"/>
      <c r="G41" s="67">
        <f t="shared" ref="G41:AH41" si="5">AVERAGE(G36:G40)</f>
        <v>4.333333333333333</v>
      </c>
      <c r="H41" s="67"/>
      <c r="I41" s="67"/>
      <c r="J41" s="67">
        <f t="shared" si="5"/>
        <v>5.333333333333333</v>
      </c>
      <c r="K41" s="67"/>
      <c r="L41" s="67"/>
      <c r="M41" s="67">
        <f t="shared" si="5"/>
        <v>76.666666666666671</v>
      </c>
      <c r="N41" s="67"/>
      <c r="O41" s="67"/>
      <c r="P41" s="67">
        <f t="shared" si="5"/>
        <v>53.333333333333336</v>
      </c>
      <c r="Q41" s="3"/>
      <c r="R41" s="3"/>
      <c r="S41" s="3"/>
      <c r="T41" s="3"/>
      <c r="U41" s="3"/>
      <c r="V41" s="3"/>
      <c r="W41" s="3"/>
      <c r="X41" s="3"/>
      <c r="Y41" s="3">
        <f t="shared" si="5"/>
        <v>5.0999999999999996</v>
      </c>
      <c r="Z41" s="3"/>
      <c r="AA41" s="3"/>
      <c r="AB41" s="3">
        <f t="shared" si="5"/>
        <v>485</v>
      </c>
      <c r="AC41" s="3"/>
      <c r="AD41" s="3"/>
      <c r="AE41" s="3"/>
      <c r="AF41" s="3"/>
      <c r="AG41" s="3"/>
      <c r="AH41" s="3">
        <f t="shared" si="5"/>
        <v>51</v>
      </c>
      <c r="AI41" s="3"/>
      <c r="AJ41" s="3"/>
    </row>
    <row r="42" spans="1:36">
      <c r="A42" s="27">
        <v>7</v>
      </c>
      <c r="B42" s="2">
        <v>1</v>
      </c>
      <c r="C42" s="2" t="s">
        <v>325</v>
      </c>
      <c r="D42" s="3">
        <v>225</v>
      </c>
      <c r="E42" s="3"/>
      <c r="F42" s="3"/>
      <c r="G42" s="3">
        <v>8</v>
      </c>
      <c r="H42" s="3"/>
      <c r="I42" s="3"/>
      <c r="J42" s="3">
        <v>11</v>
      </c>
      <c r="K42" s="3"/>
      <c r="L42" s="3"/>
      <c r="M42" s="3">
        <v>71</v>
      </c>
      <c r="N42" s="3"/>
      <c r="O42" s="3"/>
      <c r="P42" s="3">
        <v>50</v>
      </c>
      <c r="Q42" s="3"/>
      <c r="R42" s="3"/>
      <c r="S42" s="3"/>
      <c r="T42" s="3"/>
      <c r="U42" s="3"/>
      <c r="V42" s="3"/>
      <c r="W42" s="3"/>
      <c r="X42" s="3"/>
      <c r="Y42" s="4">
        <v>4.7</v>
      </c>
      <c r="Z42" s="3"/>
      <c r="AA42" s="3"/>
      <c r="AB42" s="3">
        <v>602</v>
      </c>
      <c r="AC42" s="3"/>
      <c r="AD42" s="3"/>
      <c r="AE42" s="3"/>
      <c r="AF42" s="3"/>
      <c r="AG42" s="3"/>
      <c r="AH42" s="3">
        <v>45</v>
      </c>
      <c r="AI42" s="3"/>
      <c r="AJ42" s="3"/>
    </row>
    <row r="43" spans="1:36">
      <c r="A43" s="27"/>
      <c r="B43" s="2">
        <v>2</v>
      </c>
      <c r="C43" s="2"/>
      <c r="D43" s="3">
        <v>220</v>
      </c>
      <c r="E43" s="3"/>
      <c r="F43" s="3"/>
      <c r="G43" s="3">
        <v>5</v>
      </c>
      <c r="H43" s="3"/>
      <c r="I43" s="3"/>
      <c r="J43" s="3">
        <v>9</v>
      </c>
      <c r="K43" s="3"/>
      <c r="L43" s="3"/>
      <c r="M43" s="3">
        <v>65</v>
      </c>
      <c r="N43" s="3"/>
      <c r="O43" s="3"/>
      <c r="P43" s="3">
        <v>45</v>
      </c>
      <c r="Q43" s="3"/>
      <c r="R43" s="3"/>
      <c r="S43" s="3"/>
      <c r="T43" s="3"/>
      <c r="U43" s="3"/>
      <c r="V43" s="3"/>
      <c r="W43" s="3"/>
      <c r="X43" s="3"/>
      <c r="Y43" s="4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>
      <c r="A44" s="27"/>
      <c r="B44" s="2">
        <v>3</v>
      </c>
      <c r="C44" s="2" t="s">
        <v>17</v>
      </c>
      <c r="D44" s="3">
        <v>205</v>
      </c>
      <c r="E44" s="3"/>
      <c r="F44" s="3"/>
      <c r="G44" s="3">
        <v>8</v>
      </c>
      <c r="H44" s="3"/>
      <c r="I44" s="3"/>
      <c r="J44" s="3">
        <v>14</v>
      </c>
      <c r="K44" s="3"/>
      <c r="L44" s="3"/>
      <c r="M44" s="3">
        <v>75</v>
      </c>
      <c r="N44" s="3"/>
      <c r="O44" s="3"/>
      <c r="P44" s="3">
        <v>60</v>
      </c>
      <c r="Q44" s="3"/>
      <c r="R44" s="3"/>
      <c r="S44" s="3"/>
      <c r="T44" s="3"/>
      <c r="U44" s="3"/>
      <c r="V44" s="3"/>
      <c r="W44" s="3"/>
      <c r="X44" s="3"/>
      <c r="Y44" s="4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>
      <c r="A45" s="27"/>
      <c r="B45" s="2">
        <v>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>
      <c r="A46" s="27"/>
      <c r="B46" s="2">
        <v>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>
      <c r="A47" s="27"/>
      <c r="B47" s="2" t="s">
        <v>16</v>
      </c>
      <c r="C47" s="3"/>
      <c r="D47" s="67">
        <f>AVERAGE(D42:D46)</f>
        <v>216.66666666666666</v>
      </c>
      <c r="E47" s="3"/>
      <c r="F47" s="3"/>
      <c r="G47" s="3">
        <f t="shared" ref="G47:AH47" si="6">AVERAGE(G42:G46)</f>
        <v>7</v>
      </c>
      <c r="H47" s="3"/>
      <c r="I47" s="3"/>
      <c r="J47" s="67">
        <f t="shared" si="6"/>
        <v>11.333333333333334</v>
      </c>
      <c r="K47" s="67"/>
      <c r="L47" s="67"/>
      <c r="M47" s="67">
        <f t="shared" si="6"/>
        <v>70.333333333333329</v>
      </c>
      <c r="N47" s="67"/>
      <c r="O47" s="67"/>
      <c r="P47" s="67">
        <f t="shared" si="6"/>
        <v>51.666666666666664</v>
      </c>
      <c r="Q47" s="3"/>
      <c r="R47" s="3"/>
      <c r="S47" s="3"/>
      <c r="T47" s="3"/>
      <c r="U47" s="3"/>
      <c r="V47" s="3"/>
      <c r="W47" s="3"/>
      <c r="X47" s="3"/>
      <c r="Y47" s="3">
        <f t="shared" si="6"/>
        <v>4.7</v>
      </c>
      <c r="Z47" s="3"/>
      <c r="AA47" s="3"/>
      <c r="AB47" s="3">
        <f t="shared" si="6"/>
        <v>602</v>
      </c>
      <c r="AC47" s="3"/>
      <c r="AD47" s="3"/>
      <c r="AE47" s="3"/>
      <c r="AF47" s="3"/>
      <c r="AG47" s="3"/>
      <c r="AH47" s="3">
        <f t="shared" si="6"/>
        <v>45</v>
      </c>
      <c r="AI47" s="3"/>
      <c r="AJ47" s="3"/>
    </row>
    <row r="48" spans="1:36">
      <c r="A48" s="27">
        <v>8</v>
      </c>
      <c r="B48" s="2">
        <v>1</v>
      </c>
      <c r="C48" s="3"/>
      <c r="D48" s="3">
        <v>210</v>
      </c>
      <c r="E48" s="3"/>
      <c r="F48" s="3"/>
      <c r="G48" s="3">
        <v>5</v>
      </c>
      <c r="H48" s="3"/>
      <c r="I48" s="3"/>
      <c r="J48" s="3">
        <v>4</v>
      </c>
      <c r="K48" s="3"/>
      <c r="L48" s="3"/>
      <c r="M48" s="3">
        <v>57</v>
      </c>
      <c r="N48" s="3"/>
      <c r="O48" s="3"/>
      <c r="P48" s="3">
        <v>40</v>
      </c>
      <c r="Q48" s="3"/>
      <c r="R48" s="3"/>
      <c r="S48" s="3"/>
      <c r="T48" s="3"/>
      <c r="U48" s="3"/>
      <c r="V48" s="3"/>
      <c r="W48" s="3"/>
      <c r="X48" s="3"/>
      <c r="Y48" s="4">
        <v>5</v>
      </c>
      <c r="Z48" s="3"/>
      <c r="AA48" s="3"/>
      <c r="AB48" s="3">
        <v>654</v>
      </c>
      <c r="AC48" s="3"/>
      <c r="AD48" s="3"/>
      <c r="AE48" s="3"/>
      <c r="AF48" s="3"/>
      <c r="AG48" s="3"/>
      <c r="AH48" s="3">
        <v>39</v>
      </c>
      <c r="AI48" s="3"/>
      <c r="AJ48" s="3"/>
    </row>
    <row r="49" spans="1:36">
      <c r="A49" s="27"/>
      <c r="B49" s="2">
        <v>2</v>
      </c>
      <c r="C49" s="3"/>
      <c r="D49" s="3">
        <v>195</v>
      </c>
      <c r="E49" s="3"/>
      <c r="F49" s="3"/>
      <c r="G49" s="3">
        <v>5</v>
      </c>
      <c r="H49" s="3"/>
      <c r="I49" s="3"/>
      <c r="J49" s="3">
        <v>5</v>
      </c>
      <c r="K49" s="3"/>
      <c r="L49" s="3"/>
      <c r="M49" s="3">
        <v>54</v>
      </c>
      <c r="N49" s="3"/>
      <c r="O49" s="3"/>
      <c r="P49" s="3">
        <v>39</v>
      </c>
      <c r="Q49" s="3"/>
      <c r="R49" s="3"/>
      <c r="S49" s="3"/>
      <c r="T49" s="3"/>
      <c r="U49" s="3"/>
      <c r="V49" s="3"/>
      <c r="W49" s="3"/>
      <c r="X49" s="3"/>
      <c r="Y49" s="4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>
      <c r="A50" s="27"/>
      <c r="B50" s="2">
        <v>3</v>
      </c>
      <c r="C50" s="3"/>
      <c r="D50" s="3">
        <v>190</v>
      </c>
      <c r="E50" s="3"/>
      <c r="F50" s="3"/>
      <c r="G50" s="3">
        <v>5</v>
      </c>
      <c r="H50" s="3"/>
      <c r="I50" s="3"/>
      <c r="J50" s="3">
        <v>7</v>
      </c>
      <c r="K50" s="3"/>
      <c r="L50" s="3"/>
      <c r="M50" s="3">
        <v>66</v>
      </c>
      <c r="N50" s="3"/>
      <c r="O50" s="3"/>
      <c r="P50" s="3">
        <v>42</v>
      </c>
      <c r="Q50" s="3"/>
      <c r="R50" s="3"/>
      <c r="S50" s="3"/>
      <c r="T50" s="3"/>
      <c r="U50" s="3"/>
      <c r="V50" s="3"/>
      <c r="W50" s="3"/>
      <c r="X50" s="3"/>
      <c r="Y50" s="4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>
      <c r="A51" s="27"/>
      <c r="B51" s="2">
        <v>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>
      <c r="A52" s="27"/>
      <c r="B52" s="2">
        <v>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>
      <c r="A53" s="27"/>
      <c r="B53" s="2" t="s">
        <v>16</v>
      </c>
      <c r="C53" s="3"/>
      <c r="D53" s="67">
        <f>AVERAGE(D48:D52)</f>
        <v>198.33333333333334</v>
      </c>
      <c r="E53" s="3"/>
      <c r="F53" s="3"/>
      <c r="G53" s="3">
        <f t="shared" ref="G53:AH53" si="7">AVERAGE(G48:G52)</f>
        <v>5</v>
      </c>
      <c r="H53" s="3"/>
      <c r="I53" s="3"/>
      <c r="J53" s="67">
        <f t="shared" si="7"/>
        <v>5.333333333333333</v>
      </c>
      <c r="K53" s="3"/>
      <c r="L53" s="3"/>
      <c r="M53" s="3">
        <f t="shared" si="7"/>
        <v>59</v>
      </c>
      <c r="N53" s="3"/>
      <c r="O53" s="3"/>
      <c r="P53" s="67">
        <f t="shared" si="7"/>
        <v>40.333333333333336</v>
      </c>
      <c r="Q53" s="3"/>
      <c r="R53" s="3"/>
      <c r="S53" s="3"/>
      <c r="T53" s="3"/>
      <c r="U53" s="3"/>
      <c r="V53" s="3"/>
      <c r="W53" s="3"/>
      <c r="X53" s="3"/>
      <c r="Y53" s="3">
        <f t="shared" si="7"/>
        <v>5</v>
      </c>
      <c r="Z53" s="3"/>
      <c r="AA53" s="3"/>
      <c r="AB53" s="3">
        <f t="shared" si="7"/>
        <v>654</v>
      </c>
      <c r="AC53" s="3"/>
      <c r="AD53" s="3"/>
      <c r="AE53" s="3"/>
      <c r="AF53" s="3"/>
      <c r="AG53" s="3"/>
      <c r="AH53" s="3">
        <f t="shared" si="7"/>
        <v>39</v>
      </c>
      <c r="AI53" s="3"/>
      <c r="AJ53" s="3"/>
    </row>
    <row r="54" spans="1:36">
      <c r="A54" s="27">
        <v>9</v>
      </c>
      <c r="B54" s="2">
        <v>1</v>
      </c>
      <c r="C54" s="3"/>
      <c r="D54" s="3">
        <v>220</v>
      </c>
      <c r="E54" s="3"/>
      <c r="F54" s="3"/>
      <c r="G54" s="3">
        <v>4</v>
      </c>
      <c r="H54" s="3"/>
      <c r="I54" s="3"/>
      <c r="J54" s="3">
        <v>7</v>
      </c>
      <c r="K54" s="3"/>
      <c r="L54" s="3"/>
      <c r="M54" s="3">
        <v>76</v>
      </c>
      <c r="N54" s="3"/>
      <c r="O54" s="3"/>
      <c r="P54" s="3">
        <v>50</v>
      </c>
      <c r="Q54" s="3"/>
      <c r="R54" s="3"/>
      <c r="S54" s="3"/>
      <c r="T54" s="3"/>
      <c r="U54" s="3"/>
      <c r="V54" s="3"/>
      <c r="W54" s="3"/>
      <c r="X54" s="3"/>
      <c r="Y54" s="4">
        <v>5.0999999999999996</v>
      </c>
      <c r="Z54" s="3"/>
      <c r="AA54" s="3"/>
      <c r="AB54" s="3">
        <v>658</v>
      </c>
      <c r="AC54" s="3"/>
      <c r="AD54" s="3"/>
      <c r="AE54" s="3"/>
      <c r="AF54" s="3"/>
      <c r="AG54" s="3"/>
      <c r="AH54" s="3">
        <v>44</v>
      </c>
      <c r="AI54" s="3"/>
      <c r="AJ54" s="3"/>
    </row>
    <row r="55" spans="1:36">
      <c r="A55" s="27"/>
      <c r="B55" s="2">
        <v>2</v>
      </c>
      <c r="C55" s="3"/>
      <c r="D55" s="3">
        <v>205</v>
      </c>
      <c r="E55" s="3"/>
      <c r="F55" s="3"/>
      <c r="G55" s="3">
        <v>4</v>
      </c>
      <c r="H55" s="3"/>
      <c r="I55" s="3"/>
      <c r="J55" s="3">
        <v>4</v>
      </c>
      <c r="K55" s="3"/>
      <c r="L55" s="3"/>
      <c r="M55" s="3">
        <v>80</v>
      </c>
      <c r="N55" s="3"/>
      <c r="O55" s="3"/>
      <c r="P55" s="3">
        <v>57</v>
      </c>
      <c r="Q55" s="3"/>
      <c r="R55" s="3"/>
      <c r="S55" s="3"/>
      <c r="T55" s="3"/>
      <c r="U55" s="3"/>
      <c r="V55" s="3"/>
      <c r="W55" s="3"/>
      <c r="X55" s="3"/>
      <c r="Y55" s="4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>
      <c r="A56" s="27"/>
      <c r="B56" s="2">
        <v>3</v>
      </c>
      <c r="C56" s="3"/>
      <c r="D56" s="3">
        <v>200</v>
      </c>
      <c r="E56" s="3"/>
      <c r="F56" s="3"/>
      <c r="G56" s="3">
        <v>4</v>
      </c>
      <c r="H56" s="3"/>
      <c r="I56" s="3"/>
      <c r="J56" s="3">
        <v>5</v>
      </c>
      <c r="K56" s="3"/>
      <c r="L56" s="3"/>
      <c r="M56" s="3">
        <v>72</v>
      </c>
      <c r="N56" s="3"/>
      <c r="O56" s="3"/>
      <c r="P56" s="3">
        <v>44</v>
      </c>
      <c r="Q56" s="3"/>
      <c r="R56" s="3"/>
      <c r="S56" s="3"/>
      <c r="T56" s="3"/>
      <c r="U56" s="3"/>
      <c r="V56" s="3"/>
      <c r="W56" s="3"/>
      <c r="X56" s="3"/>
      <c r="Y56" s="4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>
      <c r="A57" s="27"/>
      <c r="B57" s="2">
        <v>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>
      <c r="A58" s="27"/>
      <c r="B58" s="2">
        <v>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>
      <c r="A59" s="27"/>
      <c r="B59" s="2" t="s">
        <v>16</v>
      </c>
      <c r="C59" s="3"/>
      <c r="D59" s="67">
        <f>AVERAGE(D54:D58)</f>
        <v>208.33333333333334</v>
      </c>
      <c r="E59" s="3"/>
      <c r="F59" s="3"/>
      <c r="G59" s="3">
        <f t="shared" ref="G59:AH59" si="8">AVERAGE(G54:G58)</f>
        <v>4</v>
      </c>
      <c r="H59" s="3"/>
      <c r="I59" s="3"/>
      <c r="J59" s="67">
        <f t="shared" si="8"/>
        <v>5.333333333333333</v>
      </c>
      <c r="K59" s="3"/>
      <c r="L59" s="3"/>
      <c r="M59" s="3">
        <f t="shared" si="8"/>
        <v>76</v>
      </c>
      <c r="N59" s="3"/>
      <c r="O59" s="3"/>
      <c r="P59" s="67">
        <f t="shared" si="8"/>
        <v>50.333333333333336</v>
      </c>
      <c r="Q59" s="3"/>
      <c r="R59" s="3"/>
      <c r="S59" s="3"/>
      <c r="T59" s="3"/>
      <c r="U59" s="3"/>
      <c r="V59" s="3"/>
      <c r="W59" s="3"/>
      <c r="X59" s="3"/>
      <c r="Y59" s="3">
        <f t="shared" si="8"/>
        <v>5.0999999999999996</v>
      </c>
      <c r="Z59" s="3"/>
      <c r="AA59" s="3"/>
      <c r="AB59" s="3">
        <f t="shared" si="8"/>
        <v>658</v>
      </c>
      <c r="AC59" s="3"/>
      <c r="AD59" s="3"/>
      <c r="AE59" s="3"/>
      <c r="AF59" s="3"/>
      <c r="AG59" s="3"/>
      <c r="AH59" s="3">
        <f t="shared" si="8"/>
        <v>44</v>
      </c>
      <c r="AI59" s="3"/>
      <c r="AJ59" s="3"/>
    </row>
    <row r="60" spans="1:36">
      <c r="A60" s="27">
        <v>10</v>
      </c>
      <c r="B60" s="2">
        <v>1</v>
      </c>
      <c r="C60" s="3"/>
      <c r="D60" s="3">
        <v>200</v>
      </c>
      <c r="E60" s="3"/>
      <c r="F60" s="3"/>
      <c r="G60" s="3">
        <v>5</v>
      </c>
      <c r="H60" s="3"/>
      <c r="I60" s="3"/>
      <c r="J60" s="3">
        <v>4</v>
      </c>
      <c r="K60" s="3"/>
      <c r="L60" s="3"/>
      <c r="M60" s="3">
        <v>80</v>
      </c>
      <c r="N60" s="3"/>
      <c r="O60" s="3"/>
      <c r="P60" s="3">
        <v>52</v>
      </c>
      <c r="Q60" s="3"/>
      <c r="R60" s="3"/>
      <c r="S60" s="3"/>
      <c r="T60" s="3"/>
      <c r="U60" s="3"/>
      <c r="V60" s="3"/>
      <c r="W60" s="3"/>
      <c r="X60" s="3"/>
      <c r="Y60" s="4">
        <v>5.4</v>
      </c>
      <c r="Z60" s="3"/>
      <c r="AA60" s="3"/>
      <c r="AB60" s="3">
        <v>670</v>
      </c>
      <c r="AC60" s="3"/>
      <c r="AD60" s="3"/>
      <c r="AE60" s="3"/>
      <c r="AF60" s="3"/>
      <c r="AG60" s="3"/>
      <c r="AH60" s="3">
        <v>48</v>
      </c>
      <c r="AI60" s="3"/>
      <c r="AJ60" s="3"/>
    </row>
    <row r="61" spans="1:36">
      <c r="A61" s="27"/>
      <c r="B61" s="2">
        <v>2</v>
      </c>
      <c r="C61" s="3"/>
      <c r="D61" s="3">
        <v>209</v>
      </c>
      <c r="E61" s="3"/>
      <c r="F61" s="3"/>
      <c r="G61" s="3">
        <v>3</v>
      </c>
      <c r="H61" s="3"/>
      <c r="I61" s="3"/>
      <c r="J61" s="3">
        <v>2</v>
      </c>
      <c r="K61" s="3"/>
      <c r="L61" s="3"/>
      <c r="M61" s="3">
        <v>77</v>
      </c>
      <c r="N61" s="3"/>
      <c r="O61" s="3"/>
      <c r="P61" s="3">
        <v>42</v>
      </c>
      <c r="Q61" s="3"/>
      <c r="R61" s="3"/>
      <c r="S61" s="3"/>
      <c r="T61" s="3"/>
      <c r="U61" s="3"/>
      <c r="V61" s="3"/>
      <c r="W61" s="3"/>
      <c r="X61" s="3"/>
      <c r="Y61" s="4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>
      <c r="A62" s="27"/>
      <c r="B62" s="2">
        <v>3</v>
      </c>
      <c r="C62" s="3"/>
      <c r="D62" s="3">
        <v>203</v>
      </c>
      <c r="E62" s="3"/>
      <c r="F62" s="3"/>
      <c r="G62" s="3">
        <v>5</v>
      </c>
      <c r="H62" s="3"/>
      <c r="I62" s="3"/>
      <c r="J62" s="3">
        <v>8</v>
      </c>
      <c r="K62" s="3"/>
      <c r="L62" s="3"/>
      <c r="M62" s="3">
        <v>81</v>
      </c>
      <c r="N62" s="3"/>
      <c r="O62" s="3"/>
      <c r="P62" s="3">
        <v>47</v>
      </c>
      <c r="Q62" s="3"/>
      <c r="R62" s="3"/>
      <c r="S62" s="3"/>
      <c r="T62" s="3"/>
      <c r="U62" s="3"/>
      <c r="V62" s="3"/>
      <c r="W62" s="3"/>
      <c r="X62" s="3"/>
      <c r="Y62" s="4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>
      <c r="A63" s="27"/>
      <c r="B63" s="2">
        <v>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4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>
      <c r="A64" s="27"/>
      <c r="B64" s="2">
        <v>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4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>
      <c r="A65" s="27"/>
      <c r="B65" s="2" t="s">
        <v>16</v>
      </c>
      <c r="C65" s="3"/>
      <c r="D65" s="3">
        <f>AVERAGE(D60:D64)</f>
        <v>204</v>
      </c>
      <c r="E65" s="3"/>
      <c r="F65" s="3"/>
      <c r="G65" s="67">
        <f t="shared" ref="G65:AH65" si="9">AVERAGE(G60:G64)</f>
        <v>4.333333333333333</v>
      </c>
      <c r="H65" s="67"/>
      <c r="I65" s="67"/>
      <c r="J65" s="67">
        <f t="shared" si="9"/>
        <v>4.666666666666667</v>
      </c>
      <c r="K65" s="67"/>
      <c r="L65" s="67"/>
      <c r="M65" s="67">
        <f t="shared" si="9"/>
        <v>79.333333333333329</v>
      </c>
      <c r="N65" s="3"/>
      <c r="O65" s="3"/>
      <c r="P65" s="3">
        <f t="shared" si="9"/>
        <v>47</v>
      </c>
      <c r="Q65" s="3"/>
      <c r="R65" s="3"/>
      <c r="S65" s="3"/>
      <c r="T65" s="3"/>
      <c r="U65" s="3"/>
      <c r="V65" s="3"/>
      <c r="W65" s="3"/>
      <c r="X65" s="3"/>
      <c r="Y65" s="3">
        <f t="shared" si="9"/>
        <v>5.4</v>
      </c>
      <c r="Z65" s="3"/>
      <c r="AA65" s="3"/>
      <c r="AB65" s="3">
        <f t="shared" si="9"/>
        <v>670</v>
      </c>
      <c r="AC65" s="3"/>
      <c r="AD65" s="3"/>
      <c r="AE65" s="3"/>
      <c r="AF65" s="3"/>
      <c r="AG65" s="3"/>
      <c r="AH65" s="3">
        <f t="shared" si="9"/>
        <v>48</v>
      </c>
      <c r="AI65" s="3"/>
      <c r="AJ65" s="3"/>
    </row>
    <row r="66" spans="1:36">
      <c r="A66" s="11">
        <v>11</v>
      </c>
      <c r="B66" s="2">
        <v>1</v>
      </c>
      <c r="C66" s="3"/>
      <c r="D66" s="3">
        <v>190</v>
      </c>
      <c r="E66" s="3"/>
      <c r="F66" s="3"/>
      <c r="G66" s="3">
        <v>4</v>
      </c>
      <c r="H66" s="3"/>
      <c r="I66" s="3"/>
      <c r="J66" s="3">
        <v>7</v>
      </c>
      <c r="K66" s="3"/>
      <c r="L66" s="3"/>
      <c r="M66" s="3">
        <v>78</v>
      </c>
      <c r="N66" s="3"/>
      <c r="O66" s="3"/>
      <c r="P66" s="3">
        <v>41</v>
      </c>
      <c r="Q66" s="3"/>
      <c r="R66" s="3"/>
      <c r="S66" s="3"/>
      <c r="T66" s="3"/>
      <c r="U66" s="3"/>
      <c r="V66" s="3"/>
      <c r="W66" s="3"/>
      <c r="X66" s="3"/>
      <c r="Y66" s="4">
        <v>5.0999999999999996</v>
      </c>
      <c r="Z66" s="3"/>
      <c r="AA66" s="3"/>
      <c r="AB66" s="3">
        <v>400</v>
      </c>
      <c r="AC66" s="3"/>
      <c r="AD66" s="3"/>
      <c r="AE66" s="3"/>
      <c r="AF66" s="3"/>
      <c r="AG66" s="3"/>
      <c r="AH66" s="3">
        <v>39</v>
      </c>
      <c r="AI66" s="3"/>
      <c r="AJ66" s="3"/>
    </row>
    <row r="67" spans="1:36">
      <c r="A67" s="27"/>
      <c r="B67" s="2">
        <v>2</v>
      </c>
      <c r="C67" s="3"/>
      <c r="D67" s="3">
        <v>205</v>
      </c>
      <c r="E67" s="3"/>
      <c r="F67" s="3"/>
      <c r="G67" s="3">
        <v>4</v>
      </c>
      <c r="H67" s="3"/>
      <c r="I67" s="3"/>
      <c r="J67" s="3">
        <v>5</v>
      </c>
      <c r="K67" s="3"/>
      <c r="L67" s="3"/>
      <c r="M67" s="3">
        <v>69</v>
      </c>
      <c r="N67" s="3"/>
      <c r="O67" s="3"/>
      <c r="P67" s="3">
        <v>45</v>
      </c>
      <c r="Q67" s="3"/>
      <c r="R67" s="3"/>
      <c r="S67" s="3"/>
      <c r="T67" s="3"/>
      <c r="U67" s="3"/>
      <c r="V67" s="3"/>
      <c r="W67" s="3"/>
      <c r="X67" s="3"/>
      <c r="Y67" s="4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>
      <c r="A68" s="27"/>
      <c r="B68" s="2">
        <v>3</v>
      </c>
      <c r="C68" s="3"/>
      <c r="D68" s="3">
        <v>200</v>
      </c>
      <c r="E68" s="3"/>
      <c r="F68" s="3"/>
      <c r="G68" s="3">
        <v>6</v>
      </c>
      <c r="H68" s="3"/>
      <c r="I68" s="3"/>
      <c r="J68" s="3">
        <v>9</v>
      </c>
      <c r="K68" s="3"/>
      <c r="L68" s="3"/>
      <c r="M68" s="3">
        <v>65</v>
      </c>
      <c r="N68" s="3"/>
      <c r="O68" s="3"/>
      <c r="P68" s="3">
        <v>40</v>
      </c>
      <c r="Q68" s="3"/>
      <c r="R68" s="3"/>
      <c r="S68" s="3"/>
      <c r="T68" s="3"/>
      <c r="U68" s="3"/>
      <c r="V68" s="3"/>
      <c r="W68" s="3"/>
      <c r="X68" s="3"/>
      <c r="Y68" s="4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>
      <c r="A69" s="27"/>
      <c r="B69" s="2">
        <v>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>
      <c r="A70" s="27"/>
      <c r="B70" s="2">
        <v>5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>
      <c r="A71" s="27"/>
      <c r="B71" s="2" t="s">
        <v>16</v>
      </c>
      <c r="C71" s="3"/>
      <c r="D71" s="67">
        <f>AVERAGE(D66:D70)</f>
        <v>198.33333333333334</v>
      </c>
      <c r="E71" s="3"/>
      <c r="F71" s="3"/>
      <c r="G71" s="67">
        <f t="shared" ref="G71:AH71" si="10">AVERAGE(G66:G70)</f>
        <v>4.666666666666667</v>
      </c>
      <c r="H71" s="3"/>
      <c r="I71" s="3"/>
      <c r="J71" s="3">
        <f t="shared" si="10"/>
        <v>7</v>
      </c>
      <c r="K71" s="3"/>
      <c r="L71" s="3"/>
      <c r="M71" s="67">
        <f t="shared" si="10"/>
        <v>70.666666666666671</v>
      </c>
      <c r="N71" s="3"/>
      <c r="O71" s="3"/>
      <c r="P71" s="3">
        <f t="shared" si="10"/>
        <v>42</v>
      </c>
      <c r="Q71" s="3"/>
      <c r="R71" s="3"/>
      <c r="S71" s="3"/>
      <c r="T71" s="3"/>
      <c r="U71" s="3"/>
      <c r="V71" s="3"/>
      <c r="W71" s="3"/>
      <c r="X71" s="3"/>
      <c r="Y71" s="3">
        <f t="shared" si="10"/>
        <v>5.0999999999999996</v>
      </c>
      <c r="Z71" s="3"/>
      <c r="AA71" s="3"/>
      <c r="AB71" s="3">
        <f t="shared" si="10"/>
        <v>400</v>
      </c>
      <c r="AC71" s="3"/>
      <c r="AD71" s="3"/>
      <c r="AE71" s="3"/>
      <c r="AF71" s="3"/>
      <c r="AG71" s="3"/>
      <c r="AH71" s="3">
        <f t="shared" si="10"/>
        <v>39</v>
      </c>
      <c r="AI71" s="3"/>
      <c r="AJ71" s="3"/>
    </row>
    <row r="72" spans="1:36">
      <c r="A72" s="27">
        <v>12</v>
      </c>
      <c r="B72" s="2">
        <v>1</v>
      </c>
      <c r="C72" s="3"/>
      <c r="D72" s="3">
        <v>204</v>
      </c>
      <c r="E72" s="3"/>
      <c r="F72" s="3"/>
      <c r="G72" s="3">
        <v>4</v>
      </c>
      <c r="H72" s="3"/>
      <c r="I72" s="3"/>
      <c r="J72" s="3">
        <v>2</v>
      </c>
      <c r="K72" s="3"/>
      <c r="L72" s="3"/>
      <c r="M72" s="3">
        <v>66</v>
      </c>
      <c r="N72" s="3"/>
      <c r="O72" s="3"/>
      <c r="P72" s="3">
        <v>39</v>
      </c>
      <c r="Q72" s="3"/>
      <c r="R72" s="3"/>
      <c r="S72" s="3"/>
      <c r="T72" s="3"/>
      <c r="U72" s="3"/>
      <c r="V72" s="3"/>
      <c r="W72" s="3"/>
      <c r="X72" s="3"/>
      <c r="Y72" s="4">
        <v>4.8</v>
      </c>
      <c r="Z72" s="3"/>
      <c r="AA72" s="3"/>
      <c r="AB72" s="3">
        <v>425</v>
      </c>
      <c r="AC72" s="3"/>
      <c r="AD72" s="3"/>
      <c r="AE72" s="3"/>
      <c r="AF72" s="3"/>
      <c r="AG72" s="3"/>
      <c r="AH72" s="3">
        <v>42</v>
      </c>
      <c r="AI72" s="3"/>
      <c r="AJ72" s="3"/>
    </row>
    <row r="73" spans="1:36">
      <c r="A73" s="27"/>
      <c r="B73" s="2">
        <v>2</v>
      </c>
      <c r="C73" s="3"/>
      <c r="D73" s="3">
        <v>200</v>
      </c>
      <c r="E73" s="3"/>
      <c r="F73" s="3"/>
      <c r="G73" s="3">
        <v>4</v>
      </c>
      <c r="H73" s="3"/>
      <c r="I73" s="3"/>
      <c r="J73" s="3">
        <v>7</v>
      </c>
      <c r="K73" s="3"/>
      <c r="L73" s="3"/>
      <c r="M73" s="3">
        <v>59</v>
      </c>
      <c r="N73" s="3"/>
      <c r="O73" s="3"/>
      <c r="P73" s="3">
        <v>33</v>
      </c>
      <c r="Q73" s="3"/>
      <c r="R73" s="3"/>
      <c r="S73" s="3"/>
      <c r="T73" s="3"/>
      <c r="U73" s="3"/>
      <c r="V73" s="3"/>
      <c r="W73" s="3"/>
      <c r="X73" s="3"/>
      <c r="Y73" s="4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>
      <c r="A74" s="27"/>
      <c r="B74" s="2">
        <v>3</v>
      </c>
      <c r="C74" s="3"/>
      <c r="D74" s="3">
        <v>218</v>
      </c>
      <c r="E74" s="3"/>
      <c r="F74" s="3"/>
      <c r="G74" s="3">
        <v>4</v>
      </c>
      <c r="H74" s="3"/>
      <c r="I74" s="3"/>
      <c r="J74" s="3">
        <v>4</v>
      </c>
      <c r="K74" s="3"/>
      <c r="L74" s="3"/>
      <c r="M74" s="3">
        <v>60</v>
      </c>
      <c r="N74" s="3"/>
      <c r="O74" s="3"/>
      <c r="P74" s="3">
        <v>35</v>
      </c>
      <c r="Q74" s="3"/>
      <c r="R74" s="3"/>
      <c r="S74" s="3"/>
      <c r="T74" s="3"/>
      <c r="U74" s="3"/>
      <c r="V74" s="3"/>
      <c r="W74" s="3"/>
      <c r="X74" s="3"/>
      <c r="Y74" s="4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>
      <c r="A75" s="27"/>
      <c r="B75" s="2">
        <v>4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>
      <c r="A76" s="27"/>
      <c r="B76" s="2">
        <v>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>
      <c r="A77" s="27"/>
      <c r="B77" s="2" t="s">
        <v>16</v>
      </c>
      <c r="C77" s="3"/>
      <c r="D77" s="67">
        <f>AVERAGE(D72:D76)</f>
        <v>207.33333333333334</v>
      </c>
      <c r="E77" s="3"/>
      <c r="F77" s="3"/>
      <c r="G77" s="3">
        <f t="shared" ref="G77:AH77" si="11">AVERAGE(G72:G76)</f>
        <v>4</v>
      </c>
      <c r="H77" s="3"/>
      <c r="I77" s="3"/>
      <c r="J77" s="67">
        <f t="shared" si="11"/>
        <v>4.333333333333333</v>
      </c>
      <c r="K77" s="67"/>
      <c r="L77" s="67"/>
      <c r="M77" s="67">
        <f t="shared" si="11"/>
        <v>61.666666666666664</v>
      </c>
      <c r="N77" s="67"/>
      <c r="O77" s="67"/>
      <c r="P77" s="67">
        <f t="shared" si="11"/>
        <v>35.666666666666664</v>
      </c>
      <c r="Q77" s="3"/>
      <c r="R77" s="3"/>
      <c r="S77" s="3"/>
      <c r="T77" s="3"/>
      <c r="U77" s="3"/>
      <c r="V77" s="3"/>
      <c r="W77" s="3"/>
      <c r="X77" s="3"/>
      <c r="Y77" s="3">
        <f t="shared" si="11"/>
        <v>4.8</v>
      </c>
      <c r="Z77" s="3"/>
      <c r="AA77" s="3"/>
      <c r="AB77" s="3">
        <f t="shared" si="11"/>
        <v>425</v>
      </c>
      <c r="AC77" s="3"/>
      <c r="AD77" s="3"/>
      <c r="AE77" s="3"/>
      <c r="AF77" s="3"/>
      <c r="AG77" s="3"/>
      <c r="AH77" s="3">
        <f t="shared" si="11"/>
        <v>42</v>
      </c>
      <c r="AI77" s="3"/>
      <c r="AJ77" s="3"/>
    </row>
    <row r="78" spans="1:36">
      <c r="A78" s="27">
        <v>13</v>
      </c>
      <c r="B78" s="2">
        <v>1</v>
      </c>
      <c r="C78" s="2" t="s">
        <v>326</v>
      </c>
      <c r="D78" s="3">
        <v>210</v>
      </c>
      <c r="E78" s="3"/>
      <c r="F78" s="3"/>
      <c r="G78" s="3">
        <v>5</v>
      </c>
      <c r="H78" s="3"/>
      <c r="I78" s="3"/>
      <c r="J78" s="3">
        <v>5</v>
      </c>
      <c r="K78" s="3"/>
      <c r="L78" s="3"/>
      <c r="M78" s="3">
        <v>72</v>
      </c>
      <c r="N78" s="3"/>
      <c r="O78" s="3"/>
      <c r="P78" s="3">
        <v>42</v>
      </c>
      <c r="Q78" s="3"/>
      <c r="R78" s="3"/>
      <c r="S78" s="3"/>
      <c r="T78" s="3"/>
      <c r="U78" s="3"/>
      <c r="V78" s="3"/>
      <c r="W78" s="3"/>
      <c r="X78" s="3"/>
      <c r="Y78" s="4">
        <v>5.3</v>
      </c>
      <c r="Z78" s="3"/>
      <c r="AA78" s="3"/>
      <c r="AB78" s="3">
        <v>780</v>
      </c>
      <c r="AC78" s="3"/>
      <c r="AD78" s="3"/>
      <c r="AE78" s="3"/>
      <c r="AF78" s="3"/>
      <c r="AG78" s="3"/>
      <c r="AH78" s="3">
        <v>55</v>
      </c>
      <c r="AI78" s="3"/>
      <c r="AJ78" s="3"/>
    </row>
    <row r="79" spans="1:36">
      <c r="A79" s="27"/>
      <c r="B79" s="2">
        <v>2</v>
      </c>
      <c r="C79" s="2"/>
      <c r="D79" s="3">
        <v>198</v>
      </c>
      <c r="E79" s="3"/>
      <c r="F79" s="3"/>
      <c r="G79" s="3">
        <v>5</v>
      </c>
      <c r="H79" s="3"/>
      <c r="I79" s="3"/>
      <c r="J79" s="3">
        <v>8</v>
      </c>
      <c r="K79" s="3"/>
      <c r="L79" s="3"/>
      <c r="M79" s="3">
        <v>65</v>
      </c>
      <c r="N79" s="3"/>
      <c r="O79" s="3"/>
      <c r="P79" s="3">
        <v>45</v>
      </c>
      <c r="Q79" s="3"/>
      <c r="R79" s="3"/>
      <c r="S79" s="3"/>
      <c r="T79" s="3"/>
      <c r="U79" s="3"/>
      <c r="V79" s="3"/>
      <c r="W79" s="3"/>
      <c r="X79" s="3"/>
      <c r="Y79" s="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>
      <c r="A80" s="27"/>
      <c r="B80" s="2">
        <v>3</v>
      </c>
      <c r="C80" s="2" t="s">
        <v>324</v>
      </c>
      <c r="D80" s="3">
        <v>190</v>
      </c>
      <c r="E80" s="3"/>
      <c r="F80" s="3"/>
      <c r="G80" s="3">
        <v>3</v>
      </c>
      <c r="H80" s="3"/>
      <c r="I80" s="3"/>
      <c r="J80" s="3">
        <v>6</v>
      </c>
      <c r="K80" s="3"/>
      <c r="L80" s="3"/>
      <c r="M80" s="3">
        <v>55</v>
      </c>
      <c r="N80" s="3"/>
      <c r="O80" s="3"/>
      <c r="P80" s="3">
        <v>39</v>
      </c>
      <c r="Q80" s="3"/>
      <c r="R80" s="3"/>
      <c r="S80" s="3"/>
      <c r="T80" s="3"/>
      <c r="U80" s="3"/>
      <c r="V80" s="3"/>
      <c r="W80" s="3"/>
      <c r="X80" s="3"/>
      <c r="Y80" s="4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>
      <c r="A81" s="27"/>
      <c r="B81" s="2">
        <v>4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>
      <c r="A82" s="27"/>
      <c r="B82" s="2">
        <v>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>
      <c r="A83" s="27"/>
      <c r="B83" s="2" t="s">
        <v>16</v>
      </c>
      <c r="C83" s="3"/>
      <c r="D83" s="67">
        <f>AVERAGE(D78:D82)</f>
        <v>199.33333333333334</v>
      </c>
      <c r="E83" s="67"/>
      <c r="F83" s="67"/>
      <c r="G83" s="67">
        <f t="shared" ref="G83:AH83" si="12">AVERAGE(G78:G82)</f>
        <v>4.333333333333333</v>
      </c>
      <c r="H83" s="67"/>
      <c r="I83" s="67"/>
      <c r="J83" s="67">
        <f t="shared" si="12"/>
        <v>6.333333333333333</v>
      </c>
      <c r="K83" s="3"/>
      <c r="L83" s="3"/>
      <c r="M83" s="3">
        <f t="shared" si="12"/>
        <v>64</v>
      </c>
      <c r="N83" s="3"/>
      <c r="O83" s="3"/>
      <c r="P83" s="3">
        <f t="shared" si="12"/>
        <v>42</v>
      </c>
      <c r="Q83" s="3"/>
      <c r="R83" s="3"/>
      <c r="S83" s="3"/>
      <c r="T83" s="3"/>
      <c r="U83" s="3"/>
      <c r="V83" s="3"/>
      <c r="W83" s="3"/>
      <c r="X83" s="3"/>
      <c r="Y83" s="3">
        <f t="shared" si="12"/>
        <v>5.3</v>
      </c>
      <c r="Z83" s="3"/>
      <c r="AA83" s="3"/>
      <c r="AB83" s="3">
        <f t="shared" si="12"/>
        <v>780</v>
      </c>
      <c r="AC83" s="3"/>
      <c r="AD83" s="3"/>
      <c r="AE83" s="3"/>
      <c r="AF83" s="3"/>
      <c r="AG83" s="3"/>
      <c r="AH83" s="3">
        <f t="shared" si="12"/>
        <v>55</v>
      </c>
      <c r="AI83" s="3"/>
      <c r="AJ83" s="3"/>
    </row>
    <row r="84" spans="1:36">
      <c r="A84" s="27">
        <v>14</v>
      </c>
      <c r="B84" s="2">
        <v>1</v>
      </c>
      <c r="C84" s="3"/>
      <c r="D84" s="3">
        <v>195</v>
      </c>
      <c r="E84" s="3"/>
      <c r="F84" s="3"/>
      <c r="G84" s="3">
        <v>4</v>
      </c>
      <c r="H84" s="3"/>
      <c r="I84" s="3"/>
      <c r="J84" s="3">
        <v>7</v>
      </c>
      <c r="K84" s="3"/>
      <c r="L84" s="3"/>
      <c r="M84" s="3">
        <v>80</v>
      </c>
      <c r="N84" s="3"/>
      <c r="O84" s="3"/>
      <c r="P84" s="3">
        <v>50</v>
      </c>
      <c r="Q84" s="3"/>
      <c r="R84" s="3"/>
      <c r="S84" s="3"/>
      <c r="T84" s="3"/>
      <c r="U84" s="3"/>
      <c r="V84" s="3"/>
      <c r="W84" s="3"/>
      <c r="X84" s="3"/>
      <c r="Y84" s="4">
        <v>5</v>
      </c>
      <c r="Z84" s="3"/>
      <c r="AA84" s="3"/>
      <c r="AB84" s="3">
        <v>620</v>
      </c>
      <c r="AC84" s="3"/>
      <c r="AD84" s="3"/>
      <c r="AE84" s="3"/>
      <c r="AF84" s="3"/>
      <c r="AG84" s="3"/>
      <c r="AH84" s="3">
        <v>52</v>
      </c>
      <c r="AI84" s="3"/>
      <c r="AJ84" s="3"/>
    </row>
    <row r="85" spans="1:36">
      <c r="A85" s="27"/>
      <c r="B85" s="2">
        <v>2</v>
      </c>
      <c r="C85" s="3"/>
      <c r="D85" s="3">
        <v>200</v>
      </c>
      <c r="E85" s="3"/>
      <c r="F85" s="3"/>
      <c r="G85" s="3">
        <v>4</v>
      </c>
      <c r="H85" s="3"/>
      <c r="I85" s="3"/>
      <c r="J85" s="3">
        <v>3</v>
      </c>
      <c r="K85" s="3"/>
      <c r="L85" s="3"/>
      <c r="M85" s="3">
        <v>78</v>
      </c>
      <c r="N85" s="3"/>
      <c r="O85" s="3"/>
      <c r="P85" s="3">
        <v>45</v>
      </c>
      <c r="Q85" s="3"/>
      <c r="R85" s="3"/>
      <c r="S85" s="3"/>
      <c r="T85" s="3"/>
      <c r="U85" s="3"/>
      <c r="V85" s="3"/>
      <c r="W85" s="3"/>
      <c r="X85" s="3"/>
      <c r="Y85" s="4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>
      <c r="A86" s="27"/>
      <c r="B86" s="2">
        <v>3</v>
      </c>
      <c r="C86" s="3"/>
      <c r="D86" s="3">
        <v>188</v>
      </c>
      <c r="E86" s="3"/>
      <c r="F86" s="3"/>
      <c r="G86" s="3">
        <v>6</v>
      </c>
      <c r="H86" s="3"/>
      <c r="I86" s="3"/>
      <c r="J86" s="3">
        <v>9</v>
      </c>
      <c r="K86" s="3"/>
      <c r="L86" s="3"/>
      <c r="M86" s="3">
        <v>82</v>
      </c>
      <c r="N86" s="3"/>
      <c r="O86" s="3"/>
      <c r="P86" s="3">
        <v>52</v>
      </c>
      <c r="Q86" s="3"/>
      <c r="R86" s="3"/>
      <c r="S86" s="3"/>
      <c r="T86" s="3"/>
      <c r="U86" s="3"/>
      <c r="V86" s="3"/>
      <c r="W86" s="3"/>
      <c r="X86" s="3"/>
      <c r="Y86" s="4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>
      <c r="A87" s="27"/>
      <c r="B87" s="2">
        <v>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>
      <c r="A88" s="27"/>
      <c r="B88" s="2">
        <v>5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>
      <c r="A89" s="27"/>
      <c r="B89" s="2" t="s">
        <v>16</v>
      </c>
      <c r="C89" s="3"/>
      <c r="D89" s="67">
        <f>AVERAGE(D84:D88)</f>
        <v>194.33333333333334</v>
      </c>
      <c r="E89" s="67"/>
      <c r="F89" s="67"/>
      <c r="G89" s="67">
        <f t="shared" ref="G89:AH89" si="13">AVERAGE(G84:G88)</f>
        <v>4.666666666666667</v>
      </c>
      <c r="H89" s="67"/>
      <c r="I89" s="67"/>
      <c r="J89" s="67">
        <f t="shared" si="13"/>
        <v>6.333333333333333</v>
      </c>
      <c r="K89" s="3"/>
      <c r="L89" s="3"/>
      <c r="M89" s="3">
        <f t="shared" si="13"/>
        <v>80</v>
      </c>
      <c r="N89" s="3"/>
      <c r="O89" s="3"/>
      <c r="P89" s="3">
        <f t="shared" si="13"/>
        <v>49</v>
      </c>
      <c r="Q89" s="3"/>
      <c r="R89" s="3"/>
      <c r="S89" s="3"/>
      <c r="T89" s="3"/>
      <c r="U89" s="3"/>
      <c r="V89" s="3"/>
      <c r="W89" s="3"/>
      <c r="X89" s="3"/>
      <c r="Y89" s="3">
        <f t="shared" si="13"/>
        <v>5</v>
      </c>
      <c r="Z89" s="3"/>
      <c r="AA89" s="3"/>
      <c r="AB89" s="3">
        <f t="shared" si="13"/>
        <v>620</v>
      </c>
      <c r="AC89" s="3"/>
      <c r="AD89" s="3"/>
      <c r="AE89" s="3"/>
      <c r="AF89" s="3"/>
      <c r="AG89" s="3"/>
      <c r="AH89" s="3">
        <f t="shared" si="13"/>
        <v>52</v>
      </c>
      <c r="AI89" s="3"/>
      <c r="AJ89" s="3"/>
    </row>
    <row r="90" spans="1:36">
      <c r="A90" s="27">
        <v>15</v>
      </c>
      <c r="B90" s="2">
        <v>1</v>
      </c>
      <c r="C90" s="3"/>
      <c r="D90" s="3">
        <v>178</v>
      </c>
      <c r="E90" s="3"/>
      <c r="F90" s="3"/>
      <c r="G90" s="3">
        <v>5</v>
      </c>
      <c r="H90" s="3"/>
      <c r="I90" s="3"/>
      <c r="J90" s="3">
        <v>8</v>
      </c>
      <c r="K90" s="3"/>
      <c r="L90" s="3"/>
      <c r="M90" s="3">
        <v>75</v>
      </c>
      <c r="N90" s="3"/>
      <c r="O90" s="3"/>
      <c r="P90" s="3">
        <v>49</v>
      </c>
      <c r="Q90" s="3"/>
      <c r="R90" s="3"/>
      <c r="S90" s="3"/>
      <c r="T90" s="3"/>
      <c r="U90" s="3"/>
      <c r="V90" s="3"/>
      <c r="W90" s="3"/>
      <c r="X90" s="3"/>
      <c r="Y90" s="4">
        <v>5.3</v>
      </c>
      <c r="Z90" s="3"/>
      <c r="AA90" s="3"/>
      <c r="AB90" s="3">
        <v>580</v>
      </c>
      <c r="AC90" s="3"/>
      <c r="AD90" s="3"/>
      <c r="AE90" s="3"/>
      <c r="AF90" s="3"/>
      <c r="AG90" s="3"/>
      <c r="AH90" s="3">
        <v>46</v>
      </c>
      <c r="AI90" s="3"/>
      <c r="AJ90" s="3"/>
    </row>
    <row r="91" spans="1:36">
      <c r="A91" s="27"/>
      <c r="B91" s="2">
        <v>2</v>
      </c>
      <c r="C91" s="3"/>
      <c r="D91" s="3">
        <v>160</v>
      </c>
      <c r="E91" s="3"/>
      <c r="F91" s="3"/>
      <c r="G91" s="3">
        <v>5</v>
      </c>
      <c r="H91" s="3"/>
      <c r="I91" s="3"/>
      <c r="J91" s="3">
        <v>5</v>
      </c>
      <c r="K91" s="3"/>
      <c r="L91" s="3"/>
      <c r="M91" s="3">
        <v>69</v>
      </c>
      <c r="N91" s="3"/>
      <c r="O91" s="3"/>
      <c r="P91" s="3">
        <v>50</v>
      </c>
      <c r="Q91" s="3"/>
      <c r="R91" s="3"/>
      <c r="S91" s="3"/>
      <c r="T91" s="3"/>
      <c r="U91" s="3"/>
      <c r="V91" s="3"/>
      <c r="W91" s="3"/>
      <c r="X91" s="3"/>
      <c r="Y91" s="4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>
      <c r="A92" s="27"/>
      <c r="B92" s="2">
        <v>3</v>
      </c>
      <c r="C92" s="3"/>
      <c r="D92" s="3">
        <v>178</v>
      </c>
      <c r="E92" s="3"/>
      <c r="F92" s="3"/>
      <c r="G92" s="3">
        <v>7</v>
      </c>
      <c r="H92" s="3"/>
      <c r="I92" s="3"/>
      <c r="J92" s="3">
        <v>14</v>
      </c>
      <c r="K92" s="3"/>
      <c r="L92" s="3"/>
      <c r="M92" s="3">
        <v>58</v>
      </c>
      <c r="N92" s="3"/>
      <c r="O92" s="3"/>
      <c r="P92" s="3">
        <v>43</v>
      </c>
      <c r="Q92" s="3"/>
      <c r="R92" s="3"/>
      <c r="S92" s="3"/>
      <c r="T92" s="3"/>
      <c r="U92" s="3"/>
      <c r="V92" s="3"/>
      <c r="W92" s="3"/>
      <c r="X92" s="3"/>
      <c r="Y92" s="4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>
      <c r="A93" s="27"/>
      <c r="B93" s="2">
        <v>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4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>
      <c r="A94" s="27"/>
      <c r="B94" s="2">
        <v>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4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>
      <c r="A95" s="27"/>
      <c r="B95" s="2" t="s">
        <v>16</v>
      </c>
      <c r="C95" s="3"/>
      <c r="D95" s="3">
        <f>AVERAGE(D90:D94)</f>
        <v>172</v>
      </c>
      <c r="E95" s="3"/>
      <c r="F95" s="3"/>
      <c r="G95" s="67">
        <f t="shared" ref="G95:AH95" si="14">AVERAGE(G90:G94)</f>
        <v>5.666666666666667</v>
      </c>
      <c r="H95" s="3"/>
      <c r="I95" s="3"/>
      <c r="J95" s="3">
        <f t="shared" si="14"/>
        <v>9</v>
      </c>
      <c r="K95" s="3"/>
      <c r="L95" s="3"/>
      <c r="M95" s="67">
        <f t="shared" si="14"/>
        <v>67.333333333333329</v>
      </c>
      <c r="N95" s="67"/>
      <c r="O95" s="67"/>
      <c r="P95" s="67">
        <f t="shared" si="14"/>
        <v>47.333333333333336</v>
      </c>
      <c r="Q95" s="3"/>
      <c r="R95" s="3"/>
      <c r="S95" s="3"/>
      <c r="T95" s="3"/>
      <c r="U95" s="3"/>
      <c r="V95" s="3"/>
      <c r="W95" s="3"/>
      <c r="X95" s="3"/>
      <c r="Y95" s="3">
        <f t="shared" si="14"/>
        <v>5.3</v>
      </c>
      <c r="Z95" s="3"/>
      <c r="AA95" s="3"/>
      <c r="AB95" s="3">
        <f t="shared" si="14"/>
        <v>580</v>
      </c>
      <c r="AC95" s="3"/>
      <c r="AD95" s="3"/>
      <c r="AE95" s="3"/>
      <c r="AF95" s="3"/>
      <c r="AG95" s="3"/>
      <c r="AH95" s="3">
        <f t="shared" si="14"/>
        <v>46</v>
      </c>
      <c r="AI95" s="3"/>
      <c r="AJ95" s="3"/>
    </row>
    <row r="96" spans="1:36">
      <c r="A96" s="27">
        <v>16</v>
      </c>
      <c r="B96" s="2">
        <v>1</v>
      </c>
      <c r="C96" s="3"/>
      <c r="D96" s="3">
        <v>200</v>
      </c>
      <c r="E96" s="3"/>
      <c r="F96" s="3"/>
      <c r="G96" s="3">
        <v>4</v>
      </c>
      <c r="H96" s="3"/>
      <c r="I96" s="3"/>
      <c r="J96" s="3">
        <v>6</v>
      </c>
      <c r="K96" s="3"/>
      <c r="L96" s="3"/>
      <c r="M96" s="3">
        <v>90</v>
      </c>
      <c r="N96" s="3"/>
      <c r="O96" s="3"/>
      <c r="P96" s="3">
        <v>59</v>
      </c>
      <c r="Q96" s="3"/>
      <c r="R96" s="3"/>
      <c r="S96" s="3"/>
      <c r="T96" s="3"/>
      <c r="U96" s="3"/>
      <c r="V96" s="3"/>
      <c r="W96" s="3"/>
      <c r="X96" s="3"/>
      <c r="Y96" s="4">
        <v>5.6</v>
      </c>
      <c r="Z96" s="3"/>
      <c r="AA96" s="3"/>
      <c r="AB96" s="3">
        <v>730</v>
      </c>
      <c r="AC96" s="3"/>
      <c r="AD96" s="3"/>
      <c r="AE96" s="3"/>
      <c r="AF96" s="3"/>
      <c r="AG96" s="3"/>
      <c r="AH96" s="3">
        <v>49</v>
      </c>
      <c r="AI96" s="3"/>
      <c r="AJ96" s="3"/>
    </row>
    <row r="97" spans="1:36">
      <c r="A97" s="27"/>
      <c r="B97" s="2">
        <v>2</v>
      </c>
      <c r="C97" s="3"/>
      <c r="D97" s="3">
        <v>205</v>
      </c>
      <c r="E97" s="3"/>
      <c r="F97" s="3"/>
      <c r="G97" s="3">
        <v>6</v>
      </c>
      <c r="H97" s="3"/>
      <c r="I97" s="3"/>
      <c r="J97" s="3">
        <v>8</v>
      </c>
      <c r="K97" s="3"/>
      <c r="L97" s="3"/>
      <c r="M97" s="3">
        <v>95</v>
      </c>
      <c r="N97" s="3"/>
      <c r="O97" s="3"/>
      <c r="P97" s="3">
        <v>57</v>
      </c>
      <c r="Q97" s="3"/>
      <c r="R97" s="3"/>
      <c r="S97" s="3"/>
      <c r="T97" s="3"/>
      <c r="U97" s="3"/>
      <c r="V97" s="3"/>
      <c r="W97" s="3"/>
      <c r="X97" s="3"/>
      <c r="Y97" s="4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>
      <c r="A98" s="27"/>
      <c r="B98" s="2">
        <v>3</v>
      </c>
      <c r="C98" s="3"/>
      <c r="D98" s="3">
        <v>209</v>
      </c>
      <c r="E98" s="3"/>
      <c r="F98" s="3"/>
      <c r="G98" s="3">
        <v>4</v>
      </c>
      <c r="H98" s="3"/>
      <c r="I98" s="3"/>
      <c r="J98" s="3">
        <v>8</v>
      </c>
      <c r="K98" s="3"/>
      <c r="L98" s="3"/>
      <c r="M98" s="3">
        <v>100</v>
      </c>
      <c r="N98" s="3"/>
      <c r="O98" s="3"/>
      <c r="P98" s="3">
        <v>62</v>
      </c>
      <c r="Q98" s="3"/>
      <c r="R98" s="3"/>
      <c r="S98" s="3"/>
      <c r="T98" s="3"/>
      <c r="U98" s="3"/>
      <c r="V98" s="3"/>
      <c r="W98" s="3"/>
      <c r="X98" s="3"/>
      <c r="Y98" s="4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>
      <c r="A99" s="27"/>
      <c r="B99" s="2">
        <v>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>
      <c r="A100" s="27"/>
      <c r="B100" s="2">
        <v>5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>
      <c r="A101" s="27"/>
      <c r="B101" s="2" t="s">
        <v>16</v>
      </c>
      <c r="C101" s="3"/>
      <c r="D101" s="67">
        <f>AVERAGE(D96:D100)</f>
        <v>204.66666666666666</v>
      </c>
      <c r="E101" s="67"/>
      <c r="F101" s="67"/>
      <c r="G101" s="67">
        <f t="shared" ref="G101:AH101" si="15">AVERAGE(G96:G100)</f>
        <v>4.666666666666667</v>
      </c>
      <c r="H101" s="67"/>
      <c r="I101" s="67"/>
      <c r="J101" s="67">
        <f t="shared" si="15"/>
        <v>7.333333333333333</v>
      </c>
      <c r="K101" s="3"/>
      <c r="L101" s="3"/>
      <c r="M101" s="3">
        <f t="shared" si="15"/>
        <v>95</v>
      </c>
      <c r="N101" s="3"/>
      <c r="O101" s="3"/>
      <c r="P101" s="67">
        <f t="shared" si="15"/>
        <v>59.333333333333336</v>
      </c>
      <c r="Q101" s="3"/>
      <c r="R101" s="3"/>
      <c r="S101" s="3"/>
      <c r="T101" s="3"/>
      <c r="U101" s="3"/>
      <c r="V101" s="3"/>
      <c r="W101" s="3"/>
      <c r="X101" s="3"/>
      <c r="Y101" s="3">
        <f t="shared" si="15"/>
        <v>5.6</v>
      </c>
      <c r="Z101" s="3"/>
      <c r="AA101" s="3"/>
      <c r="AB101" s="3">
        <f t="shared" si="15"/>
        <v>730</v>
      </c>
      <c r="AC101" s="3"/>
      <c r="AD101" s="3"/>
      <c r="AE101" s="3"/>
      <c r="AF101" s="3"/>
      <c r="AG101" s="3"/>
      <c r="AH101" s="3">
        <f t="shared" si="15"/>
        <v>49</v>
      </c>
      <c r="AI101" s="3"/>
      <c r="AJ101" s="3"/>
    </row>
    <row r="102" spans="1:36">
      <c r="A102" s="27">
        <v>17</v>
      </c>
      <c r="B102" s="2">
        <v>1</v>
      </c>
      <c r="C102" s="3"/>
      <c r="D102" s="3">
        <v>187</v>
      </c>
      <c r="E102" s="3"/>
      <c r="F102" s="3"/>
      <c r="G102" s="3">
        <v>3</v>
      </c>
      <c r="H102" s="3"/>
      <c r="I102" s="3"/>
      <c r="J102" s="3">
        <v>5</v>
      </c>
      <c r="K102" s="3"/>
      <c r="L102" s="3"/>
      <c r="M102" s="3">
        <v>65</v>
      </c>
      <c r="N102" s="3"/>
      <c r="O102" s="3"/>
      <c r="P102" s="3">
        <v>40</v>
      </c>
      <c r="Q102" s="3"/>
      <c r="R102" s="3"/>
      <c r="S102" s="3"/>
      <c r="T102" s="3"/>
      <c r="U102" s="3"/>
      <c r="V102" s="3"/>
      <c r="W102" s="3"/>
      <c r="X102" s="3"/>
      <c r="Y102" s="4">
        <v>5.0999999999999996</v>
      </c>
      <c r="Z102" s="3"/>
      <c r="AA102" s="3"/>
      <c r="AB102" s="3">
        <v>690</v>
      </c>
      <c r="AC102" s="3"/>
      <c r="AD102" s="3"/>
      <c r="AE102" s="3"/>
      <c r="AF102" s="3"/>
      <c r="AG102" s="3"/>
      <c r="AH102" s="3">
        <v>52</v>
      </c>
      <c r="AI102" s="3"/>
      <c r="AJ102" s="3"/>
    </row>
    <row r="103" spans="1:36">
      <c r="A103" s="27"/>
      <c r="B103" s="2">
        <v>2</v>
      </c>
      <c r="C103" s="3"/>
      <c r="D103" s="3">
        <v>190</v>
      </c>
      <c r="E103" s="3"/>
      <c r="F103" s="3"/>
      <c r="G103" s="3">
        <v>4</v>
      </c>
      <c r="H103" s="3"/>
      <c r="I103" s="3"/>
      <c r="J103" s="3">
        <v>7</v>
      </c>
      <c r="K103" s="3"/>
      <c r="L103" s="3"/>
      <c r="M103" s="3">
        <v>72</v>
      </c>
      <c r="N103" s="3"/>
      <c r="O103" s="3"/>
      <c r="P103" s="3">
        <v>47</v>
      </c>
      <c r="Q103" s="3"/>
      <c r="R103" s="3"/>
      <c r="S103" s="3"/>
      <c r="T103" s="3"/>
      <c r="U103" s="3"/>
      <c r="V103" s="3"/>
      <c r="W103" s="3"/>
      <c r="X103" s="3"/>
      <c r="Y103" s="4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>
      <c r="A104" s="27"/>
      <c r="B104" s="2">
        <v>3</v>
      </c>
      <c r="C104" s="3"/>
      <c r="D104" s="3">
        <v>194</v>
      </c>
      <c r="E104" s="3"/>
      <c r="F104" s="3"/>
      <c r="G104" s="3">
        <v>3</v>
      </c>
      <c r="H104" s="3"/>
      <c r="I104" s="3"/>
      <c r="J104" s="3">
        <v>3</v>
      </c>
      <c r="K104" s="3"/>
      <c r="L104" s="3"/>
      <c r="M104" s="3">
        <v>70</v>
      </c>
      <c r="N104" s="3"/>
      <c r="O104" s="3"/>
      <c r="P104" s="3">
        <v>43</v>
      </c>
      <c r="Q104" s="3"/>
      <c r="R104" s="3"/>
      <c r="S104" s="3"/>
      <c r="T104" s="3"/>
      <c r="U104" s="3"/>
      <c r="V104" s="3"/>
      <c r="W104" s="3"/>
      <c r="X104" s="3"/>
      <c r="Y104" s="4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>
      <c r="A105" s="27"/>
      <c r="B105" s="2">
        <v>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>
      <c r="A106" s="27"/>
      <c r="B106" s="2">
        <v>5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>
      <c r="A107" s="27"/>
      <c r="B107" s="2" t="s">
        <v>16</v>
      </c>
      <c r="C107" s="3"/>
      <c r="D107" s="67">
        <f>AVERAGE(D102:D106)</f>
        <v>190.33333333333334</v>
      </c>
      <c r="E107" s="67"/>
      <c r="F107" s="67"/>
      <c r="G107" s="67">
        <f t="shared" ref="G107:AH107" si="16">AVERAGE(G102:G106)</f>
        <v>3.3333333333333335</v>
      </c>
      <c r="H107" s="3"/>
      <c r="I107" s="3"/>
      <c r="J107" s="3">
        <f t="shared" si="16"/>
        <v>5</v>
      </c>
      <c r="K107" s="3"/>
      <c r="L107" s="3"/>
      <c r="M107" s="3">
        <f t="shared" si="16"/>
        <v>69</v>
      </c>
      <c r="N107" s="3"/>
      <c r="O107" s="3"/>
      <c r="P107" s="67">
        <f t="shared" si="16"/>
        <v>43.333333333333336</v>
      </c>
      <c r="Q107" s="3"/>
      <c r="R107" s="3"/>
      <c r="S107" s="3"/>
      <c r="T107" s="3"/>
      <c r="U107" s="3"/>
      <c r="V107" s="3"/>
      <c r="W107" s="3"/>
      <c r="X107" s="3"/>
      <c r="Y107" s="3">
        <f t="shared" si="16"/>
        <v>5.0999999999999996</v>
      </c>
      <c r="Z107" s="3"/>
      <c r="AA107" s="3"/>
      <c r="AB107" s="3">
        <f t="shared" si="16"/>
        <v>690</v>
      </c>
      <c r="AC107" s="3"/>
      <c r="AD107" s="3"/>
      <c r="AE107" s="3"/>
      <c r="AF107" s="3"/>
      <c r="AG107" s="3"/>
      <c r="AH107" s="3">
        <f t="shared" si="16"/>
        <v>52</v>
      </c>
      <c r="AI107" s="3"/>
      <c r="AJ107" s="3"/>
    </row>
    <row r="108" spans="1:36">
      <c r="A108" s="27">
        <v>18</v>
      </c>
      <c r="B108" s="2">
        <v>1</v>
      </c>
      <c r="C108" s="3"/>
      <c r="D108" s="3">
        <v>207</v>
      </c>
      <c r="E108" s="3"/>
      <c r="F108" s="3"/>
      <c r="G108" s="3">
        <v>4</v>
      </c>
      <c r="H108" s="3"/>
      <c r="I108" s="3"/>
      <c r="J108" s="3">
        <v>4</v>
      </c>
      <c r="K108" s="3"/>
      <c r="L108" s="3"/>
      <c r="M108" s="3">
        <v>80</v>
      </c>
      <c r="N108" s="3"/>
      <c r="O108" s="3"/>
      <c r="P108" s="3">
        <v>45</v>
      </c>
      <c r="Q108" s="3"/>
      <c r="R108" s="3"/>
      <c r="S108" s="3"/>
      <c r="T108" s="3"/>
      <c r="U108" s="3"/>
      <c r="V108" s="3"/>
      <c r="W108" s="3"/>
      <c r="X108" s="3"/>
      <c r="Y108" s="4">
        <v>5</v>
      </c>
      <c r="Z108" s="3"/>
      <c r="AA108" s="3"/>
      <c r="AB108" s="3">
        <v>540</v>
      </c>
      <c r="AC108" s="3"/>
      <c r="AD108" s="3"/>
      <c r="AE108" s="3"/>
      <c r="AF108" s="3"/>
      <c r="AG108" s="3"/>
      <c r="AH108" s="3">
        <v>47</v>
      </c>
      <c r="AI108" s="3"/>
      <c r="AJ108" s="3"/>
    </row>
    <row r="109" spans="1:36">
      <c r="A109" s="27"/>
      <c r="B109" s="2">
        <v>2</v>
      </c>
      <c r="C109" s="3"/>
      <c r="D109" s="3">
        <v>200</v>
      </c>
      <c r="E109" s="3"/>
      <c r="F109" s="3"/>
      <c r="G109" s="3">
        <v>6</v>
      </c>
      <c r="H109" s="3"/>
      <c r="I109" s="3"/>
      <c r="J109" s="3">
        <v>7</v>
      </c>
      <c r="K109" s="3"/>
      <c r="L109" s="3"/>
      <c r="M109" s="3">
        <v>77</v>
      </c>
      <c r="N109" s="3"/>
      <c r="O109" s="3"/>
      <c r="P109" s="3">
        <v>39</v>
      </c>
      <c r="Q109" s="3"/>
      <c r="R109" s="3"/>
      <c r="S109" s="3"/>
      <c r="T109" s="3"/>
      <c r="U109" s="3"/>
      <c r="V109" s="3"/>
      <c r="W109" s="3"/>
      <c r="X109" s="3"/>
      <c r="Y109" s="4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>
      <c r="A110" s="27"/>
      <c r="B110" s="2">
        <v>3</v>
      </c>
      <c r="C110" s="3"/>
      <c r="D110" s="3">
        <v>198</v>
      </c>
      <c r="E110" s="3"/>
      <c r="F110" s="3"/>
      <c r="G110" s="3">
        <v>2</v>
      </c>
      <c r="H110" s="3"/>
      <c r="I110" s="3"/>
      <c r="J110" s="3">
        <v>4</v>
      </c>
      <c r="K110" s="3"/>
      <c r="L110" s="3"/>
      <c r="M110" s="3">
        <v>69</v>
      </c>
      <c r="N110" s="3"/>
      <c r="O110" s="3"/>
      <c r="P110" s="3">
        <v>35</v>
      </c>
      <c r="Q110" s="3"/>
      <c r="R110" s="3"/>
      <c r="S110" s="3"/>
      <c r="T110" s="3"/>
      <c r="U110" s="3"/>
      <c r="V110" s="3"/>
      <c r="W110" s="3"/>
      <c r="X110" s="3"/>
      <c r="Y110" s="4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>
      <c r="A111" s="27"/>
      <c r="B111" s="2">
        <v>4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>
      <c r="A112" s="27"/>
      <c r="B112" s="2">
        <v>5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>
      <c r="A113" s="27"/>
      <c r="B113" s="2" t="s">
        <v>16</v>
      </c>
      <c r="C113" s="3"/>
      <c r="D113" s="67">
        <f>AVERAGE(D108:D112)</f>
        <v>201.66666666666666</v>
      </c>
      <c r="E113" s="3"/>
      <c r="F113" s="3"/>
      <c r="G113" s="3">
        <f t="shared" ref="G113:AH113" si="17">AVERAGE(G108:G112)</f>
        <v>4</v>
      </c>
      <c r="H113" s="3"/>
      <c r="I113" s="3"/>
      <c r="J113" s="3">
        <f t="shared" si="17"/>
        <v>5</v>
      </c>
      <c r="K113" s="3"/>
      <c r="L113" s="3"/>
      <c r="M113" s="67">
        <f t="shared" si="17"/>
        <v>75.333333333333329</v>
      </c>
      <c r="N113" s="67"/>
      <c r="O113" s="67"/>
      <c r="P113" s="67">
        <f t="shared" si="17"/>
        <v>39.666666666666664</v>
      </c>
      <c r="Q113" s="3"/>
      <c r="R113" s="3"/>
      <c r="S113" s="3"/>
      <c r="T113" s="3"/>
      <c r="U113" s="3"/>
      <c r="V113" s="3"/>
      <c r="W113" s="3"/>
      <c r="X113" s="3"/>
      <c r="Y113" s="3">
        <f t="shared" si="17"/>
        <v>5</v>
      </c>
      <c r="Z113" s="3"/>
      <c r="AA113" s="3"/>
      <c r="AB113" s="3">
        <f t="shared" si="17"/>
        <v>540</v>
      </c>
      <c r="AC113" s="3"/>
      <c r="AD113" s="3"/>
      <c r="AE113" s="3"/>
      <c r="AF113" s="3"/>
      <c r="AG113" s="3"/>
      <c r="AH113" s="3">
        <f t="shared" si="17"/>
        <v>47</v>
      </c>
      <c r="AI113" s="3"/>
      <c r="AJ113" s="3"/>
    </row>
    <row r="114" spans="1:36">
      <c r="A114" s="27">
        <v>19</v>
      </c>
      <c r="B114" s="2">
        <v>1</v>
      </c>
      <c r="C114" s="2" t="s">
        <v>327</v>
      </c>
      <c r="D114" s="3">
        <v>209</v>
      </c>
      <c r="E114" s="3"/>
      <c r="F114" s="3"/>
      <c r="G114" s="3">
        <v>5</v>
      </c>
      <c r="H114" s="3"/>
      <c r="I114" s="3"/>
      <c r="J114" s="3">
        <v>8</v>
      </c>
      <c r="K114" s="3"/>
      <c r="L114" s="3"/>
      <c r="M114" s="3">
        <v>59</v>
      </c>
      <c r="N114" s="3"/>
      <c r="O114" s="3"/>
      <c r="P114" s="3">
        <v>45</v>
      </c>
      <c r="Q114" s="3"/>
      <c r="R114" s="3"/>
      <c r="S114" s="3"/>
      <c r="T114" s="3"/>
      <c r="U114" s="3"/>
      <c r="V114" s="3"/>
      <c r="W114" s="3"/>
      <c r="X114" s="3"/>
      <c r="Y114" s="4">
        <v>4.4000000000000004</v>
      </c>
      <c r="Z114" s="3"/>
      <c r="AA114" s="3"/>
      <c r="AB114" s="3">
        <v>440</v>
      </c>
      <c r="AC114" s="3"/>
      <c r="AD114" s="3"/>
      <c r="AE114" s="3"/>
      <c r="AF114" s="3"/>
      <c r="AG114" s="3"/>
      <c r="AH114" s="3">
        <v>48</v>
      </c>
      <c r="AI114" s="3"/>
      <c r="AJ114" s="3"/>
    </row>
    <row r="115" spans="1:36">
      <c r="A115" s="27"/>
      <c r="B115" s="2">
        <v>2</v>
      </c>
      <c r="C115" s="2"/>
      <c r="D115" s="3">
        <v>195</v>
      </c>
      <c r="E115" s="3"/>
      <c r="F115" s="3"/>
      <c r="G115" s="3">
        <v>6</v>
      </c>
      <c r="H115" s="3"/>
      <c r="I115" s="3"/>
      <c r="J115" s="3">
        <v>12</v>
      </c>
      <c r="K115" s="3"/>
      <c r="L115" s="3"/>
      <c r="M115" s="3">
        <v>70</v>
      </c>
      <c r="N115" s="3"/>
      <c r="O115" s="3"/>
      <c r="P115" s="3">
        <v>42</v>
      </c>
      <c r="Q115" s="3"/>
      <c r="R115" s="3"/>
      <c r="S115" s="3"/>
      <c r="T115" s="3"/>
      <c r="U115" s="3"/>
      <c r="V115" s="3"/>
      <c r="W115" s="3"/>
      <c r="X115" s="3"/>
      <c r="Y115" s="4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>
      <c r="A116" s="27"/>
      <c r="B116" s="2">
        <v>3</v>
      </c>
      <c r="C116" s="2" t="s">
        <v>17</v>
      </c>
      <c r="D116" s="3">
        <v>200</v>
      </c>
      <c r="E116" s="3"/>
      <c r="F116" s="3"/>
      <c r="G116" s="3">
        <v>5</v>
      </c>
      <c r="H116" s="3"/>
      <c r="I116" s="3"/>
      <c r="J116" s="3">
        <v>7</v>
      </c>
      <c r="K116" s="3"/>
      <c r="L116" s="3"/>
      <c r="M116" s="3">
        <v>66</v>
      </c>
      <c r="N116" s="3"/>
      <c r="O116" s="3"/>
      <c r="P116" s="3">
        <v>40</v>
      </c>
      <c r="Q116" s="3"/>
      <c r="R116" s="3"/>
      <c r="S116" s="3"/>
      <c r="T116" s="3"/>
      <c r="U116" s="3"/>
      <c r="V116" s="3"/>
      <c r="W116" s="3"/>
      <c r="X116" s="3"/>
      <c r="Y116" s="4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>
      <c r="A117" s="27"/>
      <c r="B117" s="2">
        <v>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>
      <c r="A118" s="27"/>
      <c r="B118" s="2">
        <v>5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>
      <c r="A119" s="27"/>
      <c r="B119" s="2" t="s">
        <v>16</v>
      </c>
      <c r="C119" s="3"/>
      <c r="D119" s="67">
        <f>AVERAGE(D114:D118)</f>
        <v>201.33333333333334</v>
      </c>
      <c r="E119" s="67"/>
      <c r="F119" s="67"/>
      <c r="G119" s="67">
        <f t="shared" ref="G119:AH119" si="18">AVERAGE(G114:G118)</f>
        <v>5.333333333333333</v>
      </c>
      <c r="H119" s="3"/>
      <c r="I119" s="3"/>
      <c r="J119" s="3">
        <f t="shared" si="18"/>
        <v>9</v>
      </c>
      <c r="K119" s="3"/>
      <c r="L119" s="3"/>
      <c r="M119" s="3">
        <f t="shared" si="18"/>
        <v>65</v>
      </c>
      <c r="N119" s="3"/>
      <c r="O119" s="3"/>
      <c r="P119" s="67">
        <f t="shared" si="18"/>
        <v>42.333333333333336</v>
      </c>
      <c r="Q119" s="3"/>
      <c r="R119" s="3"/>
      <c r="S119" s="3"/>
      <c r="T119" s="3"/>
      <c r="U119" s="3"/>
      <c r="V119" s="3"/>
      <c r="W119" s="3"/>
      <c r="X119" s="3"/>
      <c r="Y119" s="3">
        <f t="shared" si="18"/>
        <v>4.4000000000000004</v>
      </c>
      <c r="Z119" s="3"/>
      <c r="AA119" s="3"/>
      <c r="AB119" s="3">
        <f t="shared" si="18"/>
        <v>440</v>
      </c>
      <c r="AC119" s="3"/>
      <c r="AD119" s="3"/>
      <c r="AE119" s="3"/>
      <c r="AF119" s="3"/>
      <c r="AG119" s="3"/>
      <c r="AH119" s="3">
        <f t="shared" si="18"/>
        <v>48</v>
      </c>
      <c r="AI119" s="3"/>
      <c r="AJ119" s="3"/>
    </row>
    <row r="120" spans="1:36">
      <c r="A120" s="27">
        <v>20</v>
      </c>
      <c r="B120" s="2">
        <v>1</v>
      </c>
      <c r="C120" s="3"/>
      <c r="D120" s="3">
        <v>210</v>
      </c>
      <c r="E120" s="3"/>
      <c r="F120" s="3"/>
      <c r="G120" s="3">
        <v>5</v>
      </c>
      <c r="H120" s="3"/>
      <c r="I120" s="3"/>
      <c r="J120" s="3">
        <v>7</v>
      </c>
      <c r="K120" s="3"/>
      <c r="L120" s="3"/>
      <c r="M120" s="3">
        <v>81</v>
      </c>
      <c r="N120" s="3"/>
      <c r="O120" s="3"/>
      <c r="P120" s="3">
        <v>58</v>
      </c>
      <c r="Q120" s="3"/>
      <c r="R120" s="3"/>
      <c r="S120" s="3"/>
      <c r="T120" s="3"/>
      <c r="U120" s="3"/>
      <c r="V120" s="3"/>
      <c r="W120" s="3"/>
      <c r="X120" s="3"/>
      <c r="Y120" s="4">
        <v>5</v>
      </c>
      <c r="Z120" s="3"/>
      <c r="AA120" s="3"/>
      <c r="AB120" s="3">
        <v>480</v>
      </c>
      <c r="AC120" s="3"/>
      <c r="AD120" s="3"/>
      <c r="AE120" s="3"/>
      <c r="AF120" s="3"/>
      <c r="AG120" s="3"/>
      <c r="AH120" s="3">
        <v>50</v>
      </c>
      <c r="AI120" s="3"/>
      <c r="AJ120" s="3"/>
    </row>
    <row r="121" spans="1:36">
      <c r="A121" s="27"/>
      <c r="B121" s="2">
        <v>2</v>
      </c>
      <c r="C121" s="3"/>
      <c r="D121" s="3">
        <v>185</v>
      </c>
      <c r="E121" s="3"/>
      <c r="F121" s="3"/>
      <c r="G121" s="3">
        <v>5</v>
      </c>
      <c r="H121" s="3"/>
      <c r="I121" s="3"/>
      <c r="J121" s="3">
        <v>9</v>
      </c>
      <c r="K121" s="3"/>
      <c r="L121" s="3"/>
      <c r="M121" s="3">
        <v>77</v>
      </c>
      <c r="N121" s="3"/>
      <c r="O121" s="3"/>
      <c r="P121" s="3">
        <v>47</v>
      </c>
      <c r="Q121" s="3"/>
      <c r="R121" s="3"/>
      <c r="S121" s="3"/>
      <c r="T121" s="3"/>
      <c r="U121" s="3"/>
      <c r="V121" s="3"/>
      <c r="W121" s="3"/>
      <c r="X121" s="3"/>
      <c r="Y121" s="4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>
      <c r="A122" s="27"/>
      <c r="B122" s="2">
        <v>3</v>
      </c>
      <c r="C122" s="3"/>
      <c r="D122" s="3">
        <v>189</v>
      </c>
      <c r="E122" s="3"/>
      <c r="F122" s="3"/>
      <c r="G122" s="3">
        <v>7</v>
      </c>
      <c r="H122" s="3"/>
      <c r="I122" s="3"/>
      <c r="J122" s="3">
        <v>11</v>
      </c>
      <c r="K122" s="3"/>
      <c r="L122" s="3"/>
      <c r="M122" s="3">
        <v>80</v>
      </c>
      <c r="N122" s="3"/>
      <c r="O122" s="3"/>
      <c r="P122" s="3">
        <v>45</v>
      </c>
      <c r="Q122" s="3"/>
      <c r="R122" s="3"/>
      <c r="S122" s="3"/>
      <c r="T122" s="3"/>
      <c r="U122" s="3"/>
      <c r="V122" s="3"/>
      <c r="W122" s="3"/>
      <c r="X122" s="3"/>
      <c r="Y122" s="4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>
      <c r="A123" s="27"/>
      <c r="B123" s="2">
        <v>4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4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>
      <c r="A124" s="27"/>
      <c r="B124" s="2">
        <v>5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4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>
      <c r="A125" s="27"/>
      <c r="B125" s="2" t="s">
        <v>16</v>
      </c>
      <c r="C125" s="3"/>
      <c r="D125" s="67">
        <f>AVERAGE(D120:D124)</f>
        <v>194.66666666666666</v>
      </c>
      <c r="E125" s="67"/>
      <c r="F125" s="67"/>
      <c r="G125" s="67">
        <f t="shared" ref="G125:AH125" si="19">AVERAGE(G120:G124)</f>
        <v>5.666666666666667</v>
      </c>
      <c r="H125" s="3"/>
      <c r="I125" s="3"/>
      <c r="J125" s="3">
        <f t="shared" si="19"/>
        <v>9</v>
      </c>
      <c r="K125" s="3"/>
      <c r="L125" s="3"/>
      <c r="M125" s="67">
        <f t="shared" si="19"/>
        <v>79.333333333333329</v>
      </c>
      <c r="N125" s="3"/>
      <c r="O125" s="3"/>
      <c r="P125" s="3">
        <f t="shared" si="19"/>
        <v>50</v>
      </c>
      <c r="Q125" s="3"/>
      <c r="R125" s="3"/>
      <c r="S125" s="3"/>
      <c r="T125" s="3"/>
      <c r="U125" s="3"/>
      <c r="V125" s="3"/>
      <c r="W125" s="3"/>
      <c r="X125" s="3"/>
      <c r="Y125" s="3">
        <f t="shared" si="19"/>
        <v>5</v>
      </c>
      <c r="Z125" s="3"/>
      <c r="AA125" s="3"/>
      <c r="AB125" s="3">
        <f t="shared" si="19"/>
        <v>480</v>
      </c>
      <c r="AC125" s="3"/>
      <c r="AD125" s="3"/>
      <c r="AE125" s="3"/>
      <c r="AF125" s="3"/>
      <c r="AG125" s="3"/>
      <c r="AH125" s="3">
        <f t="shared" si="19"/>
        <v>50</v>
      </c>
      <c r="AI125" s="3"/>
      <c r="AJ125" s="3"/>
    </row>
    <row r="126" spans="1:36">
      <c r="A126" s="27">
        <v>21</v>
      </c>
      <c r="B126" s="2">
        <v>1</v>
      </c>
      <c r="C126" s="3"/>
      <c r="D126" s="3">
        <v>225</v>
      </c>
      <c r="E126" s="3"/>
      <c r="F126" s="3"/>
      <c r="G126" s="3">
        <v>4</v>
      </c>
      <c r="H126" s="3"/>
      <c r="I126" s="3"/>
      <c r="J126" s="3">
        <v>6</v>
      </c>
      <c r="K126" s="3"/>
      <c r="L126" s="3"/>
      <c r="M126" s="3">
        <v>66</v>
      </c>
      <c r="N126" s="3"/>
      <c r="O126" s="3"/>
      <c r="P126" s="3">
        <v>39</v>
      </c>
      <c r="Q126" s="3"/>
      <c r="R126" s="3"/>
      <c r="S126" s="3"/>
      <c r="T126" s="3"/>
      <c r="U126" s="3"/>
      <c r="V126" s="3"/>
      <c r="W126" s="3"/>
      <c r="X126" s="3"/>
      <c r="Y126" s="4">
        <v>5</v>
      </c>
      <c r="Z126" s="3"/>
      <c r="AA126" s="3"/>
      <c r="AB126" s="3">
        <v>494</v>
      </c>
      <c r="AC126" s="3"/>
      <c r="AD126" s="3"/>
      <c r="AE126" s="3"/>
      <c r="AF126" s="3"/>
      <c r="AG126" s="3"/>
      <c r="AH126" s="3">
        <v>39</v>
      </c>
      <c r="AI126" s="3"/>
      <c r="AJ126" s="3"/>
    </row>
    <row r="127" spans="1:36">
      <c r="A127" s="27"/>
      <c r="B127" s="2">
        <v>2</v>
      </c>
      <c r="C127" s="3"/>
      <c r="D127" s="3">
        <v>215</v>
      </c>
      <c r="E127" s="3"/>
      <c r="F127" s="3"/>
      <c r="G127" s="3">
        <v>4</v>
      </c>
      <c r="H127" s="3"/>
      <c r="I127" s="3"/>
      <c r="J127" s="3">
        <v>8</v>
      </c>
      <c r="K127" s="3"/>
      <c r="L127" s="3"/>
      <c r="M127" s="3">
        <v>71</v>
      </c>
      <c r="N127" s="3"/>
      <c r="O127" s="3"/>
      <c r="P127" s="3">
        <v>47</v>
      </c>
      <c r="Q127" s="3"/>
      <c r="R127" s="3"/>
      <c r="S127" s="3"/>
      <c r="T127" s="3"/>
      <c r="U127" s="3"/>
      <c r="V127" s="3"/>
      <c r="W127" s="3"/>
      <c r="X127" s="3"/>
      <c r="Y127" s="4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>
      <c r="A128" s="27"/>
      <c r="B128" s="2">
        <v>3</v>
      </c>
      <c r="C128" s="3"/>
      <c r="D128" s="3">
        <v>211</v>
      </c>
      <c r="E128" s="3"/>
      <c r="F128" s="3"/>
      <c r="G128" s="3">
        <v>5</v>
      </c>
      <c r="H128" s="3"/>
      <c r="I128" s="3"/>
      <c r="J128" s="3">
        <v>8</v>
      </c>
      <c r="K128" s="3"/>
      <c r="L128" s="3"/>
      <c r="M128" s="3">
        <v>68</v>
      </c>
      <c r="N128" s="3"/>
      <c r="O128" s="3"/>
      <c r="P128" s="3">
        <v>40</v>
      </c>
      <c r="Q128" s="3"/>
      <c r="R128" s="3"/>
      <c r="S128" s="3"/>
      <c r="T128" s="3"/>
      <c r="U128" s="3"/>
      <c r="V128" s="3"/>
      <c r="W128" s="3"/>
      <c r="X128" s="3"/>
      <c r="Y128" s="4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>
      <c r="A129" s="27"/>
      <c r="B129" s="2">
        <v>4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4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>
      <c r="A130" s="27"/>
      <c r="B130" s="2">
        <v>5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4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>
      <c r="A131" s="27"/>
      <c r="B131" s="2" t="s">
        <v>16</v>
      </c>
      <c r="C131" s="3"/>
      <c r="D131" s="3">
        <f>AVERAGE(D126:D130)</f>
        <v>217</v>
      </c>
      <c r="E131" s="3"/>
      <c r="F131" s="3"/>
      <c r="G131" s="67">
        <f t="shared" ref="G131:AH131" si="20">AVERAGE(G126:G130)</f>
        <v>4.333333333333333</v>
      </c>
      <c r="H131" s="67"/>
      <c r="I131" s="67"/>
      <c r="J131" s="67">
        <f t="shared" si="20"/>
        <v>7.333333333333333</v>
      </c>
      <c r="K131" s="67"/>
      <c r="L131" s="67"/>
      <c r="M131" s="67">
        <f t="shared" si="20"/>
        <v>68.333333333333329</v>
      </c>
      <c r="N131" s="3"/>
      <c r="O131" s="3"/>
      <c r="P131" s="3">
        <f t="shared" si="20"/>
        <v>42</v>
      </c>
      <c r="Q131" s="3"/>
      <c r="R131" s="3"/>
      <c r="S131" s="3"/>
      <c r="T131" s="3"/>
      <c r="U131" s="3"/>
      <c r="V131" s="3"/>
      <c r="W131" s="3"/>
      <c r="X131" s="3"/>
      <c r="Y131" s="3">
        <f t="shared" si="20"/>
        <v>5</v>
      </c>
      <c r="Z131" s="3"/>
      <c r="AA131" s="3"/>
      <c r="AB131" s="3">
        <f t="shared" si="20"/>
        <v>494</v>
      </c>
      <c r="AC131" s="3"/>
      <c r="AD131" s="3"/>
      <c r="AE131" s="3"/>
      <c r="AF131" s="3"/>
      <c r="AG131" s="3"/>
      <c r="AH131" s="3">
        <f t="shared" si="20"/>
        <v>39</v>
      </c>
      <c r="AI131" s="3"/>
      <c r="AJ131" s="3"/>
    </row>
    <row r="132" spans="1:36">
      <c r="A132" s="11">
        <v>22</v>
      </c>
      <c r="B132" s="10">
        <v>1</v>
      </c>
      <c r="C132" s="3"/>
      <c r="D132" s="3">
        <v>198</v>
      </c>
      <c r="E132" s="3"/>
      <c r="F132" s="3"/>
      <c r="G132" s="3">
        <v>4</v>
      </c>
      <c r="H132" s="3"/>
      <c r="I132" s="3"/>
      <c r="J132" s="3">
        <v>8</v>
      </c>
      <c r="K132" s="3"/>
      <c r="L132" s="3"/>
      <c r="M132" s="3">
        <v>57</v>
      </c>
      <c r="N132" s="3"/>
      <c r="O132" s="3"/>
      <c r="P132" s="3">
        <v>42</v>
      </c>
      <c r="Q132" s="3"/>
      <c r="R132" s="3"/>
      <c r="S132" s="3"/>
      <c r="T132" s="3"/>
      <c r="U132" s="3"/>
      <c r="V132" s="3"/>
      <c r="W132" s="3"/>
      <c r="X132" s="3"/>
      <c r="Y132" s="4">
        <v>4.8</v>
      </c>
      <c r="Z132" s="3"/>
      <c r="AA132" s="3"/>
      <c r="AB132" s="3">
        <v>751</v>
      </c>
      <c r="AC132" s="3"/>
      <c r="AD132" s="3"/>
      <c r="AE132" s="3"/>
      <c r="AF132" s="3"/>
      <c r="AG132" s="3"/>
      <c r="AH132" s="3">
        <v>61</v>
      </c>
      <c r="AI132" s="3"/>
      <c r="AJ132" s="3"/>
    </row>
    <row r="133" spans="1:36">
      <c r="A133" s="27"/>
      <c r="B133" s="10">
        <v>2</v>
      </c>
      <c r="C133" s="3"/>
      <c r="D133" s="3">
        <v>180</v>
      </c>
      <c r="E133" s="3"/>
      <c r="F133" s="3"/>
      <c r="G133" s="3">
        <v>5</v>
      </c>
      <c r="H133" s="3"/>
      <c r="I133" s="3"/>
      <c r="J133" s="3">
        <v>10</v>
      </c>
      <c r="K133" s="3"/>
      <c r="L133" s="3"/>
      <c r="M133" s="3">
        <v>65</v>
      </c>
      <c r="N133" s="3"/>
      <c r="O133" s="3"/>
      <c r="P133" s="3">
        <v>38</v>
      </c>
      <c r="Q133" s="3"/>
      <c r="R133" s="3"/>
      <c r="S133" s="3"/>
      <c r="T133" s="3"/>
      <c r="U133" s="3"/>
      <c r="V133" s="3"/>
      <c r="W133" s="3"/>
      <c r="X133" s="3"/>
      <c r="Y133" s="4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>
      <c r="A134" s="27"/>
      <c r="B134" s="10">
        <v>3</v>
      </c>
      <c r="C134" s="3"/>
      <c r="D134" s="3">
        <v>175</v>
      </c>
      <c r="E134" s="3"/>
      <c r="F134" s="3"/>
      <c r="G134" s="3">
        <v>5</v>
      </c>
      <c r="H134" s="3"/>
      <c r="I134" s="3"/>
      <c r="J134" s="3">
        <v>3</v>
      </c>
      <c r="K134" s="3"/>
      <c r="L134" s="3"/>
      <c r="M134" s="3">
        <v>71</v>
      </c>
      <c r="N134" s="3"/>
      <c r="O134" s="3"/>
      <c r="P134" s="3">
        <v>47</v>
      </c>
      <c r="Q134" s="3"/>
      <c r="R134" s="3"/>
      <c r="S134" s="3"/>
      <c r="T134" s="3"/>
      <c r="U134" s="3"/>
      <c r="V134" s="3"/>
      <c r="W134" s="3"/>
      <c r="X134" s="3"/>
      <c r="Y134" s="4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>
      <c r="A135" s="27"/>
      <c r="B135" s="10">
        <v>4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4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>
      <c r="A136" s="27"/>
      <c r="B136" s="10">
        <v>5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4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>
      <c r="A137" s="27"/>
      <c r="B137" s="10" t="s">
        <v>16</v>
      </c>
      <c r="C137" s="3"/>
      <c r="D137" s="67">
        <f>AVERAGE(D132:D136)</f>
        <v>184.33333333333334</v>
      </c>
      <c r="E137" s="67"/>
      <c r="F137" s="67"/>
      <c r="G137" s="67">
        <f t="shared" ref="G137:AH137" si="21">AVERAGE(G132:G136)</f>
        <v>4.666666666666667</v>
      </c>
      <c r="H137" s="3"/>
      <c r="I137" s="3"/>
      <c r="J137" s="3">
        <f t="shared" si="21"/>
        <v>7</v>
      </c>
      <c r="K137" s="3"/>
      <c r="L137" s="3"/>
      <c r="M137" s="67">
        <f t="shared" si="21"/>
        <v>64.333333333333329</v>
      </c>
      <c r="N137" s="67"/>
      <c r="O137" s="67"/>
      <c r="P137" s="67">
        <f t="shared" si="21"/>
        <v>42.333333333333336</v>
      </c>
      <c r="Q137" s="3"/>
      <c r="R137" s="3"/>
      <c r="S137" s="3"/>
      <c r="T137" s="3"/>
      <c r="U137" s="3"/>
      <c r="V137" s="3"/>
      <c r="W137" s="3"/>
      <c r="X137" s="3"/>
      <c r="Y137" s="3">
        <f t="shared" si="21"/>
        <v>4.8</v>
      </c>
      <c r="Z137" s="3"/>
      <c r="AA137" s="3"/>
      <c r="AB137" s="3">
        <f t="shared" si="21"/>
        <v>751</v>
      </c>
      <c r="AC137" s="3"/>
      <c r="AD137" s="3"/>
      <c r="AE137" s="3"/>
      <c r="AF137" s="3"/>
      <c r="AG137" s="3"/>
      <c r="AH137" s="3">
        <f t="shared" si="21"/>
        <v>61</v>
      </c>
      <c r="AI137" s="3"/>
      <c r="AJ137" s="3"/>
    </row>
    <row r="138" spans="1:36">
      <c r="A138" s="27">
        <v>23</v>
      </c>
      <c r="B138" s="10">
        <v>1</v>
      </c>
      <c r="C138" s="3"/>
      <c r="D138" s="3">
        <v>215</v>
      </c>
      <c r="E138" s="3"/>
      <c r="F138" s="3"/>
      <c r="G138" s="3">
        <v>5</v>
      </c>
      <c r="H138" s="3"/>
      <c r="I138" s="3"/>
      <c r="J138" s="3">
        <v>5</v>
      </c>
      <c r="K138" s="3"/>
      <c r="L138" s="3"/>
      <c r="M138" s="3">
        <v>83</v>
      </c>
      <c r="N138" s="3"/>
      <c r="O138" s="3"/>
      <c r="P138" s="3">
        <v>49</v>
      </c>
      <c r="Q138" s="3"/>
      <c r="R138" s="3"/>
      <c r="S138" s="3"/>
      <c r="T138" s="3"/>
      <c r="U138" s="3"/>
      <c r="V138" s="3"/>
      <c r="W138" s="3"/>
      <c r="X138" s="3"/>
      <c r="Y138" s="4">
        <v>5</v>
      </c>
      <c r="Z138" s="3"/>
      <c r="AA138" s="3"/>
      <c r="AB138" s="3">
        <v>416</v>
      </c>
      <c r="AC138" s="3"/>
      <c r="AD138" s="3"/>
      <c r="AE138" s="3"/>
      <c r="AF138" s="3"/>
      <c r="AG138" s="3"/>
      <c r="AH138" s="3">
        <v>47</v>
      </c>
      <c r="AI138" s="3"/>
      <c r="AJ138" s="3"/>
    </row>
    <row r="139" spans="1:36">
      <c r="A139" s="27"/>
      <c r="B139" s="10">
        <v>2</v>
      </c>
      <c r="C139" s="3"/>
      <c r="D139" s="3">
        <v>200</v>
      </c>
      <c r="E139" s="3"/>
      <c r="F139" s="3"/>
      <c r="G139" s="3">
        <v>6</v>
      </c>
      <c r="H139" s="3"/>
      <c r="I139" s="3"/>
      <c r="J139" s="3">
        <v>8</v>
      </c>
      <c r="K139" s="3"/>
      <c r="L139" s="3"/>
      <c r="M139" s="3">
        <v>78</v>
      </c>
      <c r="N139" s="3"/>
      <c r="O139" s="3"/>
      <c r="P139" s="3">
        <v>50</v>
      </c>
      <c r="Q139" s="3"/>
      <c r="R139" s="3"/>
      <c r="S139" s="3"/>
      <c r="T139" s="3"/>
      <c r="U139" s="3"/>
      <c r="V139" s="3"/>
      <c r="W139" s="3"/>
      <c r="X139" s="3"/>
      <c r="Y139" s="4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>
      <c r="A140" s="27"/>
      <c r="B140" s="10">
        <v>3</v>
      </c>
      <c r="C140" s="3"/>
      <c r="D140" s="3">
        <v>209</v>
      </c>
      <c r="E140" s="3"/>
      <c r="F140" s="3"/>
      <c r="G140" s="3">
        <v>6</v>
      </c>
      <c r="H140" s="3"/>
      <c r="I140" s="3"/>
      <c r="J140" s="3">
        <v>11</v>
      </c>
      <c r="K140" s="3"/>
      <c r="L140" s="3"/>
      <c r="M140" s="3">
        <v>90</v>
      </c>
      <c r="N140" s="3"/>
      <c r="O140" s="3"/>
      <c r="P140" s="3">
        <v>55</v>
      </c>
      <c r="Q140" s="3"/>
      <c r="R140" s="3"/>
      <c r="S140" s="3"/>
      <c r="T140" s="3"/>
      <c r="U140" s="3"/>
      <c r="V140" s="3"/>
      <c r="W140" s="3"/>
      <c r="X140" s="3"/>
      <c r="Y140" s="4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>
      <c r="A141" s="27"/>
      <c r="B141" s="10">
        <v>4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4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>
      <c r="A142" s="27"/>
      <c r="B142" s="10">
        <v>5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4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>
      <c r="A143" s="27"/>
      <c r="B143" s="10" t="s">
        <v>16</v>
      </c>
      <c r="C143" s="3"/>
      <c r="D143" s="3">
        <f>AVERAGE(D138:D142)</f>
        <v>208</v>
      </c>
      <c r="E143" s="3"/>
      <c r="F143" s="3"/>
      <c r="G143" s="67">
        <f t="shared" ref="G143:AH143" si="22">AVERAGE(G138:G142)</f>
        <v>5.666666666666667</v>
      </c>
      <c r="H143" s="3"/>
      <c r="I143" s="3"/>
      <c r="J143" s="3">
        <f t="shared" si="22"/>
        <v>8</v>
      </c>
      <c r="K143" s="3"/>
      <c r="L143" s="3"/>
      <c r="M143" s="67">
        <f t="shared" si="22"/>
        <v>83.666666666666671</v>
      </c>
      <c r="N143" s="67"/>
      <c r="O143" s="67"/>
      <c r="P143" s="67">
        <f t="shared" si="22"/>
        <v>51.333333333333336</v>
      </c>
      <c r="Q143" s="3"/>
      <c r="R143" s="3"/>
      <c r="S143" s="3"/>
      <c r="T143" s="3"/>
      <c r="U143" s="3"/>
      <c r="V143" s="3"/>
      <c r="W143" s="3"/>
      <c r="X143" s="3"/>
      <c r="Y143" s="3">
        <f t="shared" si="22"/>
        <v>5</v>
      </c>
      <c r="Z143" s="3"/>
      <c r="AA143" s="3"/>
      <c r="AB143" s="3">
        <f t="shared" si="22"/>
        <v>416</v>
      </c>
      <c r="AC143" s="3"/>
      <c r="AD143" s="3"/>
      <c r="AE143" s="3"/>
      <c r="AF143" s="3"/>
      <c r="AG143" s="3"/>
      <c r="AH143" s="3">
        <f t="shared" si="22"/>
        <v>47</v>
      </c>
      <c r="AI143" s="3"/>
      <c r="AJ143" s="3"/>
    </row>
    <row r="144" spans="1:36">
      <c r="A144" s="27">
        <v>24</v>
      </c>
      <c r="B144" s="10">
        <v>1</v>
      </c>
      <c r="C144" s="3"/>
      <c r="D144" s="3">
        <v>200</v>
      </c>
      <c r="E144" s="3"/>
      <c r="F144" s="3"/>
      <c r="G144" s="3">
        <v>6</v>
      </c>
      <c r="H144" s="3"/>
      <c r="I144" s="3"/>
      <c r="J144" s="3">
        <v>5</v>
      </c>
      <c r="K144" s="3"/>
      <c r="L144" s="3"/>
      <c r="M144" s="3">
        <v>78</v>
      </c>
      <c r="N144" s="3"/>
      <c r="O144" s="3"/>
      <c r="P144" s="3">
        <v>44</v>
      </c>
      <c r="Q144" s="3"/>
      <c r="R144" s="3"/>
      <c r="S144" s="3"/>
      <c r="T144" s="3"/>
      <c r="U144" s="3"/>
      <c r="V144" s="3"/>
      <c r="W144" s="3"/>
      <c r="X144" s="3"/>
      <c r="Y144" s="4">
        <v>4.9000000000000004</v>
      </c>
      <c r="Z144" s="3"/>
      <c r="AA144" s="3"/>
      <c r="AB144" s="3">
        <v>390</v>
      </c>
      <c r="AC144" s="3"/>
      <c r="AD144" s="3"/>
      <c r="AE144" s="3"/>
      <c r="AF144" s="3"/>
      <c r="AG144" s="3"/>
      <c r="AH144" s="3">
        <v>49</v>
      </c>
      <c r="AI144" s="3"/>
      <c r="AJ144" s="3"/>
    </row>
    <row r="145" spans="1:36">
      <c r="A145" s="27"/>
      <c r="B145" s="10">
        <v>2</v>
      </c>
      <c r="C145" s="3"/>
      <c r="D145" s="3">
        <v>185</v>
      </c>
      <c r="E145" s="3"/>
      <c r="F145" s="3"/>
      <c r="G145" s="3">
        <v>6</v>
      </c>
      <c r="H145" s="3"/>
      <c r="I145" s="3"/>
      <c r="J145" s="3">
        <v>8</v>
      </c>
      <c r="K145" s="3"/>
      <c r="L145" s="3"/>
      <c r="M145" s="3">
        <v>69</v>
      </c>
      <c r="N145" s="3"/>
      <c r="O145" s="3"/>
      <c r="P145" s="3">
        <v>40</v>
      </c>
      <c r="Q145" s="3"/>
      <c r="R145" s="3"/>
      <c r="S145" s="3"/>
      <c r="T145" s="3"/>
      <c r="U145" s="3"/>
      <c r="V145" s="3"/>
      <c r="W145" s="3"/>
      <c r="X145" s="3"/>
      <c r="Y145" s="4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>
      <c r="A146" s="27"/>
      <c r="B146" s="10">
        <v>3</v>
      </c>
      <c r="C146" s="3"/>
      <c r="D146" s="3">
        <v>203</v>
      </c>
      <c r="E146" s="3"/>
      <c r="F146" s="3"/>
      <c r="G146" s="3">
        <v>7</v>
      </c>
      <c r="H146" s="3"/>
      <c r="I146" s="3"/>
      <c r="J146" s="3">
        <v>11</v>
      </c>
      <c r="K146" s="3"/>
      <c r="L146" s="3"/>
      <c r="M146" s="3">
        <v>75</v>
      </c>
      <c r="N146" s="3"/>
      <c r="O146" s="3"/>
      <c r="P146" s="3">
        <v>50</v>
      </c>
      <c r="Q146" s="3"/>
      <c r="R146" s="3"/>
      <c r="S146" s="3"/>
      <c r="T146" s="3"/>
      <c r="U146" s="3"/>
      <c r="V146" s="3"/>
      <c r="W146" s="3"/>
      <c r="X146" s="3"/>
      <c r="Y146" s="4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>
      <c r="A147" s="27"/>
      <c r="B147" s="10">
        <v>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4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>
      <c r="A148" s="27"/>
      <c r="B148" s="10">
        <v>5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4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>
      <c r="A149" s="27"/>
      <c r="B149" s="10" t="s">
        <v>16</v>
      </c>
      <c r="C149" s="2"/>
      <c r="D149" s="3">
        <f>AVERAGE(D144:D148)</f>
        <v>196</v>
      </c>
      <c r="E149" s="3"/>
      <c r="F149" s="3"/>
      <c r="G149" s="67">
        <f t="shared" ref="G149:AH149" si="23">AVERAGE(G144:G148)</f>
        <v>6.333333333333333</v>
      </c>
      <c r="H149" s="3"/>
      <c r="I149" s="3"/>
      <c r="J149" s="3">
        <f t="shared" si="23"/>
        <v>8</v>
      </c>
      <c r="K149" s="3"/>
      <c r="L149" s="3"/>
      <c r="M149" s="3">
        <f t="shared" si="23"/>
        <v>74</v>
      </c>
      <c r="N149" s="3"/>
      <c r="O149" s="3"/>
      <c r="P149" s="67">
        <f t="shared" si="23"/>
        <v>44.666666666666664</v>
      </c>
      <c r="Q149" s="3"/>
      <c r="R149" s="3"/>
      <c r="S149" s="3"/>
      <c r="T149" s="3"/>
      <c r="U149" s="3"/>
      <c r="V149" s="3"/>
      <c r="W149" s="3"/>
      <c r="X149" s="3"/>
      <c r="Y149" s="3">
        <f t="shared" si="23"/>
        <v>4.9000000000000004</v>
      </c>
      <c r="Z149" s="3"/>
      <c r="AA149" s="3"/>
      <c r="AB149" s="3">
        <f t="shared" si="23"/>
        <v>390</v>
      </c>
      <c r="AC149" s="3"/>
      <c r="AD149" s="3"/>
      <c r="AE149" s="3"/>
      <c r="AF149" s="3"/>
      <c r="AG149" s="3"/>
      <c r="AH149" s="3">
        <f t="shared" si="23"/>
        <v>49</v>
      </c>
      <c r="AI149" s="3"/>
      <c r="AJ149" s="3"/>
    </row>
    <row r="150" spans="1:36">
      <c r="A150" s="27">
        <v>25</v>
      </c>
      <c r="B150" s="10">
        <v>1</v>
      </c>
      <c r="C150" s="2" t="s">
        <v>328</v>
      </c>
      <c r="D150" s="3">
        <v>207</v>
      </c>
      <c r="E150" s="3"/>
      <c r="F150" s="3"/>
      <c r="G150" s="3">
        <v>5</v>
      </c>
      <c r="H150" s="3"/>
      <c r="I150" s="3"/>
      <c r="J150" s="3">
        <v>14</v>
      </c>
      <c r="K150" s="3"/>
      <c r="L150" s="3"/>
      <c r="M150" s="3">
        <v>100</v>
      </c>
      <c r="N150" s="3"/>
      <c r="O150" s="3"/>
      <c r="P150" s="3">
        <v>70</v>
      </c>
      <c r="Q150" s="3"/>
      <c r="R150" s="3"/>
      <c r="S150" s="3"/>
      <c r="T150" s="3"/>
      <c r="U150" s="3"/>
      <c r="V150" s="3"/>
      <c r="W150" s="3"/>
      <c r="X150" s="3"/>
      <c r="Y150" s="4">
        <v>5.6</v>
      </c>
      <c r="Z150" s="3"/>
      <c r="AA150" s="3"/>
      <c r="AB150" s="3">
        <v>829</v>
      </c>
      <c r="AC150" s="3"/>
      <c r="AD150" s="3"/>
      <c r="AE150" s="3"/>
      <c r="AF150" s="3"/>
      <c r="AG150" s="3"/>
      <c r="AH150" s="3">
        <v>62</v>
      </c>
      <c r="AI150" s="3"/>
      <c r="AJ150" s="3"/>
    </row>
    <row r="151" spans="1:36">
      <c r="A151" s="27"/>
      <c r="B151" s="10">
        <v>2</v>
      </c>
      <c r="C151" s="2"/>
      <c r="D151" s="3">
        <v>200</v>
      </c>
      <c r="E151" s="3"/>
      <c r="F151" s="3"/>
      <c r="G151" s="3">
        <v>5</v>
      </c>
      <c r="H151" s="3"/>
      <c r="I151" s="3"/>
      <c r="J151" s="3">
        <v>9</v>
      </c>
      <c r="K151" s="3"/>
      <c r="L151" s="3"/>
      <c r="M151" s="3">
        <v>98</v>
      </c>
      <c r="N151" s="3"/>
      <c r="O151" s="3"/>
      <c r="P151" s="3">
        <v>67</v>
      </c>
      <c r="Q151" s="3"/>
      <c r="R151" s="3"/>
      <c r="S151" s="3"/>
      <c r="T151" s="3"/>
      <c r="U151" s="3"/>
      <c r="V151" s="3"/>
      <c r="W151" s="3"/>
      <c r="X151" s="3"/>
      <c r="Y151" s="4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>
      <c r="A152" s="27"/>
      <c r="B152" s="10">
        <v>3</v>
      </c>
      <c r="C152" s="2" t="s">
        <v>17</v>
      </c>
      <c r="D152" s="3">
        <v>198</v>
      </c>
      <c r="E152" s="3"/>
      <c r="F152" s="3"/>
      <c r="G152" s="3">
        <v>5</v>
      </c>
      <c r="H152" s="3"/>
      <c r="I152" s="3"/>
      <c r="J152" s="3">
        <v>7</v>
      </c>
      <c r="K152" s="3"/>
      <c r="L152" s="3"/>
      <c r="M152" s="3">
        <v>103</v>
      </c>
      <c r="N152" s="3"/>
      <c r="O152" s="3"/>
      <c r="P152" s="3">
        <v>69</v>
      </c>
      <c r="Q152" s="3"/>
      <c r="R152" s="3"/>
      <c r="S152" s="3"/>
      <c r="T152" s="3"/>
      <c r="U152" s="3"/>
      <c r="V152" s="3"/>
      <c r="W152" s="3"/>
      <c r="X152" s="3"/>
      <c r="Y152" s="4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>
      <c r="A153" s="27"/>
      <c r="B153" s="10">
        <v>4</v>
      </c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4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>
      <c r="A154" s="27"/>
      <c r="B154" s="10">
        <v>5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4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>
      <c r="A155" s="27"/>
      <c r="B155" s="10" t="s">
        <v>16</v>
      </c>
      <c r="C155" s="3"/>
      <c r="D155" s="67">
        <f>AVERAGE(D150:D154)</f>
        <v>201.66666666666666</v>
      </c>
      <c r="E155" s="3"/>
      <c r="F155" s="3"/>
      <c r="G155" s="3">
        <f t="shared" ref="G155:AH155" si="24">AVERAGE(G150:G154)</f>
        <v>5</v>
      </c>
      <c r="H155" s="3"/>
      <c r="I155" s="3"/>
      <c r="J155" s="3">
        <f t="shared" si="24"/>
        <v>10</v>
      </c>
      <c r="K155" s="3"/>
      <c r="L155" s="3"/>
      <c r="M155" s="67">
        <f t="shared" si="24"/>
        <v>100.33333333333333</v>
      </c>
      <c r="N155" s="67"/>
      <c r="O155" s="67"/>
      <c r="P155" s="67">
        <f t="shared" si="24"/>
        <v>68.666666666666671</v>
      </c>
      <c r="Q155" s="3"/>
      <c r="R155" s="3"/>
      <c r="S155" s="3"/>
      <c r="T155" s="3"/>
      <c r="U155" s="3"/>
      <c r="V155" s="3"/>
      <c r="W155" s="3"/>
      <c r="X155" s="3"/>
      <c r="Y155" s="3">
        <f t="shared" si="24"/>
        <v>5.6</v>
      </c>
      <c r="Z155" s="3"/>
      <c r="AA155" s="3"/>
      <c r="AB155" s="3">
        <f t="shared" si="24"/>
        <v>829</v>
      </c>
      <c r="AC155" s="3"/>
      <c r="AD155" s="3"/>
      <c r="AE155" s="3"/>
      <c r="AF155" s="3"/>
      <c r="AG155" s="3"/>
      <c r="AH155" s="3">
        <f t="shared" si="24"/>
        <v>62</v>
      </c>
      <c r="AI155" s="3"/>
      <c r="AJ155" s="3"/>
    </row>
    <row r="156" spans="1:36">
      <c r="A156" s="27">
        <v>26</v>
      </c>
      <c r="B156" s="10">
        <v>1</v>
      </c>
      <c r="C156" s="3"/>
      <c r="D156" s="3">
        <v>230</v>
      </c>
      <c r="E156" s="3"/>
      <c r="F156" s="3"/>
      <c r="G156" s="3">
        <v>6</v>
      </c>
      <c r="H156" s="3"/>
      <c r="I156" s="3"/>
      <c r="J156" s="3">
        <v>9</v>
      </c>
      <c r="K156" s="3"/>
      <c r="L156" s="3"/>
      <c r="M156" s="3">
        <v>88</v>
      </c>
      <c r="N156" s="3"/>
      <c r="O156" s="3"/>
      <c r="P156" s="3">
        <v>75</v>
      </c>
      <c r="Q156" s="3"/>
      <c r="R156" s="3"/>
      <c r="S156" s="3"/>
      <c r="T156" s="3"/>
      <c r="U156" s="3"/>
      <c r="V156" s="3"/>
      <c r="W156" s="3"/>
      <c r="X156" s="3"/>
      <c r="Y156" s="4">
        <v>5</v>
      </c>
      <c r="Z156" s="3"/>
      <c r="AA156" s="3"/>
      <c r="AB156" s="3">
        <v>592</v>
      </c>
      <c r="AC156" s="3"/>
      <c r="AD156" s="3"/>
      <c r="AE156" s="3"/>
      <c r="AF156" s="3"/>
      <c r="AG156" s="3"/>
      <c r="AH156" s="3">
        <v>51</v>
      </c>
      <c r="AI156" s="3"/>
      <c r="AJ156" s="3"/>
    </row>
    <row r="157" spans="1:36">
      <c r="A157" s="27"/>
      <c r="B157" s="10">
        <v>2</v>
      </c>
      <c r="C157" s="3"/>
      <c r="D157" s="3">
        <v>225</v>
      </c>
      <c r="E157" s="3"/>
      <c r="F157" s="3"/>
      <c r="G157" s="3">
        <v>6</v>
      </c>
      <c r="H157" s="3"/>
      <c r="I157" s="3"/>
      <c r="J157" s="3">
        <v>11</v>
      </c>
      <c r="K157" s="3"/>
      <c r="L157" s="3"/>
      <c r="M157" s="3">
        <v>95</v>
      </c>
      <c r="N157" s="3"/>
      <c r="O157" s="3"/>
      <c r="P157" s="3">
        <v>62</v>
      </c>
      <c r="Q157" s="3"/>
      <c r="R157" s="3"/>
      <c r="S157" s="3"/>
      <c r="T157" s="3"/>
      <c r="U157" s="3"/>
      <c r="V157" s="3"/>
      <c r="W157" s="3"/>
      <c r="X157" s="3"/>
      <c r="Y157" s="4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>
      <c r="A158" s="27"/>
      <c r="B158" s="10">
        <v>3</v>
      </c>
      <c r="C158" s="3"/>
      <c r="D158" s="3">
        <v>215</v>
      </c>
      <c r="E158" s="3"/>
      <c r="F158" s="3"/>
      <c r="G158" s="3">
        <v>4</v>
      </c>
      <c r="H158" s="3"/>
      <c r="I158" s="3"/>
      <c r="J158" s="3">
        <v>7</v>
      </c>
      <c r="K158" s="3"/>
      <c r="L158" s="3"/>
      <c r="M158" s="3">
        <v>90</v>
      </c>
      <c r="N158" s="3"/>
      <c r="O158" s="3"/>
      <c r="P158" s="3">
        <v>65</v>
      </c>
      <c r="Q158" s="3"/>
      <c r="R158" s="3"/>
      <c r="S158" s="3"/>
      <c r="T158" s="3"/>
      <c r="U158" s="3"/>
      <c r="V158" s="3"/>
      <c r="W158" s="3"/>
      <c r="X158" s="3"/>
      <c r="Y158" s="4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>
      <c r="A159" s="27"/>
      <c r="B159" s="10">
        <v>4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4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>
      <c r="A160" s="27"/>
      <c r="B160" s="10">
        <v>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4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>
      <c r="A161" s="27"/>
      <c r="B161" s="10" t="s">
        <v>16</v>
      </c>
      <c r="C161" s="3"/>
      <c r="D161" s="67">
        <f>AVERAGE(D156:D160)</f>
        <v>223.33333333333334</v>
      </c>
      <c r="E161" s="67"/>
      <c r="F161" s="67"/>
      <c r="G161" s="67">
        <f t="shared" ref="G161:AH161" si="25">AVERAGE(G156:G160)</f>
        <v>5.333333333333333</v>
      </c>
      <c r="H161" s="3"/>
      <c r="I161" s="3"/>
      <c r="J161" s="3">
        <f t="shared" si="25"/>
        <v>9</v>
      </c>
      <c r="K161" s="3"/>
      <c r="L161" s="3"/>
      <c r="M161" s="3">
        <f t="shared" si="25"/>
        <v>91</v>
      </c>
      <c r="N161" s="3"/>
      <c r="O161" s="3"/>
      <c r="P161" s="67">
        <f t="shared" si="25"/>
        <v>67.333333333333329</v>
      </c>
      <c r="Q161" s="3"/>
      <c r="R161" s="3"/>
      <c r="S161" s="3"/>
      <c r="T161" s="3"/>
      <c r="U161" s="3"/>
      <c r="V161" s="3"/>
      <c r="W161" s="3"/>
      <c r="X161" s="3"/>
      <c r="Y161" s="3">
        <f t="shared" si="25"/>
        <v>5</v>
      </c>
      <c r="Z161" s="3"/>
      <c r="AA161" s="3"/>
      <c r="AB161" s="3">
        <f t="shared" si="25"/>
        <v>592</v>
      </c>
      <c r="AC161" s="3"/>
      <c r="AD161" s="3"/>
      <c r="AE161" s="3"/>
      <c r="AF161" s="3"/>
      <c r="AG161" s="3"/>
      <c r="AH161" s="3">
        <f t="shared" si="25"/>
        <v>51</v>
      </c>
      <c r="AI161" s="3"/>
      <c r="AJ161" s="3"/>
    </row>
    <row r="162" spans="1:36">
      <c r="A162" s="27">
        <v>27</v>
      </c>
      <c r="B162" s="10">
        <v>1</v>
      </c>
      <c r="C162" s="3"/>
      <c r="D162" s="3">
        <v>200</v>
      </c>
      <c r="E162" s="3"/>
      <c r="F162" s="3"/>
      <c r="G162" s="3">
        <v>5</v>
      </c>
      <c r="H162" s="3"/>
      <c r="I162" s="3"/>
      <c r="J162" s="3">
        <v>5</v>
      </c>
      <c r="K162" s="3"/>
      <c r="L162" s="3"/>
      <c r="M162" s="3">
        <v>78</v>
      </c>
      <c r="N162" s="3"/>
      <c r="O162" s="3"/>
      <c r="P162" s="3">
        <v>42</v>
      </c>
      <c r="Q162" s="3"/>
      <c r="R162" s="3"/>
      <c r="S162" s="3"/>
      <c r="T162" s="3"/>
      <c r="U162" s="3"/>
      <c r="V162" s="3"/>
      <c r="W162" s="3"/>
      <c r="X162" s="3"/>
      <c r="Y162" s="4">
        <v>5.3</v>
      </c>
      <c r="Z162" s="3"/>
      <c r="AA162" s="3"/>
      <c r="AB162" s="3">
        <v>660</v>
      </c>
      <c r="AC162" s="3"/>
      <c r="AD162" s="3"/>
      <c r="AE162" s="3"/>
      <c r="AF162" s="3"/>
      <c r="AG162" s="3"/>
      <c r="AH162" s="3">
        <v>47</v>
      </c>
      <c r="AI162" s="3"/>
      <c r="AJ162" s="3"/>
    </row>
    <row r="163" spans="1:36">
      <c r="A163" s="27"/>
      <c r="B163" s="10">
        <v>2</v>
      </c>
      <c r="C163" s="3"/>
      <c r="D163" s="3">
        <v>204</v>
      </c>
      <c r="E163" s="3"/>
      <c r="F163" s="3"/>
      <c r="G163" s="3">
        <v>3</v>
      </c>
      <c r="H163" s="3"/>
      <c r="I163" s="3"/>
      <c r="J163" s="3">
        <v>2</v>
      </c>
      <c r="K163" s="3"/>
      <c r="L163" s="3"/>
      <c r="M163" s="3">
        <v>70</v>
      </c>
      <c r="N163" s="3"/>
      <c r="O163" s="3"/>
      <c r="P163" s="3">
        <v>45</v>
      </c>
      <c r="Q163" s="3"/>
      <c r="R163" s="3"/>
      <c r="S163" s="3"/>
      <c r="T163" s="3"/>
      <c r="U163" s="3"/>
      <c r="V163" s="3"/>
      <c r="W163" s="3"/>
      <c r="X163" s="3"/>
      <c r="Y163" s="4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>
      <c r="A164" s="27"/>
      <c r="B164" s="10">
        <v>3</v>
      </c>
      <c r="C164" s="3"/>
      <c r="D164" s="3">
        <v>200</v>
      </c>
      <c r="E164" s="3"/>
      <c r="F164" s="3"/>
      <c r="G164" s="3">
        <v>8</v>
      </c>
      <c r="H164" s="3"/>
      <c r="I164" s="3"/>
      <c r="J164" s="3">
        <v>6</v>
      </c>
      <c r="K164" s="3"/>
      <c r="L164" s="3"/>
      <c r="M164" s="3">
        <v>65</v>
      </c>
      <c r="N164" s="3"/>
      <c r="O164" s="3"/>
      <c r="P164" s="3">
        <v>47</v>
      </c>
      <c r="Q164" s="3"/>
      <c r="R164" s="3"/>
      <c r="S164" s="3"/>
      <c r="T164" s="3"/>
      <c r="U164" s="3"/>
      <c r="V164" s="3"/>
      <c r="W164" s="3"/>
      <c r="X164" s="3"/>
      <c r="Y164" s="4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>
      <c r="A165" s="27"/>
      <c r="B165" s="10">
        <v>4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4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>
      <c r="A166" s="27"/>
      <c r="B166" s="10">
        <v>5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4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>
      <c r="A167" s="27"/>
      <c r="B167" s="10" t="s">
        <v>16</v>
      </c>
      <c r="C167" s="3"/>
      <c r="D167" s="67">
        <f>AVERAGE(D162:D166)</f>
        <v>201.33333333333334</v>
      </c>
      <c r="E167" s="67"/>
      <c r="F167" s="67"/>
      <c r="G167" s="67">
        <f t="shared" ref="G167:AH167" si="26">AVERAGE(G162:G166)</f>
        <v>5.333333333333333</v>
      </c>
      <c r="H167" s="67"/>
      <c r="I167" s="67"/>
      <c r="J167" s="67">
        <f t="shared" si="26"/>
        <v>4.333333333333333</v>
      </c>
      <c r="K167" s="3"/>
      <c r="L167" s="3"/>
      <c r="M167" s="3">
        <f t="shared" si="26"/>
        <v>71</v>
      </c>
      <c r="N167" s="3"/>
      <c r="O167" s="3"/>
      <c r="P167" s="67">
        <f t="shared" si="26"/>
        <v>44.666666666666664</v>
      </c>
      <c r="Q167" s="3"/>
      <c r="R167" s="3"/>
      <c r="S167" s="3"/>
      <c r="T167" s="3"/>
      <c r="U167" s="3"/>
      <c r="V167" s="3"/>
      <c r="W167" s="3"/>
      <c r="X167" s="3"/>
      <c r="Y167" s="3">
        <f t="shared" si="26"/>
        <v>5.3</v>
      </c>
      <c r="Z167" s="3"/>
      <c r="AA167" s="3"/>
      <c r="AB167" s="3">
        <f t="shared" si="26"/>
        <v>660</v>
      </c>
      <c r="AC167" s="3"/>
      <c r="AD167" s="3"/>
      <c r="AE167" s="3"/>
      <c r="AF167" s="3"/>
      <c r="AG167" s="3"/>
      <c r="AH167" s="3">
        <f t="shared" si="26"/>
        <v>47</v>
      </c>
      <c r="AI167" s="3"/>
      <c r="AJ167" s="3"/>
    </row>
    <row r="168" spans="1:36">
      <c r="A168" s="27">
        <v>28</v>
      </c>
      <c r="B168" s="10">
        <v>1</v>
      </c>
      <c r="C168" s="3"/>
      <c r="D168" s="3">
        <v>220</v>
      </c>
      <c r="E168" s="3"/>
      <c r="F168" s="3"/>
      <c r="G168" s="3">
        <v>4</v>
      </c>
      <c r="H168" s="3"/>
      <c r="I168" s="3"/>
      <c r="J168" s="3">
        <v>8</v>
      </c>
      <c r="K168" s="3"/>
      <c r="L168" s="3"/>
      <c r="M168" s="3">
        <v>65</v>
      </c>
      <c r="N168" s="3"/>
      <c r="O168" s="3"/>
      <c r="P168" s="3">
        <v>48</v>
      </c>
      <c r="Q168" s="3"/>
      <c r="R168" s="3"/>
      <c r="S168" s="3"/>
      <c r="T168" s="3"/>
      <c r="U168" s="3"/>
      <c r="V168" s="3"/>
      <c r="W168" s="3"/>
      <c r="X168" s="3"/>
      <c r="Y168" s="4">
        <v>4.7</v>
      </c>
      <c r="Z168" s="3"/>
      <c r="AA168" s="3"/>
      <c r="AB168" s="3">
        <v>953</v>
      </c>
      <c r="AC168" s="3"/>
      <c r="AD168" s="3"/>
      <c r="AE168" s="3"/>
      <c r="AF168" s="3"/>
      <c r="AG168" s="3"/>
      <c r="AH168" s="3">
        <v>55</v>
      </c>
      <c r="AI168" s="3"/>
      <c r="AJ168" s="3"/>
    </row>
    <row r="169" spans="1:36">
      <c r="A169" s="27"/>
      <c r="B169" s="10">
        <v>2</v>
      </c>
      <c r="C169" s="3"/>
      <c r="D169" s="3">
        <v>213</v>
      </c>
      <c r="E169" s="3"/>
      <c r="F169" s="3"/>
      <c r="G169" s="3">
        <v>8</v>
      </c>
      <c r="H169" s="3"/>
      <c r="I169" s="3"/>
      <c r="J169" s="3">
        <v>5</v>
      </c>
      <c r="K169" s="3"/>
      <c r="L169" s="3"/>
      <c r="M169" s="3">
        <v>69</v>
      </c>
      <c r="N169" s="3"/>
      <c r="O169" s="3"/>
      <c r="P169" s="3">
        <v>45</v>
      </c>
      <c r="Q169" s="3"/>
      <c r="R169" s="3"/>
      <c r="S169" s="3"/>
      <c r="T169" s="3"/>
      <c r="U169" s="3"/>
      <c r="V169" s="3"/>
      <c r="W169" s="3"/>
      <c r="X169" s="3"/>
      <c r="Y169" s="4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>
      <c r="A170" s="27"/>
      <c r="B170" s="10">
        <v>3</v>
      </c>
      <c r="C170" s="3"/>
      <c r="D170" s="3">
        <v>200</v>
      </c>
      <c r="E170" s="3"/>
      <c r="F170" s="3"/>
      <c r="G170" s="3">
        <v>4</v>
      </c>
      <c r="H170" s="3"/>
      <c r="I170" s="3"/>
      <c r="J170" s="3">
        <v>4</v>
      </c>
      <c r="K170" s="3"/>
      <c r="L170" s="3"/>
      <c r="M170" s="3">
        <v>59</v>
      </c>
      <c r="N170" s="3"/>
      <c r="O170" s="3"/>
      <c r="P170" s="3">
        <v>39</v>
      </c>
      <c r="Q170" s="3"/>
      <c r="R170" s="3"/>
      <c r="S170" s="3"/>
      <c r="T170" s="3"/>
      <c r="U170" s="3"/>
      <c r="V170" s="3"/>
      <c r="W170" s="3"/>
      <c r="X170" s="3"/>
      <c r="Y170" s="4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>
      <c r="A171" s="27"/>
      <c r="B171" s="10">
        <v>4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4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>
      <c r="A172" s="27"/>
      <c r="B172" s="10">
        <v>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4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>
      <c r="A173" s="27"/>
      <c r="B173" s="10" t="s">
        <v>16</v>
      </c>
      <c r="C173" s="3"/>
      <c r="D173" s="3">
        <f>AVERAGE(D168:D172)</f>
        <v>211</v>
      </c>
      <c r="E173" s="3"/>
      <c r="F173" s="3"/>
      <c r="G173" s="67">
        <f t="shared" ref="G173:AH173" si="27">AVERAGE(G168:G172)</f>
        <v>5.333333333333333</v>
      </c>
      <c r="H173" s="67"/>
      <c r="I173" s="67"/>
      <c r="J173" s="67">
        <f t="shared" si="27"/>
        <v>5.666666666666667</v>
      </c>
      <c r="K173" s="67"/>
      <c r="L173" s="67"/>
      <c r="M173" s="67">
        <f t="shared" si="27"/>
        <v>64.333333333333329</v>
      </c>
      <c r="N173" s="3"/>
      <c r="O173" s="3"/>
      <c r="P173" s="3">
        <f t="shared" si="27"/>
        <v>44</v>
      </c>
      <c r="Q173" s="3"/>
      <c r="R173" s="3"/>
      <c r="S173" s="3"/>
      <c r="T173" s="3"/>
      <c r="U173" s="3"/>
      <c r="V173" s="3"/>
      <c r="W173" s="3"/>
      <c r="X173" s="3"/>
      <c r="Y173" s="3">
        <f t="shared" si="27"/>
        <v>4.7</v>
      </c>
      <c r="Z173" s="3"/>
      <c r="AA173" s="3"/>
      <c r="AB173" s="3">
        <f t="shared" si="27"/>
        <v>953</v>
      </c>
      <c r="AC173" s="3"/>
      <c r="AD173" s="3"/>
      <c r="AE173" s="3"/>
      <c r="AF173" s="3"/>
      <c r="AG173" s="3"/>
      <c r="AH173" s="3">
        <f t="shared" si="27"/>
        <v>55</v>
      </c>
      <c r="AI173" s="3"/>
      <c r="AJ173" s="3"/>
    </row>
    <row r="174" spans="1:36">
      <c r="A174" s="27">
        <v>29</v>
      </c>
      <c r="B174" s="10">
        <v>1</v>
      </c>
      <c r="C174" s="3"/>
      <c r="D174" s="3">
        <v>200</v>
      </c>
      <c r="E174" s="3"/>
      <c r="F174" s="3"/>
      <c r="G174" s="3">
        <v>5</v>
      </c>
      <c r="H174" s="3"/>
      <c r="I174" s="3"/>
      <c r="J174" s="3">
        <v>10</v>
      </c>
      <c r="K174" s="3"/>
      <c r="L174" s="3"/>
      <c r="M174" s="3">
        <v>91</v>
      </c>
      <c r="N174" s="3"/>
      <c r="O174" s="3"/>
      <c r="P174" s="3">
        <v>72</v>
      </c>
      <c r="Q174" s="3"/>
      <c r="R174" s="3"/>
      <c r="S174" s="3"/>
      <c r="T174" s="3"/>
      <c r="U174" s="3"/>
      <c r="V174" s="3"/>
      <c r="W174" s="3"/>
      <c r="X174" s="3"/>
      <c r="Y174" s="4">
        <v>6.5</v>
      </c>
      <c r="Z174" s="3"/>
      <c r="AA174" s="3"/>
      <c r="AB174" s="3">
        <v>445</v>
      </c>
      <c r="AC174" s="3"/>
      <c r="AD174" s="3"/>
      <c r="AE174" s="3"/>
      <c r="AF174" s="3"/>
      <c r="AG174" s="3"/>
      <c r="AH174" s="3">
        <v>42</v>
      </c>
      <c r="AI174" s="3"/>
      <c r="AJ174" s="3"/>
    </row>
    <row r="175" spans="1:36">
      <c r="A175" s="27"/>
      <c r="B175" s="10">
        <v>2</v>
      </c>
      <c r="C175" s="3"/>
      <c r="D175" s="3">
        <v>195</v>
      </c>
      <c r="E175" s="3"/>
      <c r="F175" s="3"/>
      <c r="G175" s="3">
        <v>5</v>
      </c>
      <c r="H175" s="3"/>
      <c r="I175" s="3"/>
      <c r="J175" s="3">
        <v>12</v>
      </c>
      <c r="K175" s="3"/>
      <c r="L175" s="3"/>
      <c r="M175" s="3">
        <v>96</v>
      </c>
      <c r="N175" s="3"/>
      <c r="O175" s="3"/>
      <c r="P175" s="3">
        <v>69</v>
      </c>
      <c r="Q175" s="3"/>
      <c r="R175" s="3"/>
      <c r="S175" s="3"/>
      <c r="T175" s="3"/>
      <c r="U175" s="3"/>
      <c r="V175" s="3"/>
      <c r="W175" s="3"/>
      <c r="X175" s="3"/>
      <c r="Y175" s="4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>
      <c r="A176" s="27"/>
      <c r="B176" s="10">
        <v>3</v>
      </c>
      <c r="C176" s="3"/>
      <c r="D176" s="3">
        <v>192</v>
      </c>
      <c r="E176" s="3"/>
      <c r="F176" s="3"/>
      <c r="G176" s="3">
        <v>7</v>
      </c>
      <c r="H176" s="3"/>
      <c r="I176" s="3"/>
      <c r="J176" s="3">
        <v>15</v>
      </c>
      <c r="K176" s="3"/>
      <c r="L176" s="3"/>
      <c r="M176" s="3">
        <v>100</v>
      </c>
      <c r="N176" s="3"/>
      <c r="O176" s="3"/>
      <c r="P176" s="3">
        <v>74</v>
      </c>
      <c r="Q176" s="3"/>
      <c r="R176" s="3"/>
      <c r="S176" s="3"/>
      <c r="T176" s="3"/>
      <c r="U176" s="3"/>
      <c r="V176" s="3"/>
      <c r="W176" s="3"/>
      <c r="X176" s="3"/>
      <c r="Y176" s="4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>
      <c r="A177" s="27"/>
      <c r="B177" s="10">
        <v>4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4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>
      <c r="A178" s="27"/>
      <c r="B178" s="10">
        <v>5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4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>
      <c r="A179" s="27"/>
      <c r="B179" s="10" t="s">
        <v>16</v>
      </c>
      <c r="C179" s="3"/>
      <c r="D179" s="67">
        <f>AVERAGE(D174:D178)</f>
        <v>195.66666666666666</v>
      </c>
      <c r="E179" s="67"/>
      <c r="F179" s="67"/>
      <c r="G179" s="67">
        <f t="shared" ref="G179:AH179" si="28">AVERAGE(G174:G178)</f>
        <v>5.666666666666667</v>
      </c>
      <c r="H179" s="67"/>
      <c r="I179" s="67"/>
      <c r="J179" s="67">
        <f t="shared" si="28"/>
        <v>12.333333333333334</v>
      </c>
      <c r="K179" s="67"/>
      <c r="L179" s="67"/>
      <c r="M179" s="67">
        <f t="shared" si="28"/>
        <v>95.666666666666671</v>
      </c>
      <c r="N179" s="67"/>
      <c r="O179" s="67"/>
      <c r="P179" s="67">
        <f t="shared" si="28"/>
        <v>71.666666666666671</v>
      </c>
      <c r="Q179" s="3"/>
      <c r="R179" s="3"/>
      <c r="S179" s="3"/>
      <c r="T179" s="3"/>
      <c r="U179" s="3"/>
      <c r="V179" s="3"/>
      <c r="W179" s="3"/>
      <c r="X179" s="3"/>
      <c r="Y179" s="3">
        <f t="shared" si="28"/>
        <v>6.5</v>
      </c>
      <c r="Z179" s="3"/>
      <c r="AA179" s="3"/>
      <c r="AB179" s="3">
        <f t="shared" si="28"/>
        <v>445</v>
      </c>
      <c r="AC179" s="3"/>
      <c r="AD179" s="3"/>
      <c r="AE179" s="3"/>
      <c r="AF179" s="3"/>
      <c r="AG179" s="3"/>
      <c r="AH179" s="3">
        <f t="shared" si="28"/>
        <v>42</v>
      </c>
      <c r="AI179" s="3"/>
      <c r="AJ179" s="3"/>
    </row>
    <row r="180" spans="1:36">
      <c r="A180" s="27">
        <v>30</v>
      </c>
      <c r="B180" s="10">
        <v>1</v>
      </c>
      <c r="C180" s="3"/>
      <c r="D180" s="3">
        <v>208</v>
      </c>
      <c r="E180" s="3"/>
      <c r="F180" s="3"/>
      <c r="G180" s="3">
        <v>4</v>
      </c>
      <c r="H180" s="3"/>
      <c r="I180" s="3"/>
      <c r="J180" s="3">
        <v>8</v>
      </c>
      <c r="K180" s="3"/>
      <c r="L180" s="3"/>
      <c r="M180" s="3">
        <v>78</v>
      </c>
      <c r="N180" s="3"/>
      <c r="O180" s="3"/>
      <c r="P180" s="3">
        <v>52</v>
      </c>
      <c r="Q180" s="3"/>
      <c r="R180" s="3"/>
      <c r="S180" s="3"/>
      <c r="T180" s="3"/>
      <c r="U180" s="3"/>
      <c r="V180" s="3"/>
      <c r="W180" s="3"/>
      <c r="X180" s="3"/>
      <c r="Y180" s="4">
        <v>5</v>
      </c>
      <c r="Z180" s="3"/>
      <c r="AA180" s="3"/>
      <c r="AB180" s="3">
        <v>480</v>
      </c>
      <c r="AC180" s="3"/>
      <c r="AD180" s="3"/>
      <c r="AE180" s="3"/>
      <c r="AF180" s="3"/>
      <c r="AG180" s="3"/>
      <c r="AH180" s="3">
        <v>44</v>
      </c>
      <c r="AI180" s="3"/>
      <c r="AJ180" s="3"/>
    </row>
    <row r="181" spans="1:36">
      <c r="A181" s="27"/>
      <c r="B181" s="10">
        <v>2</v>
      </c>
      <c r="C181" s="3"/>
      <c r="D181" s="3">
        <v>195</v>
      </c>
      <c r="E181" s="3"/>
      <c r="F181" s="3"/>
      <c r="G181" s="3">
        <v>4</v>
      </c>
      <c r="H181" s="3"/>
      <c r="I181" s="3"/>
      <c r="J181" s="3">
        <v>5</v>
      </c>
      <c r="K181" s="3"/>
      <c r="L181" s="3"/>
      <c r="M181" s="3">
        <v>80</v>
      </c>
      <c r="N181" s="3"/>
      <c r="O181" s="3"/>
      <c r="P181" s="3">
        <v>50</v>
      </c>
      <c r="Q181" s="3"/>
      <c r="R181" s="3"/>
      <c r="S181" s="3"/>
      <c r="T181" s="3"/>
      <c r="U181" s="3"/>
      <c r="V181" s="3"/>
      <c r="W181" s="3"/>
      <c r="X181" s="3"/>
      <c r="Y181" s="4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>
      <c r="A182" s="27"/>
      <c r="B182" s="10">
        <v>3</v>
      </c>
      <c r="C182" s="3"/>
      <c r="D182" s="3">
        <v>200</v>
      </c>
      <c r="E182" s="3"/>
      <c r="F182" s="3"/>
      <c r="G182" s="3">
        <v>6</v>
      </c>
      <c r="H182" s="3"/>
      <c r="I182" s="3"/>
      <c r="J182" s="3">
        <v>11</v>
      </c>
      <c r="K182" s="3"/>
      <c r="L182" s="3"/>
      <c r="M182" s="3">
        <v>85</v>
      </c>
      <c r="N182" s="3"/>
      <c r="O182" s="3"/>
      <c r="P182" s="3">
        <v>55</v>
      </c>
      <c r="Q182" s="3"/>
      <c r="R182" s="3"/>
      <c r="S182" s="3"/>
      <c r="T182" s="3"/>
      <c r="U182" s="3"/>
      <c r="V182" s="3"/>
      <c r="W182" s="3"/>
      <c r="X182" s="3"/>
      <c r="Y182" s="4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>
      <c r="A183" s="27"/>
      <c r="B183" s="10">
        <v>4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4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>
      <c r="A184" s="27"/>
      <c r="B184" s="10">
        <v>5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4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>
      <c r="A185" s="27"/>
      <c r="B185" s="10" t="s">
        <v>16</v>
      </c>
      <c r="C185" s="3"/>
      <c r="D185" s="3">
        <f>AVERAGE(D180:D184)</f>
        <v>201</v>
      </c>
      <c r="E185" s="3"/>
      <c r="F185" s="3"/>
      <c r="G185" s="67">
        <f t="shared" ref="G185:AH185" si="29">AVERAGE(G180:G184)</f>
        <v>4.666666666666667</v>
      </c>
      <c r="H185" s="3"/>
      <c r="I185" s="3"/>
      <c r="J185" s="3">
        <f t="shared" si="29"/>
        <v>8</v>
      </c>
      <c r="K185" s="3"/>
      <c r="L185" s="3"/>
      <c r="M185" s="3">
        <f t="shared" si="29"/>
        <v>81</v>
      </c>
      <c r="N185" s="3"/>
      <c r="O185" s="3"/>
      <c r="P185" s="67">
        <f t="shared" si="29"/>
        <v>52.333333333333336</v>
      </c>
      <c r="Q185" s="3"/>
      <c r="R185" s="3"/>
      <c r="S185" s="3"/>
      <c r="T185" s="3"/>
      <c r="U185" s="3"/>
      <c r="V185" s="3"/>
      <c r="W185" s="3"/>
      <c r="X185" s="3"/>
      <c r="Y185" s="3">
        <f t="shared" si="29"/>
        <v>5</v>
      </c>
      <c r="Z185" s="3"/>
      <c r="AA185" s="3"/>
      <c r="AB185" s="3">
        <f t="shared" si="29"/>
        <v>480</v>
      </c>
      <c r="AC185" s="3"/>
      <c r="AD185" s="3"/>
      <c r="AE185" s="3"/>
      <c r="AF185" s="3"/>
      <c r="AG185" s="3"/>
      <c r="AH185" s="3">
        <f t="shared" si="29"/>
        <v>44</v>
      </c>
      <c r="AI185" s="3"/>
      <c r="AJ185" s="3"/>
    </row>
    <row r="186" spans="1:36">
      <c r="A186" s="27">
        <v>31</v>
      </c>
      <c r="B186" s="10">
        <v>1</v>
      </c>
      <c r="C186" s="2" t="s">
        <v>328</v>
      </c>
      <c r="D186" s="3">
        <v>215</v>
      </c>
      <c r="E186" s="3"/>
      <c r="F186" s="3"/>
      <c r="G186" s="3">
        <v>8</v>
      </c>
      <c r="H186" s="3"/>
      <c r="I186" s="3"/>
      <c r="J186" s="3">
        <v>16</v>
      </c>
      <c r="K186" s="3"/>
      <c r="L186" s="3"/>
      <c r="M186" s="3">
        <v>70</v>
      </c>
      <c r="N186" s="3"/>
      <c r="O186" s="3"/>
      <c r="P186" s="3">
        <v>60</v>
      </c>
      <c r="Q186" s="3"/>
      <c r="R186" s="3"/>
      <c r="S186" s="3"/>
      <c r="T186" s="3"/>
      <c r="U186" s="3"/>
      <c r="V186" s="3"/>
      <c r="W186" s="3"/>
      <c r="X186" s="3"/>
      <c r="Y186" s="4">
        <v>5</v>
      </c>
      <c r="Z186" s="3"/>
      <c r="AA186" s="3"/>
      <c r="AB186" s="3">
        <v>771</v>
      </c>
      <c r="AC186" s="3"/>
      <c r="AD186" s="3"/>
      <c r="AE186" s="3"/>
      <c r="AF186" s="3"/>
      <c r="AG186" s="3"/>
      <c r="AH186" s="3">
        <v>59</v>
      </c>
      <c r="AI186" s="3"/>
      <c r="AJ186" s="3"/>
    </row>
    <row r="187" spans="1:36">
      <c r="A187" s="27"/>
      <c r="B187" s="10">
        <v>2</v>
      </c>
      <c r="C187" s="2"/>
      <c r="D187" s="3">
        <v>210</v>
      </c>
      <c r="E187" s="3"/>
      <c r="F187" s="3"/>
      <c r="G187" s="3">
        <v>6</v>
      </c>
      <c r="H187" s="3"/>
      <c r="I187" s="3"/>
      <c r="J187" s="3">
        <v>11</v>
      </c>
      <c r="K187" s="3"/>
      <c r="L187" s="3"/>
      <c r="M187" s="3">
        <v>75</v>
      </c>
      <c r="N187" s="3"/>
      <c r="O187" s="3"/>
      <c r="P187" s="3">
        <v>58</v>
      </c>
      <c r="Q187" s="3"/>
      <c r="R187" s="3"/>
      <c r="S187" s="3"/>
      <c r="T187" s="3"/>
      <c r="U187" s="3"/>
      <c r="V187" s="3"/>
      <c r="W187" s="3"/>
      <c r="X187" s="3"/>
      <c r="Y187" s="4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>
      <c r="A188" s="27"/>
      <c r="B188" s="10">
        <v>3</v>
      </c>
      <c r="C188" s="2" t="s">
        <v>324</v>
      </c>
      <c r="D188" s="3">
        <v>220</v>
      </c>
      <c r="E188" s="3"/>
      <c r="F188" s="3"/>
      <c r="G188" s="3">
        <v>6</v>
      </c>
      <c r="H188" s="3"/>
      <c r="I188" s="3"/>
      <c r="J188" s="3">
        <v>7</v>
      </c>
      <c r="K188" s="3"/>
      <c r="L188" s="3"/>
      <c r="M188" s="3">
        <v>85</v>
      </c>
      <c r="N188" s="3"/>
      <c r="O188" s="3"/>
      <c r="P188" s="3">
        <v>62</v>
      </c>
      <c r="Q188" s="3"/>
      <c r="R188" s="3"/>
      <c r="S188" s="3"/>
      <c r="T188" s="3"/>
      <c r="U188" s="3"/>
      <c r="V188" s="3"/>
      <c r="W188" s="3"/>
      <c r="X188" s="3"/>
      <c r="Y188" s="4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>
      <c r="A189" s="27"/>
      <c r="B189" s="10">
        <v>4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4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>
      <c r="A190" s="27"/>
      <c r="B190" s="10">
        <v>5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4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>
      <c r="A191" s="27"/>
      <c r="B191" s="10" t="s">
        <v>16</v>
      </c>
      <c r="C191" s="3"/>
      <c r="D191" s="3">
        <f>AVERAGE(D186:D190)</f>
        <v>215</v>
      </c>
      <c r="E191" s="3"/>
      <c r="F191" s="3"/>
      <c r="G191" s="67">
        <f t="shared" ref="G191:AH191" si="30">AVERAGE(G186:G190)</f>
        <v>6.666666666666667</v>
      </c>
      <c r="H191" s="67"/>
      <c r="I191" s="67"/>
      <c r="J191" s="67">
        <f t="shared" si="30"/>
        <v>11.333333333333334</v>
      </c>
      <c r="K191" s="67"/>
      <c r="L191" s="67"/>
      <c r="M191" s="67">
        <f t="shared" si="30"/>
        <v>76.666666666666671</v>
      </c>
      <c r="N191" s="3"/>
      <c r="O191" s="3"/>
      <c r="P191" s="3">
        <f t="shared" si="30"/>
        <v>60</v>
      </c>
      <c r="Q191" s="3"/>
      <c r="R191" s="3"/>
      <c r="S191" s="3"/>
      <c r="T191" s="3"/>
      <c r="U191" s="3"/>
      <c r="V191" s="3"/>
      <c r="W191" s="3"/>
      <c r="X191" s="3"/>
      <c r="Y191" s="3">
        <f t="shared" si="30"/>
        <v>5</v>
      </c>
      <c r="Z191" s="3"/>
      <c r="AA191" s="3"/>
      <c r="AB191" s="3">
        <f t="shared" si="30"/>
        <v>771</v>
      </c>
      <c r="AC191" s="3"/>
      <c r="AD191" s="3"/>
      <c r="AE191" s="3"/>
      <c r="AF191" s="3"/>
      <c r="AG191" s="3"/>
      <c r="AH191" s="3">
        <f t="shared" si="30"/>
        <v>59</v>
      </c>
      <c r="AI191" s="3"/>
      <c r="AJ191" s="3"/>
    </row>
    <row r="192" spans="1:36">
      <c r="A192" s="27">
        <v>32</v>
      </c>
      <c r="B192" s="10">
        <v>1</v>
      </c>
      <c r="C192" s="3"/>
      <c r="D192" s="3">
        <v>209</v>
      </c>
      <c r="E192" s="3"/>
      <c r="F192" s="3"/>
      <c r="G192" s="3">
        <v>8</v>
      </c>
      <c r="H192" s="3"/>
      <c r="I192" s="3"/>
      <c r="J192" s="3">
        <v>11</v>
      </c>
      <c r="K192" s="3"/>
      <c r="L192" s="3"/>
      <c r="M192" s="3">
        <v>82</v>
      </c>
      <c r="N192" s="3"/>
      <c r="O192" s="3"/>
      <c r="P192" s="3">
        <v>65</v>
      </c>
      <c r="Q192" s="3"/>
      <c r="R192" s="3"/>
      <c r="S192" s="3"/>
      <c r="T192" s="3"/>
      <c r="U192" s="3"/>
      <c r="V192" s="3"/>
      <c r="W192" s="3"/>
      <c r="X192" s="3"/>
      <c r="Y192" s="4">
        <v>5</v>
      </c>
      <c r="Z192" s="3"/>
      <c r="AA192" s="3"/>
      <c r="AB192" s="3">
        <v>382</v>
      </c>
      <c r="AC192" s="3"/>
      <c r="AD192" s="3"/>
      <c r="AE192" s="3"/>
      <c r="AF192" s="3"/>
      <c r="AG192" s="3"/>
      <c r="AH192" s="3">
        <v>45</v>
      </c>
      <c r="AI192" s="3"/>
      <c r="AJ192" s="3"/>
    </row>
    <row r="193" spans="1:36">
      <c r="A193" s="27"/>
      <c r="B193" s="10">
        <v>2</v>
      </c>
      <c r="C193" s="3"/>
      <c r="D193" s="3">
        <v>212</v>
      </c>
      <c r="E193" s="3"/>
      <c r="F193" s="3"/>
      <c r="G193" s="3">
        <v>5</v>
      </c>
      <c r="H193" s="3"/>
      <c r="I193" s="3"/>
      <c r="J193" s="3">
        <v>8</v>
      </c>
      <c r="K193" s="3"/>
      <c r="L193" s="3"/>
      <c r="M193" s="3">
        <v>90</v>
      </c>
      <c r="N193" s="3"/>
      <c r="O193" s="3"/>
      <c r="P193" s="3">
        <v>60</v>
      </c>
      <c r="Q193" s="3"/>
      <c r="R193" s="3"/>
      <c r="S193" s="3"/>
      <c r="T193" s="3"/>
      <c r="U193" s="3"/>
      <c r="V193" s="3"/>
      <c r="W193" s="3"/>
      <c r="X193" s="3"/>
      <c r="Y193" s="4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>
      <c r="A194" s="27"/>
      <c r="B194" s="10">
        <v>3</v>
      </c>
      <c r="C194" s="3"/>
      <c r="D194" s="3">
        <v>219</v>
      </c>
      <c r="E194" s="3"/>
      <c r="F194" s="3"/>
      <c r="G194" s="3">
        <v>5</v>
      </c>
      <c r="H194" s="3"/>
      <c r="I194" s="3"/>
      <c r="J194" s="3">
        <v>11</v>
      </c>
      <c r="K194" s="3"/>
      <c r="L194" s="3"/>
      <c r="M194" s="3">
        <v>78</v>
      </c>
      <c r="N194" s="3"/>
      <c r="O194" s="3"/>
      <c r="P194" s="3">
        <v>56</v>
      </c>
      <c r="Q194" s="3"/>
      <c r="R194" s="3"/>
      <c r="S194" s="3"/>
      <c r="T194" s="3"/>
      <c r="U194" s="3"/>
      <c r="V194" s="3"/>
      <c r="W194" s="3"/>
      <c r="X194" s="3"/>
      <c r="Y194" s="4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>
      <c r="A195" s="27"/>
      <c r="B195" s="10">
        <v>4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4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>
      <c r="A196" s="27"/>
      <c r="B196" s="10">
        <v>5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4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>
      <c r="A197" s="27"/>
      <c r="B197" s="10" t="s">
        <v>16</v>
      </c>
      <c r="C197" s="3"/>
      <c r="D197" s="67">
        <f>AVERAGE(D192:D196)</f>
        <v>213.33333333333334</v>
      </c>
      <c r="E197" s="3"/>
      <c r="F197" s="3"/>
      <c r="G197" s="3">
        <f t="shared" ref="G197:AH197" si="31">AVERAGE(G192:G196)</f>
        <v>6</v>
      </c>
      <c r="H197" s="3"/>
      <c r="I197" s="3"/>
      <c r="J197" s="3">
        <f t="shared" si="31"/>
        <v>10</v>
      </c>
      <c r="K197" s="3"/>
      <c r="L197" s="3"/>
      <c r="M197" s="67">
        <f t="shared" si="31"/>
        <v>83.333333333333329</v>
      </c>
      <c r="N197" s="67"/>
      <c r="O197" s="67"/>
      <c r="P197" s="67">
        <f t="shared" si="31"/>
        <v>60.333333333333336</v>
      </c>
      <c r="Q197" s="3"/>
      <c r="R197" s="3"/>
      <c r="S197" s="3"/>
      <c r="T197" s="3"/>
      <c r="U197" s="3"/>
      <c r="V197" s="3"/>
      <c r="W197" s="3"/>
      <c r="X197" s="3"/>
      <c r="Y197" s="3">
        <f t="shared" si="31"/>
        <v>5</v>
      </c>
      <c r="Z197" s="3"/>
      <c r="AA197" s="3"/>
      <c r="AB197" s="3">
        <f t="shared" si="31"/>
        <v>382</v>
      </c>
      <c r="AC197" s="3"/>
      <c r="AD197" s="3"/>
      <c r="AE197" s="3"/>
      <c r="AF197" s="3"/>
      <c r="AG197" s="3"/>
      <c r="AH197" s="3">
        <f t="shared" si="31"/>
        <v>45</v>
      </c>
      <c r="AI197" s="3"/>
      <c r="AJ197" s="3"/>
    </row>
    <row r="198" spans="1:36">
      <c r="A198" s="11">
        <v>33</v>
      </c>
      <c r="B198" s="10">
        <v>1</v>
      </c>
      <c r="C198" s="3"/>
      <c r="D198" s="3">
        <v>230</v>
      </c>
      <c r="E198" s="3"/>
      <c r="F198" s="3"/>
      <c r="G198" s="3">
        <v>7</v>
      </c>
      <c r="H198" s="3"/>
      <c r="I198" s="3"/>
      <c r="J198" s="3">
        <v>9</v>
      </c>
      <c r="K198" s="3"/>
      <c r="L198" s="3"/>
      <c r="M198" s="3">
        <v>80</v>
      </c>
      <c r="N198" s="3"/>
      <c r="O198" s="3"/>
      <c r="P198" s="3">
        <v>56</v>
      </c>
      <c r="Q198" s="3"/>
      <c r="R198" s="3"/>
      <c r="S198" s="3"/>
      <c r="T198" s="3"/>
      <c r="U198" s="3"/>
      <c r="V198" s="3"/>
      <c r="W198" s="3"/>
      <c r="X198" s="3"/>
      <c r="Y198" s="4">
        <v>5.0999999999999996</v>
      </c>
      <c r="Z198" s="3"/>
      <c r="AA198" s="3"/>
      <c r="AB198" s="3">
        <v>524</v>
      </c>
      <c r="AC198" s="3"/>
      <c r="AD198" s="3"/>
      <c r="AE198" s="3"/>
      <c r="AF198" s="3"/>
      <c r="AG198" s="3"/>
      <c r="AH198" s="3">
        <v>39</v>
      </c>
      <c r="AI198" s="3"/>
      <c r="AJ198" s="3"/>
    </row>
    <row r="199" spans="1:36">
      <c r="A199" s="27"/>
      <c r="B199" s="10">
        <v>2</v>
      </c>
      <c r="C199" s="3"/>
      <c r="D199" s="3">
        <v>219</v>
      </c>
      <c r="E199" s="3"/>
      <c r="F199" s="3"/>
      <c r="G199" s="3">
        <v>7</v>
      </c>
      <c r="H199" s="3"/>
      <c r="I199" s="3"/>
      <c r="J199" s="3">
        <v>12</v>
      </c>
      <c r="K199" s="3"/>
      <c r="L199" s="3"/>
      <c r="M199" s="3">
        <v>85</v>
      </c>
      <c r="N199" s="3"/>
      <c r="O199" s="3"/>
      <c r="P199" s="3">
        <v>50</v>
      </c>
      <c r="Q199" s="3"/>
      <c r="R199" s="3"/>
      <c r="S199" s="3"/>
      <c r="T199" s="3"/>
      <c r="U199" s="3"/>
      <c r="V199" s="3"/>
      <c r="W199" s="3"/>
      <c r="X199" s="3"/>
      <c r="Y199" s="4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>
      <c r="A200" s="27"/>
      <c r="B200" s="10">
        <v>3</v>
      </c>
      <c r="C200" s="3"/>
      <c r="D200" s="3">
        <v>225</v>
      </c>
      <c r="E200" s="3"/>
      <c r="F200" s="3"/>
      <c r="G200" s="3">
        <v>4</v>
      </c>
      <c r="H200" s="3"/>
      <c r="I200" s="3"/>
      <c r="J200" s="3">
        <v>7</v>
      </c>
      <c r="K200" s="3"/>
      <c r="L200" s="3"/>
      <c r="M200" s="3">
        <v>91</v>
      </c>
      <c r="N200" s="3"/>
      <c r="O200" s="3"/>
      <c r="P200" s="3">
        <v>55</v>
      </c>
      <c r="Q200" s="3"/>
      <c r="R200" s="3"/>
      <c r="S200" s="3"/>
      <c r="T200" s="3"/>
      <c r="U200" s="3"/>
      <c r="V200" s="3"/>
      <c r="W200" s="3"/>
      <c r="X200" s="3"/>
      <c r="Y200" s="4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>
      <c r="A201" s="27"/>
      <c r="B201" s="10">
        <v>4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4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>
      <c r="A202" s="27"/>
      <c r="B202" s="10">
        <v>5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4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>
      <c r="A203" s="27"/>
      <c r="B203" s="10" t="s">
        <v>16</v>
      </c>
      <c r="C203" s="3"/>
      <c r="D203" s="67">
        <f>AVERAGE(D198:D202)</f>
        <v>224.66666666666666</v>
      </c>
      <c r="E203" s="3"/>
      <c r="F203" s="3"/>
      <c r="G203" s="3">
        <f t="shared" ref="G203:AH203" si="32">AVERAGE(G198:G202)</f>
        <v>6</v>
      </c>
      <c r="H203" s="3"/>
      <c r="I203" s="3"/>
      <c r="J203" s="67">
        <f t="shared" si="32"/>
        <v>9.3333333333333339</v>
      </c>
      <c r="K203" s="67"/>
      <c r="L203" s="67"/>
      <c r="M203" s="67">
        <f t="shared" si="32"/>
        <v>85.333333333333329</v>
      </c>
      <c r="N203" s="67"/>
      <c r="O203" s="67"/>
      <c r="P203" s="67">
        <f t="shared" si="32"/>
        <v>53.666666666666664</v>
      </c>
      <c r="Q203" s="3"/>
      <c r="R203" s="3"/>
      <c r="S203" s="3"/>
      <c r="T203" s="3"/>
      <c r="U203" s="3"/>
      <c r="V203" s="3"/>
      <c r="W203" s="3"/>
      <c r="X203" s="3"/>
      <c r="Y203" s="3">
        <f t="shared" si="32"/>
        <v>5.0999999999999996</v>
      </c>
      <c r="Z203" s="3"/>
      <c r="AA203" s="3"/>
      <c r="AB203" s="3">
        <f t="shared" si="32"/>
        <v>524</v>
      </c>
      <c r="AC203" s="3"/>
      <c r="AD203" s="3"/>
      <c r="AE203" s="3"/>
      <c r="AF203" s="3"/>
      <c r="AG203" s="3"/>
      <c r="AH203" s="3">
        <f t="shared" si="32"/>
        <v>39</v>
      </c>
      <c r="AI203" s="3"/>
      <c r="AJ203" s="3"/>
    </row>
    <row r="204" spans="1:36">
      <c r="A204" s="27">
        <v>34</v>
      </c>
      <c r="B204" s="10">
        <v>1</v>
      </c>
      <c r="C204" s="3"/>
      <c r="D204" s="3">
        <v>200</v>
      </c>
      <c r="E204" s="3"/>
      <c r="F204" s="3"/>
      <c r="G204" s="3">
        <v>6</v>
      </c>
      <c r="H204" s="3"/>
      <c r="I204" s="3"/>
      <c r="J204" s="3">
        <v>8</v>
      </c>
      <c r="K204" s="3"/>
      <c r="L204" s="3"/>
      <c r="M204" s="3">
        <v>73</v>
      </c>
      <c r="N204" s="3"/>
      <c r="O204" s="3"/>
      <c r="P204" s="3">
        <v>52</v>
      </c>
      <c r="Q204" s="3"/>
      <c r="R204" s="3"/>
      <c r="S204" s="3"/>
      <c r="T204" s="3"/>
      <c r="U204" s="3"/>
      <c r="V204" s="3"/>
      <c r="W204" s="3"/>
      <c r="X204" s="3"/>
      <c r="Y204" s="4">
        <v>4.7</v>
      </c>
      <c r="Z204" s="3"/>
      <c r="AA204" s="3"/>
      <c r="AB204" s="3">
        <v>426</v>
      </c>
      <c r="AC204" s="3"/>
      <c r="AD204" s="3"/>
      <c r="AE204" s="3"/>
      <c r="AF204" s="3"/>
      <c r="AG204" s="3"/>
      <c r="AH204" s="3">
        <v>44</v>
      </c>
      <c r="AI204" s="3"/>
      <c r="AJ204" s="3"/>
    </row>
    <row r="205" spans="1:36">
      <c r="A205" s="27"/>
      <c r="B205" s="10">
        <v>2</v>
      </c>
      <c r="C205" s="3"/>
      <c r="D205" s="3">
        <v>215</v>
      </c>
      <c r="E205" s="3"/>
      <c r="F205" s="3"/>
      <c r="G205" s="3">
        <v>5</v>
      </c>
      <c r="H205" s="3"/>
      <c r="I205" s="3"/>
      <c r="J205" s="3">
        <v>10</v>
      </c>
      <c r="K205" s="3"/>
      <c r="L205" s="3"/>
      <c r="M205" s="3">
        <v>85</v>
      </c>
      <c r="N205" s="3"/>
      <c r="O205" s="3"/>
      <c r="P205" s="3">
        <v>57</v>
      </c>
      <c r="Q205" s="3"/>
      <c r="R205" s="3"/>
      <c r="S205" s="3"/>
      <c r="T205" s="3"/>
      <c r="U205" s="3"/>
      <c r="V205" s="3"/>
      <c r="W205" s="3"/>
      <c r="X205" s="3"/>
      <c r="Y205" s="4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>
      <c r="A206" s="27"/>
      <c r="B206" s="10">
        <v>3</v>
      </c>
      <c r="C206" s="3"/>
      <c r="D206" s="3">
        <v>206</v>
      </c>
      <c r="E206" s="3"/>
      <c r="F206" s="3"/>
      <c r="G206" s="3">
        <v>6</v>
      </c>
      <c r="H206" s="3"/>
      <c r="I206" s="3"/>
      <c r="J206" s="3">
        <v>5</v>
      </c>
      <c r="K206" s="3"/>
      <c r="L206" s="3"/>
      <c r="M206" s="3">
        <v>80</v>
      </c>
      <c r="N206" s="3"/>
      <c r="O206" s="3"/>
      <c r="P206" s="3">
        <v>50</v>
      </c>
      <c r="Q206" s="3"/>
      <c r="R206" s="3"/>
      <c r="S206" s="3"/>
      <c r="T206" s="3"/>
      <c r="U206" s="3"/>
      <c r="V206" s="3"/>
      <c r="W206" s="3"/>
      <c r="X206" s="3"/>
      <c r="Y206" s="4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>
      <c r="A207" s="27"/>
      <c r="B207" s="10">
        <v>4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4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>
      <c r="A208" s="27"/>
      <c r="B208" s="10">
        <v>5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4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>
      <c r="A209" s="27"/>
      <c r="B209" s="10" t="s">
        <v>16</v>
      </c>
      <c r="C209" s="3"/>
      <c r="D209" s="3">
        <f>AVERAGE(D204:D208)</f>
        <v>207</v>
      </c>
      <c r="E209" s="3"/>
      <c r="F209" s="3"/>
      <c r="G209" s="67">
        <f t="shared" ref="G209:AH209" si="33">AVERAGE(G204:G208)</f>
        <v>5.666666666666667</v>
      </c>
      <c r="H209" s="67"/>
      <c r="I209" s="67"/>
      <c r="J209" s="67">
        <f t="shared" si="33"/>
        <v>7.666666666666667</v>
      </c>
      <c r="K209" s="67"/>
      <c r="L209" s="67"/>
      <c r="M209" s="67">
        <f t="shared" si="33"/>
        <v>79.333333333333329</v>
      </c>
      <c r="N209" s="3"/>
      <c r="O209" s="3"/>
      <c r="P209" s="3">
        <f t="shared" si="33"/>
        <v>53</v>
      </c>
      <c r="Q209" s="3"/>
      <c r="R209" s="3"/>
      <c r="S209" s="3"/>
      <c r="T209" s="3"/>
      <c r="U209" s="3"/>
      <c r="V209" s="3"/>
      <c r="W209" s="3"/>
      <c r="X209" s="3"/>
      <c r="Y209" s="3">
        <f t="shared" si="33"/>
        <v>4.7</v>
      </c>
      <c r="Z209" s="3"/>
      <c r="AA209" s="3"/>
      <c r="AB209" s="3">
        <f t="shared" si="33"/>
        <v>426</v>
      </c>
      <c r="AC209" s="3"/>
      <c r="AD209" s="3"/>
      <c r="AE209" s="3"/>
      <c r="AF209" s="3"/>
      <c r="AG209" s="3"/>
      <c r="AH209" s="3">
        <f t="shared" si="33"/>
        <v>44</v>
      </c>
      <c r="AI209" s="3"/>
      <c r="AJ209" s="3"/>
    </row>
    <row r="210" spans="1:36">
      <c r="A210" s="27">
        <v>35</v>
      </c>
      <c r="B210" s="10">
        <v>1</v>
      </c>
      <c r="C210" s="3"/>
      <c r="D210" s="3">
        <v>200</v>
      </c>
      <c r="E210" s="3"/>
      <c r="F210" s="3"/>
      <c r="G210" s="3">
        <v>4</v>
      </c>
      <c r="H210" s="3"/>
      <c r="I210" s="3"/>
      <c r="J210" s="3">
        <v>5</v>
      </c>
      <c r="K210" s="3"/>
      <c r="L210" s="3"/>
      <c r="M210" s="3">
        <v>77</v>
      </c>
      <c r="N210" s="3"/>
      <c r="O210" s="3"/>
      <c r="P210" s="3">
        <v>55</v>
      </c>
      <c r="Q210" s="3"/>
      <c r="R210" s="3"/>
      <c r="S210" s="3"/>
      <c r="T210" s="3"/>
      <c r="U210" s="3"/>
      <c r="V210" s="3"/>
      <c r="W210" s="3"/>
      <c r="X210" s="3"/>
      <c r="Y210" s="4">
        <v>5.3</v>
      </c>
      <c r="Z210" s="3"/>
      <c r="AA210" s="3"/>
      <c r="AB210" s="3">
        <v>565</v>
      </c>
      <c r="AC210" s="3"/>
      <c r="AD210" s="3"/>
      <c r="AE210" s="3"/>
      <c r="AF210" s="3"/>
      <c r="AG210" s="3"/>
      <c r="AH210" s="3">
        <v>51</v>
      </c>
      <c r="AI210" s="3"/>
      <c r="AJ210" s="3"/>
    </row>
    <row r="211" spans="1:36">
      <c r="A211" s="27"/>
      <c r="B211" s="10">
        <v>2</v>
      </c>
      <c r="C211" s="3"/>
      <c r="D211" s="3">
        <v>209</v>
      </c>
      <c r="E211" s="3"/>
      <c r="F211" s="3"/>
      <c r="G211" s="3">
        <v>6</v>
      </c>
      <c r="H211" s="3"/>
      <c r="I211" s="3"/>
      <c r="J211" s="3">
        <v>13</v>
      </c>
      <c r="K211" s="3"/>
      <c r="L211" s="3"/>
      <c r="M211" s="3">
        <v>85</v>
      </c>
      <c r="N211" s="3"/>
      <c r="O211" s="3"/>
      <c r="P211" s="3">
        <v>64</v>
      </c>
      <c r="Q211" s="3"/>
      <c r="R211" s="3"/>
      <c r="S211" s="3"/>
      <c r="T211" s="3"/>
      <c r="U211" s="3"/>
      <c r="V211" s="3"/>
      <c r="W211" s="3"/>
      <c r="X211" s="3"/>
      <c r="Y211" s="4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>
      <c r="A212" s="27"/>
      <c r="B212" s="10">
        <v>3</v>
      </c>
      <c r="C212" s="3"/>
      <c r="D212" s="3">
        <v>211</v>
      </c>
      <c r="E212" s="3"/>
      <c r="F212" s="3"/>
      <c r="G212" s="3">
        <v>4</v>
      </c>
      <c r="H212" s="3"/>
      <c r="I212" s="3"/>
      <c r="J212" s="3">
        <v>7</v>
      </c>
      <c r="K212" s="3"/>
      <c r="L212" s="3"/>
      <c r="M212" s="3">
        <v>75</v>
      </c>
      <c r="N212" s="3"/>
      <c r="O212" s="3"/>
      <c r="P212" s="3">
        <v>60</v>
      </c>
      <c r="Q212" s="3"/>
      <c r="R212" s="3"/>
      <c r="S212" s="3"/>
      <c r="T212" s="3"/>
      <c r="U212" s="3"/>
      <c r="V212" s="3"/>
      <c r="W212" s="3"/>
      <c r="X212" s="3"/>
      <c r="Y212" s="4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>
      <c r="A213" s="27"/>
      <c r="B213" s="10">
        <v>4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4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>
      <c r="A214" s="27"/>
      <c r="B214" s="10">
        <v>5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4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>
      <c r="A215" s="27"/>
      <c r="B215" s="10" t="s">
        <v>16</v>
      </c>
      <c r="C215" s="3"/>
      <c r="D215" s="67">
        <f>AVERAGE(D210:D214)</f>
        <v>206.66666666666666</v>
      </c>
      <c r="E215" s="67"/>
      <c r="F215" s="67"/>
      <c r="G215" s="67">
        <f t="shared" ref="G215:AH215" si="34">AVERAGE(G210:G214)</f>
        <v>4.666666666666667</v>
      </c>
      <c r="H215" s="67"/>
      <c r="I215" s="67"/>
      <c r="J215" s="67">
        <f t="shared" si="34"/>
        <v>8.3333333333333339</v>
      </c>
      <c r="K215" s="3"/>
      <c r="L215" s="3"/>
      <c r="M215" s="3">
        <f t="shared" si="34"/>
        <v>79</v>
      </c>
      <c r="N215" s="3"/>
      <c r="O215" s="3"/>
      <c r="P215" s="67">
        <f t="shared" si="34"/>
        <v>59.666666666666664</v>
      </c>
      <c r="Q215" s="3"/>
      <c r="R215" s="3"/>
      <c r="S215" s="3"/>
      <c r="T215" s="3"/>
      <c r="U215" s="3"/>
      <c r="V215" s="3"/>
      <c r="W215" s="3"/>
      <c r="X215" s="3"/>
      <c r="Y215" s="3">
        <f t="shared" si="34"/>
        <v>5.3</v>
      </c>
      <c r="Z215" s="3"/>
      <c r="AA215" s="3"/>
      <c r="AB215" s="3">
        <f t="shared" si="34"/>
        <v>565</v>
      </c>
      <c r="AC215" s="3"/>
      <c r="AD215" s="3"/>
      <c r="AE215" s="3"/>
      <c r="AF215" s="3"/>
      <c r="AG215" s="3"/>
      <c r="AH215" s="3">
        <f t="shared" si="34"/>
        <v>51</v>
      </c>
      <c r="AI215" s="3"/>
      <c r="AJ215" s="3"/>
    </row>
    <row r="216" spans="1:36">
      <c r="A216" s="27">
        <v>36</v>
      </c>
      <c r="B216" s="10">
        <v>1</v>
      </c>
      <c r="C216" s="3"/>
      <c r="D216" s="3">
        <v>198</v>
      </c>
      <c r="E216" s="3"/>
      <c r="F216" s="3"/>
      <c r="G216" s="3">
        <v>5</v>
      </c>
      <c r="H216" s="3"/>
      <c r="I216" s="3"/>
      <c r="J216" s="3">
        <v>10</v>
      </c>
      <c r="K216" s="3"/>
      <c r="L216" s="3"/>
      <c r="M216" s="3">
        <v>85</v>
      </c>
      <c r="N216" s="3"/>
      <c r="O216" s="3"/>
      <c r="P216" s="3">
        <v>52</v>
      </c>
      <c r="Q216" s="3"/>
      <c r="R216" s="3"/>
      <c r="S216" s="3"/>
      <c r="T216" s="3"/>
      <c r="U216" s="3"/>
      <c r="V216" s="3"/>
      <c r="W216" s="3"/>
      <c r="X216" s="3"/>
      <c r="Y216" s="4">
        <v>4.8</v>
      </c>
      <c r="Z216" s="3"/>
      <c r="AA216" s="3"/>
      <c r="AB216" s="3">
        <v>392</v>
      </c>
      <c r="AC216" s="3"/>
      <c r="AD216" s="3"/>
      <c r="AE216" s="3"/>
      <c r="AF216" s="3"/>
      <c r="AG216" s="3"/>
      <c r="AH216" s="3">
        <v>40</v>
      </c>
      <c r="AI216" s="3"/>
      <c r="AJ216" s="3"/>
    </row>
    <row r="217" spans="1:36">
      <c r="A217" s="27"/>
      <c r="B217" s="10">
        <v>2</v>
      </c>
      <c r="C217" s="3"/>
      <c r="D217" s="3">
        <v>200</v>
      </c>
      <c r="E217" s="3"/>
      <c r="F217" s="3"/>
      <c r="G217" s="3">
        <v>5</v>
      </c>
      <c r="H217" s="3"/>
      <c r="I217" s="3"/>
      <c r="J217" s="3">
        <v>8</v>
      </c>
      <c r="K217" s="3"/>
      <c r="L217" s="3"/>
      <c r="M217" s="3">
        <v>91</v>
      </c>
      <c r="N217" s="3"/>
      <c r="O217" s="3"/>
      <c r="P217" s="3">
        <v>55</v>
      </c>
      <c r="Q217" s="3"/>
      <c r="R217" s="3"/>
      <c r="S217" s="3"/>
      <c r="T217" s="3"/>
      <c r="U217" s="3"/>
      <c r="V217" s="3"/>
      <c r="W217" s="3"/>
      <c r="X217" s="3"/>
      <c r="Y217" s="4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>
      <c r="A218" s="27"/>
      <c r="B218" s="10">
        <v>3</v>
      </c>
      <c r="C218" s="3"/>
      <c r="D218" s="3">
        <v>209</v>
      </c>
      <c r="E218" s="3"/>
      <c r="F218" s="3"/>
      <c r="G218" s="3">
        <v>5</v>
      </c>
      <c r="H218" s="3"/>
      <c r="I218" s="3"/>
      <c r="J218" s="3">
        <v>5</v>
      </c>
      <c r="K218" s="3"/>
      <c r="L218" s="3"/>
      <c r="M218" s="3">
        <v>90</v>
      </c>
      <c r="N218" s="3"/>
      <c r="O218" s="3"/>
      <c r="P218" s="3">
        <v>58</v>
      </c>
      <c r="Q218" s="3"/>
      <c r="R218" s="3"/>
      <c r="S218" s="3"/>
      <c r="T218" s="3"/>
      <c r="U218" s="3"/>
      <c r="V218" s="3"/>
      <c r="W218" s="3"/>
      <c r="X218" s="3"/>
      <c r="Y218" s="4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>
      <c r="A219" s="27"/>
      <c r="B219" s="10">
        <v>4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4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>
      <c r="A220" s="27"/>
      <c r="B220" s="10">
        <v>5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4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>
      <c r="A221" s="27"/>
      <c r="B221" s="10" t="s">
        <v>16</v>
      </c>
      <c r="C221" s="2"/>
      <c r="D221" s="67">
        <f>AVERAGE(D216:D220)</f>
        <v>202.33333333333334</v>
      </c>
      <c r="E221" s="3"/>
      <c r="F221" s="3"/>
      <c r="G221" s="3">
        <f t="shared" ref="G221:AH221" si="35">AVERAGE(G216:G220)</f>
        <v>5</v>
      </c>
      <c r="H221" s="3"/>
      <c r="I221" s="3"/>
      <c r="J221" s="67">
        <f t="shared" si="35"/>
        <v>7.666666666666667</v>
      </c>
      <c r="K221" s="67"/>
      <c r="L221" s="67"/>
      <c r="M221" s="67">
        <f t="shared" si="35"/>
        <v>88.666666666666671</v>
      </c>
      <c r="N221" s="3"/>
      <c r="O221" s="3"/>
      <c r="P221" s="3">
        <f t="shared" si="35"/>
        <v>55</v>
      </c>
      <c r="Q221" s="3"/>
      <c r="R221" s="3"/>
      <c r="S221" s="3"/>
      <c r="T221" s="3"/>
      <c r="U221" s="3"/>
      <c r="V221" s="3"/>
      <c r="W221" s="3"/>
      <c r="X221" s="3"/>
      <c r="Y221" s="3">
        <f t="shared" si="35"/>
        <v>4.8</v>
      </c>
      <c r="Z221" s="3"/>
      <c r="AA221" s="3"/>
      <c r="AB221" s="3">
        <f t="shared" si="35"/>
        <v>392</v>
      </c>
      <c r="AC221" s="3"/>
      <c r="AD221" s="3"/>
      <c r="AE221" s="3"/>
      <c r="AF221" s="3"/>
      <c r="AG221" s="3"/>
      <c r="AH221" s="3">
        <f t="shared" si="35"/>
        <v>40</v>
      </c>
      <c r="AI221" s="3"/>
      <c r="AJ221" s="3"/>
    </row>
    <row r="222" spans="1:36">
      <c r="A222" s="27">
        <v>37</v>
      </c>
      <c r="B222" s="10">
        <v>1</v>
      </c>
      <c r="C222" s="2" t="s">
        <v>327</v>
      </c>
      <c r="D222" s="3">
        <v>225</v>
      </c>
      <c r="E222" s="3"/>
      <c r="F222" s="3"/>
      <c r="G222" s="3">
        <v>9</v>
      </c>
      <c r="H222" s="3"/>
      <c r="I222" s="3"/>
      <c r="J222" s="3">
        <v>14</v>
      </c>
      <c r="K222" s="3"/>
      <c r="L222" s="3"/>
      <c r="M222" s="3">
        <v>76</v>
      </c>
      <c r="N222" s="3"/>
      <c r="O222" s="3"/>
      <c r="P222" s="3">
        <v>60</v>
      </c>
      <c r="Q222" s="3"/>
      <c r="R222" s="3"/>
      <c r="S222" s="3"/>
      <c r="T222" s="3"/>
      <c r="U222" s="3"/>
      <c r="V222" s="3"/>
      <c r="W222" s="3"/>
      <c r="X222" s="3"/>
      <c r="Y222" s="4">
        <v>5.0999999999999996</v>
      </c>
      <c r="Z222" s="3"/>
      <c r="AA222" s="3"/>
      <c r="AB222" s="3">
        <v>677</v>
      </c>
      <c r="AC222" s="3"/>
      <c r="AD222" s="3"/>
      <c r="AE222" s="3"/>
      <c r="AF222" s="3"/>
      <c r="AG222" s="3"/>
      <c r="AH222" s="3">
        <v>56</v>
      </c>
      <c r="AI222" s="3"/>
      <c r="AJ222" s="3"/>
    </row>
    <row r="223" spans="1:36">
      <c r="A223" s="27"/>
      <c r="B223" s="10">
        <v>2</v>
      </c>
      <c r="C223" s="2"/>
      <c r="D223" s="3">
        <v>220</v>
      </c>
      <c r="E223" s="3"/>
      <c r="F223" s="3"/>
      <c r="G223" s="3">
        <v>5</v>
      </c>
      <c r="H223" s="3"/>
      <c r="I223" s="3"/>
      <c r="J223" s="3">
        <v>11</v>
      </c>
      <c r="K223" s="3"/>
      <c r="L223" s="3"/>
      <c r="M223" s="3">
        <v>80</v>
      </c>
      <c r="N223" s="3"/>
      <c r="O223" s="3"/>
      <c r="P223" s="3">
        <v>59</v>
      </c>
      <c r="Q223" s="3"/>
      <c r="R223" s="3"/>
      <c r="S223" s="3"/>
      <c r="T223" s="3"/>
      <c r="U223" s="3"/>
      <c r="V223" s="3"/>
      <c r="W223" s="3"/>
      <c r="X223" s="3"/>
      <c r="Y223" s="4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>
      <c r="A224" s="27"/>
      <c r="B224" s="10">
        <v>3</v>
      </c>
      <c r="C224" s="2" t="s">
        <v>329</v>
      </c>
      <c r="D224" s="3">
        <v>200</v>
      </c>
      <c r="E224" s="3"/>
      <c r="F224" s="3"/>
      <c r="G224" s="3">
        <v>8</v>
      </c>
      <c r="H224" s="3"/>
      <c r="I224" s="3"/>
      <c r="J224" s="3">
        <v>14</v>
      </c>
      <c r="K224" s="3"/>
      <c r="L224" s="3"/>
      <c r="M224" s="3">
        <v>85</v>
      </c>
      <c r="N224" s="3"/>
      <c r="O224" s="3"/>
      <c r="P224" s="3">
        <v>61</v>
      </c>
      <c r="Q224" s="3"/>
      <c r="R224" s="3"/>
      <c r="S224" s="3"/>
      <c r="T224" s="3"/>
      <c r="U224" s="3"/>
      <c r="V224" s="3"/>
      <c r="W224" s="3"/>
      <c r="X224" s="3"/>
      <c r="Y224" s="4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>
      <c r="A225" s="27"/>
      <c r="B225" s="10">
        <v>4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4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>
      <c r="A226" s="27"/>
      <c r="B226" s="10">
        <v>5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4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>
      <c r="A227" s="27"/>
      <c r="B227" s="10" t="s">
        <v>16</v>
      </c>
      <c r="C227" s="3"/>
      <c r="D227" s="3">
        <f>AVERAGE(D222:D226)</f>
        <v>215</v>
      </c>
      <c r="E227" s="3"/>
      <c r="F227" s="3"/>
      <c r="G227" s="67">
        <f t="shared" ref="G227:AH227" si="36">AVERAGE(G222:G226)</f>
        <v>7.333333333333333</v>
      </c>
      <c r="H227" s="3"/>
      <c r="I227" s="3"/>
      <c r="J227" s="3">
        <f t="shared" si="36"/>
        <v>13</v>
      </c>
      <c r="K227" s="3"/>
      <c r="L227" s="3"/>
      <c r="M227" s="67">
        <f t="shared" si="36"/>
        <v>80.333333333333329</v>
      </c>
      <c r="N227" s="3"/>
      <c r="O227" s="3"/>
      <c r="P227" s="3">
        <f t="shared" si="36"/>
        <v>60</v>
      </c>
      <c r="Q227" s="3"/>
      <c r="R227" s="3"/>
      <c r="S227" s="3"/>
      <c r="T227" s="3"/>
      <c r="U227" s="3"/>
      <c r="V227" s="3"/>
      <c r="W227" s="3"/>
      <c r="X227" s="3"/>
      <c r="Y227" s="3">
        <f t="shared" si="36"/>
        <v>5.0999999999999996</v>
      </c>
      <c r="Z227" s="3"/>
      <c r="AA227" s="3"/>
      <c r="AB227" s="3">
        <f t="shared" si="36"/>
        <v>677</v>
      </c>
      <c r="AC227" s="3"/>
      <c r="AD227" s="3"/>
      <c r="AE227" s="3"/>
      <c r="AF227" s="3"/>
      <c r="AG227" s="3"/>
      <c r="AH227" s="3">
        <f t="shared" si="36"/>
        <v>56</v>
      </c>
      <c r="AI227" s="3"/>
      <c r="AJ227" s="3"/>
    </row>
    <row r="228" spans="1:36">
      <c r="A228" s="27">
        <v>38</v>
      </c>
      <c r="B228" s="10">
        <v>1</v>
      </c>
      <c r="C228" s="3"/>
      <c r="D228" s="3">
        <v>230</v>
      </c>
      <c r="E228" s="3"/>
      <c r="F228" s="3"/>
      <c r="G228" s="3">
        <v>7</v>
      </c>
      <c r="H228" s="3"/>
      <c r="I228" s="3"/>
      <c r="J228" s="3">
        <v>19</v>
      </c>
      <c r="K228" s="3"/>
      <c r="L228" s="3"/>
      <c r="M228" s="3">
        <v>95</v>
      </c>
      <c r="N228" s="3"/>
      <c r="O228" s="3"/>
      <c r="P228" s="3">
        <v>71</v>
      </c>
      <c r="Q228" s="3"/>
      <c r="R228" s="3"/>
      <c r="S228" s="3"/>
      <c r="T228" s="3"/>
      <c r="U228" s="3"/>
      <c r="V228" s="3"/>
      <c r="W228" s="3"/>
      <c r="X228" s="3"/>
      <c r="Y228" s="4">
        <v>6</v>
      </c>
      <c r="Z228" s="3"/>
      <c r="AA228" s="3"/>
      <c r="AB228" s="3">
        <v>543</v>
      </c>
      <c r="AC228" s="3"/>
      <c r="AD228" s="3"/>
      <c r="AE228" s="3"/>
      <c r="AF228" s="3"/>
      <c r="AG228" s="3"/>
      <c r="AH228" s="3">
        <v>48</v>
      </c>
      <c r="AI228" s="3"/>
      <c r="AJ228" s="3"/>
    </row>
    <row r="229" spans="1:36">
      <c r="A229" s="27"/>
      <c r="B229" s="10">
        <v>2</v>
      </c>
      <c r="C229" s="3"/>
      <c r="D229" s="3">
        <v>218</v>
      </c>
      <c r="E229" s="3"/>
      <c r="F229" s="3"/>
      <c r="G229" s="3">
        <v>5</v>
      </c>
      <c r="H229" s="3"/>
      <c r="I229" s="3"/>
      <c r="J229" s="3">
        <v>10</v>
      </c>
      <c r="K229" s="3"/>
      <c r="L229" s="3"/>
      <c r="M229" s="3">
        <v>88</v>
      </c>
      <c r="N229" s="3"/>
      <c r="O229" s="3"/>
      <c r="P229" s="3">
        <v>68</v>
      </c>
      <c r="Q229" s="3"/>
      <c r="R229" s="3"/>
      <c r="S229" s="3"/>
      <c r="T229" s="3"/>
      <c r="U229" s="3"/>
      <c r="V229" s="3"/>
      <c r="W229" s="3"/>
      <c r="X229" s="3"/>
      <c r="Y229" s="4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>
      <c r="A230" s="27"/>
      <c r="B230" s="10">
        <v>3</v>
      </c>
      <c r="C230" s="3"/>
      <c r="D230" s="3">
        <v>222</v>
      </c>
      <c r="E230" s="3"/>
      <c r="F230" s="3"/>
      <c r="G230" s="3">
        <v>5</v>
      </c>
      <c r="H230" s="3"/>
      <c r="I230" s="3"/>
      <c r="J230" s="3">
        <v>16</v>
      </c>
      <c r="K230" s="3"/>
      <c r="L230" s="3"/>
      <c r="M230" s="3">
        <v>90</v>
      </c>
      <c r="N230" s="3"/>
      <c r="O230" s="3"/>
      <c r="P230" s="3">
        <v>62</v>
      </c>
      <c r="Q230" s="3"/>
      <c r="R230" s="3"/>
      <c r="S230" s="3"/>
      <c r="T230" s="3"/>
      <c r="U230" s="3"/>
      <c r="V230" s="3"/>
      <c r="W230" s="3"/>
      <c r="X230" s="3"/>
      <c r="Y230" s="4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>
      <c r="A231" s="27"/>
      <c r="B231" s="10">
        <v>4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4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>
      <c r="A232" s="27"/>
      <c r="B232" s="10">
        <v>5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4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>
      <c r="A233" s="27"/>
      <c r="B233" s="10" t="s">
        <v>16</v>
      </c>
      <c r="C233" s="3"/>
      <c r="D233" s="67">
        <f>AVERAGE(D228:D232)</f>
        <v>223.33333333333334</v>
      </c>
      <c r="E233" s="67"/>
      <c r="F233" s="67"/>
      <c r="G233" s="67">
        <f t="shared" ref="G233:AH233" si="37">AVERAGE(G228:G232)</f>
        <v>5.666666666666667</v>
      </c>
      <c r="H233" s="3"/>
      <c r="I233" s="3"/>
      <c r="J233" s="3">
        <f t="shared" si="37"/>
        <v>15</v>
      </c>
      <c r="K233" s="3"/>
      <c r="L233" s="3"/>
      <c r="M233" s="3">
        <f t="shared" si="37"/>
        <v>91</v>
      </c>
      <c r="N233" s="3"/>
      <c r="O233" s="3"/>
      <c r="P233" s="3">
        <f t="shared" si="37"/>
        <v>67</v>
      </c>
      <c r="Q233" s="3"/>
      <c r="R233" s="3"/>
      <c r="S233" s="3"/>
      <c r="T233" s="3"/>
      <c r="U233" s="3"/>
      <c r="V233" s="3"/>
      <c r="W233" s="3"/>
      <c r="X233" s="3"/>
      <c r="Y233" s="3">
        <f t="shared" si="37"/>
        <v>6</v>
      </c>
      <c r="Z233" s="3"/>
      <c r="AA233" s="3"/>
      <c r="AB233" s="3">
        <f t="shared" si="37"/>
        <v>543</v>
      </c>
      <c r="AC233" s="3"/>
      <c r="AD233" s="3"/>
      <c r="AE233" s="3"/>
      <c r="AF233" s="3"/>
      <c r="AG233" s="3"/>
      <c r="AH233" s="3">
        <f t="shared" si="37"/>
        <v>48</v>
      </c>
      <c r="AI233" s="3"/>
      <c r="AJ233" s="3"/>
    </row>
    <row r="234" spans="1:36">
      <c r="A234" s="27">
        <v>39</v>
      </c>
      <c r="B234" s="10">
        <v>1</v>
      </c>
      <c r="C234" s="3"/>
      <c r="D234" s="3">
        <v>200</v>
      </c>
      <c r="E234" s="3"/>
      <c r="F234" s="3"/>
      <c r="G234" s="3">
        <v>4</v>
      </c>
      <c r="H234" s="3"/>
      <c r="I234" s="3"/>
      <c r="J234" s="3">
        <v>6</v>
      </c>
      <c r="K234" s="3"/>
      <c r="L234" s="3"/>
      <c r="M234" s="3">
        <v>75</v>
      </c>
      <c r="N234" s="3"/>
      <c r="O234" s="3"/>
      <c r="P234" s="3">
        <v>45</v>
      </c>
      <c r="Q234" s="3"/>
      <c r="R234" s="3"/>
      <c r="S234" s="3"/>
      <c r="T234" s="3"/>
      <c r="U234" s="3"/>
      <c r="V234" s="3"/>
      <c r="W234" s="3"/>
      <c r="X234" s="3"/>
      <c r="Y234" s="4">
        <v>6</v>
      </c>
      <c r="Z234" s="3"/>
      <c r="AA234" s="3"/>
      <c r="AB234" s="3">
        <v>798</v>
      </c>
      <c r="AC234" s="3"/>
      <c r="AD234" s="3"/>
      <c r="AE234" s="3"/>
      <c r="AF234" s="3"/>
      <c r="AG234" s="3"/>
      <c r="AH234" s="3">
        <v>58</v>
      </c>
      <c r="AI234" s="3"/>
      <c r="AJ234" s="3"/>
    </row>
    <row r="235" spans="1:36">
      <c r="A235" s="27"/>
      <c r="B235" s="10">
        <v>2</v>
      </c>
      <c r="C235" s="3"/>
      <c r="D235" s="3">
        <v>215</v>
      </c>
      <c r="E235" s="3"/>
      <c r="F235" s="3"/>
      <c r="G235" s="3">
        <v>7</v>
      </c>
      <c r="H235" s="3"/>
      <c r="I235" s="3"/>
      <c r="J235" s="3">
        <v>13</v>
      </c>
      <c r="K235" s="3"/>
      <c r="L235" s="3"/>
      <c r="M235" s="3">
        <v>72</v>
      </c>
      <c r="N235" s="3"/>
      <c r="O235" s="3"/>
      <c r="P235" s="3">
        <v>50</v>
      </c>
      <c r="Q235" s="3"/>
      <c r="R235" s="3"/>
      <c r="S235" s="3"/>
      <c r="T235" s="3"/>
      <c r="U235" s="3"/>
      <c r="V235" s="3"/>
      <c r="W235" s="3"/>
      <c r="X235" s="3"/>
      <c r="Y235" s="4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>
      <c r="A236" s="27"/>
      <c r="B236" s="10">
        <v>3</v>
      </c>
      <c r="C236" s="3"/>
      <c r="D236" s="3">
        <v>205</v>
      </c>
      <c r="E236" s="3"/>
      <c r="F236" s="3"/>
      <c r="G236" s="3">
        <v>5</v>
      </c>
      <c r="H236" s="3"/>
      <c r="I236" s="3"/>
      <c r="J236" s="3">
        <v>10</v>
      </c>
      <c r="K236" s="3"/>
      <c r="L236" s="3"/>
      <c r="M236" s="3">
        <v>80</v>
      </c>
      <c r="N236" s="3"/>
      <c r="O236" s="3"/>
      <c r="P236" s="3">
        <v>56</v>
      </c>
      <c r="Q236" s="3"/>
      <c r="R236" s="3"/>
      <c r="S236" s="3"/>
      <c r="T236" s="3"/>
      <c r="U236" s="3"/>
      <c r="V236" s="3"/>
      <c r="W236" s="3"/>
      <c r="X236" s="3"/>
      <c r="Y236" s="4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>
      <c r="A237" s="27"/>
      <c r="B237" s="10">
        <v>4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4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>
      <c r="A238" s="27"/>
      <c r="B238" s="10">
        <v>5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4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>
      <c r="A239" s="27"/>
      <c r="B239" s="10" t="s">
        <v>16</v>
      </c>
      <c r="C239" s="3"/>
      <c r="D239" s="67">
        <f>AVERAGE(D234:D238)</f>
        <v>206.66666666666666</v>
      </c>
      <c r="E239" s="67"/>
      <c r="F239" s="67"/>
      <c r="G239" s="67">
        <f t="shared" ref="G239:AH239" si="38">AVERAGE(G234:G238)</f>
        <v>5.333333333333333</v>
      </c>
      <c r="H239" s="67"/>
      <c r="I239" s="67"/>
      <c r="J239" s="67">
        <f t="shared" si="38"/>
        <v>9.6666666666666661</v>
      </c>
      <c r="K239" s="67"/>
      <c r="L239" s="67"/>
      <c r="M239" s="67">
        <f t="shared" si="38"/>
        <v>75.666666666666671</v>
      </c>
      <c r="N239" s="67"/>
      <c r="O239" s="67"/>
      <c r="P239" s="67">
        <f t="shared" si="38"/>
        <v>50.333333333333336</v>
      </c>
      <c r="Q239" s="3"/>
      <c r="R239" s="3"/>
      <c r="S239" s="3"/>
      <c r="T239" s="3"/>
      <c r="U239" s="3"/>
      <c r="V239" s="3"/>
      <c r="W239" s="3"/>
      <c r="X239" s="3"/>
      <c r="Y239" s="3">
        <f t="shared" si="38"/>
        <v>6</v>
      </c>
      <c r="Z239" s="3"/>
      <c r="AA239" s="3"/>
      <c r="AB239" s="3">
        <f t="shared" si="38"/>
        <v>798</v>
      </c>
      <c r="AC239" s="3"/>
      <c r="AD239" s="3"/>
      <c r="AE239" s="3"/>
      <c r="AF239" s="3"/>
      <c r="AG239" s="3"/>
      <c r="AH239" s="3">
        <f t="shared" si="38"/>
        <v>58</v>
      </c>
      <c r="AI239" s="3"/>
      <c r="AJ239" s="3"/>
    </row>
    <row r="240" spans="1:36">
      <c r="A240" s="27">
        <v>40</v>
      </c>
      <c r="B240" s="10">
        <v>1</v>
      </c>
      <c r="C240" s="3"/>
      <c r="D240" s="3">
        <v>205</v>
      </c>
      <c r="E240" s="3"/>
      <c r="F240" s="3"/>
      <c r="G240" s="3">
        <v>5</v>
      </c>
      <c r="H240" s="3"/>
      <c r="I240" s="3"/>
      <c r="J240" s="3">
        <v>11</v>
      </c>
      <c r="K240" s="3"/>
      <c r="L240" s="3"/>
      <c r="M240" s="3">
        <v>76</v>
      </c>
      <c r="N240" s="3"/>
      <c r="O240" s="3"/>
      <c r="P240" s="3">
        <v>49</v>
      </c>
      <c r="Q240" s="3"/>
      <c r="R240" s="3"/>
      <c r="S240" s="3"/>
      <c r="T240" s="3"/>
      <c r="U240" s="3"/>
      <c r="V240" s="3"/>
      <c r="W240" s="3"/>
      <c r="X240" s="3"/>
      <c r="Y240" s="4">
        <v>4.8</v>
      </c>
      <c r="Z240" s="3"/>
      <c r="AA240" s="3"/>
      <c r="AB240" s="3">
        <v>452</v>
      </c>
      <c r="AC240" s="3"/>
      <c r="AD240" s="3"/>
      <c r="AE240" s="3"/>
      <c r="AF240" s="3"/>
      <c r="AG240" s="3"/>
      <c r="AH240" s="3">
        <v>47</v>
      </c>
      <c r="AI240" s="3"/>
      <c r="AJ240" s="3"/>
    </row>
    <row r="241" spans="1:36">
      <c r="A241" s="27"/>
      <c r="B241" s="10">
        <v>2</v>
      </c>
      <c r="C241" s="3"/>
      <c r="D241" s="3">
        <v>198</v>
      </c>
      <c r="E241" s="3"/>
      <c r="F241" s="3"/>
      <c r="G241" s="3">
        <v>8</v>
      </c>
      <c r="H241" s="3"/>
      <c r="I241" s="3"/>
      <c r="J241" s="3">
        <v>17</v>
      </c>
      <c r="K241" s="3"/>
      <c r="L241" s="3"/>
      <c r="M241" s="3">
        <v>67</v>
      </c>
      <c r="N241" s="3"/>
      <c r="O241" s="3"/>
      <c r="P241" s="3">
        <v>47</v>
      </c>
      <c r="Q241" s="3"/>
      <c r="R241" s="3"/>
      <c r="S241" s="3"/>
      <c r="T241" s="3"/>
      <c r="U241" s="3"/>
      <c r="V241" s="3"/>
      <c r="W241" s="3"/>
      <c r="X241" s="3"/>
      <c r="Y241" s="4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>
      <c r="A242" s="27"/>
      <c r="B242" s="10">
        <v>3</v>
      </c>
      <c r="C242" s="3"/>
      <c r="D242" s="3">
        <v>200</v>
      </c>
      <c r="E242" s="3"/>
      <c r="F242" s="3"/>
      <c r="G242" s="3">
        <v>6</v>
      </c>
      <c r="H242" s="3"/>
      <c r="I242" s="3"/>
      <c r="J242" s="3">
        <v>9</v>
      </c>
      <c r="K242" s="3"/>
      <c r="L242" s="3"/>
      <c r="M242" s="3">
        <v>75</v>
      </c>
      <c r="N242" s="3"/>
      <c r="O242" s="3"/>
      <c r="P242" s="3">
        <v>50</v>
      </c>
      <c r="Q242" s="3"/>
      <c r="R242" s="3"/>
      <c r="S242" s="3"/>
      <c r="T242" s="3"/>
      <c r="U242" s="3"/>
      <c r="V242" s="3"/>
      <c r="W242" s="3"/>
      <c r="X242" s="3"/>
      <c r="Y242" s="4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>
      <c r="A243" s="27"/>
      <c r="B243" s="10">
        <v>4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4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>
      <c r="A244" s="27"/>
      <c r="B244" s="10">
        <v>5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4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>
      <c r="A245" s="27"/>
      <c r="B245" s="10" t="s">
        <v>16</v>
      </c>
      <c r="C245" s="3"/>
      <c r="D245" s="3">
        <f>AVERAGE(D240:D244)</f>
        <v>201</v>
      </c>
      <c r="E245" s="3"/>
      <c r="F245" s="3"/>
      <c r="G245" s="67">
        <f t="shared" ref="G245:AH245" si="39">AVERAGE(G240:G244)</f>
        <v>6.333333333333333</v>
      </c>
      <c r="H245" s="67"/>
      <c r="I245" s="67"/>
      <c r="J245" s="67">
        <f t="shared" si="39"/>
        <v>12.333333333333334</v>
      </c>
      <c r="K245" s="67"/>
      <c r="L245" s="67"/>
      <c r="M245" s="67">
        <f t="shared" si="39"/>
        <v>72.666666666666671</v>
      </c>
      <c r="N245" s="67"/>
      <c r="O245" s="67"/>
      <c r="P245" s="67">
        <f t="shared" si="39"/>
        <v>48.666666666666664</v>
      </c>
      <c r="Q245" s="3"/>
      <c r="R245" s="3"/>
      <c r="S245" s="3"/>
      <c r="T245" s="3"/>
      <c r="U245" s="3"/>
      <c r="V245" s="3"/>
      <c r="W245" s="3"/>
      <c r="X245" s="3"/>
      <c r="Y245" s="3">
        <f t="shared" si="39"/>
        <v>4.8</v>
      </c>
      <c r="Z245" s="3"/>
      <c r="AA245" s="3"/>
      <c r="AB245" s="3">
        <f t="shared" si="39"/>
        <v>452</v>
      </c>
      <c r="AC245" s="3"/>
      <c r="AD245" s="3"/>
      <c r="AE245" s="3"/>
      <c r="AF245" s="3"/>
      <c r="AG245" s="3"/>
      <c r="AH245" s="3">
        <f t="shared" si="39"/>
        <v>47</v>
      </c>
      <c r="AI245" s="3"/>
      <c r="AJ245" s="3"/>
    </row>
    <row r="246" spans="1:36">
      <c r="A246" s="27">
        <v>41</v>
      </c>
      <c r="B246" s="10">
        <v>1</v>
      </c>
      <c r="C246" s="3"/>
      <c r="D246" s="3">
        <v>210</v>
      </c>
      <c r="E246" s="3"/>
      <c r="F246" s="3"/>
      <c r="G246" s="3">
        <v>4</v>
      </c>
      <c r="H246" s="3"/>
      <c r="I246" s="3"/>
      <c r="J246" s="3">
        <v>12</v>
      </c>
      <c r="K246" s="3"/>
      <c r="L246" s="3"/>
      <c r="M246" s="3">
        <v>100</v>
      </c>
      <c r="N246" s="3"/>
      <c r="O246" s="3"/>
      <c r="P246" s="3">
        <v>71</v>
      </c>
      <c r="Q246" s="3"/>
      <c r="R246" s="3"/>
      <c r="S246" s="3"/>
      <c r="T246" s="3"/>
      <c r="U246" s="3"/>
      <c r="V246" s="3"/>
      <c r="W246" s="3"/>
      <c r="X246" s="3"/>
      <c r="Y246" s="4">
        <v>5</v>
      </c>
      <c r="Z246" s="3"/>
      <c r="AA246" s="3"/>
      <c r="AB246" s="3">
        <v>660</v>
      </c>
      <c r="AC246" s="3"/>
      <c r="AD246" s="3"/>
      <c r="AE246" s="3"/>
      <c r="AF246" s="3"/>
      <c r="AG246" s="3"/>
      <c r="AH246" s="3">
        <v>45</v>
      </c>
      <c r="AI246" s="3"/>
      <c r="AJ246" s="3"/>
    </row>
    <row r="247" spans="1:36">
      <c r="A247" s="27"/>
      <c r="B247" s="10">
        <v>2</v>
      </c>
      <c r="C247" s="3"/>
      <c r="D247" s="3">
        <v>207</v>
      </c>
      <c r="E247" s="3"/>
      <c r="F247" s="3"/>
      <c r="G247" s="3">
        <v>4</v>
      </c>
      <c r="H247" s="3"/>
      <c r="I247" s="3"/>
      <c r="J247" s="3">
        <v>10</v>
      </c>
      <c r="K247" s="3"/>
      <c r="L247" s="3"/>
      <c r="M247" s="3">
        <v>98</v>
      </c>
      <c r="N247" s="3"/>
      <c r="O247" s="3"/>
      <c r="P247" s="3">
        <v>58</v>
      </c>
      <c r="Q247" s="3"/>
      <c r="R247" s="3"/>
      <c r="S247" s="3"/>
      <c r="T247" s="3"/>
      <c r="U247" s="3"/>
      <c r="V247" s="3"/>
      <c r="W247" s="3"/>
      <c r="X247" s="3"/>
      <c r="Y247" s="4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>
      <c r="A248" s="27"/>
      <c r="B248" s="10">
        <v>3</v>
      </c>
      <c r="C248" s="3"/>
      <c r="D248" s="3">
        <v>212</v>
      </c>
      <c r="E248" s="3"/>
      <c r="F248" s="3"/>
      <c r="G248" s="3">
        <v>6</v>
      </c>
      <c r="H248" s="3"/>
      <c r="I248" s="3"/>
      <c r="J248" s="3">
        <v>7</v>
      </c>
      <c r="K248" s="3"/>
      <c r="L248" s="3"/>
      <c r="M248" s="3">
        <v>100</v>
      </c>
      <c r="N248" s="3"/>
      <c r="O248" s="3"/>
      <c r="P248" s="3">
        <v>67</v>
      </c>
      <c r="Q248" s="3"/>
      <c r="R248" s="3"/>
      <c r="S248" s="3"/>
      <c r="T248" s="3"/>
      <c r="U248" s="3"/>
      <c r="V248" s="3"/>
      <c r="W248" s="3"/>
      <c r="X248" s="3"/>
      <c r="Y248" s="4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>
      <c r="A249" s="27"/>
      <c r="B249" s="10">
        <v>4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4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>
      <c r="A250" s="27"/>
      <c r="B250" s="10">
        <v>5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4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>
      <c r="A251" s="27"/>
      <c r="B251" s="10" t="s">
        <v>16</v>
      </c>
      <c r="C251" s="3"/>
      <c r="D251" s="67">
        <f>AVERAGE(D246:D250)</f>
        <v>209.66666666666666</v>
      </c>
      <c r="E251" s="67"/>
      <c r="F251" s="67"/>
      <c r="G251" s="67">
        <f t="shared" ref="G251:AH251" si="40">AVERAGE(G246:G250)</f>
        <v>4.666666666666667</v>
      </c>
      <c r="H251" s="67"/>
      <c r="I251" s="67"/>
      <c r="J251" s="67">
        <f t="shared" si="40"/>
        <v>9.6666666666666661</v>
      </c>
      <c r="K251" s="67"/>
      <c r="L251" s="67"/>
      <c r="M251" s="67">
        <f t="shared" si="40"/>
        <v>99.333333333333329</v>
      </c>
      <c r="N251" s="67"/>
      <c r="O251" s="67"/>
      <c r="P251" s="67">
        <f t="shared" si="40"/>
        <v>65.333333333333329</v>
      </c>
      <c r="Q251" s="3"/>
      <c r="R251" s="3"/>
      <c r="S251" s="3"/>
      <c r="T251" s="3"/>
      <c r="U251" s="3"/>
      <c r="V251" s="3"/>
      <c r="W251" s="3"/>
      <c r="X251" s="3"/>
      <c r="Y251" s="3">
        <f t="shared" si="40"/>
        <v>5</v>
      </c>
      <c r="Z251" s="3"/>
      <c r="AA251" s="3"/>
      <c r="AB251" s="3">
        <f t="shared" si="40"/>
        <v>660</v>
      </c>
      <c r="AC251" s="3"/>
      <c r="AD251" s="3"/>
      <c r="AE251" s="3"/>
      <c r="AF251" s="3"/>
      <c r="AG251" s="3"/>
      <c r="AH251" s="3">
        <f t="shared" si="40"/>
        <v>45</v>
      </c>
      <c r="AI251" s="3"/>
      <c r="AJ251" s="3"/>
    </row>
    <row r="252" spans="1:36">
      <c r="A252" s="27">
        <v>42</v>
      </c>
      <c r="B252" s="10">
        <v>1</v>
      </c>
      <c r="C252" s="3"/>
      <c r="D252" s="3">
        <v>195</v>
      </c>
      <c r="E252" s="3"/>
      <c r="F252" s="3"/>
      <c r="G252" s="3">
        <v>3</v>
      </c>
      <c r="H252" s="3"/>
      <c r="I252" s="3"/>
      <c r="J252" s="3">
        <v>5</v>
      </c>
      <c r="K252" s="3"/>
      <c r="L252" s="3"/>
      <c r="M252" s="3">
        <v>75</v>
      </c>
      <c r="N252" s="3"/>
      <c r="O252" s="3"/>
      <c r="P252" s="3">
        <v>45</v>
      </c>
      <c r="Q252" s="3"/>
      <c r="R252" s="3"/>
      <c r="S252" s="3"/>
      <c r="T252" s="3"/>
      <c r="U252" s="3"/>
      <c r="V252" s="3"/>
      <c r="W252" s="3"/>
      <c r="X252" s="3"/>
      <c r="Y252" s="4">
        <v>4.8</v>
      </c>
      <c r="Z252" s="3"/>
      <c r="AA252" s="3"/>
      <c r="AB252" s="3">
        <v>426</v>
      </c>
      <c r="AC252" s="3"/>
      <c r="AD252" s="3"/>
      <c r="AE252" s="3"/>
      <c r="AF252" s="3"/>
      <c r="AG252" s="3"/>
      <c r="AH252" s="3">
        <v>50</v>
      </c>
      <c r="AI252" s="3"/>
      <c r="AJ252" s="3"/>
    </row>
    <row r="253" spans="1:36">
      <c r="A253" s="27"/>
      <c r="B253" s="10">
        <v>2</v>
      </c>
      <c r="C253" s="3"/>
      <c r="D253" s="3">
        <v>186</v>
      </c>
      <c r="E253" s="3"/>
      <c r="F253" s="3"/>
      <c r="G253" s="3">
        <v>6</v>
      </c>
      <c r="H253" s="3"/>
      <c r="I253" s="3"/>
      <c r="J253" s="3">
        <v>9</v>
      </c>
      <c r="K253" s="3"/>
      <c r="L253" s="3"/>
      <c r="M253" s="3">
        <v>69</v>
      </c>
      <c r="N253" s="3"/>
      <c r="O253" s="3"/>
      <c r="P253" s="3">
        <v>39</v>
      </c>
      <c r="Q253" s="3"/>
      <c r="R253" s="3"/>
      <c r="S253" s="3"/>
      <c r="T253" s="3"/>
      <c r="U253" s="3"/>
      <c r="V253" s="3"/>
      <c r="W253" s="3"/>
      <c r="X253" s="3"/>
      <c r="Y253" s="4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>
      <c r="A254" s="27"/>
      <c r="B254" s="10">
        <v>3</v>
      </c>
      <c r="C254" s="3"/>
      <c r="D254" s="3">
        <v>190</v>
      </c>
      <c r="E254" s="3"/>
      <c r="F254" s="3"/>
      <c r="G254" s="3">
        <v>4</v>
      </c>
      <c r="H254" s="3"/>
      <c r="I254" s="3"/>
      <c r="J254" s="3">
        <v>7</v>
      </c>
      <c r="K254" s="3"/>
      <c r="L254" s="3"/>
      <c r="M254" s="3">
        <v>70</v>
      </c>
      <c r="N254" s="3"/>
      <c r="O254" s="3"/>
      <c r="P254" s="3">
        <v>40</v>
      </c>
      <c r="Q254" s="3"/>
      <c r="R254" s="3"/>
      <c r="S254" s="3"/>
      <c r="T254" s="3"/>
      <c r="U254" s="3"/>
      <c r="V254" s="3"/>
      <c r="W254" s="3"/>
      <c r="X254" s="3"/>
      <c r="Y254" s="4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>
      <c r="A255" s="27"/>
      <c r="B255" s="10">
        <v>4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4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>
      <c r="A256" s="27"/>
      <c r="B256" s="10">
        <v>5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4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>
      <c r="A257" s="27"/>
      <c r="B257" s="10" t="s">
        <v>16</v>
      </c>
      <c r="C257" s="3"/>
      <c r="D257" s="67">
        <f>AVERAGE(D252:D256)</f>
        <v>190.33333333333334</v>
      </c>
      <c r="E257" s="67"/>
      <c r="F257" s="67"/>
      <c r="G257" s="67">
        <f t="shared" ref="G257:AH257" si="41">AVERAGE(G252:G256)</f>
        <v>4.333333333333333</v>
      </c>
      <c r="H257" s="3"/>
      <c r="I257" s="3"/>
      <c r="J257" s="3">
        <f t="shared" si="41"/>
        <v>7</v>
      </c>
      <c r="K257" s="3"/>
      <c r="L257" s="3"/>
      <c r="M257" s="67">
        <f t="shared" si="41"/>
        <v>71.333333333333329</v>
      </c>
      <c r="N257" s="67"/>
      <c r="O257" s="67"/>
      <c r="P257" s="67">
        <f t="shared" si="41"/>
        <v>41.333333333333336</v>
      </c>
      <c r="Q257" s="3"/>
      <c r="R257" s="3"/>
      <c r="S257" s="3"/>
      <c r="T257" s="3"/>
      <c r="U257" s="3"/>
      <c r="V257" s="3"/>
      <c r="W257" s="3"/>
      <c r="X257" s="3"/>
      <c r="Y257" s="3">
        <f t="shared" si="41"/>
        <v>4.8</v>
      </c>
      <c r="Z257" s="3"/>
      <c r="AA257" s="3"/>
      <c r="AB257" s="3">
        <f t="shared" si="41"/>
        <v>426</v>
      </c>
      <c r="AC257" s="3"/>
      <c r="AD257" s="3"/>
      <c r="AE257" s="3"/>
      <c r="AF257" s="3"/>
      <c r="AG257" s="3"/>
      <c r="AH257" s="3">
        <f t="shared" si="41"/>
        <v>50</v>
      </c>
      <c r="AI257" s="3"/>
      <c r="AJ257" s="3"/>
    </row>
  </sheetData>
  <mergeCells count="14">
    <mergeCell ref="M4:O4"/>
    <mergeCell ref="AH4:AJ4"/>
    <mergeCell ref="P4:R4"/>
    <mergeCell ref="S4:U4"/>
    <mergeCell ref="V4:X4"/>
    <mergeCell ref="Y4:AA4"/>
    <mergeCell ref="AB4:AD4"/>
    <mergeCell ref="AE4:AG4"/>
    <mergeCell ref="J2:L3"/>
    <mergeCell ref="B4:B5"/>
    <mergeCell ref="C4:C5"/>
    <mergeCell ref="D4:F4"/>
    <mergeCell ref="G4:I4"/>
    <mergeCell ref="J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59"/>
  <sheetViews>
    <sheetView zoomScale="69" zoomScaleNormal="69" workbookViewId="0">
      <selection sqref="A1:A1048576"/>
    </sheetView>
  </sheetViews>
  <sheetFormatPr defaultRowHeight="15"/>
  <cols>
    <col min="2" max="2" width="14.42578125" customWidth="1"/>
  </cols>
  <sheetData>
    <row r="2" spans="1:28">
      <c r="A2" s="1"/>
      <c r="B2" s="1"/>
      <c r="C2" s="1"/>
      <c r="D2" s="1"/>
      <c r="E2" s="1"/>
      <c r="F2" s="1"/>
      <c r="G2" s="1"/>
      <c r="H2" s="1"/>
      <c r="I2" s="111" t="s">
        <v>323</v>
      </c>
      <c r="J2" s="112"/>
      <c r="K2" s="1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"/>
      <c r="B3" s="1"/>
      <c r="C3" s="1"/>
      <c r="D3" s="1"/>
      <c r="E3" s="1"/>
      <c r="F3" s="1"/>
      <c r="G3" s="1"/>
      <c r="H3" s="1"/>
      <c r="I3" s="114"/>
      <c r="J3" s="115"/>
      <c r="K3" s="11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108" t="s">
        <v>0</v>
      </c>
      <c r="B4" s="109" t="s">
        <v>1</v>
      </c>
      <c r="C4" s="91" t="s">
        <v>2</v>
      </c>
      <c r="D4" s="91"/>
      <c r="E4" s="91"/>
      <c r="F4" s="91" t="s">
        <v>3</v>
      </c>
      <c r="G4" s="91"/>
      <c r="H4" s="91"/>
      <c r="I4" s="91" t="s">
        <v>4</v>
      </c>
      <c r="J4" s="91"/>
      <c r="K4" s="91"/>
      <c r="L4" s="91" t="s">
        <v>5</v>
      </c>
      <c r="M4" s="91"/>
      <c r="N4" s="91"/>
      <c r="O4" s="91" t="s">
        <v>6</v>
      </c>
      <c r="P4" s="91"/>
      <c r="Q4" s="91" t="s">
        <v>9</v>
      </c>
      <c r="R4" s="91"/>
      <c r="S4" s="91"/>
      <c r="T4" s="91" t="s">
        <v>10</v>
      </c>
      <c r="U4" s="91"/>
      <c r="V4" s="91"/>
      <c r="W4" s="91" t="s">
        <v>11</v>
      </c>
      <c r="X4" s="91"/>
      <c r="Y4" s="91"/>
      <c r="Z4" s="91" t="s">
        <v>12</v>
      </c>
      <c r="AA4" s="91"/>
      <c r="AB4" s="91"/>
    </row>
    <row r="5" spans="1:28">
      <c r="A5" s="108"/>
      <c r="B5" s="109"/>
      <c r="C5" s="64" t="s">
        <v>13</v>
      </c>
      <c r="D5" s="64" t="s">
        <v>14</v>
      </c>
      <c r="E5" s="64" t="s">
        <v>15</v>
      </c>
      <c r="F5" s="64" t="s">
        <v>13</v>
      </c>
      <c r="G5" s="64" t="s">
        <v>14</v>
      </c>
      <c r="H5" s="64" t="s">
        <v>15</v>
      </c>
      <c r="I5" s="64" t="s">
        <v>13</v>
      </c>
      <c r="J5" s="64" t="s">
        <v>14</v>
      </c>
      <c r="K5" s="64" t="s">
        <v>15</v>
      </c>
      <c r="L5" s="64" t="s">
        <v>13</v>
      </c>
      <c r="M5" s="64" t="s">
        <v>14</v>
      </c>
      <c r="N5" s="64" t="s">
        <v>15</v>
      </c>
      <c r="O5" s="64" t="s">
        <v>13</v>
      </c>
      <c r="P5" s="64" t="s">
        <v>14</v>
      </c>
      <c r="Q5" s="64" t="s">
        <v>13</v>
      </c>
      <c r="R5" s="64" t="s">
        <v>14</v>
      </c>
      <c r="S5" s="64" t="s">
        <v>15</v>
      </c>
      <c r="T5" s="64" t="s">
        <v>13</v>
      </c>
      <c r="U5" s="64" t="s">
        <v>14</v>
      </c>
      <c r="V5" s="64" t="s">
        <v>15</v>
      </c>
      <c r="W5" s="64" t="s">
        <v>13</v>
      </c>
      <c r="X5" s="64" t="s">
        <v>14</v>
      </c>
      <c r="Y5" s="64" t="s">
        <v>15</v>
      </c>
      <c r="Z5" s="64" t="s">
        <v>13</v>
      </c>
      <c r="AA5" s="64" t="s">
        <v>14</v>
      </c>
      <c r="AB5" s="64" t="s">
        <v>15</v>
      </c>
    </row>
    <row r="6" spans="1:28">
      <c r="A6" s="2">
        <v>1</v>
      </c>
      <c r="B6" s="2" t="s">
        <v>48</v>
      </c>
      <c r="C6" s="67">
        <v>202.33333333333334</v>
      </c>
      <c r="D6" s="3"/>
      <c r="E6" s="3"/>
      <c r="F6" s="3">
        <v>5</v>
      </c>
      <c r="G6" s="3"/>
      <c r="H6" s="3"/>
      <c r="I6" s="67">
        <v>5.333333333333333</v>
      </c>
      <c r="J6" s="3"/>
      <c r="K6" s="3"/>
      <c r="L6" s="67">
        <v>55.666666666666664</v>
      </c>
      <c r="M6" s="3"/>
      <c r="N6" s="3"/>
      <c r="O6" s="67">
        <v>46.333333333333336</v>
      </c>
      <c r="P6" s="3"/>
      <c r="Q6" s="3">
        <v>4.8</v>
      </c>
      <c r="R6" s="3"/>
      <c r="S6" s="3"/>
      <c r="T6" s="3">
        <v>1034</v>
      </c>
      <c r="U6" s="3"/>
      <c r="V6" s="3"/>
      <c r="W6" s="3"/>
      <c r="X6" s="3"/>
      <c r="Y6" s="3"/>
      <c r="Z6" s="3">
        <v>56</v>
      </c>
      <c r="AA6" s="3"/>
      <c r="AB6" s="3"/>
    </row>
    <row r="7" spans="1:28">
      <c r="A7" s="2">
        <v>2</v>
      </c>
      <c r="B7" s="2"/>
      <c r="C7" s="67">
        <v>214.66666666666666</v>
      </c>
      <c r="D7" s="3"/>
      <c r="E7" s="3"/>
      <c r="F7" s="3">
        <v>4</v>
      </c>
      <c r="G7" s="3"/>
      <c r="H7" s="3"/>
      <c r="I7" s="67">
        <v>4.666666666666667</v>
      </c>
      <c r="J7" s="3"/>
      <c r="K7" s="3"/>
      <c r="L7" s="3">
        <v>68</v>
      </c>
      <c r="M7" s="3"/>
      <c r="N7" s="3"/>
      <c r="O7" s="67">
        <v>42.333333333333336</v>
      </c>
      <c r="P7" s="3"/>
      <c r="Q7" s="3">
        <v>5.0999999999999996</v>
      </c>
      <c r="R7" s="3"/>
      <c r="S7" s="3"/>
      <c r="T7" s="3">
        <v>723</v>
      </c>
      <c r="U7" s="3"/>
      <c r="V7" s="3"/>
      <c r="W7" s="3"/>
      <c r="X7" s="3"/>
      <c r="Y7" s="3"/>
      <c r="Z7" s="3">
        <v>58</v>
      </c>
      <c r="AA7" s="3"/>
      <c r="AB7" s="3"/>
    </row>
    <row r="8" spans="1:28">
      <c r="A8" s="2">
        <v>3</v>
      </c>
      <c r="B8" s="2" t="s">
        <v>324</v>
      </c>
      <c r="C8" s="67">
        <v>205.66666666666666</v>
      </c>
      <c r="D8" s="3"/>
      <c r="E8" s="3"/>
      <c r="F8" s="3">
        <v>5</v>
      </c>
      <c r="G8" s="3"/>
      <c r="H8" s="3"/>
      <c r="I8" s="67">
        <v>4.666666666666667</v>
      </c>
      <c r="J8" s="3"/>
      <c r="K8" s="3"/>
      <c r="L8" s="67">
        <v>77.333333333333329</v>
      </c>
      <c r="M8" s="3"/>
      <c r="N8" s="3"/>
      <c r="O8" s="67">
        <v>56.666666666666664</v>
      </c>
      <c r="P8" s="3"/>
      <c r="Q8" s="3">
        <v>4.5999999999999996</v>
      </c>
      <c r="R8" s="3"/>
      <c r="S8" s="3"/>
      <c r="T8" s="3">
        <v>873</v>
      </c>
      <c r="U8" s="3"/>
      <c r="V8" s="3"/>
      <c r="W8" s="3"/>
      <c r="X8" s="3"/>
      <c r="Y8" s="3"/>
      <c r="Z8" s="3">
        <v>63</v>
      </c>
      <c r="AA8" s="3"/>
      <c r="AB8" s="3"/>
    </row>
    <row r="9" spans="1:28">
      <c r="A9" s="2">
        <v>4</v>
      </c>
      <c r="B9" s="3"/>
      <c r="C9" s="67">
        <v>185.33333333333334</v>
      </c>
      <c r="D9" s="3"/>
      <c r="E9" s="3"/>
      <c r="F9" s="67">
        <v>4.333333333333333</v>
      </c>
      <c r="G9" s="3"/>
      <c r="H9" s="3"/>
      <c r="I9" s="67">
        <v>6.666666666666667</v>
      </c>
      <c r="J9" s="3"/>
      <c r="K9" s="3"/>
      <c r="L9" s="3">
        <v>77</v>
      </c>
      <c r="M9" s="3"/>
      <c r="N9" s="3"/>
      <c r="O9" s="3">
        <v>44</v>
      </c>
      <c r="P9" s="3"/>
      <c r="Q9" s="3">
        <v>5.0999999999999996</v>
      </c>
      <c r="R9" s="3"/>
      <c r="S9" s="3"/>
      <c r="T9" s="3">
        <v>698</v>
      </c>
      <c r="U9" s="3"/>
      <c r="V9" s="3"/>
      <c r="W9" s="3"/>
      <c r="X9" s="3"/>
      <c r="Y9" s="3"/>
      <c r="Z9" s="3">
        <v>57</v>
      </c>
      <c r="AA9" s="3"/>
      <c r="AB9" s="3"/>
    </row>
    <row r="10" spans="1:28">
      <c r="A10" s="2">
        <v>5</v>
      </c>
      <c r="B10" s="3"/>
      <c r="C10" s="67">
        <v>203.33333333333334</v>
      </c>
      <c r="D10" s="3"/>
      <c r="E10" s="3"/>
      <c r="F10" s="67">
        <v>4.333333333333333</v>
      </c>
      <c r="G10" s="3"/>
      <c r="H10" s="3"/>
      <c r="I10" s="3">
        <v>5</v>
      </c>
      <c r="J10" s="3"/>
      <c r="K10" s="3"/>
      <c r="L10" s="3">
        <v>63</v>
      </c>
      <c r="M10" s="3"/>
      <c r="N10" s="3"/>
      <c r="O10" s="3">
        <v>46</v>
      </c>
      <c r="P10" s="3"/>
      <c r="Q10" s="3">
        <v>5.4</v>
      </c>
      <c r="R10" s="3"/>
      <c r="S10" s="3"/>
      <c r="T10" s="3">
        <v>498</v>
      </c>
      <c r="U10" s="3"/>
      <c r="V10" s="3"/>
      <c r="W10" s="3"/>
      <c r="X10" s="3"/>
      <c r="Y10" s="3"/>
      <c r="Z10" s="3">
        <v>48</v>
      </c>
      <c r="AA10" s="3"/>
      <c r="AB10" s="3"/>
    </row>
    <row r="11" spans="1:28">
      <c r="A11" s="2">
        <v>6</v>
      </c>
      <c r="B11" s="3"/>
      <c r="C11" s="3">
        <v>211</v>
      </c>
      <c r="D11" s="3"/>
      <c r="E11" s="3"/>
      <c r="F11" s="67">
        <v>4.333333333333333</v>
      </c>
      <c r="G11" s="3"/>
      <c r="H11" s="3"/>
      <c r="I11" s="67">
        <v>5.333333333333333</v>
      </c>
      <c r="J11" s="3"/>
      <c r="K11" s="3"/>
      <c r="L11" s="67">
        <v>76.666666666666671</v>
      </c>
      <c r="M11" s="3"/>
      <c r="N11" s="3"/>
      <c r="O11" s="67">
        <v>53.333333333333336</v>
      </c>
      <c r="P11" s="3"/>
      <c r="Q11" s="3">
        <v>5.0999999999999996</v>
      </c>
      <c r="R11" s="3"/>
      <c r="S11" s="3"/>
      <c r="T11" s="3">
        <v>485</v>
      </c>
      <c r="U11" s="3"/>
      <c r="V11" s="3"/>
      <c r="W11" s="3"/>
      <c r="X11" s="3"/>
      <c r="Y11" s="3"/>
      <c r="Z11" s="3">
        <v>51</v>
      </c>
      <c r="AA11" s="3"/>
      <c r="AB11" s="3"/>
    </row>
    <row r="12" spans="1:28" s="1" customForma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1" customFormat="1">
      <c r="A13" s="2"/>
      <c r="B13" s="3"/>
      <c r="C13" s="3" t="s">
        <v>227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>
      <c r="A14" s="2">
        <v>1</v>
      </c>
      <c r="B14" s="2" t="s">
        <v>325</v>
      </c>
      <c r="C14" s="67">
        <v>216.66666666666666</v>
      </c>
      <c r="D14" s="3"/>
      <c r="E14" s="3"/>
      <c r="F14" s="3">
        <v>7</v>
      </c>
      <c r="G14" s="3"/>
      <c r="H14" s="3"/>
      <c r="I14" s="67">
        <v>11.333333333333334</v>
      </c>
      <c r="J14" s="3"/>
      <c r="K14" s="3"/>
      <c r="L14" s="67">
        <v>70.333333333333329</v>
      </c>
      <c r="M14" s="3"/>
      <c r="N14" s="3"/>
      <c r="O14" s="67">
        <v>51.666666666666664</v>
      </c>
      <c r="P14" s="3"/>
      <c r="Q14" s="3">
        <v>4.7</v>
      </c>
      <c r="R14" s="3"/>
      <c r="S14" s="3"/>
      <c r="T14" s="3">
        <v>602</v>
      </c>
      <c r="U14" s="3"/>
      <c r="V14" s="3"/>
      <c r="W14" s="3"/>
      <c r="X14" s="3"/>
      <c r="Y14" s="3"/>
      <c r="Z14" s="3">
        <v>45</v>
      </c>
      <c r="AA14" s="3"/>
      <c r="AB14" s="3"/>
    </row>
    <row r="15" spans="1:28">
      <c r="A15" s="2">
        <v>2</v>
      </c>
      <c r="B15" s="2"/>
      <c r="C15" s="67">
        <v>198.33333333333334</v>
      </c>
      <c r="D15" s="3"/>
      <c r="E15" s="3"/>
      <c r="F15" s="3">
        <v>5</v>
      </c>
      <c r="G15" s="3"/>
      <c r="H15" s="3"/>
      <c r="I15" s="67">
        <v>5.333333333333333</v>
      </c>
      <c r="J15" s="3"/>
      <c r="K15" s="3"/>
      <c r="L15" s="3">
        <v>59</v>
      </c>
      <c r="M15" s="3"/>
      <c r="N15" s="3"/>
      <c r="O15" s="67">
        <v>40.333333333333336</v>
      </c>
      <c r="P15" s="3"/>
      <c r="Q15" s="3">
        <v>5</v>
      </c>
      <c r="R15" s="3"/>
      <c r="S15" s="3"/>
      <c r="T15" s="3">
        <v>654</v>
      </c>
      <c r="U15" s="3"/>
      <c r="V15" s="3"/>
      <c r="W15" s="3"/>
      <c r="X15" s="3"/>
      <c r="Y15" s="3"/>
      <c r="Z15" s="3">
        <v>39</v>
      </c>
      <c r="AA15" s="3"/>
      <c r="AB15" s="3"/>
    </row>
    <row r="16" spans="1:28">
      <c r="A16" s="2">
        <v>3</v>
      </c>
      <c r="B16" s="2" t="s">
        <v>17</v>
      </c>
      <c r="C16" s="67">
        <v>208.33333333333334</v>
      </c>
      <c r="D16" s="3"/>
      <c r="E16" s="3"/>
      <c r="F16" s="3">
        <v>4</v>
      </c>
      <c r="G16" s="3"/>
      <c r="H16" s="3"/>
      <c r="I16" s="67">
        <v>5.333333333333333</v>
      </c>
      <c r="J16" s="3"/>
      <c r="K16" s="3"/>
      <c r="L16" s="3">
        <v>76</v>
      </c>
      <c r="M16" s="3"/>
      <c r="N16" s="3"/>
      <c r="O16" s="67">
        <v>50.333333333333336</v>
      </c>
      <c r="P16" s="3"/>
      <c r="Q16" s="3">
        <v>5.0999999999999996</v>
      </c>
      <c r="R16" s="3"/>
      <c r="S16" s="3"/>
      <c r="T16" s="3">
        <v>658</v>
      </c>
      <c r="U16" s="3"/>
      <c r="V16" s="3"/>
      <c r="W16" s="3"/>
      <c r="X16" s="3"/>
      <c r="Y16" s="3"/>
      <c r="Z16" s="3">
        <v>44</v>
      </c>
      <c r="AA16" s="3"/>
      <c r="AB16" s="3"/>
    </row>
    <row r="17" spans="1:28">
      <c r="A17" s="2">
        <v>4</v>
      </c>
      <c r="B17" s="3"/>
      <c r="C17" s="3">
        <v>204</v>
      </c>
      <c r="D17" s="3"/>
      <c r="E17" s="3"/>
      <c r="F17" s="67">
        <v>4.333333333333333</v>
      </c>
      <c r="G17" s="3"/>
      <c r="H17" s="3"/>
      <c r="I17" s="67">
        <v>4.666666666666667</v>
      </c>
      <c r="J17" s="3"/>
      <c r="K17" s="3"/>
      <c r="L17" s="67">
        <v>79.333333333333329</v>
      </c>
      <c r="M17" s="3"/>
      <c r="N17" s="3"/>
      <c r="O17" s="3">
        <v>47</v>
      </c>
      <c r="P17" s="3"/>
      <c r="Q17" s="3">
        <v>5.4</v>
      </c>
      <c r="R17" s="3"/>
      <c r="S17" s="3"/>
      <c r="T17" s="3">
        <v>670</v>
      </c>
      <c r="U17" s="3"/>
      <c r="V17" s="3"/>
      <c r="W17" s="3"/>
      <c r="X17" s="3"/>
      <c r="Y17" s="3"/>
      <c r="Z17" s="3">
        <v>48</v>
      </c>
      <c r="AA17" s="3"/>
      <c r="AB17" s="3"/>
    </row>
    <row r="18" spans="1:28">
      <c r="A18" s="2">
        <v>5</v>
      </c>
      <c r="B18" s="3"/>
      <c r="C18" s="67">
        <v>198.33333333333334</v>
      </c>
      <c r="D18" s="3"/>
      <c r="E18" s="3"/>
      <c r="F18" s="67">
        <v>4.666666666666667</v>
      </c>
      <c r="G18" s="3"/>
      <c r="H18" s="3"/>
      <c r="I18" s="3">
        <v>7</v>
      </c>
      <c r="J18" s="3"/>
      <c r="K18" s="3"/>
      <c r="L18" s="67">
        <v>70.666666666666671</v>
      </c>
      <c r="M18" s="3"/>
      <c r="N18" s="3"/>
      <c r="O18" s="3">
        <v>42</v>
      </c>
      <c r="P18" s="3"/>
      <c r="Q18" s="3">
        <v>5.0999999999999996</v>
      </c>
      <c r="R18" s="3"/>
      <c r="S18" s="3"/>
      <c r="T18" s="3">
        <v>400</v>
      </c>
      <c r="U18" s="3"/>
      <c r="V18" s="3"/>
      <c r="W18" s="3"/>
      <c r="X18" s="3"/>
      <c r="Y18" s="3"/>
      <c r="Z18" s="3">
        <v>39</v>
      </c>
      <c r="AA18" s="3"/>
      <c r="AB18" s="3"/>
    </row>
    <row r="19" spans="1:28">
      <c r="A19" s="2">
        <v>6</v>
      </c>
      <c r="B19" s="3"/>
      <c r="C19" s="67">
        <v>207.33333333333334</v>
      </c>
      <c r="D19" s="3"/>
      <c r="E19" s="3"/>
      <c r="F19" s="3">
        <v>4</v>
      </c>
      <c r="G19" s="3"/>
      <c r="H19" s="3"/>
      <c r="I19" s="67">
        <v>4.333333333333333</v>
      </c>
      <c r="J19" s="3"/>
      <c r="K19" s="3"/>
      <c r="L19" s="67">
        <v>61.666666666666664</v>
      </c>
      <c r="M19" s="3"/>
      <c r="N19" s="3"/>
      <c r="O19" s="67">
        <v>35.666666666666664</v>
      </c>
      <c r="P19" s="3"/>
      <c r="Q19" s="3">
        <v>4.8</v>
      </c>
      <c r="R19" s="3"/>
      <c r="S19" s="3"/>
      <c r="T19" s="3">
        <v>425</v>
      </c>
      <c r="U19" s="3"/>
      <c r="V19" s="3"/>
      <c r="W19" s="3"/>
      <c r="X19" s="3"/>
      <c r="Y19" s="3"/>
      <c r="Z19" s="3">
        <v>42</v>
      </c>
      <c r="AA19" s="3"/>
      <c r="AB19" s="3"/>
    </row>
    <row r="20" spans="1:28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>
      <c r="A22" s="2">
        <v>1</v>
      </c>
      <c r="B22" s="2" t="s">
        <v>326</v>
      </c>
      <c r="C22" s="67">
        <v>199.33333333333334</v>
      </c>
      <c r="D22" s="3"/>
      <c r="E22" s="3"/>
      <c r="F22" s="67">
        <v>4.333333333333333</v>
      </c>
      <c r="G22" s="3"/>
      <c r="H22" s="3"/>
      <c r="I22" s="67">
        <v>6.333333333333333</v>
      </c>
      <c r="J22" s="3"/>
      <c r="K22" s="3"/>
      <c r="L22" s="3">
        <v>64</v>
      </c>
      <c r="M22" s="3"/>
      <c r="N22" s="3"/>
      <c r="O22" s="3">
        <v>42</v>
      </c>
      <c r="P22" s="3"/>
      <c r="Q22" s="3">
        <v>5.3</v>
      </c>
      <c r="R22" s="3"/>
      <c r="S22" s="3"/>
      <c r="T22" s="3">
        <v>780</v>
      </c>
      <c r="U22" s="3"/>
      <c r="V22" s="3"/>
      <c r="W22" s="3"/>
      <c r="X22" s="3"/>
      <c r="Y22" s="3"/>
      <c r="Z22" s="3">
        <v>55</v>
      </c>
      <c r="AA22" s="3"/>
      <c r="AB22" s="3"/>
    </row>
    <row r="23" spans="1:28">
      <c r="A23" s="2">
        <v>2</v>
      </c>
      <c r="B23" s="2"/>
      <c r="C23" s="67">
        <v>194.33333333333334</v>
      </c>
      <c r="D23" s="3"/>
      <c r="E23" s="3"/>
      <c r="F23" s="67">
        <v>4.666666666666667</v>
      </c>
      <c r="G23" s="3"/>
      <c r="H23" s="3"/>
      <c r="I23" s="67">
        <v>6.333333333333333</v>
      </c>
      <c r="J23" s="3"/>
      <c r="K23" s="3"/>
      <c r="L23" s="3">
        <v>80</v>
      </c>
      <c r="M23" s="3"/>
      <c r="N23" s="3"/>
      <c r="O23" s="3">
        <v>49</v>
      </c>
      <c r="P23" s="3"/>
      <c r="Q23" s="3">
        <v>5</v>
      </c>
      <c r="R23" s="3"/>
      <c r="S23" s="3"/>
      <c r="T23" s="3">
        <v>620</v>
      </c>
      <c r="U23" s="3"/>
      <c r="V23" s="3"/>
      <c r="W23" s="3"/>
      <c r="X23" s="3"/>
      <c r="Y23" s="3"/>
      <c r="Z23" s="3">
        <v>52</v>
      </c>
      <c r="AA23" s="3"/>
      <c r="AB23" s="3"/>
    </row>
    <row r="24" spans="1:28">
      <c r="A24" s="2">
        <v>3</v>
      </c>
      <c r="B24" s="2" t="s">
        <v>324</v>
      </c>
      <c r="C24" s="3">
        <v>172</v>
      </c>
      <c r="D24" s="3"/>
      <c r="E24" s="3"/>
      <c r="F24" s="67">
        <v>5.666666666666667</v>
      </c>
      <c r="G24" s="3"/>
      <c r="H24" s="3"/>
      <c r="I24" s="3">
        <v>9</v>
      </c>
      <c r="J24" s="3"/>
      <c r="K24" s="3"/>
      <c r="L24" s="67">
        <v>67.333333333333329</v>
      </c>
      <c r="M24" s="3"/>
      <c r="N24" s="3"/>
      <c r="O24" s="67">
        <v>47.333333333333336</v>
      </c>
      <c r="P24" s="3"/>
      <c r="Q24" s="3">
        <v>5.3</v>
      </c>
      <c r="R24" s="3"/>
      <c r="S24" s="3"/>
      <c r="T24" s="3">
        <v>580</v>
      </c>
      <c r="U24" s="3"/>
      <c r="V24" s="3"/>
      <c r="W24" s="3"/>
      <c r="X24" s="3"/>
      <c r="Y24" s="3"/>
      <c r="Z24" s="3">
        <v>46</v>
      </c>
      <c r="AA24" s="3"/>
      <c r="AB24" s="3"/>
    </row>
    <row r="25" spans="1:28">
      <c r="A25" s="2">
        <v>4</v>
      </c>
      <c r="B25" s="3"/>
      <c r="C25" s="67">
        <v>204.66666666666666</v>
      </c>
      <c r="D25" s="3"/>
      <c r="E25" s="3"/>
      <c r="F25" s="67">
        <v>4.666666666666667</v>
      </c>
      <c r="G25" s="3"/>
      <c r="H25" s="3"/>
      <c r="I25" s="67">
        <v>7.333333333333333</v>
      </c>
      <c r="J25" s="3"/>
      <c r="K25" s="3"/>
      <c r="L25" s="3">
        <v>95</v>
      </c>
      <c r="M25" s="3"/>
      <c r="N25" s="3"/>
      <c r="O25" s="67">
        <v>59.333333333333336</v>
      </c>
      <c r="P25" s="3"/>
      <c r="Q25" s="3">
        <v>5.6</v>
      </c>
      <c r="R25" s="3"/>
      <c r="S25" s="3"/>
      <c r="T25" s="3">
        <v>730</v>
      </c>
      <c r="U25" s="3"/>
      <c r="V25" s="3"/>
      <c r="W25" s="3"/>
      <c r="X25" s="3"/>
      <c r="Y25" s="3"/>
      <c r="Z25" s="3">
        <v>49</v>
      </c>
      <c r="AA25" s="3"/>
      <c r="AB25" s="3"/>
    </row>
    <row r="26" spans="1:28">
      <c r="A26" s="2">
        <v>5</v>
      </c>
      <c r="B26" s="3"/>
      <c r="C26" s="67">
        <v>190.33333333333334</v>
      </c>
      <c r="D26" s="3"/>
      <c r="E26" s="3"/>
      <c r="F26" s="67">
        <v>3.3333333333333335</v>
      </c>
      <c r="G26" s="3"/>
      <c r="H26" s="3"/>
      <c r="I26" s="3">
        <v>5</v>
      </c>
      <c r="J26" s="3"/>
      <c r="K26" s="3"/>
      <c r="L26" s="3">
        <v>69</v>
      </c>
      <c r="M26" s="3"/>
      <c r="N26" s="3"/>
      <c r="O26" s="67">
        <v>43.333333333333336</v>
      </c>
      <c r="P26" s="3"/>
      <c r="Q26" s="3">
        <v>5.0999999999999996</v>
      </c>
      <c r="R26" s="3"/>
      <c r="S26" s="3"/>
      <c r="T26" s="3">
        <v>690</v>
      </c>
      <c r="U26" s="3"/>
      <c r="V26" s="3"/>
      <c r="W26" s="3"/>
      <c r="X26" s="3"/>
      <c r="Y26" s="3"/>
      <c r="Z26" s="3">
        <v>52</v>
      </c>
      <c r="AA26" s="3"/>
      <c r="AB26" s="3"/>
    </row>
    <row r="27" spans="1:28">
      <c r="A27" s="2">
        <v>6</v>
      </c>
      <c r="B27" s="3"/>
      <c r="C27" s="67">
        <v>201.66666666666666</v>
      </c>
      <c r="D27" s="3"/>
      <c r="E27" s="3"/>
      <c r="F27" s="3">
        <v>4</v>
      </c>
      <c r="G27" s="3"/>
      <c r="H27" s="3"/>
      <c r="I27" s="3">
        <v>5</v>
      </c>
      <c r="J27" s="3"/>
      <c r="K27" s="3"/>
      <c r="L27" s="67">
        <v>75.333333333333329</v>
      </c>
      <c r="M27" s="3"/>
      <c r="N27" s="3"/>
      <c r="O27" s="67">
        <v>39.666666666666664</v>
      </c>
      <c r="P27" s="3"/>
      <c r="Q27" s="3">
        <v>5</v>
      </c>
      <c r="R27" s="3"/>
      <c r="S27" s="3"/>
      <c r="T27" s="3">
        <v>540</v>
      </c>
      <c r="U27" s="3"/>
      <c r="V27" s="3"/>
      <c r="W27" s="3"/>
      <c r="X27" s="3"/>
      <c r="Y27" s="3"/>
      <c r="Z27" s="3">
        <v>47</v>
      </c>
      <c r="AA27" s="3"/>
      <c r="AB27" s="3"/>
    </row>
    <row r="28" spans="1:28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>
      <c r="A30" s="2">
        <v>1</v>
      </c>
      <c r="B30" s="2" t="s">
        <v>327</v>
      </c>
      <c r="C30" s="67">
        <v>201.33333333333334</v>
      </c>
      <c r="D30" s="3"/>
      <c r="E30" s="3"/>
      <c r="F30" s="67">
        <v>5.333333333333333</v>
      </c>
      <c r="G30" s="3"/>
      <c r="H30" s="3"/>
      <c r="I30" s="3">
        <v>9</v>
      </c>
      <c r="J30" s="3"/>
      <c r="K30" s="3"/>
      <c r="L30" s="3">
        <v>65</v>
      </c>
      <c r="M30" s="3"/>
      <c r="N30" s="3"/>
      <c r="O30" s="67">
        <v>42.333333333333336</v>
      </c>
      <c r="P30" s="3"/>
      <c r="Q30" s="3">
        <v>4.4000000000000004</v>
      </c>
      <c r="R30" s="3"/>
      <c r="S30" s="3"/>
      <c r="T30" s="3">
        <v>440</v>
      </c>
      <c r="U30" s="3"/>
      <c r="V30" s="3"/>
      <c r="W30" s="3"/>
      <c r="X30" s="3"/>
      <c r="Y30" s="3"/>
      <c r="Z30" s="3">
        <v>48</v>
      </c>
      <c r="AA30" s="3"/>
      <c r="AB30" s="3"/>
    </row>
    <row r="31" spans="1:28">
      <c r="A31" s="2">
        <v>2</v>
      </c>
      <c r="B31" s="2"/>
      <c r="C31" s="67">
        <v>194.66666666666666</v>
      </c>
      <c r="D31" s="3"/>
      <c r="E31" s="3"/>
      <c r="F31" s="67">
        <v>5.666666666666667</v>
      </c>
      <c r="G31" s="3"/>
      <c r="H31" s="3"/>
      <c r="I31" s="3">
        <v>9</v>
      </c>
      <c r="J31" s="3"/>
      <c r="K31" s="3"/>
      <c r="L31" s="67">
        <v>79.333333333333329</v>
      </c>
      <c r="M31" s="3"/>
      <c r="N31" s="3"/>
      <c r="O31" s="3">
        <v>50</v>
      </c>
      <c r="P31" s="3"/>
      <c r="Q31" s="3">
        <v>5</v>
      </c>
      <c r="R31" s="3"/>
      <c r="S31" s="3"/>
      <c r="T31" s="3">
        <v>480</v>
      </c>
      <c r="U31" s="3"/>
      <c r="V31" s="3"/>
      <c r="W31" s="3"/>
      <c r="X31" s="3"/>
      <c r="Y31" s="3"/>
      <c r="Z31" s="3">
        <v>50</v>
      </c>
      <c r="AA31" s="3"/>
      <c r="AB31" s="3"/>
    </row>
    <row r="32" spans="1:28">
      <c r="A32" s="2">
        <v>3</v>
      </c>
      <c r="B32" s="2" t="s">
        <v>17</v>
      </c>
      <c r="C32" s="3">
        <v>217</v>
      </c>
      <c r="D32" s="3"/>
      <c r="E32" s="3"/>
      <c r="F32" s="67">
        <v>4.333333333333333</v>
      </c>
      <c r="G32" s="3"/>
      <c r="H32" s="3"/>
      <c r="I32" s="67">
        <v>7.333333333333333</v>
      </c>
      <c r="J32" s="3"/>
      <c r="K32" s="3"/>
      <c r="L32" s="67">
        <v>68.333333333333329</v>
      </c>
      <c r="M32" s="3"/>
      <c r="N32" s="3"/>
      <c r="O32" s="3">
        <v>42</v>
      </c>
      <c r="P32" s="3"/>
      <c r="Q32" s="3">
        <v>5</v>
      </c>
      <c r="R32" s="3"/>
      <c r="S32" s="3"/>
      <c r="T32" s="3">
        <v>494</v>
      </c>
      <c r="U32" s="3"/>
      <c r="V32" s="3"/>
      <c r="W32" s="3"/>
      <c r="X32" s="3"/>
      <c r="Y32" s="3"/>
      <c r="Z32" s="3">
        <v>39</v>
      </c>
      <c r="AA32" s="3"/>
      <c r="AB32" s="3"/>
    </row>
    <row r="33" spans="1:28">
      <c r="A33" s="2">
        <v>4</v>
      </c>
      <c r="B33" s="3"/>
      <c r="C33" s="67">
        <v>184.33333333333334</v>
      </c>
      <c r="D33" s="3"/>
      <c r="E33" s="3"/>
      <c r="F33" s="67">
        <v>4.666666666666667</v>
      </c>
      <c r="G33" s="3"/>
      <c r="H33" s="3"/>
      <c r="I33" s="3">
        <v>7</v>
      </c>
      <c r="J33" s="3"/>
      <c r="K33" s="3"/>
      <c r="L33" s="67">
        <v>64.333333333333329</v>
      </c>
      <c r="M33" s="3"/>
      <c r="N33" s="3"/>
      <c r="O33" s="67">
        <v>42.333333333333336</v>
      </c>
      <c r="P33" s="3"/>
      <c r="Q33" s="3">
        <v>4.8</v>
      </c>
      <c r="R33" s="3"/>
      <c r="S33" s="3"/>
      <c r="T33" s="3">
        <v>751</v>
      </c>
      <c r="U33" s="3"/>
      <c r="V33" s="3"/>
      <c r="W33" s="3"/>
      <c r="X33" s="3"/>
      <c r="Y33" s="3"/>
      <c r="Z33" s="3">
        <v>61</v>
      </c>
      <c r="AA33" s="3"/>
      <c r="AB33" s="3"/>
    </row>
    <row r="34" spans="1:28">
      <c r="A34" s="2">
        <v>5</v>
      </c>
      <c r="B34" s="3"/>
      <c r="C34" s="3">
        <v>208</v>
      </c>
      <c r="D34" s="3"/>
      <c r="E34" s="3"/>
      <c r="F34" s="67">
        <v>5.666666666666667</v>
      </c>
      <c r="G34" s="3"/>
      <c r="H34" s="3"/>
      <c r="I34" s="3">
        <v>8</v>
      </c>
      <c r="J34" s="3"/>
      <c r="K34" s="3"/>
      <c r="L34" s="67">
        <v>83.666666666666671</v>
      </c>
      <c r="M34" s="3"/>
      <c r="N34" s="3"/>
      <c r="O34" s="67">
        <v>51.333333333333336</v>
      </c>
      <c r="P34" s="3"/>
      <c r="Q34" s="3">
        <v>5</v>
      </c>
      <c r="R34" s="3"/>
      <c r="S34" s="3"/>
      <c r="T34" s="3">
        <v>416</v>
      </c>
      <c r="U34" s="3"/>
      <c r="V34" s="3"/>
      <c r="W34" s="3"/>
      <c r="X34" s="3"/>
      <c r="Y34" s="3"/>
      <c r="Z34" s="3">
        <v>47</v>
      </c>
      <c r="AA34" s="3"/>
      <c r="AB34" s="3"/>
    </row>
    <row r="35" spans="1:28">
      <c r="A35" s="2">
        <v>6</v>
      </c>
      <c r="B35" s="3"/>
      <c r="C35" s="3">
        <v>196</v>
      </c>
      <c r="D35" s="3"/>
      <c r="E35" s="3"/>
      <c r="F35" s="67">
        <v>6.333333333333333</v>
      </c>
      <c r="G35" s="3"/>
      <c r="H35" s="3"/>
      <c r="I35" s="3">
        <v>8</v>
      </c>
      <c r="J35" s="3"/>
      <c r="K35" s="3"/>
      <c r="L35" s="3">
        <v>74</v>
      </c>
      <c r="M35" s="3"/>
      <c r="N35" s="3"/>
      <c r="O35" s="67">
        <v>44.666666666666664</v>
      </c>
      <c r="P35" s="3"/>
      <c r="Q35" s="3">
        <v>4.9000000000000004</v>
      </c>
      <c r="R35" s="3"/>
      <c r="S35" s="3"/>
      <c r="T35" s="3">
        <v>390</v>
      </c>
      <c r="U35" s="3"/>
      <c r="V35" s="3"/>
      <c r="W35" s="3"/>
      <c r="X35" s="3"/>
      <c r="Y35" s="3"/>
      <c r="Z35" s="3">
        <v>49</v>
      </c>
      <c r="AA35" s="3"/>
      <c r="AB35" s="3"/>
    </row>
    <row r="36" spans="1:28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>
      <c r="A38" s="2">
        <v>1</v>
      </c>
      <c r="B38" s="2" t="s">
        <v>328</v>
      </c>
      <c r="C38" s="67">
        <v>201.66666666666666</v>
      </c>
      <c r="D38" s="3"/>
      <c r="E38" s="3"/>
      <c r="F38" s="3">
        <v>5</v>
      </c>
      <c r="G38" s="3"/>
      <c r="H38" s="3"/>
      <c r="I38" s="3">
        <v>10</v>
      </c>
      <c r="J38" s="3"/>
      <c r="K38" s="3"/>
      <c r="L38" s="67">
        <v>100.33333333333333</v>
      </c>
      <c r="M38" s="3"/>
      <c r="N38" s="3"/>
      <c r="O38" s="67">
        <v>68.666666666666671</v>
      </c>
      <c r="P38" s="3"/>
      <c r="Q38" s="3">
        <v>5.6</v>
      </c>
      <c r="R38" s="3"/>
      <c r="S38" s="3"/>
      <c r="T38" s="3">
        <v>829</v>
      </c>
      <c r="U38" s="3"/>
      <c r="V38" s="3"/>
      <c r="W38" s="3"/>
      <c r="X38" s="3"/>
      <c r="Y38" s="3"/>
      <c r="Z38" s="3">
        <v>62</v>
      </c>
      <c r="AA38" s="3"/>
      <c r="AB38" s="3"/>
    </row>
    <row r="39" spans="1:28">
      <c r="A39" s="2">
        <v>2</v>
      </c>
      <c r="B39" s="2"/>
      <c r="C39" s="67">
        <v>223.33333333333334</v>
      </c>
      <c r="D39" s="3"/>
      <c r="E39" s="3"/>
      <c r="F39" s="67">
        <v>5.333333333333333</v>
      </c>
      <c r="G39" s="3"/>
      <c r="H39" s="3"/>
      <c r="I39" s="3">
        <v>9</v>
      </c>
      <c r="J39" s="3"/>
      <c r="K39" s="3"/>
      <c r="L39" s="3">
        <v>91</v>
      </c>
      <c r="M39" s="3"/>
      <c r="N39" s="3"/>
      <c r="O39" s="67">
        <v>67.333333333333329</v>
      </c>
      <c r="P39" s="3"/>
      <c r="Q39" s="3">
        <v>5</v>
      </c>
      <c r="R39" s="3"/>
      <c r="S39" s="3"/>
      <c r="T39" s="3">
        <v>592</v>
      </c>
      <c r="U39" s="3"/>
      <c r="V39" s="3"/>
      <c r="W39" s="3"/>
      <c r="X39" s="3"/>
      <c r="Y39" s="3"/>
      <c r="Z39" s="3">
        <v>51</v>
      </c>
      <c r="AA39" s="3"/>
      <c r="AB39" s="3"/>
    </row>
    <row r="40" spans="1:28">
      <c r="A40" s="2">
        <v>3</v>
      </c>
      <c r="B40" s="2" t="s">
        <v>17</v>
      </c>
      <c r="C40" s="67">
        <v>201.33333333333334</v>
      </c>
      <c r="D40" s="3"/>
      <c r="E40" s="3"/>
      <c r="F40" s="67">
        <v>5.333333333333333</v>
      </c>
      <c r="G40" s="3"/>
      <c r="H40" s="3"/>
      <c r="I40" s="67">
        <v>4.333333333333333</v>
      </c>
      <c r="J40" s="3"/>
      <c r="K40" s="3"/>
      <c r="L40" s="3">
        <v>71</v>
      </c>
      <c r="M40" s="3"/>
      <c r="N40" s="3"/>
      <c r="O40" s="67">
        <v>44.666666666666664</v>
      </c>
      <c r="P40" s="3"/>
      <c r="Q40" s="3">
        <v>5.3</v>
      </c>
      <c r="R40" s="3"/>
      <c r="S40" s="3"/>
      <c r="T40" s="3">
        <v>660</v>
      </c>
      <c r="U40" s="3"/>
      <c r="V40" s="3"/>
      <c r="W40" s="3"/>
      <c r="X40" s="3"/>
      <c r="Y40" s="3"/>
      <c r="Z40" s="3">
        <v>47</v>
      </c>
      <c r="AA40" s="3"/>
      <c r="AB40" s="3"/>
    </row>
    <row r="41" spans="1:28">
      <c r="A41" s="2">
        <v>4</v>
      </c>
      <c r="B41" s="3"/>
      <c r="C41" s="3">
        <v>211</v>
      </c>
      <c r="D41" s="3"/>
      <c r="E41" s="3"/>
      <c r="F41" s="67">
        <v>5.333333333333333</v>
      </c>
      <c r="G41" s="3"/>
      <c r="H41" s="3"/>
      <c r="I41" s="67">
        <v>5.666666666666667</v>
      </c>
      <c r="J41" s="3"/>
      <c r="K41" s="3"/>
      <c r="L41" s="67">
        <v>64.333333333333329</v>
      </c>
      <c r="M41" s="3"/>
      <c r="N41" s="3"/>
      <c r="O41" s="3">
        <v>44</v>
      </c>
      <c r="P41" s="3"/>
      <c r="Q41" s="3">
        <v>4.7</v>
      </c>
      <c r="R41" s="3"/>
      <c r="S41" s="3"/>
      <c r="T41" s="3">
        <v>953</v>
      </c>
      <c r="U41" s="3"/>
      <c r="V41" s="3"/>
      <c r="W41" s="3"/>
      <c r="X41" s="3"/>
      <c r="Y41" s="3"/>
      <c r="Z41" s="3">
        <v>55</v>
      </c>
      <c r="AA41" s="3"/>
      <c r="AB41" s="3"/>
    </row>
    <row r="42" spans="1:28">
      <c r="A42" s="2">
        <v>5</v>
      </c>
      <c r="B42" s="3"/>
      <c r="C42" s="67">
        <v>195.66666666666666</v>
      </c>
      <c r="D42" s="3"/>
      <c r="E42" s="3"/>
      <c r="F42" s="67">
        <v>5.666666666666667</v>
      </c>
      <c r="G42" s="3"/>
      <c r="H42" s="3"/>
      <c r="I42" s="67">
        <v>12.333333333333334</v>
      </c>
      <c r="J42" s="3"/>
      <c r="K42" s="3"/>
      <c r="L42" s="67">
        <v>95.666666666666671</v>
      </c>
      <c r="M42" s="3"/>
      <c r="N42" s="3"/>
      <c r="O42" s="67">
        <v>71.666666666666671</v>
      </c>
      <c r="P42" s="3"/>
      <c r="Q42" s="3">
        <v>6.5</v>
      </c>
      <c r="R42" s="3"/>
      <c r="S42" s="3"/>
      <c r="T42" s="3">
        <v>445</v>
      </c>
      <c r="U42" s="3"/>
      <c r="V42" s="3"/>
      <c r="W42" s="3"/>
      <c r="X42" s="3"/>
      <c r="Y42" s="3"/>
      <c r="Z42" s="3">
        <v>42</v>
      </c>
      <c r="AA42" s="3"/>
      <c r="AB42" s="3"/>
    </row>
    <row r="43" spans="1:28">
      <c r="A43" s="2">
        <v>6</v>
      </c>
      <c r="B43" s="3"/>
      <c r="C43" s="3">
        <v>201</v>
      </c>
      <c r="D43" s="3"/>
      <c r="E43" s="3"/>
      <c r="F43" s="67">
        <v>4.666666666666667</v>
      </c>
      <c r="G43" s="3"/>
      <c r="H43" s="3"/>
      <c r="I43" s="3">
        <v>8</v>
      </c>
      <c r="J43" s="3"/>
      <c r="K43" s="3"/>
      <c r="L43" s="3">
        <v>81</v>
      </c>
      <c r="M43" s="3"/>
      <c r="N43" s="3"/>
      <c r="O43" s="67">
        <v>52.333333333333336</v>
      </c>
      <c r="P43" s="3"/>
      <c r="Q43" s="3">
        <v>5</v>
      </c>
      <c r="R43" s="3"/>
      <c r="S43" s="3"/>
      <c r="T43" s="3">
        <v>480</v>
      </c>
      <c r="U43" s="3"/>
      <c r="V43" s="3"/>
      <c r="W43" s="3"/>
      <c r="X43" s="3"/>
      <c r="Y43" s="3"/>
      <c r="Z43" s="3">
        <v>44</v>
      </c>
      <c r="AA43" s="3"/>
      <c r="AB43" s="3"/>
    </row>
    <row r="44" spans="1:28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>
      <c r="A46" s="2">
        <v>1</v>
      </c>
      <c r="B46" s="2" t="s">
        <v>328</v>
      </c>
      <c r="C46" s="3">
        <v>215</v>
      </c>
      <c r="D46" s="3"/>
      <c r="E46" s="3"/>
      <c r="F46" s="67">
        <v>6.666666666666667</v>
      </c>
      <c r="G46" s="3"/>
      <c r="H46" s="3"/>
      <c r="I46" s="67">
        <v>11.333333333333334</v>
      </c>
      <c r="J46" s="3"/>
      <c r="K46" s="3"/>
      <c r="L46" s="67">
        <v>76.666666666666671</v>
      </c>
      <c r="M46" s="3"/>
      <c r="N46" s="3"/>
      <c r="O46" s="3">
        <v>60</v>
      </c>
      <c r="P46" s="3"/>
      <c r="Q46" s="3">
        <v>5</v>
      </c>
      <c r="R46" s="3"/>
      <c r="S46" s="3"/>
      <c r="T46" s="3">
        <v>771</v>
      </c>
      <c r="U46" s="3"/>
      <c r="V46" s="3"/>
      <c r="W46" s="3"/>
      <c r="X46" s="3"/>
      <c r="Y46" s="3"/>
      <c r="Z46" s="3">
        <v>59</v>
      </c>
      <c r="AA46" s="3"/>
      <c r="AB46" s="3"/>
    </row>
    <row r="47" spans="1:28">
      <c r="A47" s="2">
        <v>2</v>
      </c>
      <c r="B47" s="2"/>
      <c r="C47" s="67">
        <v>213.33333333333334</v>
      </c>
      <c r="D47" s="3"/>
      <c r="E47" s="3"/>
      <c r="F47" s="3">
        <v>6</v>
      </c>
      <c r="G47" s="3"/>
      <c r="H47" s="3"/>
      <c r="I47" s="3">
        <v>10</v>
      </c>
      <c r="J47" s="3"/>
      <c r="K47" s="3"/>
      <c r="L47" s="67">
        <v>83.333333333333329</v>
      </c>
      <c r="M47" s="3"/>
      <c r="N47" s="3"/>
      <c r="O47" s="67">
        <v>60.333333333333336</v>
      </c>
      <c r="P47" s="3"/>
      <c r="Q47" s="3">
        <v>5</v>
      </c>
      <c r="R47" s="3"/>
      <c r="S47" s="3"/>
      <c r="T47" s="3">
        <v>382</v>
      </c>
      <c r="U47" s="3"/>
      <c r="V47" s="3"/>
      <c r="W47" s="3"/>
      <c r="X47" s="3"/>
      <c r="Y47" s="3"/>
      <c r="Z47" s="3">
        <v>45</v>
      </c>
      <c r="AA47" s="3"/>
      <c r="AB47" s="3"/>
    </row>
    <row r="48" spans="1:28">
      <c r="A48" s="2">
        <v>3</v>
      </c>
      <c r="B48" s="2" t="s">
        <v>324</v>
      </c>
      <c r="C48" s="67">
        <v>224.66666666666666</v>
      </c>
      <c r="D48" s="3"/>
      <c r="E48" s="3"/>
      <c r="F48" s="3">
        <v>6</v>
      </c>
      <c r="G48" s="3"/>
      <c r="H48" s="3"/>
      <c r="I48" s="67">
        <v>9.3333333333333339</v>
      </c>
      <c r="J48" s="3"/>
      <c r="K48" s="3"/>
      <c r="L48" s="67">
        <v>85.333333333333329</v>
      </c>
      <c r="M48" s="3"/>
      <c r="N48" s="3"/>
      <c r="O48" s="67">
        <v>53.666666666666664</v>
      </c>
      <c r="P48" s="3"/>
      <c r="Q48" s="3">
        <v>5.0999999999999996</v>
      </c>
      <c r="R48" s="3"/>
      <c r="S48" s="3"/>
      <c r="T48" s="3">
        <v>524</v>
      </c>
      <c r="U48" s="3"/>
      <c r="V48" s="3"/>
      <c r="W48" s="3"/>
      <c r="X48" s="3"/>
      <c r="Y48" s="3"/>
      <c r="Z48" s="3">
        <v>39</v>
      </c>
      <c r="AA48" s="3"/>
      <c r="AB48" s="3"/>
    </row>
    <row r="49" spans="1:28">
      <c r="A49" s="2">
        <v>4</v>
      </c>
      <c r="B49" s="3"/>
      <c r="C49" s="3">
        <v>207</v>
      </c>
      <c r="D49" s="3"/>
      <c r="E49" s="3"/>
      <c r="F49" s="67">
        <v>5.666666666666667</v>
      </c>
      <c r="G49" s="3"/>
      <c r="H49" s="3"/>
      <c r="I49" s="67">
        <v>7.666666666666667</v>
      </c>
      <c r="J49" s="3"/>
      <c r="K49" s="3"/>
      <c r="L49" s="67">
        <v>79.333333333333329</v>
      </c>
      <c r="M49" s="3"/>
      <c r="N49" s="3"/>
      <c r="O49" s="3">
        <v>53</v>
      </c>
      <c r="P49" s="3"/>
      <c r="Q49" s="3">
        <v>4.7</v>
      </c>
      <c r="R49" s="3"/>
      <c r="S49" s="3"/>
      <c r="T49" s="3">
        <v>426</v>
      </c>
      <c r="U49" s="3"/>
      <c r="V49" s="3"/>
      <c r="W49" s="3"/>
      <c r="X49" s="3"/>
      <c r="Y49" s="3"/>
      <c r="Z49" s="3">
        <v>44</v>
      </c>
      <c r="AA49" s="3"/>
      <c r="AB49" s="3"/>
    </row>
    <row r="50" spans="1:28">
      <c r="A50" s="2">
        <v>5</v>
      </c>
      <c r="B50" s="3"/>
      <c r="C50" s="67">
        <v>206.66666666666666</v>
      </c>
      <c r="D50" s="3"/>
      <c r="E50" s="3"/>
      <c r="F50" s="67">
        <v>4.666666666666667</v>
      </c>
      <c r="G50" s="3"/>
      <c r="H50" s="3"/>
      <c r="I50" s="67">
        <v>8.3333333333333339</v>
      </c>
      <c r="J50" s="3"/>
      <c r="K50" s="3"/>
      <c r="L50" s="3">
        <v>79</v>
      </c>
      <c r="M50" s="3"/>
      <c r="N50" s="3"/>
      <c r="O50" s="67">
        <v>59.666666666666664</v>
      </c>
      <c r="P50" s="3"/>
      <c r="Q50" s="3">
        <v>5.3</v>
      </c>
      <c r="R50" s="3"/>
      <c r="S50" s="3"/>
      <c r="T50" s="3">
        <v>565</v>
      </c>
      <c r="U50" s="3"/>
      <c r="V50" s="3"/>
      <c r="W50" s="3"/>
      <c r="X50" s="3"/>
      <c r="Y50" s="3"/>
      <c r="Z50" s="3">
        <v>51</v>
      </c>
      <c r="AA50" s="3"/>
      <c r="AB50" s="3"/>
    </row>
    <row r="51" spans="1:28">
      <c r="A51" s="2">
        <v>6</v>
      </c>
      <c r="B51" s="3"/>
      <c r="C51" s="67">
        <v>202.33333333333334</v>
      </c>
      <c r="D51" s="3"/>
      <c r="E51" s="3"/>
      <c r="F51" s="3">
        <v>5</v>
      </c>
      <c r="G51" s="3"/>
      <c r="H51" s="3"/>
      <c r="I51" s="67">
        <v>7.666666666666667</v>
      </c>
      <c r="J51" s="3"/>
      <c r="K51" s="3"/>
      <c r="L51" s="67">
        <v>88.666666666666671</v>
      </c>
      <c r="M51" s="3"/>
      <c r="N51" s="3"/>
      <c r="O51" s="3">
        <v>55</v>
      </c>
      <c r="P51" s="3"/>
      <c r="Q51" s="3">
        <v>4.8</v>
      </c>
      <c r="R51" s="3"/>
      <c r="S51" s="3"/>
      <c r="T51" s="3">
        <v>392</v>
      </c>
      <c r="U51" s="3"/>
      <c r="V51" s="3"/>
      <c r="W51" s="3"/>
      <c r="X51" s="3"/>
      <c r="Y51" s="3"/>
      <c r="Z51" s="3">
        <v>40</v>
      </c>
      <c r="AA51" s="3"/>
      <c r="AB51" s="3"/>
    </row>
    <row r="52" spans="1:28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>
      <c r="A54" s="2">
        <v>1</v>
      </c>
      <c r="B54" s="2" t="s">
        <v>327</v>
      </c>
      <c r="C54" s="3">
        <v>215</v>
      </c>
      <c r="D54" s="3"/>
      <c r="E54" s="3"/>
      <c r="F54" s="67">
        <v>7.333333333333333</v>
      </c>
      <c r="G54" s="3"/>
      <c r="H54" s="3"/>
      <c r="I54" s="3">
        <v>13</v>
      </c>
      <c r="J54" s="3"/>
      <c r="K54" s="3"/>
      <c r="L54" s="67">
        <v>80.333333333333329</v>
      </c>
      <c r="M54" s="3"/>
      <c r="N54" s="3"/>
      <c r="O54" s="3">
        <v>60</v>
      </c>
      <c r="P54" s="3"/>
      <c r="Q54" s="3">
        <v>5.0999999999999996</v>
      </c>
      <c r="R54" s="3"/>
      <c r="S54" s="3"/>
      <c r="T54" s="3">
        <v>677</v>
      </c>
      <c r="U54" s="3"/>
      <c r="V54" s="3"/>
      <c r="W54" s="3"/>
      <c r="X54" s="3"/>
      <c r="Y54" s="3"/>
      <c r="Z54" s="3">
        <v>56</v>
      </c>
      <c r="AA54" s="3"/>
      <c r="AB54" s="3"/>
    </row>
    <row r="55" spans="1:28">
      <c r="A55" s="2">
        <v>2</v>
      </c>
      <c r="B55" s="2"/>
      <c r="C55" s="67">
        <v>223.33333333333334</v>
      </c>
      <c r="D55" s="3"/>
      <c r="E55" s="3"/>
      <c r="F55" s="67">
        <v>5.666666666666667</v>
      </c>
      <c r="G55" s="3"/>
      <c r="H55" s="3"/>
      <c r="I55" s="3">
        <v>15</v>
      </c>
      <c r="J55" s="3"/>
      <c r="K55" s="3"/>
      <c r="L55" s="3">
        <v>91</v>
      </c>
      <c r="M55" s="3"/>
      <c r="N55" s="3"/>
      <c r="O55" s="3">
        <v>67</v>
      </c>
      <c r="P55" s="3"/>
      <c r="Q55" s="3">
        <v>6</v>
      </c>
      <c r="R55" s="3"/>
      <c r="S55" s="3"/>
      <c r="T55" s="3">
        <v>543</v>
      </c>
      <c r="U55" s="3"/>
      <c r="V55" s="3"/>
      <c r="W55" s="3"/>
      <c r="X55" s="3"/>
      <c r="Y55" s="3"/>
      <c r="Z55" s="3">
        <v>48</v>
      </c>
      <c r="AA55" s="3"/>
      <c r="AB55" s="3"/>
    </row>
    <row r="56" spans="1:28">
      <c r="A56" s="2">
        <v>3</v>
      </c>
      <c r="B56" s="2" t="s">
        <v>329</v>
      </c>
      <c r="C56" s="67">
        <v>206.66666666666666</v>
      </c>
      <c r="D56" s="3"/>
      <c r="E56" s="3"/>
      <c r="F56" s="67">
        <v>5.333333333333333</v>
      </c>
      <c r="G56" s="3"/>
      <c r="H56" s="3"/>
      <c r="I56" s="67">
        <v>9.6666666666666661</v>
      </c>
      <c r="J56" s="3"/>
      <c r="K56" s="3"/>
      <c r="L56" s="67">
        <v>75.666666666666671</v>
      </c>
      <c r="M56" s="3"/>
      <c r="N56" s="3"/>
      <c r="O56" s="67">
        <v>50.333333333333336</v>
      </c>
      <c r="P56" s="3"/>
      <c r="Q56" s="3">
        <v>6</v>
      </c>
      <c r="R56" s="3"/>
      <c r="S56" s="3"/>
      <c r="T56" s="3">
        <v>798</v>
      </c>
      <c r="U56" s="3"/>
      <c r="V56" s="3"/>
      <c r="W56" s="3"/>
      <c r="X56" s="3"/>
      <c r="Y56" s="3"/>
      <c r="Z56" s="3">
        <v>58</v>
      </c>
      <c r="AA56" s="3"/>
      <c r="AB56" s="3"/>
    </row>
    <row r="57" spans="1:28">
      <c r="A57" s="2">
        <v>4</v>
      </c>
      <c r="B57" s="3"/>
      <c r="C57" s="3">
        <v>201</v>
      </c>
      <c r="D57" s="3"/>
      <c r="E57" s="3"/>
      <c r="F57" s="67">
        <v>6.333333333333333</v>
      </c>
      <c r="G57" s="3"/>
      <c r="H57" s="3"/>
      <c r="I57" s="67">
        <v>12.333333333333334</v>
      </c>
      <c r="J57" s="3"/>
      <c r="K57" s="3"/>
      <c r="L57" s="67">
        <v>72.666666666666671</v>
      </c>
      <c r="M57" s="3"/>
      <c r="N57" s="3"/>
      <c r="O57" s="67">
        <v>48.666666666666664</v>
      </c>
      <c r="P57" s="3"/>
      <c r="Q57" s="3">
        <v>4.8</v>
      </c>
      <c r="R57" s="3"/>
      <c r="S57" s="3"/>
      <c r="T57" s="3">
        <v>452</v>
      </c>
      <c r="U57" s="3"/>
      <c r="V57" s="3"/>
      <c r="W57" s="3"/>
      <c r="X57" s="3"/>
      <c r="Y57" s="3"/>
      <c r="Z57" s="3">
        <v>47</v>
      </c>
      <c r="AA57" s="3"/>
      <c r="AB57" s="3"/>
    </row>
    <row r="58" spans="1:28">
      <c r="A58" s="2">
        <v>5</v>
      </c>
      <c r="B58" s="3"/>
      <c r="C58" s="67">
        <v>209.66666666666666</v>
      </c>
      <c r="D58" s="3"/>
      <c r="E58" s="3"/>
      <c r="F58" s="67">
        <v>4.666666666666667</v>
      </c>
      <c r="G58" s="3"/>
      <c r="H58" s="3"/>
      <c r="I58" s="67">
        <v>9.6666666666666661</v>
      </c>
      <c r="J58" s="3"/>
      <c r="K58" s="3"/>
      <c r="L58" s="67">
        <v>99.333333333333329</v>
      </c>
      <c r="M58" s="3"/>
      <c r="N58" s="3"/>
      <c r="O58" s="67">
        <v>65.333333333333329</v>
      </c>
      <c r="P58" s="3"/>
      <c r="Q58" s="3">
        <v>5</v>
      </c>
      <c r="R58" s="3"/>
      <c r="S58" s="3"/>
      <c r="T58" s="3">
        <v>660</v>
      </c>
      <c r="U58" s="3"/>
      <c r="V58" s="3"/>
      <c r="W58" s="3"/>
      <c r="X58" s="3"/>
      <c r="Y58" s="3"/>
      <c r="Z58" s="3">
        <v>45</v>
      </c>
      <c r="AA58" s="3"/>
      <c r="AB58" s="3"/>
    </row>
    <row r="59" spans="1:28">
      <c r="A59" s="2">
        <v>6</v>
      </c>
      <c r="B59" s="3"/>
      <c r="C59" s="67">
        <v>190.33333333333334</v>
      </c>
      <c r="D59" s="3"/>
      <c r="E59" s="3"/>
      <c r="F59" s="67">
        <v>4.333333333333333</v>
      </c>
      <c r="G59" s="3"/>
      <c r="H59" s="3"/>
      <c r="I59" s="3">
        <v>7</v>
      </c>
      <c r="J59" s="3"/>
      <c r="K59" s="3"/>
      <c r="L59" s="67">
        <v>71.333333333333329</v>
      </c>
      <c r="M59" s="3"/>
      <c r="N59" s="3"/>
      <c r="O59" s="67">
        <v>41.333333333333336</v>
      </c>
      <c r="P59" s="3"/>
      <c r="Q59" s="3">
        <v>4.8</v>
      </c>
      <c r="R59" s="3"/>
      <c r="S59" s="3"/>
      <c r="T59" s="3">
        <v>426</v>
      </c>
      <c r="U59" s="3"/>
      <c r="V59" s="3"/>
      <c r="W59" s="3"/>
      <c r="X59" s="3"/>
      <c r="Y59" s="3"/>
      <c r="Z59" s="3">
        <v>50</v>
      </c>
      <c r="AA59" s="3"/>
      <c r="AB59" s="3"/>
    </row>
  </sheetData>
  <mergeCells count="12">
    <mergeCell ref="W4:Y4"/>
    <mergeCell ref="Z4:AB4"/>
    <mergeCell ref="L4:N4"/>
    <mergeCell ref="O4:P4"/>
    <mergeCell ref="Q4:S4"/>
    <mergeCell ref="T4:V4"/>
    <mergeCell ref="I2:K3"/>
    <mergeCell ref="A4:A5"/>
    <mergeCell ref="B4:B5"/>
    <mergeCell ref="C4:E4"/>
    <mergeCell ref="F4:H4"/>
    <mergeCell ref="I4:K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K636"/>
  <sheetViews>
    <sheetView workbookViewId="0">
      <selection activeCell="N319" sqref="N319"/>
    </sheetView>
  </sheetViews>
  <sheetFormatPr defaultRowHeight="15"/>
  <cols>
    <col min="3" max="3" width="13.85546875" customWidth="1"/>
  </cols>
  <sheetData>
    <row r="2" spans="1:37">
      <c r="A2" s="1"/>
      <c r="B2" s="1"/>
      <c r="C2" s="1"/>
      <c r="D2" s="1"/>
      <c r="E2" s="1"/>
      <c r="F2" s="1"/>
      <c r="G2" s="1"/>
      <c r="H2" s="1"/>
      <c r="I2" s="1"/>
      <c r="J2" s="96" t="s">
        <v>374</v>
      </c>
      <c r="K2" s="96"/>
      <c r="L2" s="9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6"/>
    </row>
    <row r="3" spans="1:37">
      <c r="A3" s="1"/>
      <c r="B3" s="1"/>
      <c r="C3" s="1"/>
      <c r="D3" s="1"/>
      <c r="E3" s="1"/>
      <c r="F3" s="1"/>
      <c r="G3" s="1"/>
      <c r="H3" s="1"/>
      <c r="I3" s="1"/>
      <c r="J3" s="96"/>
      <c r="K3" s="96"/>
      <c r="L3" s="9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6"/>
    </row>
    <row r="4" spans="1:37">
      <c r="A4" s="1"/>
      <c r="B4" s="108" t="s">
        <v>0</v>
      </c>
      <c r="C4" s="109" t="s">
        <v>1</v>
      </c>
      <c r="D4" s="91" t="s">
        <v>2</v>
      </c>
      <c r="E4" s="91"/>
      <c r="F4" s="91"/>
      <c r="G4" s="91" t="s">
        <v>3</v>
      </c>
      <c r="H4" s="91"/>
      <c r="I4" s="91"/>
      <c r="J4" s="91" t="s">
        <v>4</v>
      </c>
      <c r="K4" s="91"/>
      <c r="L4" s="91"/>
      <c r="M4" s="91" t="s">
        <v>5</v>
      </c>
      <c r="N4" s="91"/>
      <c r="O4" s="91"/>
      <c r="P4" s="91" t="s">
        <v>6</v>
      </c>
      <c r="Q4" s="91"/>
      <c r="R4" s="91"/>
      <c r="S4" s="91" t="s">
        <v>7</v>
      </c>
      <c r="T4" s="91"/>
      <c r="U4" s="91"/>
      <c r="V4" s="91" t="s">
        <v>8</v>
      </c>
      <c r="W4" s="91"/>
      <c r="X4" s="91"/>
      <c r="Y4" s="91" t="s">
        <v>9</v>
      </c>
      <c r="Z4" s="91"/>
      <c r="AA4" s="91"/>
      <c r="AB4" s="91" t="s">
        <v>10</v>
      </c>
      <c r="AC4" s="91"/>
      <c r="AD4" s="91"/>
      <c r="AE4" s="91" t="s">
        <v>11</v>
      </c>
      <c r="AF4" s="91"/>
      <c r="AG4" s="91"/>
      <c r="AH4" s="91" t="s">
        <v>12</v>
      </c>
      <c r="AI4" s="91"/>
      <c r="AJ4" s="91"/>
      <c r="AK4" s="26"/>
    </row>
    <row r="5" spans="1:37">
      <c r="A5" s="1"/>
      <c r="B5" s="108"/>
      <c r="C5" s="109"/>
      <c r="D5" s="49" t="s">
        <v>13</v>
      </c>
      <c r="E5" s="49" t="s">
        <v>14</v>
      </c>
      <c r="F5" s="49" t="s">
        <v>15</v>
      </c>
      <c r="G5" s="49" t="s">
        <v>13</v>
      </c>
      <c r="H5" s="49" t="s">
        <v>14</v>
      </c>
      <c r="I5" s="49" t="s">
        <v>15</v>
      </c>
      <c r="J5" s="49" t="s">
        <v>13</v>
      </c>
      <c r="K5" s="49" t="s">
        <v>14</v>
      </c>
      <c r="L5" s="49" t="s">
        <v>15</v>
      </c>
      <c r="M5" s="49" t="s">
        <v>13</v>
      </c>
      <c r="N5" s="49" t="s">
        <v>14</v>
      </c>
      <c r="O5" s="49" t="s">
        <v>15</v>
      </c>
      <c r="P5" s="49" t="s">
        <v>13</v>
      </c>
      <c r="Q5" s="49" t="s">
        <v>14</v>
      </c>
      <c r="R5" s="49" t="s">
        <v>15</v>
      </c>
      <c r="S5" s="49" t="s">
        <v>13</v>
      </c>
      <c r="T5" s="49" t="s">
        <v>14</v>
      </c>
      <c r="U5" s="49" t="s">
        <v>15</v>
      </c>
      <c r="V5" s="49" t="s">
        <v>13</v>
      </c>
      <c r="W5" s="49" t="s">
        <v>14</v>
      </c>
      <c r="X5" s="49" t="s">
        <v>15</v>
      </c>
      <c r="Y5" s="49" t="s">
        <v>13</v>
      </c>
      <c r="Z5" s="49" t="s">
        <v>14</v>
      </c>
      <c r="AA5" s="49" t="s">
        <v>15</v>
      </c>
      <c r="AB5" s="49" t="s">
        <v>13</v>
      </c>
      <c r="AC5" s="49" t="s">
        <v>14</v>
      </c>
      <c r="AD5" s="49" t="s">
        <v>15</v>
      </c>
      <c r="AE5" s="49" t="s">
        <v>13</v>
      </c>
      <c r="AF5" s="49" t="s">
        <v>14</v>
      </c>
      <c r="AG5" s="49" t="s">
        <v>15</v>
      </c>
      <c r="AH5" s="49" t="s">
        <v>13</v>
      </c>
      <c r="AI5" s="49" t="s">
        <v>14</v>
      </c>
      <c r="AJ5" s="49" t="s">
        <v>15</v>
      </c>
      <c r="AK5" s="26"/>
    </row>
    <row r="6" spans="1:37">
      <c r="A6" s="27">
        <v>1</v>
      </c>
      <c r="B6" s="2">
        <v>1</v>
      </c>
      <c r="C6" s="2" t="s">
        <v>123</v>
      </c>
      <c r="D6" s="3">
        <v>205</v>
      </c>
      <c r="E6" s="3">
        <v>210</v>
      </c>
      <c r="F6" s="3"/>
      <c r="G6" s="3">
        <v>6</v>
      </c>
      <c r="H6" s="3">
        <v>6</v>
      </c>
      <c r="I6" s="3"/>
      <c r="J6" s="3">
        <v>11</v>
      </c>
      <c r="K6" s="3">
        <v>11</v>
      </c>
      <c r="L6" s="3"/>
      <c r="M6" s="3">
        <v>91</v>
      </c>
      <c r="N6" s="3">
        <v>86</v>
      </c>
      <c r="O6" s="3"/>
      <c r="P6" s="3">
        <v>62</v>
      </c>
      <c r="Q6" s="3">
        <v>58</v>
      </c>
      <c r="R6" s="3"/>
      <c r="S6" s="3"/>
      <c r="T6" s="3"/>
      <c r="U6" s="3"/>
      <c r="V6" s="3"/>
      <c r="W6" s="3"/>
      <c r="X6" s="3"/>
      <c r="Y6" s="4">
        <v>4.4000000000000004</v>
      </c>
      <c r="Z6" s="4">
        <v>4.5999999999999996</v>
      </c>
      <c r="AA6" s="3"/>
      <c r="AB6" s="3">
        <v>865</v>
      </c>
      <c r="AC6" s="3">
        <v>780</v>
      </c>
      <c r="AD6" s="3"/>
      <c r="AE6" s="3"/>
      <c r="AF6" s="3"/>
      <c r="AG6" s="3"/>
      <c r="AH6" s="3">
        <v>80</v>
      </c>
      <c r="AI6" s="3">
        <v>91</v>
      </c>
      <c r="AJ6" s="3"/>
      <c r="AK6" s="26"/>
    </row>
    <row r="7" spans="1:37">
      <c r="A7" s="27"/>
      <c r="B7" s="2">
        <v>2</v>
      </c>
      <c r="C7" s="2"/>
      <c r="D7" s="3">
        <v>208</v>
      </c>
      <c r="E7" s="3">
        <v>186</v>
      </c>
      <c r="F7" s="3"/>
      <c r="G7" s="3">
        <v>6</v>
      </c>
      <c r="H7" s="3">
        <v>5</v>
      </c>
      <c r="I7" s="3"/>
      <c r="J7" s="3">
        <v>15</v>
      </c>
      <c r="K7" s="3">
        <v>7</v>
      </c>
      <c r="L7" s="3"/>
      <c r="M7" s="3">
        <v>80</v>
      </c>
      <c r="N7" s="3">
        <v>61</v>
      </c>
      <c r="O7" s="3"/>
      <c r="P7" s="3">
        <v>52</v>
      </c>
      <c r="Q7" s="3">
        <v>48</v>
      </c>
      <c r="R7" s="3"/>
      <c r="S7" s="3"/>
      <c r="T7" s="3"/>
      <c r="U7" s="3"/>
      <c r="V7" s="3"/>
      <c r="W7" s="3"/>
      <c r="X7" s="3"/>
      <c r="Y7" s="4"/>
      <c r="Z7" s="4"/>
      <c r="AA7" s="3"/>
      <c r="AB7" s="3"/>
      <c r="AC7" s="3"/>
      <c r="AD7" s="3"/>
      <c r="AE7" s="3"/>
      <c r="AF7" s="3"/>
      <c r="AG7" s="3"/>
      <c r="AH7" s="3"/>
      <c r="AI7" s="3"/>
      <c r="AJ7" s="3"/>
      <c r="AK7" s="26"/>
    </row>
    <row r="8" spans="1:37">
      <c r="A8" s="27"/>
      <c r="B8" s="2">
        <v>3</v>
      </c>
      <c r="C8" s="2"/>
      <c r="D8" s="3">
        <v>189</v>
      </c>
      <c r="E8" s="3">
        <v>200</v>
      </c>
      <c r="F8" s="3"/>
      <c r="G8" s="3">
        <v>7</v>
      </c>
      <c r="H8" s="3">
        <v>7</v>
      </c>
      <c r="I8" s="3"/>
      <c r="J8" s="3">
        <v>14</v>
      </c>
      <c r="K8" s="3">
        <v>12</v>
      </c>
      <c r="L8" s="3"/>
      <c r="M8" s="3">
        <v>67</v>
      </c>
      <c r="N8" s="3">
        <v>86</v>
      </c>
      <c r="O8" s="3"/>
      <c r="P8" s="3">
        <v>48</v>
      </c>
      <c r="Q8" s="3">
        <v>56</v>
      </c>
      <c r="R8" s="3"/>
      <c r="S8" s="3"/>
      <c r="T8" s="3"/>
      <c r="U8" s="3"/>
      <c r="V8" s="3"/>
      <c r="W8" s="3"/>
      <c r="X8" s="3"/>
      <c r="Y8" s="4"/>
      <c r="Z8" s="4"/>
      <c r="AA8" s="3"/>
      <c r="AB8" s="3"/>
      <c r="AC8" s="3"/>
      <c r="AD8" s="3"/>
      <c r="AE8" s="3"/>
      <c r="AF8" s="3"/>
      <c r="AG8" s="3"/>
      <c r="AH8" s="3"/>
      <c r="AI8" s="3"/>
      <c r="AJ8" s="3"/>
      <c r="AK8" s="26"/>
    </row>
    <row r="9" spans="1:37">
      <c r="A9" s="27"/>
      <c r="B9" s="2">
        <v>4</v>
      </c>
      <c r="C9" s="2"/>
      <c r="D9" s="3">
        <v>210</v>
      </c>
      <c r="E9" s="3">
        <v>195</v>
      </c>
      <c r="F9" s="3"/>
      <c r="G9" s="3">
        <v>5</v>
      </c>
      <c r="H9" s="3">
        <v>8</v>
      </c>
      <c r="I9" s="3"/>
      <c r="J9" s="3">
        <v>15</v>
      </c>
      <c r="K9" s="3">
        <v>13</v>
      </c>
      <c r="L9" s="3"/>
      <c r="M9" s="3">
        <v>90</v>
      </c>
      <c r="N9" s="3">
        <v>96</v>
      </c>
      <c r="O9" s="3"/>
      <c r="P9" s="3">
        <v>64</v>
      </c>
      <c r="Q9" s="3">
        <v>64</v>
      </c>
      <c r="R9" s="3"/>
      <c r="S9" s="3"/>
      <c r="T9" s="3"/>
      <c r="U9" s="3"/>
      <c r="V9" s="3"/>
      <c r="W9" s="3"/>
      <c r="X9" s="3"/>
      <c r="Y9" s="4"/>
      <c r="Z9" s="4"/>
      <c r="AA9" s="3"/>
      <c r="AB9" s="3"/>
      <c r="AC9" s="3"/>
      <c r="AD9" s="3"/>
      <c r="AE9" s="3"/>
      <c r="AF9" s="3"/>
      <c r="AG9" s="3"/>
      <c r="AH9" s="3"/>
      <c r="AI9" s="3"/>
      <c r="AJ9" s="3"/>
      <c r="AK9" s="26"/>
    </row>
    <row r="10" spans="1:37">
      <c r="A10" s="27"/>
      <c r="B10" s="2">
        <v>5</v>
      </c>
      <c r="C10" s="2"/>
      <c r="D10" s="3">
        <v>204</v>
      </c>
      <c r="E10" s="3">
        <v>205</v>
      </c>
      <c r="F10" s="3"/>
      <c r="G10" s="3">
        <v>5</v>
      </c>
      <c r="H10" s="3">
        <v>4</v>
      </c>
      <c r="I10" s="3"/>
      <c r="J10" s="3">
        <v>10</v>
      </c>
      <c r="K10" s="3">
        <v>2</v>
      </c>
      <c r="L10" s="3"/>
      <c r="M10" s="3">
        <v>78</v>
      </c>
      <c r="N10" s="3">
        <v>77</v>
      </c>
      <c r="O10" s="3"/>
      <c r="P10" s="3">
        <v>48</v>
      </c>
      <c r="Q10" s="3">
        <v>56</v>
      </c>
      <c r="R10" s="3"/>
      <c r="S10" s="3"/>
      <c r="T10" s="3"/>
      <c r="U10" s="3"/>
      <c r="V10" s="3"/>
      <c r="W10" s="3"/>
      <c r="X10" s="3"/>
      <c r="Y10" s="4"/>
      <c r="Z10" s="4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26"/>
    </row>
    <row r="11" spans="1:37">
      <c r="A11" s="27"/>
      <c r="B11" s="2" t="s">
        <v>16</v>
      </c>
      <c r="C11" s="2"/>
      <c r="D11" s="3">
        <f>AVERAGE(D6:D10)</f>
        <v>203.2</v>
      </c>
      <c r="E11" s="3">
        <f t="shared" ref="E11:AI11" si="0">AVERAGE(E6:E10)</f>
        <v>199.2</v>
      </c>
      <c r="F11" s="3"/>
      <c r="G11" s="3">
        <f t="shared" si="0"/>
        <v>5.8</v>
      </c>
      <c r="H11" s="3">
        <f t="shared" si="0"/>
        <v>6</v>
      </c>
      <c r="I11" s="3"/>
      <c r="J11" s="3">
        <f t="shared" si="0"/>
        <v>13</v>
      </c>
      <c r="K11" s="3">
        <f t="shared" si="0"/>
        <v>9</v>
      </c>
      <c r="L11" s="3"/>
      <c r="M11" s="3">
        <f t="shared" si="0"/>
        <v>81.2</v>
      </c>
      <c r="N11" s="3">
        <f t="shared" si="0"/>
        <v>81.2</v>
      </c>
      <c r="O11" s="3"/>
      <c r="P11" s="3">
        <f t="shared" si="0"/>
        <v>54.8</v>
      </c>
      <c r="Q11" s="3">
        <f t="shared" si="0"/>
        <v>56.4</v>
      </c>
      <c r="R11" s="3"/>
      <c r="S11" s="3"/>
      <c r="T11" s="3"/>
      <c r="U11" s="3"/>
      <c r="V11" s="3"/>
      <c r="W11" s="3"/>
      <c r="X11" s="3"/>
      <c r="Y11" s="3">
        <f t="shared" si="0"/>
        <v>4.4000000000000004</v>
      </c>
      <c r="Z11" s="3">
        <f t="shared" si="0"/>
        <v>4.5999999999999996</v>
      </c>
      <c r="AA11" s="3"/>
      <c r="AB11" s="3">
        <f t="shared" si="0"/>
        <v>865</v>
      </c>
      <c r="AC11" s="3">
        <f t="shared" si="0"/>
        <v>780</v>
      </c>
      <c r="AD11" s="3"/>
      <c r="AE11" s="3"/>
      <c r="AF11" s="3"/>
      <c r="AG11" s="3"/>
      <c r="AH11" s="3">
        <f t="shared" si="0"/>
        <v>80</v>
      </c>
      <c r="AI11" s="3">
        <f t="shared" si="0"/>
        <v>91</v>
      </c>
      <c r="AJ11" s="3"/>
      <c r="AK11" s="26"/>
    </row>
    <row r="12" spans="1:37">
      <c r="A12" s="27">
        <v>2</v>
      </c>
      <c r="B12" s="2">
        <v>1</v>
      </c>
      <c r="C12" s="2" t="s">
        <v>124</v>
      </c>
      <c r="D12" s="3">
        <v>215</v>
      </c>
      <c r="E12" s="3">
        <v>220</v>
      </c>
      <c r="F12" s="3"/>
      <c r="G12" s="3">
        <v>6</v>
      </c>
      <c r="H12" s="3">
        <v>9</v>
      </c>
      <c r="I12" s="3"/>
      <c r="J12" s="3">
        <v>3</v>
      </c>
      <c r="K12" s="3">
        <v>14</v>
      </c>
      <c r="L12" s="3"/>
      <c r="M12" s="3">
        <v>66</v>
      </c>
      <c r="N12" s="3">
        <v>87</v>
      </c>
      <c r="O12" s="3"/>
      <c r="P12" s="3">
        <v>58</v>
      </c>
      <c r="Q12" s="3">
        <v>64</v>
      </c>
      <c r="R12" s="3"/>
      <c r="S12" s="3"/>
      <c r="T12" s="3"/>
      <c r="U12" s="3"/>
      <c r="V12" s="3"/>
      <c r="W12" s="3"/>
      <c r="X12" s="3"/>
      <c r="Y12" s="4">
        <v>5</v>
      </c>
      <c r="Z12" s="4">
        <v>5.2</v>
      </c>
      <c r="AA12" s="3"/>
      <c r="AB12" s="3">
        <v>645</v>
      </c>
      <c r="AC12" s="3">
        <v>711</v>
      </c>
      <c r="AD12" s="3"/>
      <c r="AE12" s="3"/>
      <c r="AF12" s="3"/>
      <c r="AG12" s="3"/>
      <c r="AH12" s="3">
        <v>100</v>
      </c>
      <c r="AI12" s="3">
        <v>98</v>
      </c>
      <c r="AJ12" s="3"/>
      <c r="AK12" s="26"/>
    </row>
    <row r="13" spans="1:37">
      <c r="A13" s="27"/>
      <c r="B13" s="2">
        <v>2</v>
      </c>
      <c r="C13" s="2"/>
      <c r="D13" s="3">
        <v>218</v>
      </c>
      <c r="E13" s="3">
        <v>210</v>
      </c>
      <c r="F13" s="3"/>
      <c r="G13" s="3">
        <v>4</v>
      </c>
      <c r="H13" s="3">
        <v>6</v>
      </c>
      <c r="I13" s="3"/>
      <c r="J13" s="3">
        <v>15</v>
      </c>
      <c r="K13" s="3">
        <v>4</v>
      </c>
      <c r="L13" s="3"/>
      <c r="M13" s="3">
        <v>85</v>
      </c>
      <c r="N13" s="3">
        <v>70</v>
      </c>
      <c r="O13" s="3"/>
      <c r="P13" s="3">
        <v>74</v>
      </c>
      <c r="Q13" s="3">
        <v>52</v>
      </c>
      <c r="R13" s="3"/>
      <c r="S13" s="3"/>
      <c r="T13" s="3"/>
      <c r="U13" s="3"/>
      <c r="V13" s="3"/>
      <c r="W13" s="3"/>
      <c r="X13" s="3"/>
      <c r="Y13" s="4"/>
      <c r="Z13" s="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26"/>
    </row>
    <row r="14" spans="1:37">
      <c r="A14" s="27"/>
      <c r="B14" s="2">
        <v>3</v>
      </c>
      <c r="C14" s="2"/>
      <c r="D14" s="3">
        <v>225</v>
      </c>
      <c r="E14" s="3">
        <v>225</v>
      </c>
      <c r="F14" s="3"/>
      <c r="G14" s="3">
        <v>5</v>
      </c>
      <c r="H14" s="3">
        <v>5</v>
      </c>
      <c r="I14" s="3"/>
      <c r="J14" s="3">
        <v>13</v>
      </c>
      <c r="K14" s="3">
        <v>7</v>
      </c>
      <c r="L14" s="3"/>
      <c r="M14" s="3">
        <v>82</v>
      </c>
      <c r="N14" s="3">
        <v>80</v>
      </c>
      <c r="O14" s="3"/>
      <c r="P14" s="3">
        <v>58</v>
      </c>
      <c r="Q14" s="3">
        <v>58</v>
      </c>
      <c r="R14" s="3"/>
      <c r="S14" s="3"/>
      <c r="T14" s="3"/>
      <c r="U14" s="3"/>
      <c r="V14" s="3"/>
      <c r="W14" s="3"/>
      <c r="X14" s="3"/>
      <c r="Y14" s="4"/>
      <c r="Z14" s="4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26"/>
    </row>
    <row r="15" spans="1:37">
      <c r="A15" s="27"/>
      <c r="B15" s="2">
        <v>4</v>
      </c>
      <c r="C15" s="2"/>
      <c r="D15" s="3">
        <v>210</v>
      </c>
      <c r="E15" s="3">
        <v>207</v>
      </c>
      <c r="F15" s="3"/>
      <c r="G15" s="3">
        <v>5</v>
      </c>
      <c r="H15" s="3">
        <v>6</v>
      </c>
      <c r="I15" s="3"/>
      <c r="J15" s="3">
        <v>13</v>
      </c>
      <c r="K15" s="3">
        <v>10</v>
      </c>
      <c r="L15" s="3"/>
      <c r="M15" s="3">
        <v>76</v>
      </c>
      <c r="N15" s="3">
        <v>88</v>
      </c>
      <c r="O15" s="3"/>
      <c r="P15" s="3">
        <v>58</v>
      </c>
      <c r="Q15" s="3">
        <v>61</v>
      </c>
      <c r="R15" s="3"/>
      <c r="S15" s="3"/>
      <c r="T15" s="3"/>
      <c r="U15" s="3"/>
      <c r="V15" s="3"/>
      <c r="W15" s="3"/>
      <c r="X15" s="3"/>
      <c r="Y15" s="4"/>
      <c r="Z15" s="4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26"/>
    </row>
    <row r="16" spans="1:37">
      <c r="A16" s="27"/>
      <c r="B16" s="2">
        <v>5</v>
      </c>
      <c r="C16" s="2"/>
      <c r="D16" s="3">
        <v>208</v>
      </c>
      <c r="E16" s="3">
        <v>190</v>
      </c>
      <c r="F16" s="3"/>
      <c r="G16" s="3">
        <v>5</v>
      </c>
      <c r="H16" s="3">
        <v>5</v>
      </c>
      <c r="I16" s="3"/>
      <c r="J16" s="3">
        <v>6</v>
      </c>
      <c r="K16" s="3">
        <v>11</v>
      </c>
      <c r="L16" s="3"/>
      <c r="M16" s="3">
        <v>70</v>
      </c>
      <c r="N16" s="3">
        <v>94</v>
      </c>
      <c r="O16" s="3"/>
      <c r="P16" s="3">
        <v>52</v>
      </c>
      <c r="Q16" s="3">
        <v>54</v>
      </c>
      <c r="R16" s="3"/>
      <c r="S16" s="3"/>
      <c r="T16" s="3"/>
      <c r="U16" s="3"/>
      <c r="V16" s="3"/>
      <c r="W16" s="3"/>
      <c r="X16" s="3"/>
      <c r="Y16" s="4"/>
      <c r="Z16" s="4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26"/>
    </row>
    <row r="17" spans="1:37">
      <c r="A17" s="27"/>
      <c r="B17" s="2" t="s">
        <v>16</v>
      </c>
      <c r="C17" s="2"/>
      <c r="D17" s="3">
        <f>AVERAGE(D12:D16)</f>
        <v>215.2</v>
      </c>
      <c r="E17" s="3">
        <f t="shared" ref="E17:AI17" si="1">AVERAGE(E12:E16)</f>
        <v>210.4</v>
      </c>
      <c r="F17" s="3"/>
      <c r="G17" s="3">
        <f t="shared" si="1"/>
        <v>5</v>
      </c>
      <c r="H17" s="3">
        <f t="shared" si="1"/>
        <v>6.2</v>
      </c>
      <c r="I17" s="3"/>
      <c r="J17" s="3">
        <f t="shared" si="1"/>
        <v>10</v>
      </c>
      <c r="K17" s="3">
        <f t="shared" si="1"/>
        <v>9.1999999999999993</v>
      </c>
      <c r="L17" s="3"/>
      <c r="M17" s="3">
        <f t="shared" si="1"/>
        <v>75.8</v>
      </c>
      <c r="N17" s="3">
        <f t="shared" si="1"/>
        <v>83.8</v>
      </c>
      <c r="O17" s="3"/>
      <c r="P17" s="3">
        <f t="shared" si="1"/>
        <v>60</v>
      </c>
      <c r="Q17" s="3">
        <f t="shared" si="1"/>
        <v>57.8</v>
      </c>
      <c r="R17" s="3"/>
      <c r="S17" s="3"/>
      <c r="T17" s="3"/>
      <c r="U17" s="3"/>
      <c r="V17" s="3"/>
      <c r="W17" s="3"/>
      <c r="X17" s="3"/>
      <c r="Y17" s="3">
        <f t="shared" si="1"/>
        <v>5</v>
      </c>
      <c r="Z17" s="3">
        <f t="shared" si="1"/>
        <v>5.2</v>
      </c>
      <c r="AA17" s="3"/>
      <c r="AB17" s="3">
        <f t="shared" si="1"/>
        <v>645</v>
      </c>
      <c r="AC17" s="3">
        <f t="shared" si="1"/>
        <v>711</v>
      </c>
      <c r="AD17" s="3"/>
      <c r="AE17" s="3"/>
      <c r="AF17" s="3"/>
      <c r="AG17" s="3"/>
      <c r="AH17" s="3">
        <f t="shared" si="1"/>
        <v>100</v>
      </c>
      <c r="AI17" s="3">
        <f t="shared" si="1"/>
        <v>98</v>
      </c>
      <c r="AJ17" s="3"/>
      <c r="AK17" s="26"/>
    </row>
    <row r="18" spans="1:37">
      <c r="A18" s="27">
        <v>3</v>
      </c>
      <c r="B18" s="2">
        <v>1</v>
      </c>
      <c r="C18" s="2" t="s">
        <v>125</v>
      </c>
      <c r="D18" s="3">
        <v>218</v>
      </c>
      <c r="E18" s="3">
        <v>210</v>
      </c>
      <c r="F18" s="3"/>
      <c r="G18" s="3">
        <v>6</v>
      </c>
      <c r="H18" s="3">
        <v>6</v>
      </c>
      <c r="I18" s="3"/>
      <c r="J18" s="3">
        <v>6</v>
      </c>
      <c r="K18" s="3">
        <v>9</v>
      </c>
      <c r="L18" s="3"/>
      <c r="M18" s="3">
        <v>72</v>
      </c>
      <c r="N18" s="3">
        <v>77</v>
      </c>
      <c r="O18" s="3"/>
      <c r="P18" s="3">
        <v>62</v>
      </c>
      <c r="Q18" s="3">
        <v>52</v>
      </c>
      <c r="R18" s="3"/>
      <c r="S18" s="3"/>
      <c r="T18" s="3"/>
      <c r="U18" s="3"/>
      <c r="V18" s="3"/>
      <c r="W18" s="3"/>
      <c r="X18" s="3"/>
      <c r="Y18" s="4">
        <v>5.5</v>
      </c>
      <c r="Z18" s="4">
        <v>6.3</v>
      </c>
      <c r="AA18" s="3"/>
      <c r="AB18" s="3">
        <v>580</v>
      </c>
      <c r="AC18" s="3">
        <v>636</v>
      </c>
      <c r="AD18" s="3"/>
      <c r="AE18" s="3"/>
      <c r="AF18" s="3"/>
      <c r="AG18" s="3"/>
      <c r="AH18" s="3">
        <v>75</v>
      </c>
      <c r="AI18" s="3">
        <v>69</v>
      </c>
      <c r="AJ18" s="3"/>
      <c r="AK18" s="26"/>
    </row>
    <row r="19" spans="1:37">
      <c r="A19" s="27"/>
      <c r="B19" s="2">
        <v>2</v>
      </c>
      <c r="C19" s="2"/>
      <c r="D19" s="3">
        <v>210</v>
      </c>
      <c r="E19" s="3">
        <v>208</v>
      </c>
      <c r="F19" s="3"/>
      <c r="G19" s="3">
        <v>3</v>
      </c>
      <c r="H19" s="3">
        <v>5</v>
      </c>
      <c r="I19" s="3"/>
      <c r="J19" s="3">
        <v>2</v>
      </c>
      <c r="K19" s="3">
        <v>11</v>
      </c>
      <c r="L19" s="3"/>
      <c r="M19" s="3">
        <v>68</v>
      </c>
      <c r="N19" s="3">
        <v>82</v>
      </c>
      <c r="O19" s="3"/>
      <c r="P19" s="3">
        <v>48</v>
      </c>
      <c r="Q19" s="3">
        <v>58</v>
      </c>
      <c r="R19" s="3"/>
      <c r="S19" s="3"/>
      <c r="T19" s="3"/>
      <c r="U19" s="3"/>
      <c r="V19" s="3"/>
      <c r="W19" s="3"/>
      <c r="X19" s="3"/>
      <c r="Y19" s="4"/>
      <c r="Z19" s="4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26"/>
    </row>
    <row r="20" spans="1:37">
      <c r="A20" s="27"/>
      <c r="B20" s="2">
        <v>3</v>
      </c>
      <c r="C20" s="2"/>
      <c r="D20" s="3">
        <v>208</v>
      </c>
      <c r="E20" s="3">
        <v>220</v>
      </c>
      <c r="F20" s="3"/>
      <c r="G20" s="3">
        <v>5</v>
      </c>
      <c r="H20" s="3">
        <v>6</v>
      </c>
      <c r="I20" s="3"/>
      <c r="J20" s="3">
        <v>4</v>
      </c>
      <c r="K20" s="3">
        <v>5</v>
      </c>
      <c r="L20" s="3"/>
      <c r="M20" s="3">
        <v>68</v>
      </c>
      <c r="N20" s="3">
        <v>82</v>
      </c>
      <c r="O20" s="3"/>
      <c r="P20" s="3">
        <v>58</v>
      </c>
      <c r="Q20" s="3">
        <v>52</v>
      </c>
      <c r="R20" s="3"/>
      <c r="S20" s="3"/>
      <c r="T20" s="3"/>
      <c r="U20" s="3"/>
      <c r="V20" s="3"/>
      <c r="W20" s="3"/>
      <c r="X20" s="3"/>
      <c r="Y20" s="4"/>
      <c r="Z20" s="4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26"/>
    </row>
    <row r="21" spans="1:37">
      <c r="A21" s="27"/>
      <c r="B21" s="2">
        <v>4</v>
      </c>
      <c r="C21" s="2"/>
      <c r="D21" s="3">
        <v>215</v>
      </c>
      <c r="E21" s="3">
        <v>215</v>
      </c>
      <c r="F21" s="3"/>
      <c r="G21" s="3">
        <v>4</v>
      </c>
      <c r="H21" s="3">
        <v>7</v>
      </c>
      <c r="I21" s="3"/>
      <c r="J21" s="3">
        <v>5</v>
      </c>
      <c r="K21" s="3">
        <v>11</v>
      </c>
      <c r="L21" s="3"/>
      <c r="M21" s="3">
        <v>82</v>
      </c>
      <c r="N21" s="3">
        <v>90</v>
      </c>
      <c r="O21" s="3"/>
      <c r="P21" s="3">
        <v>48</v>
      </c>
      <c r="Q21" s="3">
        <v>62</v>
      </c>
      <c r="R21" s="3"/>
      <c r="S21" s="3"/>
      <c r="T21" s="3"/>
      <c r="U21" s="3"/>
      <c r="V21" s="3"/>
      <c r="W21" s="3"/>
      <c r="X21" s="3"/>
      <c r="Y21" s="4"/>
      <c r="Z21" s="4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26"/>
    </row>
    <row r="22" spans="1:37">
      <c r="A22" s="27"/>
      <c r="B22" s="2">
        <v>5</v>
      </c>
      <c r="C22" s="2"/>
      <c r="D22" s="3">
        <v>205</v>
      </c>
      <c r="E22" s="3">
        <v>210</v>
      </c>
      <c r="F22" s="3"/>
      <c r="G22" s="3">
        <v>4</v>
      </c>
      <c r="H22" s="3">
        <v>3</v>
      </c>
      <c r="I22" s="3"/>
      <c r="J22" s="3">
        <v>10</v>
      </c>
      <c r="K22" s="3">
        <v>2</v>
      </c>
      <c r="L22" s="3"/>
      <c r="M22" s="3">
        <v>71</v>
      </c>
      <c r="N22" s="3">
        <v>78</v>
      </c>
      <c r="O22" s="3"/>
      <c r="P22" s="3">
        <v>52</v>
      </c>
      <c r="Q22" s="3">
        <v>48</v>
      </c>
      <c r="R22" s="3"/>
      <c r="S22" s="3"/>
      <c r="T22" s="3"/>
      <c r="U22" s="3"/>
      <c r="V22" s="3"/>
      <c r="W22" s="3"/>
      <c r="X22" s="3"/>
      <c r="Y22" s="4"/>
      <c r="Z22" s="4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26"/>
    </row>
    <row r="23" spans="1:37">
      <c r="A23" s="27"/>
      <c r="B23" s="2" t="s">
        <v>16</v>
      </c>
      <c r="C23" s="2"/>
      <c r="D23" s="3">
        <f>AVERAGE(D18:D22)</f>
        <v>211.2</v>
      </c>
      <c r="E23" s="3">
        <f t="shared" ref="E23:AI23" si="2">AVERAGE(E18:E22)</f>
        <v>212.6</v>
      </c>
      <c r="F23" s="3"/>
      <c r="G23" s="3">
        <f t="shared" si="2"/>
        <v>4.4000000000000004</v>
      </c>
      <c r="H23" s="3">
        <f t="shared" si="2"/>
        <v>5.4</v>
      </c>
      <c r="I23" s="3"/>
      <c r="J23" s="3">
        <f t="shared" si="2"/>
        <v>5.4</v>
      </c>
      <c r="K23" s="3">
        <f t="shared" si="2"/>
        <v>7.6</v>
      </c>
      <c r="L23" s="3"/>
      <c r="M23" s="3">
        <f t="shared" si="2"/>
        <v>72.2</v>
      </c>
      <c r="N23" s="3">
        <f t="shared" si="2"/>
        <v>81.8</v>
      </c>
      <c r="O23" s="3"/>
      <c r="P23" s="3">
        <f t="shared" si="2"/>
        <v>53.6</v>
      </c>
      <c r="Q23" s="3">
        <f t="shared" si="2"/>
        <v>54.4</v>
      </c>
      <c r="R23" s="3"/>
      <c r="S23" s="3"/>
      <c r="T23" s="3"/>
      <c r="U23" s="3"/>
      <c r="V23" s="3"/>
      <c r="W23" s="3"/>
      <c r="X23" s="3"/>
      <c r="Y23" s="3">
        <f t="shared" si="2"/>
        <v>5.5</v>
      </c>
      <c r="Z23" s="3">
        <f t="shared" si="2"/>
        <v>6.3</v>
      </c>
      <c r="AA23" s="3"/>
      <c r="AB23" s="3">
        <f t="shared" si="2"/>
        <v>580</v>
      </c>
      <c r="AC23" s="3">
        <f t="shared" si="2"/>
        <v>636</v>
      </c>
      <c r="AD23" s="3"/>
      <c r="AE23" s="3"/>
      <c r="AF23" s="3"/>
      <c r="AG23" s="3"/>
      <c r="AH23" s="3">
        <f t="shared" si="2"/>
        <v>75</v>
      </c>
      <c r="AI23" s="3">
        <f t="shared" si="2"/>
        <v>69</v>
      </c>
      <c r="AJ23" s="3"/>
      <c r="AK23" s="26"/>
    </row>
    <row r="24" spans="1:37">
      <c r="A24" s="27">
        <v>4</v>
      </c>
      <c r="B24" s="2">
        <v>1</v>
      </c>
      <c r="C24" s="2" t="s">
        <v>126</v>
      </c>
      <c r="D24" s="3">
        <v>200</v>
      </c>
      <c r="E24" s="3">
        <v>200</v>
      </c>
      <c r="F24" s="3"/>
      <c r="G24" s="3">
        <v>6</v>
      </c>
      <c r="H24" s="3">
        <v>7</v>
      </c>
      <c r="I24" s="3"/>
      <c r="J24" s="3">
        <v>16</v>
      </c>
      <c r="K24" s="3">
        <v>5</v>
      </c>
      <c r="L24" s="3"/>
      <c r="M24" s="3">
        <v>83</v>
      </c>
      <c r="N24" s="3">
        <v>52</v>
      </c>
      <c r="O24" s="3"/>
      <c r="P24" s="3">
        <v>48</v>
      </c>
      <c r="Q24" s="3">
        <v>42</v>
      </c>
      <c r="R24" s="3"/>
      <c r="S24" s="3"/>
      <c r="T24" s="3"/>
      <c r="U24" s="3"/>
      <c r="V24" s="3"/>
      <c r="W24" s="3"/>
      <c r="X24" s="3"/>
      <c r="Y24" s="4">
        <v>5.5</v>
      </c>
      <c r="Z24" s="4">
        <v>6</v>
      </c>
      <c r="AA24" s="3"/>
      <c r="AB24" s="3">
        <v>660</v>
      </c>
      <c r="AC24" s="3">
        <v>682</v>
      </c>
      <c r="AD24" s="3"/>
      <c r="AE24" s="3"/>
      <c r="AF24" s="3"/>
      <c r="AG24" s="3"/>
      <c r="AH24" s="3">
        <v>80</v>
      </c>
      <c r="AI24" s="3">
        <v>100</v>
      </c>
      <c r="AJ24" s="3"/>
      <c r="AK24" s="26"/>
    </row>
    <row r="25" spans="1:37">
      <c r="A25" s="27"/>
      <c r="B25" s="2">
        <v>2</v>
      </c>
      <c r="C25" s="2"/>
      <c r="D25" s="3">
        <v>208</v>
      </c>
      <c r="E25" s="3">
        <v>210</v>
      </c>
      <c r="F25" s="3"/>
      <c r="G25" s="3">
        <v>6</v>
      </c>
      <c r="H25" s="3">
        <v>6</v>
      </c>
      <c r="I25" s="3"/>
      <c r="J25" s="3">
        <v>4</v>
      </c>
      <c r="K25" s="3">
        <v>11</v>
      </c>
      <c r="L25" s="3"/>
      <c r="M25" s="3">
        <v>74</v>
      </c>
      <c r="N25" s="3">
        <v>80</v>
      </c>
      <c r="O25" s="3"/>
      <c r="P25" s="3">
        <v>50</v>
      </c>
      <c r="Q25" s="3">
        <v>50</v>
      </c>
      <c r="R25" s="3"/>
      <c r="S25" s="3"/>
      <c r="T25" s="3"/>
      <c r="U25" s="3"/>
      <c r="V25" s="3"/>
      <c r="W25" s="3"/>
      <c r="X25" s="3"/>
      <c r="Y25" s="4"/>
      <c r="Z25" s="4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26"/>
    </row>
    <row r="26" spans="1:37">
      <c r="A26" s="27"/>
      <c r="B26" s="2">
        <v>3</v>
      </c>
      <c r="C26" s="2"/>
      <c r="D26" s="3">
        <v>215</v>
      </c>
      <c r="E26" s="3">
        <v>218</v>
      </c>
      <c r="F26" s="3"/>
      <c r="G26" s="3">
        <v>4</v>
      </c>
      <c r="H26" s="3">
        <v>7</v>
      </c>
      <c r="I26" s="3"/>
      <c r="J26" s="3">
        <v>5</v>
      </c>
      <c r="K26" s="3">
        <v>12</v>
      </c>
      <c r="L26" s="3"/>
      <c r="M26" s="3">
        <v>90</v>
      </c>
      <c r="N26" s="3">
        <v>83</v>
      </c>
      <c r="O26" s="3"/>
      <c r="P26" s="3">
        <v>44</v>
      </c>
      <c r="Q26" s="3">
        <v>52</v>
      </c>
      <c r="R26" s="3"/>
      <c r="S26" s="3"/>
      <c r="T26" s="3"/>
      <c r="U26" s="3"/>
      <c r="V26" s="3"/>
      <c r="W26" s="3"/>
      <c r="X26" s="3"/>
      <c r="Y26" s="4"/>
      <c r="Z26" s="4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26"/>
    </row>
    <row r="27" spans="1:37">
      <c r="A27" s="27"/>
      <c r="B27" s="2">
        <v>4</v>
      </c>
      <c r="C27" s="2"/>
      <c r="D27" s="3">
        <v>220</v>
      </c>
      <c r="E27" s="3">
        <v>204</v>
      </c>
      <c r="F27" s="3"/>
      <c r="G27" s="3">
        <v>5</v>
      </c>
      <c r="H27" s="3">
        <v>4</v>
      </c>
      <c r="I27" s="3"/>
      <c r="J27" s="3">
        <v>3</v>
      </c>
      <c r="K27" s="3">
        <v>3</v>
      </c>
      <c r="L27" s="3"/>
      <c r="M27" s="3">
        <v>70</v>
      </c>
      <c r="N27" s="3">
        <v>61</v>
      </c>
      <c r="O27" s="3"/>
      <c r="P27" s="3">
        <v>60</v>
      </c>
      <c r="Q27" s="3">
        <v>46</v>
      </c>
      <c r="R27" s="3"/>
      <c r="S27" s="3"/>
      <c r="T27" s="3"/>
      <c r="U27" s="3"/>
      <c r="V27" s="3"/>
      <c r="W27" s="3"/>
      <c r="X27" s="3"/>
      <c r="Y27" s="4"/>
      <c r="Z27" s="4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26"/>
    </row>
    <row r="28" spans="1:37">
      <c r="A28" s="27"/>
      <c r="B28" s="2">
        <v>5</v>
      </c>
      <c r="C28" s="2"/>
      <c r="D28" s="3">
        <v>223</v>
      </c>
      <c r="E28" s="3">
        <v>210</v>
      </c>
      <c r="F28" s="3"/>
      <c r="G28" s="3">
        <v>7</v>
      </c>
      <c r="H28" s="3">
        <v>6</v>
      </c>
      <c r="I28" s="3"/>
      <c r="J28" s="3">
        <v>12</v>
      </c>
      <c r="K28" s="3">
        <v>5</v>
      </c>
      <c r="L28" s="3"/>
      <c r="M28" s="3">
        <v>88</v>
      </c>
      <c r="N28" s="3">
        <v>70</v>
      </c>
      <c r="O28" s="3"/>
      <c r="P28" s="3">
        <v>63</v>
      </c>
      <c r="Q28" s="3">
        <v>54</v>
      </c>
      <c r="R28" s="3"/>
      <c r="S28" s="3"/>
      <c r="T28" s="3"/>
      <c r="U28" s="3"/>
      <c r="V28" s="3"/>
      <c r="W28" s="3"/>
      <c r="X28" s="3"/>
      <c r="Y28" s="4"/>
      <c r="Z28" s="4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26"/>
    </row>
    <row r="29" spans="1:37">
      <c r="A29" s="27"/>
      <c r="B29" s="2" t="s">
        <v>16</v>
      </c>
      <c r="C29" s="2"/>
      <c r="D29" s="3">
        <f>AVERAGE(D24:D28)</f>
        <v>213.2</v>
      </c>
      <c r="E29" s="3">
        <f t="shared" ref="E29:AI29" si="3">AVERAGE(E24:E28)</f>
        <v>208.4</v>
      </c>
      <c r="F29" s="3"/>
      <c r="G29" s="3">
        <f t="shared" si="3"/>
        <v>5.6</v>
      </c>
      <c r="H29" s="3">
        <f t="shared" si="3"/>
        <v>6</v>
      </c>
      <c r="I29" s="3"/>
      <c r="J29" s="3">
        <f t="shared" si="3"/>
        <v>8</v>
      </c>
      <c r="K29" s="3">
        <f t="shared" si="3"/>
        <v>7.2</v>
      </c>
      <c r="L29" s="3"/>
      <c r="M29" s="3">
        <f t="shared" si="3"/>
        <v>81</v>
      </c>
      <c r="N29" s="3">
        <f t="shared" si="3"/>
        <v>69.2</v>
      </c>
      <c r="O29" s="3"/>
      <c r="P29" s="3">
        <f t="shared" si="3"/>
        <v>53</v>
      </c>
      <c r="Q29" s="3">
        <f t="shared" si="3"/>
        <v>48.8</v>
      </c>
      <c r="R29" s="3"/>
      <c r="S29" s="3"/>
      <c r="T29" s="3"/>
      <c r="U29" s="3"/>
      <c r="V29" s="3"/>
      <c r="W29" s="3"/>
      <c r="X29" s="3"/>
      <c r="Y29" s="3">
        <f t="shared" si="3"/>
        <v>5.5</v>
      </c>
      <c r="Z29" s="3">
        <f t="shared" si="3"/>
        <v>6</v>
      </c>
      <c r="AA29" s="3"/>
      <c r="AB29" s="3">
        <f t="shared" si="3"/>
        <v>660</v>
      </c>
      <c r="AC29" s="3">
        <f t="shared" si="3"/>
        <v>682</v>
      </c>
      <c r="AD29" s="3"/>
      <c r="AE29" s="3"/>
      <c r="AF29" s="3"/>
      <c r="AG29" s="3"/>
      <c r="AH29" s="3">
        <f t="shared" si="3"/>
        <v>80</v>
      </c>
      <c r="AI29" s="3">
        <f t="shared" si="3"/>
        <v>100</v>
      </c>
      <c r="AJ29" s="3"/>
      <c r="AK29" s="26"/>
    </row>
    <row r="30" spans="1:37">
      <c r="A30" s="27">
        <v>5</v>
      </c>
      <c r="B30" s="2">
        <v>1</v>
      </c>
      <c r="C30" s="2"/>
      <c r="D30" s="3">
        <v>185</v>
      </c>
      <c r="E30" s="3">
        <v>205</v>
      </c>
      <c r="F30" s="3"/>
      <c r="G30" s="3">
        <v>6</v>
      </c>
      <c r="H30" s="3">
        <v>6</v>
      </c>
      <c r="I30" s="3"/>
      <c r="J30" s="3">
        <v>11</v>
      </c>
      <c r="K30" s="3">
        <v>7</v>
      </c>
      <c r="L30" s="3"/>
      <c r="M30" s="3">
        <v>96</v>
      </c>
      <c r="N30" s="3">
        <v>92</v>
      </c>
      <c r="O30" s="3"/>
      <c r="P30" s="3">
        <v>56</v>
      </c>
      <c r="Q30" s="3">
        <v>60</v>
      </c>
      <c r="R30" s="3"/>
      <c r="S30" s="3"/>
      <c r="T30" s="3"/>
      <c r="U30" s="3"/>
      <c r="V30" s="3"/>
      <c r="W30" s="3"/>
      <c r="X30" s="3"/>
      <c r="Y30" s="4">
        <v>4.7</v>
      </c>
      <c r="Z30" s="4">
        <v>4.8</v>
      </c>
      <c r="AA30" s="3"/>
      <c r="AB30" s="3">
        <v>713</v>
      </c>
      <c r="AC30" s="3">
        <v>696</v>
      </c>
      <c r="AD30" s="3"/>
      <c r="AE30" s="3"/>
      <c r="AF30" s="3"/>
      <c r="AG30" s="3"/>
      <c r="AH30" s="3">
        <v>102</v>
      </c>
      <c r="AI30" s="3">
        <v>86</v>
      </c>
      <c r="AJ30" s="3"/>
      <c r="AK30" s="26"/>
    </row>
    <row r="31" spans="1:37">
      <c r="A31" s="27"/>
      <c r="B31" s="2">
        <v>2</v>
      </c>
      <c r="C31" s="2" t="s">
        <v>127</v>
      </c>
      <c r="D31" s="3">
        <v>200</v>
      </c>
      <c r="E31" s="3">
        <v>208</v>
      </c>
      <c r="F31" s="3"/>
      <c r="G31" s="3">
        <v>5</v>
      </c>
      <c r="H31" s="3">
        <v>6</v>
      </c>
      <c r="I31" s="3"/>
      <c r="J31" s="3">
        <v>12</v>
      </c>
      <c r="K31" s="3">
        <v>10</v>
      </c>
      <c r="L31" s="3"/>
      <c r="M31" s="3">
        <v>72</v>
      </c>
      <c r="N31" s="3">
        <v>66</v>
      </c>
      <c r="O31" s="3"/>
      <c r="P31" s="3">
        <v>55</v>
      </c>
      <c r="Q31" s="3">
        <v>60</v>
      </c>
      <c r="R31" s="3"/>
      <c r="S31" s="3"/>
      <c r="T31" s="3"/>
      <c r="U31" s="3"/>
      <c r="V31" s="3"/>
      <c r="W31" s="3"/>
      <c r="X31" s="3"/>
      <c r="Y31" s="4"/>
      <c r="Z31" s="4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26"/>
    </row>
    <row r="32" spans="1:37">
      <c r="A32" s="27"/>
      <c r="B32" s="2">
        <v>3</v>
      </c>
      <c r="C32" s="2"/>
      <c r="D32" s="3">
        <v>210</v>
      </c>
      <c r="E32" s="3">
        <v>218</v>
      </c>
      <c r="F32" s="3"/>
      <c r="G32" s="3">
        <v>3</v>
      </c>
      <c r="H32" s="3">
        <v>7</v>
      </c>
      <c r="I32" s="3"/>
      <c r="J32" s="3">
        <v>5</v>
      </c>
      <c r="K32" s="3">
        <v>9</v>
      </c>
      <c r="L32" s="3"/>
      <c r="M32" s="3">
        <v>87</v>
      </c>
      <c r="N32" s="3">
        <v>69</v>
      </c>
      <c r="O32" s="3"/>
      <c r="P32" s="3">
        <v>60</v>
      </c>
      <c r="Q32" s="3">
        <v>57</v>
      </c>
      <c r="R32" s="3"/>
      <c r="S32" s="3"/>
      <c r="T32" s="3"/>
      <c r="U32" s="3"/>
      <c r="V32" s="3"/>
      <c r="W32" s="3"/>
      <c r="X32" s="3"/>
      <c r="Y32" s="4"/>
      <c r="Z32" s="4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26"/>
    </row>
    <row r="33" spans="1:37">
      <c r="A33" s="27"/>
      <c r="B33" s="2">
        <v>4</v>
      </c>
      <c r="C33" s="2"/>
      <c r="D33" s="3">
        <v>203</v>
      </c>
      <c r="E33" s="3">
        <v>196</v>
      </c>
      <c r="F33" s="3"/>
      <c r="G33" s="3">
        <v>6</v>
      </c>
      <c r="H33" s="3">
        <v>4</v>
      </c>
      <c r="I33" s="3"/>
      <c r="J33" s="3">
        <v>17</v>
      </c>
      <c r="K33" s="3">
        <v>9</v>
      </c>
      <c r="L33" s="3"/>
      <c r="M33" s="3">
        <v>60</v>
      </c>
      <c r="N33" s="3">
        <v>95</v>
      </c>
      <c r="O33" s="3"/>
      <c r="P33" s="3">
        <v>56</v>
      </c>
      <c r="Q33" s="3">
        <v>58</v>
      </c>
      <c r="R33" s="3"/>
      <c r="S33" s="3"/>
      <c r="T33" s="3"/>
      <c r="U33" s="3"/>
      <c r="V33" s="3"/>
      <c r="W33" s="3"/>
      <c r="X33" s="3"/>
      <c r="Y33" s="4"/>
      <c r="Z33" s="4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26"/>
    </row>
    <row r="34" spans="1:37">
      <c r="A34" s="27"/>
      <c r="B34" s="2">
        <v>5</v>
      </c>
      <c r="C34" s="2"/>
      <c r="D34" s="3">
        <v>212</v>
      </c>
      <c r="E34" s="3">
        <v>204</v>
      </c>
      <c r="F34" s="3"/>
      <c r="G34" s="3">
        <v>5</v>
      </c>
      <c r="H34" s="3">
        <v>6</v>
      </c>
      <c r="I34" s="3"/>
      <c r="J34" s="3">
        <v>3</v>
      </c>
      <c r="K34" s="3">
        <v>11</v>
      </c>
      <c r="L34" s="3"/>
      <c r="M34" s="3">
        <v>54</v>
      </c>
      <c r="N34" s="3">
        <v>67</v>
      </c>
      <c r="O34" s="3"/>
      <c r="P34" s="3">
        <v>48</v>
      </c>
      <c r="Q34" s="3">
        <v>48</v>
      </c>
      <c r="R34" s="3"/>
      <c r="S34" s="3"/>
      <c r="T34" s="3"/>
      <c r="U34" s="3"/>
      <c r="V34" s="3"/>
      <c r="W34" s="3"/>
      <c r="X34" s="3"/>
      <c r="Y34" s="4"/>
      <c r="Z34" s="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26"/>
    </row>
    <row r="35" spans="1:37">
      <c r="A35" s="27"/>
      <c r="B35" s="2" t="s">
        <v>16</v>
      </c>
      <c r="C35" s="2"/>
      <c r="D35" s="3">
        <f>AVERAGE(D30:D34)</f>
        <v>202</v>
      </c>
      <c r="E35" s="3">
        <f t="shared" ref="E35:AI35" si="4">AVERAGE(E30:E34)</f>
        <v>206.2</v>
      </c>
      <c r="F35" s="3"/>
      <c r="G35" s="3">
        <f t="shared" si="4"/>
        <v>5</v>
      </c>
      <c r="H35" s="3">
        <f t="shared" si="4"/>
        <v>5.8</v>
      </c>
      <c r="I35" s="3"/>
      <c r="J35" s="3">
        <f t="shared" si="4"/>
        <v>9.6</v>
      </c>
      <c r="K35" s="3">
        <f t="shared" si="4"/>
        <v>9.1999999999999993</v>
      </c>
      <c r="L35" s="3"/>
      <c r="M35" s="3">
        <f t="shared" si="4"/>
        <v>73.8</v>
      </c>
      <c r="N35" s="3">
        <f t="shared" si="4"/>
        <v>77.8</v>
      </c>
      <c r="O35" s="3"/>
      <c r="P35" s="3">
        <f t="shared" si="4"/>
        <v>55</v>
      </c>
      <c r="Q35" s="3">
        <f t="shared" si="4"/>
        <v>56.6</v>
      </c>
      <c r="R35" s="3"/>
      <c r="S35" s="3"/>
      <c r="T35" s="3"/>
      <c r="U35" s="3"/>
      <c r="V35" s="3"/>
      <c r="W35" s="3"/>
      <c r="X35" s="3"/>
      <c r="Y35" s="3">
        <f t="shared" si="4"/>
        <v>4.7</v>
      </c>
      <c r="Z35" s="3">
        <f t="shared" si="4"/>
        <v>4.8</v>
      </c>
      <c r="AA35" s="3"/>
      <c r="AB35" s="3">
        <f t="shared" si="4"/>
        <v>713</v>
      </c>
      <c r="AC35" s="3">
        <f t="shared" si="4"/>
        <v>696</v>
      </c>
      <c r="AD35" s="3"/>
      <c r="AE35" s="3"/>
      <c r="AF35" s="3"/>
      <c r="AG35" s="3"/>
      <c r="AH35" s="3">
        <f t="shared" si="4"/>
        <v>102</v>
      </c>
      <c r="AI35" s="3">
        <f t="shared" si="4"/>
        <v>86</v>
      </c>
      <c r="AJ35" s="3"/>
      <c r="AK35" s="26"/>
    </row>
    <row r="36" spans="1:37">
      <c r="A36" s="27">
        <v>6</v>
      </c>
      <c r="B36" s="2">
        <v>1</v>
      </c>
      <c r="C36" s="2" t="s">
        <v>128</v>
      </c>
      <c r="D36" s="3">
        <v>215</v>
      </c>
      <c r="E36" s="3">
        <v>210</v>
      </c>
      <c r="F36" s="3"/>
      <c r="G36" s="3">
        <v>4</v>
      </c>
      <c r="H36" s="3">
        <v>6</v>
      </c>
      <c r="I36" s="3"/>
      <c r="J36" s="3">
        <v>10</v>
      </c>
      <c r="K36" s="3">
        <v>9</v>
      </c>
      <c r="L36" s="3"/>
      <c r="M36" s="3">
        <v>96</v>
      </c>
      <c r="N36" s="3">
        <v>78</v>
      </c>
      <c r="O36" s="3"/>
      <c r="P36" s="3">
        <v>54</v>
      </c>
      <c r="Q36" s="3">
        <v>66</v>
      </c>
      <c r="R36" s="3"/>
      <c r="S36" s="3"/>
      <c r="T36" s="3"/>
      <c r="U36" s="3"/>
      <c r="V36" s="3"/>
      <c r="W36" s="3"/>
      <c r="X36" s="3"/>
      <c r="Y36" s="4">
        <v>5.5</v>
      </c>
      <c r="Z36" s="4">
        <v>5</v>
      </c>
      <c r="AA36" s="3"/>
      <c r="AB36" s="3">
        <v>639</v>
      </c>
      <c r="AC36" s="3">
        <v>678</v>
      </c>
      <c r="AD36" s="3"/>
      <c r="AE36" s="3"/>
      <c r="AF36" s="3"/>
      <c r="AG36" s="3"/>
      <c r="AH36" s="3">
        <v>65</v>
      </c>
      <c r="AI36" s="3">
        <v>70</v>
      </c>
      <c r="AJ36" s="3"/>
      <c r="AK36" s="26"/>
    </row>
    <row r="37" spans="1:37">
      <c r="A37" s="27"/>
      <c r="B37" s="2">
        <v>2</v>
      </c>
      <c r="C37" s="2"/>
      <c r="D37" s="3">
        <v>210</v>
      </c>
      <c r="E37" s="3">
        <v>190</v>
      </c>
      <c r="F37" s="3"/>
      <c r="G37" s="3">
        <v>4</v>
      </c>
      <c r="H37" s="3">
        <v>4</v>
      </c>
      <c r="I37" s="3"/>
      <c r="J37" s="3">
        <v>3</v>
      </c>
      <c r="K37" s="3">
        <v>5</v>
      </c>
      <c r="L37" s="3"/>
      <c r="M37" s="3">
        <v>52</v>
      </c>
      <c r="N37" s="3">
        <v>73</v>
      </c>
      <c r="O37" s="3"/>
      <c r="P37" s="3">
        <v>52</v>
      </c>
      <c r="Q37" s="3">
        <v>40</v>
      </c>
      <c r="R37" s="3"/>
      <c r="S37" s="3"/>
      <c r="T37" s="3"/>
      <c r="U37" s="3"/>
      <c r="V37" s="3"/>
      <c r="W37" s="3"/>
      <c r="X37" s="3"/>
      <c r="Y37" s="4"/>
      <c r="Z37" s="4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26"/>
    </row>
    <row r="38" spans="1:37">
      <c r="A38" s="27"/>
      <c r="B38" s="2">
        <v>3</v>
      </c>
      <c r="C38" s="2"/>
      <c r="D38" s="3">
        <v>205</v>
      </c>
      <c r="E38" s="3">
        <v>206</v>
      </c>
      <c r="F38" s="3"/>
      <c r="G38" s="3">
        <v>4</v>
      </c>
      <c r="H38" s="3">
        <v>6</v>
      </c>
      <c r="I38" s="3"/>
      <c r="J38" s="3">
        <v>10</v>
      </c>
      <c r="K38" s="3">
        <v>10</v>
      </c>
      <c r="L38" s="3"/>
      <c r="M38" s="3">
        <v>90</v>
      </c>
      <c r="N38" s="3">
        <v>91</v>
      </c>
      <c r="O38" s="3"/>
      <c r="P38" s="3">
        <v>58</v>
      </c>
      <c r="Q38" s="3">
        <v>62</v>
      </c>
      <c r="R38" s="3"/>
      <c r="S38" s="3"/>
      <c r="T38" s="3"/>
      <c r="U38" s="3"/>
      <c r="V38" s="3"/>
      <c r="W38" s="3"/>
      <c r="X38" s="3"/>
      <c r="Y38" s="4"/>
      <c r="Z38" s="4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26"/>
    </row>
    <row r="39" spans="1:37">
      <c r="A39" s="27"/>
      <c r="B39" s="2">
        <v>4</v>
      </c>
      <c r="C39" s="2"/>
      <c r="D39" s="3">
        <v>208</v>
      </c>
      <c r="E39" s="3">
        <v>215</v>
      </c>
      <c r="F39" s="3"/>
      <c r="G39" s="3">
        <v>4</v>
      </c>
      <c r="H39" s="3">
        <v>6</v>
      </c>
      <c r="I39" s="3"/>
      <c r="J39" s="3">
        <v>2</v>
      </c>
      <c r="K39" s="3">
        <v>5</v>
      </c>
      <c r="L39" s="3"/>
      <c r="M39" s="3">
        <v>67</v>
      </c>
      <c r="N39" s="3">
        <v>83</v>
      </c>
      <c r="O39" s="3"/>
      <c r="P39" s="3">
        <v>54</v>
      </c>
      <c r="Q39" s="3">
        <v>65</v>
      </c>
      <c r="R39" s="3"/>
      <c r="S39" s="3"/>
      <c r="T39" s="3"/>
      <c r="U39" s="3"/>
      <c r="V39" s="3"/>
      <c r="W39" s="3"/>
      <c r="X39" s="3"/>
      <c r="Y39" s="4"/>
      <c r="Z39" s="4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26"/>
    </row>
    <row r="40" spans="1:37">
      <c r="A40" s="27"/>
      <c r="B40" s="2">
        <v>5</v>
      </c>
      <c r="C40" s="2"/>
      <c r="D40" s="3">
        <v>220</v>
      </c>
      <c r="E40" s="3">
        <v>190</v>
      </c>
      <c r="F40" s="3"/>
      <c r="G40" s="3">
        <v>4</v>
      </c>
      <c r="H40" s="3">
        <v>7</v>
      </c>
      <c r="I40" s="3"/>
      <c r="J40" s="3">
        <v>8</v>
      </c>
      <c r="K40" s="3">
        <v>12</v>
      </c>
      <c r="L40" s="3"/>
      <c r="M40" s="3">
        <v>110</v>
      </c>
      <c r="N40" s="3">
        <v>90</v>
      </c>
      <c r="O40" s="3"/>
      <c r="P40" s="3">
        <v>72</v>
      </c>
      <c r="Q40" s="3">
        <v>54</v>
      </c>
      <c r="R40" s="3"/>
      <c r="S40" s="3"/>
      <c r="T40" s="3"/>
      <c r="U40" s="3"/>
      <c r="V40" s="3"/>
      <c r="W40" s="3"/>
      <c r="X40" s="3"/>
      <c r="Y40" s="4"/>
      <c r="Z40" s="4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26"/>
    </row>
    <row r="41" spans="1:37">
      <c r="A41" s="27"/>
      <c r="B41" s="2" t="s">
        <v>16</v>
      </c>
      <c r="C41" s="2"/>
      <c r="D41" s="3">
        <f>AVERAGE(D36:D40)</f>
        <v>211.6</v>
      </c>
      <c r="E41" s="3">
        <f t="shared" ref="E41:AI41" si="5">AVERAGE(E36:E40)</f>
        <v>202.2</v>
      </c>
      <c r="F41" s="3"/>
      <c r="G41" s="3">
        <f t="shared" si="5"/>
        <v>4</v>
      </c>
      <c r="H41" s="3">
        <f t="shared" si="5"/>
        <v>5.8</v>
      </c>
      <c r="I41" s="3"/>
      <c r="J41" s="3">
        <f t="shared" si="5"/>
        <v>6.6</v>
      </c>
      <c r="K41" s="3">
        <f t="shared" si="5"/>
        <v>8.1999999999999993</v>
      </c>
      <c r="L41" s="3"/>
      <c r="M41" s="3">
        <f t="shared" si="5"/>
        <v>83</v>
      </c>
      <c r="N41" s="3">
        <f t="shared" si="5"/>
        <v>83</v>
      </c>
      <c r="O41" s="3"/>
      <c r="P41" s="3">
        <f t="shared" si="5"/>
        <v>58</v>
      </c>
      <c r="Q41" s="3">
        <f t="shared" si="5"/>
        <v>57.4</v>
      </c>
      <c r="R41" s="3"/>
      <c r="S41" s="3"/>
      <c r="T41" s="3"/>
      <c r="U41" s="3"/>
      <c r="V41" s="3"/>
      <c r="W41" s="3"/>
      <c r="X41" s="3"/>
      <c r="Y41" s="3">
        <f t="shared" si="5"/>
        <v>5.5</v>
      </c>
      <c r="Z41" s="3">
        <f t="shared" si="5"/>
        <v>5</v>
      </c>
      <c r="AA41" s="3"/>
      <c r="AB41" s="3">
        <f t="shared" si="5"/>
        <v>639</v>
      </c>
      <c r="AC41" s="3">
        <f t="shared" si="5"/>
        <v>678</v>
      </c>
      <c r="AD41" s="3"/>
      <c r="AE41" s="3"/>
      <c r="AF41" s="3"/>
      <c r="AG41" s="3"/>
      <c r="AH41" s="3">
        <f t="shared" si="5"/>
        <v>65</v>
      </c>
      <c r="AI41" s="3">
        <f t="shared" si="5"/>
        <v>70</v>
      </c>
      <c r="AJ41" s="3"/>
      <c r="AK41" s="26"/>
    </row>
    <row r="42" spans="1:37">
      <c r="A42" s="27">
        <v>7</v>
      </c>
      <c r="B42" s="2">
        <v>1</v>
      </c>
      <c r="C42" s="2" t="s">
        <v>129</v>
      </c>
      <c r="D42" s="3">
        <v>210</v>
      </c>
      <c r="E42" s="3">
        <v>200</v>
      </c>
      <c r="F42" s="3"/>
      <c r="G42" s="3">
        <v>5</v>
      </c>
      <c r="H42" s="3">
        <v>5</v>
      </c>
      <c r="I42" s="3"/>
      <c r="J42" s="3">
        <v>7</v>
      </c>
      <c r="K42" s="3">
        <v>9</v>
      </c>
      <c r="L42" s="3"/>
      <c r="M42" s="3">
        <v>81</v>
      </c>
      <c r="N42" s="3">
        <v>84</v>
      </c>
      <c r="O42" s="3"/>
      <c r="P42" s="3">
        <v>64</v>
      </c>
      <c r="Q42" s="3">
        <v>56</v>
      </c>
      <c r="R42" s="3"/>
      <c r="S42" s="3"/>
      <c r="T42" s="3"/>
      <c r="U42" s="3"/>
      <c r="V42" s="3"/>
      <c r="W42" s="3"/>
      <c r="X42" s="3"/>
      <c r="Y42" s="4">
        <v>5.7</v>
      </c>
      <c r="Z42" s="4">
        <v>5.6</v>
      </c>
      <c r="AA42" s="3"/>
      <c r="AB42" s="3">
        <v>970</v>
      </c>
      <c r="AC42" s="3">
        <v>890</v>
      </c>
      <c r="AD42" s="3"/>
      <c r="AE42" s="3"/>
      <c r="AF42" s="3"/>
      <c r="AG42" s="3"/>
      <c r="AH42" s="3">
        <v>107</v>
      </c>
      <c r="AI42" s="3">
        <v>103</v>
      </c>
      <c r="AJ42" s="3"/>
      <c r="AK42" s="26"/>
    </row>
    <row r="43" spans="1:37">
      <c r="A43" s="27"/>
      <c r="B43" s="2">
        <v>2</v>
      </c>
      <c r="C43" s="2"/>
      <c r="D43" s="3">
        <v>200</v>
      </c>
      <c r="E43" s="3">
        <v>210</v>
      </c>
      <c r="F43" s="3"/>
      <c r="G43" s="3">
        <v>5</v>
      </c>
      <c r="H43" s="3">
        <v>6</v>
      </c>
      <c r="I43" s="3"/>
      <c r="J43" s="3">
        <v>8</v>
      </c>
      <c r="K43" s="3">
        <v>5</v>
      </c>
      <c r="L43" s="3"/>
      <c r="M43" s="3">
        <v>62</v>
      </c>
      <c r="N43" s="3">
        <v>76</v>
      </c>
      <c r="O43" s="3"/>
      <c r="P43" s="3">
        <v>42</v>
      </c>
      <c r="Q43" s="3">
        <v>52</v>
      </c>
      <c r="R43" s="3"/>
      <c r="S43" s="3"/>
      <c r="T43" s="3"/>
      <c r="U43" s="3"/>
      <c r="V43" s="3"/>
      <c r="W43" s="3"/>
      <c r="X43" s="3"/>
      <c r="Y43" s="4"/>
      <c r="Z43" s="4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26"/>
    </row>
    <row r="44" spans="1:37">
      <c r="A44" s="27"/>
      <c r="B44" s="2">
        <v>3</v>
      </c>
      <c r="C44" s="2"/>
      <c r="D44" s="3">
        <v>207</v>
      </c>
      <c r="E44" s="3">
        <v>215</v>
      </c>
      <c r="F44" s="3"/>
      <c r="G44" s="3">
        <v>5</v>
      </c>
      <c r="H44" s="3">
        <v>7</v>
      </c>
      <c r="I44" s="3"/>
      <c r="J44" s="3">
        <v>9</v>
      </c>
      <c r="K44" s="3">
        <v>10</v>
      </c>
      <c r="L44" s="3"/>
      <c r="M44" s="3">
        <v>73</v>
      </c>
      <c r="N44" s="3">
        <v>96</v>
      </c>
      <c r="O44" s="3"/>
      <c r="P44" s="3">
        <v>48</v>
      </c>
      <c r="Q44" s="3">
        <v>64</v>
      </c>
      <c r="R44" s="3"/>
      <c r="S44" s="3"/>
      <c r="T44" s="3"/>
      <c r="U44" s="3"/>
      <c r="V44" s="3"/>
      <c r="W44" s="3"/>
      <c r="X44" s="3"/>
      <c r="Y44" s="4"/>
      <c r="Z44" s="4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26"/>
    </row>
    <row r="45" spans="1:37">
      <c r="A45" s="27"/>
      <c r="B45" s="2">
        <v>4</v>
      </c>
      <c r="C45" s="2"/>
      <c r="D45" s="3">
        <v>208</v>
      </c>
      <c r="E45" s="3">
        <v>223</v>
      </c>
      <c r="F45" s="3"/>
      <c r="G45" s="3">
        <v>7</v>
      </c>
      <c r="H45" s="3">
        <v>6</v>
      </c>
      <c r="I45" s="3"/>
      <c r="J45" s="3">
        <v>8</v>
      </c>
      <c r="K45" s="3">
        <v>7</v>
      </c>
      <c r="L45" s="3"/>
      <c r="M45" s="3">
        <v>72</v>
      </c>
      <c r="N45" s="3">
        <v>87</v>
      </c>
      <c r="O45" s="3"/>
      <c r="P45" s="3">
        <v>44</v>
      </c>
      <c r="Q45" s="3">
        <v>56</v>
      </c>
      <c r="R45" s="3"/>
      <c r="S45" s="3"/>
      <c r="T45" s="3"/>
      <c r="U45" s="3"/>
      <c r="V45" s="3"/>
      <c r="W45" s="3"/>
      <c r="X45" s="3"/>
      <c r="Y45" s="4"/>
      <c r="Z45" s="4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26"/>
    </row>
    <row r="46" spans="1:37">
      <c r="A46" s="27"/>
      <c r="B46" s="2">
        <v>5</v>
      </c>
      <c r="C46" s="2"/>
      <c r="D46" s="3">
        <v>212</v>
      </c>
      <c r="E46" s="3">
        <v>210</v>
      </c>
      <c r="F46" s="3"/>
      <c r="G46" s="3">
        <v>6</v>
      </c>
      <c r="H46" s="3">
        <v>4</v>
      </c>
      <c r="I46" s="3"/>
      <c r="J46" s="3">
        <v>12</v>
      </c>
      <c r="K46" s="3">
        <v>9</v>
      </c>
      <c r="L46" s="3"/>
      <c r="M46" s="3">
        <v>80</v>
      </c>
      <c r="N46" s="3">
        <v>100</v>
      </c>
      <c r="O46" s="3"/>
      <c r="P46" s="3">
        <v>60</v>
      </c>
      <c r="Q46" s="3">
        <v>64</v>
      </c>
      <c r="R46" s="3"/>
      <c r="S46" s="3"/>
      <c r="T46" s="3"/>
      <c r="U46" s="3"/>
      <c r="V46" s="3"/>
      <c r="W46" s="3"/>
      <c r="X46" s="3"/>
      <c r="Y46" s="4"/>
      <c r="Z46" s="4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26"/>
    </row>
    <row r="47" spans="1:37">
      <c r="A47" s="27"/>
      <c r="B47" s="2" t="s">
        <v>16</v>
      </c>
      <c r="C47" s="2"/>
      <c r="D47" s="3">
        <f>AVERAGE(D42:D46)</f>
        <v>207.4</v>
      </c>
      <c r="E47" s="3">
        <f t="shared" ref="E47:AI47" si="6">AVERAGE(E42:E46)</f>
        <v>211.6</v>
      </c>
      <c r="F47" s="3"/>
      <c r="G47" s="3">
        <f t="shared" si="6"/>
        <v>5.6</v>
      </c>
      <c r="H47" s="3">
        <f t="shared" si="6"/>
        <v>5.6</v>
      </c>
      <c r="I47" s="3"/>
      <c r="J47" s="3">
        <f t="shared" si="6"/>
        <v>8.8000000000000007</v>
      </c>
      <c r="K47" s="3">
        <f t="shared" si="6"/>
        <v>8</v>
      </c>
      <c r="L47" s="3"/>
      <c r="M47" s="3">
        <f t="shared" si="6"/>
        <v>73.599999999999994</v>
      </c>
      <c r="N47" s="3">
        <f t="shared" si="6"/>
        <v>88.6</v>
      </c>
      <c r="O47" s="3"/>
      <c r="P47" s="3">
        <f t="shared" si="6"/>
        <v>51.6</v>
      </c>
      <c r="Q47" s="3">
        <f t="shared" si="6"/>
        <v>58.4</v>
      </c>
      <c r="R47" s="3"/>
      <c r="S47" s="3"/>
      <c r="T47" s="3"/>
      <c r="U47" s="3"/>
      <c r="V47" s="3"/>
      <c r="W47" s="3"/>
      <c r="X47" s="3"/>
      <c r="Y47" s="3">
        <f t="shared" si="6"/>
        <v>5.7</v>
      </c>
      <c r="Z47" s="3">
        <f t="shared" si="6"/>
        <v>5.6</v>
      </c>
      <c r="AA47" s="3"/>
      <c r="AB47" s="3">
        <f t="shared" si="6"/>
        <v>970</v>
      </c>
      <c r="AC47" s="3">
        <f t="shared" si="6"/>
        <v>890</v>
      </c>
      <c r="AD47" s="3"/>
      <c r="AE47" s="3"/>
      <c r="AF47" s="3"/>
      <c r="AG47" s="3"/>
      <c r="AH47" s="3">
        <f t="shared" si="6"/>
        <v>107</v>
      </c>
      <c r="AI47" s="3">
        <f t="shared" si="6"/>
        <v>103</v>
      </c>
      <c r="AJ47" s="3"/>
      <c r="AK47" s="26"/>
    </row>
    <row r="48" spans="1:37">
      <c r="A48" s="27">
        <v>8</v>
      </c>
      <c r="B48" s="2">
        <v>1</v>
      </c>
      <c r="C48" s="2" t="s">
        <v>130</v>
      </c>
      <c r="D48" s="3">
        <v>205</v>
      </c>
      <c r="E48" s="3">
        <v>192</v>
      </c>
      <c r="F48" s="3"/>
      <c r="G48" s="3">
        <v>4</v>
      </c>
      <c r="H48" s="3">
        <v>6</v>
      </c>
      <c r="I48" s="3"/>
      <c r="J48" s="3">
        <v>5</v>
      </c>
      <c r="K48" s="3">
        <v>7</v>
      </c>
      <c r="L48" s="3"/>
      <c r="M48" s="3">
        <v>70</v>
      </c>
      <c r="N48" s="3">
        <v>70</v>
      </c>
      <c r="O48" s="3"/>
      <c r="P48" s="3">
        <v>38</v>
      </c>
      <c r="Q48" s="3">
        <v>50</v>
      </c>
      <c r="R48" s="3"/>
      <c r="S48" s="3"/>
      <c r="T48" s="3"/>
      <c r="U48" s="3"/>
      <c r="V48" s="3"/>
      <c r="W48" s="3"/>
      <c r="X48" s="3"/>
      <c r="Y48" s="4">
        <v>5.0999999999999996</v>
      </c>
      <c r="Z48" s="4">
        <v>5</v>
      </c>
      <c r="AA48" s="3"/>
      <c r="AB48" s="3">
        <v>742</v>
      </c>
      <c r="AC48" s="3">
        <v>715</v>
      </c>
      <c r="AD48" s="3"/>
      <c r="AE48" s="3"/>
      <c r="AF48" s="3"/>
      <c r="AG48" s="3"/>
      <c r="AH48" s="3">
        <v>100</v>
      </c>
      <c r="AI48" s="3">
        <v>102</v>
      </c>
      <c r="AJ48" s="3"/>
      <c r="AK48" s="26"/>
    </row>
    <row r="49" spans="1:37">
      <c r="A49" s="27"/>
      <c r="B49" s="2">
        <v>2</v>
      </c>
      <c r="C49" s="2"/>
      <c r="D49" s="3">
        <v>204</v>
      </c>
      <c r="E49" s="3">
        <v>196</v>
      </c>
      <c r="F49" s="3"/>
      <c r="G49" s="3">
        <v>6</v>
      </c>
      <c r="H49" s="3">
        <v>5</v>
      </c>
      <c r="I49" s="3"/>
      <c r="J49" s="3">
        <v>10</v>
      </c>
      <c r="K49" s="3">
        <v>4</v>
      </c>
      <c r="L49" s="3"/>
      <c r="M49" s="3">
        <v>95</v>
      </c>
      <c r="N49" s="3">
        <v>68</v>
      </c>
      <c r="O49" s="3"/>
      <c r="P49" s="3">
        <v>62</v>
      </c>
      <c r="Q49" s="3">
        <v>46</v>
      </c>
      <c r="R49" s="3"/>
      <c r="S49" s="3"/>
      <c r="T49" s="3"/>
      <c r="U49" s="3"/>
      <c r="V49" s="3"/>
      <c r="W49" s="3"/>
      <c r="X49" s="3"/>
      <c r="Y49" s="4"/>
      <c r="Z49" s="4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26"/>
    </row>
    <row r="50" spans="1:37">
      <c r="A50" s="27"/>
      <c r="B50" s="2">
        <v>3</v>
      </c>
      <c r="C50" s="2"/>
      <c r="D50" s="3">
        <v>184</v>
      </c>
      <c r="E50" s="3">
        <v>202</v>
      </c>
      <c r="F50" s="3"/>
      <c r="G50" s="3">
        <v>9</v>
      </c>
      <c r="H50" s="3">
        <v>4</v>
      </c>
      <c r="I50" s="3"/>
      <c r="J50" s="3">
        <v>15</v>
      </c>
      <c r="K50" s="3">
        <v>6</v>
      </c>
      <c r="L50" s="3"/>
      <c r="M50" s="3">
        <v>80</v>
      </c>
      <c r="N50" s="3">
        <v>79</v>
      </c>
      <c r="O50" s="3"/>
      <c r="P50" s="3">
        <v>50</v>
      </c>
      <c r="Q50" s="3">
        <v>58</v>
      </c>
      <c r="R50" s="3"/>
      <c r="S50" s="3"/>
      <c r="T50" s="3"/>
      <c r="U50" s="3"/>
      <c r="V50" s="3"/>
      <c r="W50" s="3"/>
      <c r="X50" s="3"/>
      <c r="Y50" s="4"/>
      <c r="Z50" s="4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26"/>
    </row>
    <row r="51" spans="1:37">
      <c r="A51" s="27"/>
      <c r="B51" s="2">
        <v>4</v>
      </c>
      <c r="C51" s="2"/>
      <c r="D51" s="3">
        <v>215</v>
      </c>
      <c r="E51" s="3">
        <v>220</v>
      </c>
      <c r="F51" s="3"/>
      <c r="G51" s="3">
        <v>5</v>
      </c>
      <c r="H51" s="3">
        <v>4</v>
      </c>
      <c r="I51" s="3"/>
      <c r="J51" s="3">
        <v>12</v>
      </c>
      <c r="K51" s="3">
        <v>10</v>
      </c>
      <c r="L51" s="3"/>
      <c r="M51" s="3">
        <v>84</v>
      </c>
      <c r="N51" s="3">
        <v>91</v>
      </c>
      <c r="O51" s="3"/>
      <c r="P51" s="3">
        <v>56</v>
      </c>
      <c r="Q51" s="3">
        <v>58</v>
      </c>
      <c r="R51" s="3"/>
      <c r="S51" s="3"/>
      <c r="T51" s="3"/>
      <c r="U51" s="3"/>
      <c r="V51" s="3"/>
      <c r="W51" s="3"/>
      <c r="X51" s="3"/>
      <c r="Y51" s="4"/>
      <c r="Z51" s="4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26"/>
    </row>
    <row r="52" spans="1:37">
      <c r="A52" s="27"/>
      <c r="B52" s="2">
        <v>5</v>
      </c>
      <c r="C52" s="2"/>
      <c r="D52" s="3">
        <v>194</v>
      </c>
      <c r="E52" s="3">
        <v>200</v>
      </c>
      <c r="F52" s="3"/>
      <c r="G52" s="3">
        <v>5</v>
      </c>
      <c r="H52" s="3">
        <v>5</v>
      </c>
      <c r="I52" s="3"/>
      <c r="J52" s="3">
        <v>10</v>
      </c>
      <c r="K52" s="3">
        <v>12</v>
      </c>
      <c r="L52" s="3"/>
      <c r="M52" s="3">
        <v>88</v>
      </c>
      <c r="N52" s="3">
        <v>82</v>
      </c>
      <c r="O52" s="3"/>
      <c r="P52" s="3">
        <v>45</v>
      </c>
      <c r="Q52" s="3">
        <v>60</v>
      </c>
      <c r="R52" s="3"/>
      <c r="S52" s="3"/>
      <c r="T52" s="3"/>
      <c r="U52" s="3"/>
      <c r="V52" s="3"/>
      <c r="W52" s="3"/>
      <c r="X52" s="3"/>
      <c r="Y52" s="4"/>
      <c r="Z52" s="4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26"/>
    </row>
    <row r="53" spans="1:37">
      <c r="A53" s="27"/>
      <c r="B53" s="2" t="s">
        <v>16</v>
      </c>
      <c r="C53" s="2"/>
      <c r="D53" s="3">
        <f>AVERAGE(D48:D52)</f>
        <v>200.4</v>
      </c>
      <c r="E53" s="3">
        <f t="shared" ref="E53:AI53" si="7">AVERAGE(E48:E52)</f>
        <v>202</v>
      </c>
      <c r="F53" s="3"/>
      <c r="G53" s="3">
        <f t="shared" si="7"/>
        <v>5.8</v>
      </c>
      <c r="H53" s="3">
        <f t="shared" si="7"/>
        <v>4.8</v>
      </c>
      <c r="I53" s="3"/>
      <c r="J53" s="3">
        <f t="shared" si="7"/>
        <v>10.4</v>
      </c>
      <c r="K53" s="3">
        <f t="shared" si="7"/>
        <v>7.8</v>
      </c>
      <c r="L53" s="3"/>
      <c r="M53" s="3">
        <f t="shared" si="7"/>
        <v>83.4</v>
      </c>
      <c r="N53" s="3">
        <f t="shared" si="7"/>
        <v>78</v>
      </c>
      <c r="O53" s="3"/>
      <c r="P53" s="3">
        <f t="shared" si="7"/>
        <v>50.2</v>
      </c>
      <c r="Q53" s="3">
        <f t="shared" si="7"/>
        <v>54.4</v>
      </c>
      <c r="R53" s="3"/>
      <c r="S53" s="3"/>
      <c r="T53" s="3"/>
      <c r="U53" s="3"/>
      <c r="V53" s="3"/>
      <c r="W53" s="3"/>
      <c r="X53" s="3"/>
      <c r="Y53" s="3">
        <f t="shared" si="7"/>
        <v>5.0999999999999996</v>
      </c>
      <c r="Z53" s="3">
        <f t="shared" si="7"/>
        <v>5</v>
      </c>
      <c r="AA53" s="3"/>
      <c r="AB53" s="3">
        <f t="shared" si="7"/>
        <v>742</v>
      </c>
      <c r="AC53" s="3">
        <f t="shared" si="7"/>
        <v>715</v>
      </c>
      <c r="AD53" s="3"/>
      <c r="AE53" s="3"/>
      <c r="AF53" s="3"/>
      <c r="AG53" s="3"/>
      <c r="AH53" s="3">
        <f t="shared" si="7"/>
        <v>100</v>
      </c>
      <c r="AI53" s="3">
        <f t="shared" si="7"/>
        <v>102</v>
      </c>
      <c r="AJ53" s="3"/>
      <c r="AK53" s="26"/>
    </row>
    <row r="54" spans="1:37">
      <c r="A54" s="27">
        <v>9</v>
      </c>
      <c r="B54" s="2">
        <v>1</v>
      </c>
      <c r="C54" s="2" t="s">
        <v>131</v>
      </c>
      <c r="D54" s="3">
        <v>222</v>
      </c>
      <c r="E54" s="3">
        <v>186</v>
      </c>
      <c r="F54" s="3"/>
      <c r="G54" s="3">
        <v>5</v>
      </c>
      <c r="H54" s="3">
        <v>4</v>
      </c>
      <c r="I54" s="3"/>
      <c r="J54" s="3">
        <v>6</v>
      </c>
      <c r="K54" s="3">
        <v>2</v>
      </c>
      <c r="L54" s="3"/>
      <c r="M54" s="3">
        <v>90</v>
      </c>
      <c r="N54" s="3">
        <v>72</v>
      </c>
      <c r="O54" s="3"/>
      <c r="P54" s="3">
        <v>56</v>
      </c>
      <c r="Q54" s="3">
        <v>44</v>
      </c>
      <c r="R54" s="3"/>
      <c r="S54" s="3"/>
      <c r="T54" s="3"/>
      <c r="U54" s="3"/>
      <c r="V54" s="3"/>
      <c r="W54" s="3"/>
      <c r="X54" s="3"/>
      <c r="Y54" s="4">
        <v>5.0999999999999996</v>
      </c>
      <c r="Z54" s="4">
        <v>5.6</v>
      </c>
      <c r="AA54" s="3"/>
      <c r="AB54" s="3">
        <v>653</v>
      </c>
      <c r="AC54" s="3">
        <v>510</v>
      </c>
      <c r="AD54" s="3"/>
      <c r="AE54" s="3"/>
      <c r="AF54" s="3"/>
      <c r="AG54" s="3"/>
      <c r="AH54" s="3">
        <v>90</v>
      </c>
      <c r="AI54" s="3">
        <v>75</v>
      </c>
      <c r="AJ54" s="3"/>
      <c r="AK54" s="26"/>
    </row>
    <row r="55" spans="1:37">
      <c r="A55" s="27"/>
      <c r="B55" s="2">
        <v>2</v>
      </c>
      <c r="C55" s="2"/>
      <c r="D55" s="3">
        <v>210</v>
      </c>
      <c r="E55" s="3">
        <v>200</v>
      </c>
      <c r="F55" s="3"/>
      <c r="G55" s="3">
        <v>5</v>
      </c>
      <c r="H55" s="3">
        <v>6</v>
      </c>
      <c r="I55" s="3"/>
      <c r="J55" s="3">
        <v>4</v>
      </c>
      <c r="K55" s="3">
        <v>12</v>
      </c>
      <c r="L55" s="3"/>
      <c r="M55" s="3">
        <v>61</v>
      </c>
      <c r="N55" s="3">
        <v>80</v>
      </c>
      <c r="O55" s="3"/>
      <c r="P55" s="3">
        <v>52</v>
      </c>
      <c r="Q55" s="3">
        <v>54</v>
      </c>
      <c r="R55" s="3"/>
      <c r="S55" s="3"/>
      <c r="T55" s="3"/>
      <c r="U55" s="3"/>
      <c r="V55" s="3"/>
      <c r="W55" s="3"/>
      <c r="X55" s="3"/>
      <c r="Y55" s="4"/>
      <c r="Z55" s="4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6"/>
    </row>
    <row r="56" spans="1:37">
      <c r="A56" s="27"/>
      <c r="B56" s="2">
        <v>3</v>
      </c>
      <c r="C56" s="2"/>
      <c r="D56" s="3">
        <v>200</v>
      </c>
      <c r="E56" s="3">
        <v>208</v>
      </c>
      <c r="F56" s="3"/>
      <c r="G56" s="3">
        <v>6</v>
      </c>
      <c r="H56" s="3">
        <v>7</v>
      </c>
      <c r="I56" s="3"/>
      <c r="J56" s="3">
        <v>7</v>
      </c>
      <c r="K56" s="3">
        <v>10</v>
      </c>
      <c r="L56" s="3"/>
      <c r="M56" s="3">
        <v>82</v>
      </c>
      <c r="N56" s="3">
        <v>92</v>
      </c>
      <c r="O56" s="3"/>
      <c r="P56" s="3">
        <v>56</v>
      </c>
      <c r="Q56" s="3">
        <v>58</v>
      </c>
      <c r="R56" s="3"/>
      <c r="S56" s="3"/>
      <c r="T56" s="3"/>
      <c r="U56" s="3"/>
      <c r="V56" s="3"/>
      <c r="W56" s="3"/>
      <c r="X56" s="3"/>
      <c r="Y56" s="4"/>
      <c r="Z56" s="4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6"/>
    </row>
    <row r="57" spans="1:37">
      <c r="A57" s="27"/>
      <c r="B57" s="2">
        <v>4</v>
      </c>
      <c r="C57" s="2"/>
      <c r="D57" s="3">
        <v>205</v>
      </c>
      <c r="E57" s="3">
        <v>210</v>
      </c>
      <c r="F57" s="3"/>
      <c r="G57" s="3">
        <v>6</v>
      </c>
      <c r="H57" s="3">
        <v>5</v>
      </c>
      <c r="I57" s="3"/>
      <c r="J57" s="3">
        <v>10</v>
      </c>
      <c r="K57" s="3">
        <v>9</v>
      </c>
      <c r="L57" s="3"/>
      <c r="M57" s="3">
        <v>90</v>
      </c>
      <c r="N57" s="3">
        <v>90</v>
      </c>
      <c r="O57" s="3"/>
      <c r="P57" s="3">
        <v>63</v>
      </c>
      <c r="Q57" s="3">
        <v>48</v>
      </c>
      <c r="R57" s="3"/>
      <c r="S57" s="3"/>
      <c r="T57" s="3"/>
      <c r="U57" s="3"/>
      <c r="V57" s="3"/>
      <c r="W57" s="3"/>
      <c r="X57" s="3"/>
      <c r="Y57" s="4"/>
      <c r="Z57" s="4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6"/>
    </row>
    <row r="58" spans="1:37">
      <c r="A58" s="27"/>
      <c r="B58" s="2">
        <v>5</v>
      </c>
      <c r="C58" s="2"/>
      <c r="D58" s="3">
        <v>205</v>
      </c>
      <c r="E58" s="3">
        <v>200</v>
      </c>
      <c r="F58" s="3"/>
      <c r="G58" s="3">
        <v>6</v>
      </c>
      <c r="H58" s="3">
        <v>8</v>
      </c>
      <c r="I58" s="3"/>
      <c r="J58" s="3">
        <v>13</v>
      </c>
      <c r="K58" s="3">
        <v>16</v>
      </c>
      <c r="L58" s="3"/>
      <c r="M58" s="3">
        <v>95</v>
      </c>
      <c r="N58" s="3">
        <v>92</v>
      </c>
      <c r="O58" s="3"/>
      <c r="P58" s="3">
        <v>68</v>
      </c>
      <c r="Q58" s="3">
        <v>63</v>
      </c>
      <c r="R58" s="3"/>
      <c r="S58" s="3"/>
      <c r="T58" s="3"/>
      <c r="U58" s="3"/>
      <c r="V58" s="3"/>
      <c r="W58" s="3"/>
      <c r="X58" s="3"/>
      <c r="Y58" s="4"/>
      <c r="Z58" s="4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26"/>
    </row>
    <row r="59" spans="1:37">
      <c r="A59" s="27"/>
      <c r="B59" s="2" t="s">
        <v>16</v>
      </c>
      <c r="C59" s="2"/>
      <c r="D59" s="3">
        <f>AVERAGE(D54:D58)</f>
        <v>208.4</v>
      </c>
      <c r="E59" s="3">
        <f t="shared" ref="E59:AI59" si="8">AVERAGE(E54:E58)</f>
        <v>200.8</v>
      </c>
      <c r="F59" s="3"/>
      <c r="G59" s="3">
        <f t="shared" si="8"/>
        <v>5.6</v>
      </c>
      <c r="H59" s="3">
        <f t="shared" si="8"/>
        <v>6</v>
      </c>
      <c r="I59" s="3"/>
      <c r="J59" s="3">
        <f t="shared" si="8"/>
        <v>8</v>
      </c>
      <c r="K59" s="3">
        <f t="shared" si="8"/>
        <v>9.8000000000000007</v>
      </c>
      <c r="L59" s="3"/>
      <c r="M59" s="3">
        <f t="shared" si="8"/>
        <v>83.6</v>
      </c>
      <c r="N59" s="3">
        <f t="shared" si="8"/>
        <v>85.2</v>
      </c>
      <c r="O59" s="3"/>
      <c r="P59" s="3">
        <f t="shared" si="8"/>
        <v>59</v>
      </c>
      <c r="Q59" s="3">
        <f t="shared" si="8"/>
        <v>53.4</v>
      </c>
      <c r="R59" s="3"/>
      <c r="S59" s="3"/>
      <c r="T59" s="3"/>
      <c r="U59" s="3"/>
      <c r="V59" s="3"/>
      <c r="W59" s="3"/>
      <c r="X59" s="3"/>
      <c r="Y59" s="3">
        <f t="shared" si="8"/>
        <v>5.0999999999999996</v>
      </c>
      <c r="Z59" s="3">
        <f t="shared" si="8"/>
        <v>5.6</v>
      </c>
      <c r="AA59" s="3"/>
      <c r="AB59" s="3">
        <f t="shared" si="8"/>
        <v>653</v>
      </c>
      <c r="AC59" s="3">
        <f t="shared" si="8"/>
        <v>510</v>
      </c>
      <c r="AD59" s="3"/>
      <c r="AE59" s="3"/>
      <c r="AF59" s="3"/>
      <c r="AG59" s="3"/>
      <c r="AH59" s="3">
        <f t="shared" si="8"/>
        <v>90</v>
      </c>
      <c r="AI59" s="3">
        <f t="shared" si="8"/>
        <v>75</v>
      </c>
      <c r="AJ59" s="3"/>
      <c r="AK59" s="26"/>
    </row>
    <row r="60" spans="1:37">
      <c r="A60" s="27">
        <v>10</v>
      </c>
      <c r="B60" s="2">
        <v>1</v>
      </c>
      <c r="C60" s="2" t="s">
        <v>132</v>
      </c>
      <c r="D60" s="3">
        <v>220</v>
      </c>
      <c r="E60" s="3">
        <v>196</v>
      </c>
      <c r="F60" s="3"/>
      <c r="G60" s="3">
        <v>7</v>
      </c>
      <c r="H60" s="3">
        <v>5</v>
      </c>
      <c r="I60" s="3"/>
      <c r="J60" s="3">
        <v>9</v>
      </c>
      <c r="K60" s="3">
        <v>5</v>
      </c>
      <c r="L60" s="3"/>
      <c r="M60" s="3">
        <v>89</v>
      </c>
      <c r="N60" s="3">
        <v>66</v>
      </c>
      <c r="O60" s="3"/>
      <c r="P60" s="3">
        <v>58</v>
      </c>
      <c r="Q60" s="3">
        <v>48</v>
      </c>
      <c r="R60" s="3"/>
      <c r="S60" s="3"/>
      <c r="T60" s="3"/>
      <c r="U60" s="3"/>
      <c r="V60" s="3"/>
      <c r="W60" s="3"/>
      <c r="X60" s="3"/>
      <c r="Y60" s="4">
        <v>4.5</v>
      </c>
      <c r="Z60" s="4">
        <v>4.7</v>
      </c>
      <c r="AA60" s="3"/>
      <c r="AB60" s="3">
        <v>486</v>
      </c>
      <c r="AC60" s="3">
        <v>635</v>
      </c>
      <c r="AD60" s="3"/>
      <c r="AE60" s="3"/>
      <c r="AF60" s="3"/>
      <c r="AG60" s="3"/>
      <c r="AH60" s="3">
        <v>56</v>
      </c>
      <c r="AI60" s="3">
        <v>69</v>
      </c>
      <c r="AJ60" s="3"/>
      <c r="AK60" s="26"/>
    </row>
    <row r="61" spans="1:37">
      <c r="A61" s="27"/>
      <c r="B61" s="2">
        <v>2</v>
      </c>
      <c r="C61" s="2"/>
      <c r="D61" s="3">
        <v>205</v>
      </c>
      <c r="E61" s="3">
        <v>200</v>
      </c>
      <c r="F61" s="3"/>
      <c r="G61" s="3">
        <v>5</v>
      </c>
      <c r="H61" s="3">
        <v>8</v>
      </c>
      <c r="I61" s="3"/>
      <c r="J61" s="3">
        <v>9</v>
      </c>
      <c r="K61" s="3">
        <v>15</v>
      </c>
      <c r="L61" s="3"/>
      <c r="M61" s="3">
        <v>72</v>
      </c>
      <c r="N61" s="3">
        <v>60</v>
      </c>
      <c r="O61" s="3"/>
      <c r="P61" s="3">
        <v>40</v>
      </c>
      <c r="Q61" s="3">
        <v>48</v>
      </c>
      <c r="R61" s="3"/>
      <c r="S61" s="3"/>
      <c r="T61" s="3"/>
      <c r="U61" s="3"/>
      <c r="V61" s="3"/>
      <c r="W61" s="3"/>
      <c r="X61" s="3"/>
      <c r="Y61" s="4"/>
      <c r="Z61" s="4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26"/>
    </row>
    <row r="62" spans="1:37">
      <c r="A62" s="27"/>
      <c r="B62" s="2">
        <v>3</v>
      </c>
      <c r="C62" s="2"/>
      <c r="D62" s="3">
        <v>210</v>
      </c>
      <c r="E62" s="3">
        <v>203</v>
      </c>
      <c r="F62" s="3"/>
      <c r="G62" s="3">
        <v>7</v>
      </c>
      <c r="H62" s="3">
        <v>6</v>
      </c>
      <c r="I62" s="3"/>
      <c r="J62" s="3">
        <v>15</v>
      </c>
      <c r="K62" s="3">
        <v>11</v>
      </c>
      <c r="L62" s="3"/>
      <c r="M62" s="3">
        <v>97</v>
      </c>
      <c r="N62" s="3">
        <v>79</v>
      </c>
      <c r="O62" s="3"/>
      <c r="P62" s="3">
        <v>56</v>
      </c>
      <c r="Q62" s="3">
        <v>64</v>
      </c>
      <c r="R62" s="3"/>
      <c r="S62" s="3"/>
      <c r="T62" s="3"/>
      <c r="U62" s="3"/>
      <c r="V62" s="3"/>
      <c r="W62" s="3"/>
      <c r="X62" s="3"/>
      <c r="Y62" s="4"/>
      <c r="Z62" s="4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26"/>
    </row>
    <row r="63" spans="1:37">
      <c r="A63" s="27"/>
      <c r="B63" s="2">
        <v>4</v>
      </c>
      <c r="C63" s="2"/>
      <c r="D63" s="3">
        <v>215</v>
      </c>
      <c r="E63" s="3">
        <v>210</v>
      </c>
      <c r="F63" s="3"/>
      <c r="G63" s="3">
        <v>6</v>
      </c>
      <c r="H63" s="3">
        <v>6</v>
      </c>
      <c r="I63" s="3"/>
      <c r="J63" s="3">
        <v>7</v>
      </c>
      <c r="K63" s="3">
        <v>10</v>
      </c>
      <c r="L63" s="3"/>
      <c r="M63" s="3">
        <v>70</v>
      </c>
      <c r="N63" s="3">
        <v>90</v>
      </c>
      <c r="O63" s="3"/>
      <c r="P63" s="3">
        <v>60</v>
      </c>
      <c r="Q63" s="3">
        <v>63</v>
      </c>
      <c r="R63" s="3"/>
      <c r="S63" s="3"/>
      <c r="T63" s="3"/>
      <c r="U63" s="3"/>
      <c r="V63" s="3"/>
      <c r="W63" s="3"/>
      <c r="X63" s="3"/>
      <c r="Y63" s="4"/>
      <c r="Z63" s="4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26"/>
    </row>
    <row r="64" spans="1:37">
      <c r="A64" s="27"/>
      <c r="B64" s="2">
        <v>5</v>
      </c>
      <c r="C64" s="2"/>
      <c r="D64" s="3">
        <v>210</v>
      </c>
      <c r="E64" s="3">
        <v>212</v>
      </c>
      <c r="F64" s="3"/>
      <c r="G64" s="3">
        <v>4</v>
      </c>
      <c r="H64" s="3">
        <v>5</v>
      </c>
      <c r="I64" s="3"/>
      <c r="J64" s="3">
        <v>5</v>
      </c>
      <c r="K64" s="3">
        <v>9</v>
      </c>
      <c r="L64" s="3"/>
      <c r="M64" s="3">
        <v>84</v>
      </c>
      <c r="N64" s="3">
        <v>72</v>
      </c>
      <c r="O64" s="3"/>
      <c r="P64" s="3">
        <v>52</v>
      </c>
      <c r="Q64" s="3">
        <v>52</v>
      </c>
      <c r="R64" s="3"/>
      <c r="S64" s="3"/>
      <c r="T64" s="3"/>
      <c r="U64" s="3"/>
      <c r="V64" s="3"/>
      <c r="W64" s="3"/>
      <c r="X64" s="3"/>
      <c r="Y64" s="4"/>
      <c r="Z64" s="4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26"/>
    </row>
    <row r="65" spans="1:37">
      <c r="A65" s="27"/>
      <c r="B65" s="2" t="s">
        <v>16</v>
      </c>
      <c r="C65" s="2"/>
      <c r="D65" s="3">
        <f>AVERAGE(D60:D64)</f>
        <v>212</v>
      </c>
      <c r="E65" s="3">
        <f t="shared" ref="E65:AI65" si="9">AVERAGE(E60:E64)</f>
        <v>204.2</v>
      </c>
      <c r="F65" s="3"/>
      <c r="G65" s="3">
        <f t="shared" si="9"/>
        <v>5.8</v>
      </c>
      <c r="H65" s="3">
        <f t="shared" si="9"/>
        <v>6</v>
      </c>
      <c r="I65" s="3"/>
      <c r="J65" s="3">
        <f t="shared" si="9"/>
        <v>9</v>
      </c>
      <c r="K65" s="3">
        <f t="shared" si="9"/>
        <v>10</v>
      </c>
      <c r="L65" s="3"/>
      <c r="M65" s="3">
        <f t="shared" si="9"/>
        <v>82.4</v>
      </c>
      <c r="N65" s="3">
        <f t="shared" si="9"/>
        <v>73.400000000000006</v>
      </c>
      <c r="O65" s="3"/>
      <c r="P65" s="3">
        <f t="shared" si="9"/>
        <v>53.2</v>
      </c>
      <c r="Q65" s="3">
        <f t="shared" si="9"/>
        <v>55</v>
      </c>
      <c r="R65" s="3"/>
      <c r="S65" s="3"/>
      <c r="T65" s="3"/>
      <c r="U65" s="3"/>
      <c r="V65" s="3"/>
      <c r="W65" s="3"/>
      <c r="X65" s="3"/>
      <c r="Y65" s="3">
        <f t="shared" si="9"/>
        <v>4.5</v>
      </c>
      <c r="Z65" s="3">
        <f t="shared" si="9"/>
        <v>4.7</v>
      </c>
      <c r="AA65" s="3"/>
      <c r="AB65" s="3">
        <f t="shared" si="9"/>
        <v>486</v>
      </c>
      <c r="AC65" s="3">
        <f t="shared" si="9"/>
        <v>635</v>
      </c>
      <c r="AD65" s="3"/>
      <c r="AE65" s="3"/>
      <c r="AF65" s="3"/>
      <c r="AG65" s="3"/>
      <c r="AH65" s="3">
        <f t="shared" si="9"/>
        <v>56</v>
      </c>
      <c r="AI65" s="3">
        <f t="shared" si="9"/>
        <v>69</v>
      </c>
      <c r="AJ65" s="3"/>
      <c r="AK65" s="26"/>
    </row>
    <row r="66" spans="1:37">
      <c r="A66" s="11" t="s">
        <v>26</v>
      </c>
      <c r="B66" s="2">
        <v>1</v>
      </c>
      <c r="C66" s="2" t="s">
        <v>116</v>
      </c>
      <c r="D66" s="3">
        <v>180</v>
      </c>
      <c r="E66" s="3">
        <v>210</v>
      </c>
      <c r="F66" s="3"/>
      <c r="G66" s="3">
        <v>3</v>
      </c>
      <c r="H66" s="3">
        <v>3</v>
      </c>
      <c r="I66" s="3"/>
      <c r="J66" s="3">
        <v>4</v>
      </c>
      <c r="K66" s="3">
        <v>3</v>
      </c>
      <c r="L66" s="3"/>
      <c r="M66" s="3">
        <v>65</v>
      </c>
      <c r="N66" s="3">
        <v>95</v>
      </c>
      <c r="O66" s="3"/>
      <c r="P66" s="3">
        <v>45</v>
      </c>
      <c r="Q66" s="3">
        <v>58</v>
      </c>
      <c r="R66" s="3"/>
      <c r="S66" s="3"/>
      <c r="T66" s="3"/>
      <c r="U66" s="3"/>
      <c r="V66" s="3"/>
      <c r="W66" s="3"/>
      <c r="X66" s="3"/>
      <c r="Y66" s="4">
        <v>5.2</v>
      </c>
      <c r="Z66" s="4">
        <v>5</v>
      </c>
      <c r="AA66" s="3"/>
      <c r="AB66" s="3">
        <v>520</v>
      </c>
      <c r="AC66" s="3">
        <v>513</v>
      </c>
      <c r="AD66" s="3"/>
      <c r="AE66" s="3"/>
      <c r="AF66" s="3"/>
      <c r="AG66" s="3"/>
      <c r="AH66" s="3">
        <v>59</v>
      </c>
      <c r="AI66" s="3">
        <v>62</v>
      </c>
      <c r="AJ66" s="3"/>
      <c r="AK66" s="26"/>
    </row>
    <row r="67" spans="1:37">
      <c r="A67" s="27"/>
      <c r="B67" s="2">
        <v>2</v>
      </c>
      <c r="C67" s="2"/>
      <c r="D67" s="3">
        <v>173</v>
      </c>
      <c r="E67" s="3">
        <v>195</v>
      </c>
      <c r="F67" s="3"/>
      <c r="G67" s="3">
        <v>10</v>
      </c>
      <c r="H67" s="3">
        <v>4</v>
      </c>
      <c r="I67" s="3"/>
      <c r="J67" s="3">
        <v>15</v>
      </c>
      <c r="K67" s="3">
        <v>5</v>
      </c>
      <c r="L67" s="3"/>
      <c r="M67" s="3">
        <v>67</v>
      </c>
      <c r="N67" s="3">
        <v>67</v>
      </c>
      <c r="O67" s="3"/>
      <c r="P67" s="3">
        <v>58</v>
      </c>
      <c r="Q67" s="3">
        <v>35</v>
      </c>
      <c r="R67" s="3"/>
      <c r="S67" s="3"/>
      <c r="T67" s="3"/>
      <c r="U67" s="3"/>
      <c r="V67" s="3"/>
      <c r="W67" s="3"/>
      <c r="X67" s="3"/>
      <c r="Y67" s="4"/>
      <c r="Z67" s="4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26"/>
    </row>
    <row r="68" spans="1:37">
      <c r="A68" s="27"/>
      <c r="B68" s="2">
        <v>3</v>
      </c>
      <c r="C68" s="2"/>
      <c r="D68" s="3">
        <v>205</v>
      </c>
      <c r="E68" s="3">
        <v>186</v>
      </c>
      <c r="F68" s="3"/>
      <c r="G68" s="3">
        <v>6</v>
      </c>
      <c r="H68" s="3">
        <v>4</v>
      </c>
      <c r="I68" s="3"/>
      <c r="J68" s="3">
        <v>7</v>
      </c>
      <c r="K68" s="3">
        <v>3</v>
      </c>
      <c r="L68" s="3"/>
      <c r="M68" s="3">
        <v>75</v>
      </c>
      <c r="N68" s="3">
        <v>71</v>
      </c>
      <c r="O68" s="3"/>
      <c r="P68" s="3">
        <v>64</v>
      </c>
      <c r="Q68" s="3">
        <v>40</v>
      </c>
      <c r="R68" s="3"/>
      <c r="S68" s="3"/>
      <c r="T68" s="3"/>
      <c r="U68" s="3"/>
      <c r="V68" s="3"/>
      <c r="W68" s="3"/>
      <c r="X68" s="3"/>
      <c r="Y68" s="4"/>
      <c r="Z68" s="4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26"/>
    </row>
    <row r="69" spans="1:37">
      <c r="A69" s="27"/>
      <c r="B69" s="2">
        <v>4</v>
      </c>
      <c r="C69" s="2"/>
      <c r="D69" s="3">
        <v>190</v>
      </c>
      <c r="E69" s="3">
        <v>175</v>
      </c>
      <c r="F69" s="3"/>
      <c r="G69" s="3">
        <v>6</v>
      </c>
      <c r="H69" s="3">
        <v>6</v>
      </c>
      <c r="I69" s="3"/>
      <c r="J69" s="3">
        <v>13</v>
      </c>
      <c r="K69" s="3">
        <v>10</v>
      </c>
      <c r="L69" s="3"/>
      <c r="M69" s="3">
        <v>91</v>
      </c>
      <c r="N69" s="3">
        <v>72</v>
      </c>
      <c r="O69" s="3"/>
      <c r="P69" s="3">
        <v>56</v>
      </c>
      <c r="Q69" s="3">
        <v>50</v>
      </c>
      <c r="R69" s="3"/>
      <c r="S69" s="3"/>
      <c r="T69" s="3"/>
      <c r="U69" s="3"/>
      <c r="V69" s="3"/>
      <c r="W69" s="3"/>
      <c r="X69" s="3"/>
      <c r="Y69" s="4"/>
      <c r="Z69" s="4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26"/>
    </row>
    <row r="70" spans="1:37">
      <c r="A70" s="27"/>
      <c r="B70" s="2">
        <v>5</v>
      </c>
      <c r="C70" s="2"/>
      <c r="D70" s="3">
        <v>188</v>
      </c>
      <c r="E70" s="3">
        <v>200</v>
      </c>
      <c r="F70" s="3"/>
      <c r="G70" s="3">
        <v>5</v>
      </c>
      <c r="H70" s="3">
        <v>7</v>
      </c>
      <c r="I70" s="3"/>
      <c r="J70" s="3">
        <v>13</v>
      </c>
      <c r="K70" s="3">
        <v>11</v>
      </c>
      <c r="L70" s="3"/>
      <c r="M70" s="3">
        <v>77</v>
      </c>
      <c r="N70" s="3">
        <v>93</v>
      </c>
      <c r="O70" s="3"/>
      <c r="P70" s="3">
        <v>52</v>
      </c>
      <c r="Q70" s="3">
        <v>61</v>
      </c>
      <c r="R70" s="3"/>
      <c r="S70" s="3"/>
      <c r="T70" s="3"/>
      <c r="U70" s="3"/>
      <c r="V70" s="3"/>
      <c r="W70" s="3"/>
      <c r="X70" s="3"/>
      <c r="Y70" s="4"/>
      <c r="Z70" s="4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26"/>
    </row>
    <row r="71" spans="1:37">
      <c r="A71" s="27"/>
      <c r="B71" s="2" t="s">
        <v>16</v>
      </c>
      <c r="C71" s="2"/>
      <c r="D71" s="3">
        <f>AVERAGE(D66:D70)</f>
        <v>187.2</v>
      </c>
      <c r="E71" s="3">
        <f t="shared" ref="E71:AI71" si="10">AVERAGE(E66:E70)</f>
        <v>193.2</v>
      </c>
      <c r="F71" s="3"/>
      <c r="G71" s="3">
        <f t="shared" si="10"/>
        <v>6</v>
      </c>
      <c r="H71" s="3">
        <f t="shared" si="10"/>
        <v>4.8</v>
      </c>
      <c r="I71" s="3"/>
      <c r="J71" s="3">
        <f t="shared" si="10"/>
        <v>10.4</v>
      </c>
      <c r="K71" s="3">
        <f t="shared" si="10"/>
        <v>6.4</v>
      </c>
      <c r="L71" s="3"/>
      <c r="M71" s="3">
        <f t="shared" si="10"/>
        <v>75</v>
      </c>
      <c r="N71" s="3">
        <f t="shared" si="10"/>
        <v>79.599999999999994</v>
      </c>
      <c r="O71" s="3"/>
      <c r="P71" s="3">
        <f t="shared" si="10"/>
        <v>55</v>
      </c>
      <c r="Q71" s="3">
        <f t="shared" si="10"/>
        <v>48.8</v>
      </c>
      <c r="R71" s="3"/>
      <c r="S71" s="3"/>
      <c r="T71" s="3"/>
      <c r="U71" s="3"/>
      <c r="V71" s="3"/>
      <c r="W71" s="3"/>
      <c r="X71" s="3"/>
      <c r="Y71" s="3">
        <f t="shared" si="10"/>
        <v>5.2</v>
      </c>
      <c r="Z71" s="3">
        <f t="shared" si="10"/>
        <v>5</v>
      </c>
      <c r="AA71" s="3"/>
      <c r="AB71" s="3">
        <f t="shared" si="10"/>
        <v>520</v>
      </c>
      <c r="AC71" s="3">
        <f t="shared" si="10"/>
        <v>513</v>
      </c>
      <c r="AD71" s="3"/>
      <c r="AE71" s="3"/>
      <c r="AF71" s="3"/>
      <c r="AG71" s="3"/>
      <c r="AH71" s="3">
        <f t="shared" si="10"/>
        <v>59</v>
      </c>
      <c r="AI71" s="3">
        <f t="shared" si="10"/>
        <v>62</v>
      </c>
      <c r="AJ71" s="3"/>
      <c r="AK71" s="26"/>
    </row>
    <row r="72" spans="1:37">
      <c r="A72" s="27">
        <v>11</v>
      </c>
      <c r="B72" s="2">
        <v>1</v>
      </c>
      <c r="C72" s="2" t="s">
        <v>133</v>
      </c>
      <c r="D72" s="3">
        <v>210</v>
      </c>
      <c r="E72" s="3">
        <v>205</v>
      </c>
      <c r="F72" s="3"/>
      <c r="G72" s="3">
        <v>6</v>
      </c>
      <c r="H72" s="3">
        <v>6</v>
      </c>
      <c r="I72" s="3"/>
      <c r="J72" s="3">
        <v>7</v>
      </c>
      <c r="K72" s="3">
        <v>9</v>
      </c>
      <c r="L72" s="3"/>
      <c r="M72" s="3">
        <v>64</v>
      </c>
      <c r="N72" s="3">
        <v>90</v>
      </c>
      <c r="O72" s="3"/>
      <c r="P72" s="3">
        <v>42</v>
      </c>
      <c r="Q72" s="3">
        <v>62</v>
      </c>
      <c r="R72" s="3"/>
      <c r="S72" s="3"/>
      <c r="T72" s="3"/>
      <c r="U72" s="3"/>
      <c r="V72" s="3"/>
      <c r="W72" s="3"/>
      <c r="X72" s="3"/>
      <c r="Y72" s="4">
        <v>5.6</v>
      </c>
      <c r="Z72" s="4">
        <v>5.8</v>
      </c>
      <c r="AA72" s="3"/>
      <c r="AB72" s="3">
        <v>845</v>
      </c>
      <c r="AC72" s="3">
        <v>775</v>
      </c>
      <c r="AD72" s="3"/>
      <c r="AE72" s="3"/>
      <c r="AF72" s="3"/>
      <c r="AG72" s="3"/>
      <c r="AH72" s="3">
        <v>78</v>
      </c>
      <c r="AI72" s="3">
        <v>90</v>
      </c>
      <c r="AJ72" s="3"/>
      <c r="AK72" s="26"/>
    </row>
    <row r="73" spans="1:37">
      <c r="A73" s="27"/>
      <c r="B73" s="2">
        <v>2</v>
      </c>
      <c r="C73" s="2"/>
      <c r="D73" s="3">
        <v>207</v>
      </c>
      <c r="E73" s="3">
        <v>212</v>
      </c>
      <c r="F73" s="3"/>
      <c r="G73" s="3">
        <v>5</v>
      </c>
      <c r="H73" s="3">
        <v>7</v>
      </c>
      <c r="I73" s="3"/>
      <c r="J73" s="3">
        <v>9</v>
      </c>
      <c r="K73" s="3">
        <v>11</v>
      </c>
      <c r="L73" s="3"/>
      <c r="M73" s="3">
        <v>90</v>
      </c>
      <c r="N73" s="3">
        <v>60</v>
      </c>
      <c r="O73" s="3"/>
      <c r="P73" s="3">
        <v>50</v>
      </c>
      <c r="Q73" s="3">
        <v>48</v>
      </c>
      <c r="R73" s="3"/>
      <c r="S73" s="3"/>
      <c r="T73" s="3"/>
      <c r="U73" s="3"/>
      <c r="V73" s="3"/>
      <c r="W73" s="3"/>
      <c r="X73" s="3"/>
      <c r="Y73" s="4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26"/>
    </row>
    <row r="74" spans="1:37">
      <c r="A74" s="27"/>
      <c r="B74" s="2">
        <v>3</v>
      </c>
      <c r="C74" s="2"/>
      <c r="D74" s="3">
        <v>215</v>
      </c>
      <c r="E74" s="3">
        <v>200</v>
      </c>
      <c r="F74" s="3"/>
      <c r="G74" s="3">
        <v>3</v>
      </c>
      <c r="H74" s="3">
        <v>5</v>
      </c>
      <c r="I74" s="3"/>
      <c r="J74" s="3">
        <v>6</v>
      </c>
      <c r="K74" s="3">
        <v>5</v>
      </c>
      <c r="L74" s="3"/>
      <c r="M74" s="3">
        <v>89</v>
      </c>
      <c r="N74" s="3">
        <v>84</v>
      </c>
      <c r="O74" s="3"/>
      <c r="P74" s="3">
        <v>56</v>
      </c>
      <c r="Q74" s="3">
        <v>42</v>
      </c>
      <c r="R74" s="3"/>
      <c r="S74" s="3"/>
      <c r="T74" s="3"/>
      <c r="U74" s="3"/>
      <c r="V74" s="3"/>
      <c r="W74" s="3"/>
      <c r="X74" s="3"/>
      <c r="Y74" s="4"/>
      <c r="Z74" s="4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26"/>
    </row>
    <row r="75" spans="1:37">
      <c r="A75" s="27"/>
      <c r="B75" s="2">
        <v>4</v>
      </c>
      <c r="C75" s="2"/>
      <c r="D75" s="3">
        <v>205</v>
      </c>
      <c r="E75" s="3">
        <v>220</v>
      </c>
      <c r="F75" s="3"/>
      <c r="G75" s="3">
        <v>5</v>
      </c>
      <c r="H75" s="3">
        <v>5</v>
      </c>
      <c r="I75" s="3"/>
      <c r="J75" s="3">
        <v>7</v>
      </c>
      <c r="K75" s="3">
        <v>6</v>
      </c>
      <c r="L75" s="3"/>
      <c r="M75" s="3">
        <v>61</v>
      </c>
      <c r="N75" s="3">
        <v>91</v>
      </c>
      <c r="O75" s="3"/>
      <c r="P75" s="3">
        <v>51</v>
      </c>
      <c r="Q75" s="3">
        <v>64</v>
      </c>
      <c r="R75" s="3"/>
      <c r="S75" s="3"/>
      <c r="T75" s="3"/>
      <c r="U75" s="3"/>
      <c r="V75" s="3"/>
      <c r="W75" s="3"/>
      <c r="X75" s="3"/>
      <c r="Y75" s="4"/>
      <c r="Z75" s="4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26"/>
    </row>
    <row r="76" spans="1:37">
      <c r="A76" s="27"/>
      <c r="B76" s="2">
        <v>5</v>
      </c>
      <c r="C76" s="2"/>
      <c r="D76" s="3">
        <v>189</v>
      </c>
      <c r="E76" s="3">
        <v>215</v>
      </c>
      <c r="F76" s="3"/>
      <c r="G76" s="3">
        <v>7</v>
      </c>
      <c r="H76" s="3">
        <v>6</v>
      </c>
      <c r="I76" s="3"/>
      <c r="J76" s="3">
        <v>13</v>
      </c>
      <c r="K76" s="3">
        <v>7</v>
      </c>
      <c r="L76" s="3"/>
      <c r="M76" s="3">
        <v>90</v>
      </c>
      <c r="N76" s="3">
        <v>90</v>
      </c>
      <c r="O76" s="3"/>
      <c r="P76" s="3">
        <v>62</v>
      </c>
      <c r="Q76" s="3">
        <v>62</v>
      </c>
      <c r="R76" s="3"/>
      <c r="S76" s="3"/>
      <c r="T76" s="3"/>
      <c r="U76" s="3"/>
      <c r="V76" s="3"/>
      <c r="W76" s="3"/>
      <c r="X76" s="3"/>
      <c r="Y76" s="4"/>
      <c r="Z76" s="4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26"/>
    </row>
    <row r="77" spans="1:37">
      <c r="A77" s="27"/>
      <c r="B77" s="2" t="s">
        <v>16</v>
      </c>
      <c r="C77" s="2"/>
      <c r="D77" s="3">
        <f>AVERAGE(D72:D76)</f>
        <v>205.2</v>
      </c>
      <c r="E77" s="3">
        <f t="shared" ref="E77:AI77" si="11">AVERAGE(E72:E76)</f>
        <v>210.4</v>
      </c>
      <c r="F77" s="3"/>
      <c r="G77" s="3">
        <f t="shared" si="11"/>
        <v>5.2</v>
      </c>
      <c r="H77" s="3">
        <f t="shared" si="11"/>
        <v>5.8</v>
      </c>
      <c r="I77" s="3"/>
      <c r="J77" s="3">
        <f t="shared" si="11"/>
        <v>8.4</v>
      </c>
      <c r="K77" s="3">
        <f t="shared" si="11"/>
        <v>7.6</v>
      </c>
      <c r="L77" s="3"/>
      <c r="M77" s="3">
        <f t="shared" si="11"/>
        <v>78.8</v>
      </c>
      <c r="N77" s="3">
        <f t="shared" si="11"/>
        <v>83</v>
      </c>
      <c r="O77" s="3"/>
      <c r="P77" s="3">
        <f t="shared" si="11"/>
        <v>52.2</v>
      </c>
      <c r="Q77" s="3">
        <f t="shared" si="11"/>
        <v>55.6</v>
      </c>
      <c r="R77" s="3"/>
      <c r="S77" s="3"/>
      <c r="T77" s="3"/>
      <c r="U77" s="3"/>
      <c r="V77" s="3"/>
      <c r="W77" s="3"/>
      <c r="X77" s="3"/>
      <c r="Y77" s="3">
        <f t="shared" si="11"/>
        <v>5.6</v>
      </c>
      <c r="Z77" s="3">
        <f t="shared" si="11"/>
        <v>5.8</v>
      </c>
      <c r="AA77" s="3"/>
      <c r="AB77" s="3">
        <f t="shared" si="11"/>
        <v>845</v>
      </c>
      <c r="AC77" s="3">
        <f t="shared" si="11"/>
        <v>775</v>
      </c>
      <c r="AD77" s="3"/>
      <c r="AE77" s="3"/>
      <c r="AF77" s="3"/>
      <c r="AG77" s="3"/>
      <c r="AH77" s="3">
        <f t="shared" si="11"/>
        <v>78</v>
      </c>
      <c r="AI77" s="3">
        <f t="shared" si="11"/>
        <v>90</v>
      </c>
      <c r="AJ77" s="3"/>
      <c r="AK77" s="26"/>
    </row>
    <row r="78" spans="1:37">
      <c r="A78" s="27">
        <v>12</v>
      </c>
      <c r="B78" s="2">
        <v>1</v>
      </c>
      <c r="C78" s="2" t="s">
        <v>134</v>
      </c>
      <c r="D78" s="3">
        <v>224</v>
      </c>
      <c r="E78" s="3">
        <v>200</v>
      </c>
      <c r="F78" s="3"/>
      <c r="G78" s="3">
        <v>7</v>
      </c>
      <c r="H78" s="3">
        <v>9</v>
      </c>
      <c r="I78" s="3"/>
      <c r="J78" s="3">
        <v>4</v>
      </c>
      <c r="K78" s="3">
        <v>11</v>
      </c>
      <c r="L78" s="3"/>
      <c r="M78" s="3">
        <v>46</v>
      </c>
      <c r="N78" s="3">
        <v>65</v>
      </c>
      <c r="O78" s="3"/>
      <c r="P78" s="3">
        <v>48</v>
      </c>
      <c r="Q78" s="3">
        <v>48</v>
      </c>
      <c r="R78" s="3"/>
      <c r="S78" s="3"/>
      <c r="T78" s="3"/>
      <c r="U78" s="3"/>
      <c r="V78" s="3"/>
      <c r="W78" s="3"/>
      <c r="X78" s="3"/>
      <c r="Y78" s="4">
        <v>5.3</v>
      </c>
      <c r="Z78" s="4">
        <v>5.2</v>
      </c>
      <c r="AA78" s="3"/>
      <c r="AB78" s="3">
        <v>750</v>
      </c>
      <c r="AC78" s="3">
        <v>750</v>
      </c>
      <c r="AD78" s="3"/>
      <c r="AE78" s="3"/>
      <c r="AF78" s="3"/>
      <c r="AG78" s="3"/>
      <c r="AH78" s="3">
        <v>85</v>
      </c>
      <c r="AI78" s="3">
        <v>98</v>
      </c>
      <c r="AJ78" s="3"/>
      <c r="AK78" s="26"/>
    </row>
    <row r="79" spans="1:37">
      <c r="A79" s="27"/>
      <c r="B79" s="2">
        <v>2</v>
      </c>
      <c r="C79" s="2"/>
      <c r="D79" s="3">
        <v>231</v>
      </c>
      <c r="E79" s="3">
        <v>220</v>
      </c>
      <c r="F79" s="3"/>
      <c r="G79" s="3">
        <v>7</v>
      </c>
      <c r="H79" s="3">
        <v>8</v>
      </c>
      <c r="I79" s="3"/>
      <c r="J79" s="3">
        <v>6</v>
      </c>
      <c r="K79" s="3">
        <v>13</v>
      </c>
      <c r="L79" s="3"/>
      <c r="M79" s="3">
        <v>74</v>
      </c>
      <c r="N79" s="3">
        <v>62</v>
      </c>
      <c r="O79" s="3"/>
      <c r="P79" s="3">
        <v>54</v>
      </c>
      <c r="Q79" s="3">
        <v>52</v>
      </c>
      <c r="R79" s="3"/>
      <c r="S79" s="3"/>
      <c r="T79" s="3"/>
      <c r="U79" s="3"/>
      <c r="V79" s="3"/>
      <c r="W79" s="3"/>
      <c r="X79" s="3"/>
      <c r="Y79" s="4"/>
      <c r="Z79" s="4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26"/>
    </row>
    <row r="80" spans="1:37">
      <c r="A80" s="27"/>
      <c r="B80" s="2">
        <v>3</v>
      </c>
      <c r="C80" s="2"/>
      <c r="D80" s="3">
        <v>225</v>
      </c>
      <c r="E80" s="3">
        <v>215</v>
      </c>
      <c r="F80" s="3"/>
      <c r="G80" s="3">
        <v>7</v>
      </c>
      <c r="H80" s="3">
        <v>7</v>
      </c>
      <c r="I80" s="3"/>
      <c r="J80" s="3">
        <v>10</v>
      </c>
      <c r="K80" s="3">
        <v>16</v>
      </c>
      <c r="L80" s="3"/>
      <c r="M80" s="3">
        <v>80</v>
      </c>
      <c r="N80" s="3">
        <v>76</v>
      </c>
      <c r="O80" s="3"/>
      <c r="P80" s="3">
        <v>62</v>
      </c>
      <c r="Q80" s="3">
        <v>56</v>
      </c>
      <c r="R80" s="3"/>
      <c r="S80" s="3"/>
      <c r="T80" s="3"/>
      <c r="U80" s="3"/>
      <c r="V80" s="3"/>
      <c r="W80" s="3"/>
      <c r="X80" s="3"/>
      <c r="Y80" s="4"/>
      <c r="Z80" s="4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26"/>
    </row>
    <row r="81" spans="1:37">
      <c r="A81" s="27"/>
      <c r="B81" s="2">
        <v>4</v>
      </c>
      <c r="C81" s="2"/>
      <c r="D81" s="3">
        <v>227</v>
      </c>
      <c r="E81" s="3">
        <v>217</v>
      </c>
      <c r="F81" s="3"/>
      <c r="G81" s="3">
        <v>7</v>
      </c>
      <c r="H81" s="3">
        <v>5</v>
      </c>
      <c r="I81" s="3"/>
      <c r="J81" s="3">
        <v>4</v>
      </c>
      <c r="K81" s="3">
        <v>6</v>
      </c>
      <c r="L81" s="3"/>
      <c r="M81" s="3">
        <v>69</v>
      </c>
      <c r="N81" s="3">
        <v>84</v>
      </c>
      <c r="O81" s="3"/>
      <c r="P81" s="3">
        <v>46</v>
      </c>
      <c r="Q81" s="3">
        <v>58</v>
      </c>
      <c r="R81" s="3"/>
      <c r="S81" s="3"/>
      <c r="T81" s="3"/>
      <c r="U81" s="3"/>
      <c r="V81" s="3"/>
      <c r="W81" s="3"/>
      <c r="X81" s="3"/>
      <c r="Y81" s="4"/>
      <c r="Z81" s="4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26"/>
    </row>
    <row r="82" spans="1:37">
      <c r="A82" s="27"/>
      <c r="B82" s="2">
        <v>5</v>
      </c>
      <c r="C82" s="2"/>
      <c r="D82" s="3">
        <v>230</v>
      </c>
      <c r="E82" s="3">
        <v>212</v>
      </c>
      <c r="F82" s="3"/>
      <c r="G82" s="3">
        <v>5</v>
      </c>
      <c r="H82" s="3">
        <v>6</v>
      </c>
      <c r="I82" s="3"/>
      <c r="J82" s="3">
        <v>9</v>
      </c>
      <c r="K82" s="3">
        <v>11</v>
      </c>
      <c r="L82" s="3"/>
      <c r="M82" s="3">
        <v>92</v>
      </c>
      <c r="N82" s="3">
        <v>70</v>
      </c>
      <c r="O82" s="3"/>
      <c r="P82" s="3">
        <v>50</v>
      </c>
      <c r="Q82" s="3">
        <v>42</v>
      </c>
      <c r="R82" s="3"/>
      <c r="S82" s="3"/>
      <c r="T82" s="3"/>
      <c r="U82" s="3"/>
      <c r="V82" s="3"/>
      <c r="W82" s="3"/>
      <c r="X82" s="3"/>
      <c r="Y82" s="4"/>
      <c r="Z82" s="4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26"/>
    </row>
    <row r="83" spans="1:37">
      <c r="A83" s="27"/>
      <c r="B83" s="2" t="s">
        <v>16</v>
      </c>
      <c r="C83" s="2"/>
      <c r="D83" s="3">
        <f>AVERAGE(D78:D82)</f>
        <v>227.4</v>
      </c>
      <c r="E83" s="3">
        <f t="shared" ref="E83:AI83" si="12">AVERAGE(E78:E82)</f>
        <v>212.8</v>
      </c>
      <c r="F83" s="3"/>
      <c r="G83" s="3">
        <f t="shared" si="12"/>
        <v>6.6</v>
      </c>
      <c r="H83" s="3">
        <f t="shared" si="12"/>
        <v>7</v>
      </c>
      <c r="I83" s="3"/>
      <c r="J83" s="3">
        <f t="shared" si="12"/>
        <v>6.6</v>
      </c>
      <c r="K83" s="3">
        <f t="shared" si="12"/>
        <v>11.4</v>
      </c>
      <c r="L83" s="3"/>
      <c r="M83" s="3">
        <f t="shared" si="12"/>
        <v>72.2</v>
      </c>
      <c r="N83" s="3">
        <f t="shared" si="12"/>
        <v>71.400000000000006</v>
      </c>
      <c r="O83" s="3"/>
      <c r="P83" s="3">
        <f t="shared" si="12"/>
        <v>52</v>
      </c>
      <c r="Q83" s="3">
        <f t="shared" si="12"/>
        <v>51.2</v>
      </c>
      <c r="R83" s="3"/>
      <c r="S83" s="3"/>
      <c r="T83" s="3"/>
      <c r="U83" s="3"/>
      <c r="V83" s="3"/>
      <c r="W83" s="3"/>
      <c r="X83" s="3"/>
      <c r="Y83" s="3">
        <f t="shared" si="12"/>
        <v>5.3</v>
      </c>
      <c r="Z83" s="3">
        <f t="shared" si="12"/>
        <v>5.2</v>
      </c>
      <c r="AA83" s="3"/>
      <c r="AB83" s="3">
        <f t="shared" si="12"/>
        <v>750</v>
      </c>
      <c r="AC83" s="3">
        <f t="shared" si="12"/>
        <v>750</v>
      </c>
      <c r="AD83" s="3"/>
      <c r="AE83" s="3"/>
      <c r="AF83" s="3"/>
      <c r="AG83" s="3"/>
      <c r="AH83" s="3">
        <f t="shared" si="12"/>
        <v>85</v>
      </c>
      <c r="AI83" s="3">
        <f t="shared" si="12"/>
        <v>98</v>
      </c>
      <c r="AJ83" s="3"/>
      <c r="AK83" s="26"/>
    </row>
    <row r="84" spans="1:37">
      <c r="A84" s="27">
        <v>13</v>
      </c>
      <c r="B84" s="2">
        <v>1</v>
      </c>
      <c r="C84" s="2" t="s">
        <v>135</v>
      </c>
      <c r="D84" s="3">
        <v>220</v>
      </c>
      <c r="E84" s="3">
        <v>205</v>
      </c>
      <c r="F84" s="3"/>
      <c r="G84" s="3">
        <v>6</v>
      </c>
      <c r="H84" s="3">
        <v>5</v>
      </c>
      <c r="I84" s="3"/>
      <c r="J84" s="3">
        <v>12</v>
      </c>
      <c r="K84" s="3">
        <v>7</v>
      </c>
      <c r="L84" s="3"/>
      <c r="M84" s="3">
        <v>105</v>
      </c>
      <c r="N84" s="3">
        <v>81</v>
      </c>
      <c r="O84" s="3"/>
      <c r="P84" s="3">
        <v>66</v>
      </c>
      <c r="Q84" s="3">
        <v>54</v>
      </c>
      <c r="R84" s="3"/>
      <c r="S84" s="3"/>
      <c r="T84" s="3"/>
      <c r="U84" s="3"/>
      <c r="V84" s="3"/>
      <c r="W84" s="3"/>
      <c r="X84" s="3"/>
      <c r="Y84" s="4">
        <v>4.5999999999999996</v>
      </c>
      <c r="Z84" s="4">
        <v>4.4000000000000004</v>
      </c>
      <c r="AA84" s="3"/>
      <c r="AB84" s="3">
        <v>695</v>
      </c>
      <c r="AC84" s="3">
        <v>541</v>
      </c>
      <c r="AD84" s="3"/>
      <c r="AE84" s="3"/>
      <c r="AF84" s="3"/>
      <c r="AG84" s="3"/>
      <c r="AH84" s="3">
        <v>66</v>
      </c>
      <c r="AI84" s="3">
        <v>71</v>
      </c>
      <c r="AJ84" s="3"/>
      <c r="AK84" s="26"/>
    </row>
    <row r="85" spans="1:37">
      <c r="A85" s="27"/>
      <c r="B85" s="2">
        <v>2</v>
      </c>
      <c r="C85" s="2"/>
      <c r="D85" s="3">
        <v>224</v>
      </c>
      <c r="E85" s="3">
        <v>210</v>
      </c>
      <c r="F85" s="3"/>
      <c r="G85" s="3">
        <v>4</v>
      </c>
      <c r="H85" s="3">
        <v>4</v>
      </c>
      <c r="I85" s="3"/>
      <c r="J85" s="3">
        <v>4</v>
      </c>
      <c r="K85" s="3">
        <v>5</v>
      </c>
      <c r="L85" s="3"/>
      <c r="M85" s="3">
        <v>59</v>
      </c>
      <c r="N85" s="3">
        <v>59</v>
      </c>
      <c r="O85" s="3"/>
      <c r="P85" s="3">
        <v>44</v>
      </c>
      <c r="Q85" s="3">
        <v>44</v>
      </c>
      <c r="R85" s="3"/>
      <c r="S85" s="3"/>
      <c r="T85" s="3"/>
      <c r="U85" s="3"/>
      <c r="V85" s="3"/>
      <c r="W85" s="3"/>
      <c r="X85" s="3"/>
      <c r="Y85" s="4"/>
      <c r="Z85" s="4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26"/>
    </row>
    <row r="86" spans="1:37">
      <c r="A86" s="27"/>
      <c r="B86" s="2">
        <v>3</v>
      </c>
      <c r="C86" s="2"/>
      <c r="D86" s="3">
        <v>210</v>
      </c>
      <c r="E86" s="3">
        <v>212</v>
      </c>
      <c r="F86" s="3"/>
      <c r="G86" s="3">
        <v>7</v>
      </c>
      <c r="H86" s="3">
        <v>4</v>
      </c>
      <c r="I86" s="3"/>
      <c r="J86" s="3">
        <v>20</v>
      </c>
      <c r="K86" s="3">
        <v>5</v>
      </c>
      <c r="L86" s="3"/>
      <c r="M86" s="3">
        <v>88</v>
      </c>
      <c r="N86" s="3">
        <v>84</v>
      </c>
      <c r="O86" s="3"/>
      <c r="P86" s="3">
        <v>65</v>
      </c>
      <c r="Q86" s="3">
        <v>58</v>
      </c>
      <c r="R86" s="3"/>
      <c r="S86" s="3"/>
      <c r="T86" s="3"/>
      <c r="U86" s="3"/>
      <c r="V86" s="3"/>
      <c r="W86" s="3"/>
      <c r="X86" s="3"/>
      <c r="Y86" s="4"/>
      <c r="Z86" s="4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26"/>
    </row>
    <row r="87" spans="1:37">
      <c r="A87" s="27"/>
      <c r="B87" s="2">
        <v>4</v>
      </c>
      <c r="C87" s="2"/>
      <c r="D87" s="3">
        <v>215</v>
      </c>
      <c r="E87" s="3">
        <v>200</v>
      </c>
      <c r="F87" s="3"/>
      <c r="G87" s="3">
        <v>5</v>
      </c>
      <c r="H87" s="3">
        <v>4</v>
      </c>
      <c r="I87" s="3"/>
      <c r="J87" s="3">
        <v>4</v>
      </c>
      <c r="K87" s="3">
        <v>2</v>
      </c>
      <c r="L87" s="3"/>
      <c r="M87" s="3">
        <v>54</v>
      </c>
      <c r="N87" s="3">
        <v>63</v>
      </c>
      <c r="O87" s="3"/>
      <c r="P87" s="3">
        <v>52</v>
      </c>
      <c r="Q87" s="3">
        <v>52</v>
      </c>
      <c r="R87" s="3"/>
      <c r="S87" s="3"/>
      <c r="T87" s="3"/>
      <c r="U87" s="3"/>
      <c r="V87" s="3"/>
      <c r="W87" s="3"/>
      <c r="X87" s="3"/>
      <c r="Y87" s="4"/>
      <c r="Z87" s="4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26"/>
    </row>
    <row r="88" spans="1:37">
      <c r="A88" s="27"/>
      <c r="B88" s="2">
        <v>5</v>
      </c>
      <c r="C88" s="2"/>
      <c r="D88" s="3">
        <v>208</v>
      </c>
      <c r="E88" s="3">
        <v>208</v>
      </c>
      <c r="F88" s="3"/>
      <c r="G88" s="3">
        <v>6</v>
      </c>
      <c r="H88" s="3">
        <v>6</v>
      </c>
      <c r="I88" s="3"/>
      <c r="J88" s="3">
        <v>10</v>
      </c>
      <c r="K88" s="3">
        <v>11</v>
      </c>
      <c r="L88" s="3"/>
      <c r="M88" s="3">
        <v>90</v>
      </c>
      <c r="N88" s="3">
        <v>91</v>
      </c>
      <c r="O88" s="3"/>
      <c r="P88" s="3">
        <v>61</v>
      </c>
      <c r="Q88" s="3">
        <v>50</v>
      </c>
      <c r="R88" s="3"/>
      <c r="S88" s="3"/>
      <c r="T88" s="3"/>
      <c r="U88" s="3"/>
      <c r="V88" s="3"/>
      <c r="W88" s="3"/>
      <c r="X88" s="3"/>
      <c r="Y88" s="4"/>
      <c r="Z88" s="4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26"/>
    </row>
    <row r="89" spans="1:37">
      <c r="A89" s="27"/>
      <c r="B89" s="2" t="s">
        <v>16</v>
      </c>
      <c r="C89" s="2"/>
      <c r="D89" s="3">
        <f>AVERAGE(D84:D88)</f>
        <v>215.4</v>
      </c>
      <c r="E89" s="3">
        <f t="shared" ref="E89:AI89" si="13">AVERAGE(E84:E88)</f>
        <v>207</v>
      </c>
      <c r="F89" s="3"/>
      <c r="G89" s="3">
        <f t="shared" si="13"/>
        <v>5.6</v>
      </c>
      <c r="H89" s="3">
        <f t="shared" si="13"/>
        <v>4.5999999999999996</v>
      </c>
      <c r="I89" s="3"/>
      <c r="J89" s="3">
        <f t="shared" si="13"/>
        <v>10</v>
      </c>
      <c r="K89" s="3">
        <f t="shared" si="13"/>
        <v>6</v>
      </c>
      <c r="L89" s="3"/>
      <c r="M89" s="3">
        <f t="shared" si="13"/>
        <v>79.2</v>
      </c>
      <c r="N89" s="3">
        <f t="shared" si="13"/>
        <v>75.599999999999994</v>
      </c>
      <c r="O89" s="3"/>
      <c r="P89" s="3">
        <f t="shared" si="13"/>
        <v>57.6</v>
      </c>
      <c r="Q89" s="3">
        <f t="shared" si="13"/>
        <v>51.6</v>
      </c>
      <c r="R89" s="3"/>
      <c r="S89" s="3"/>
      <c r="T89" s="3"/>
      <c r="U89" s="3"/>
      <c r="V89" s="3"/>
      <c r="W89" s="3"/>
      <c r="X89" s="3"/>
      <c r="Y89" s="3">
        <f t="shared" si="13"/>
        <v>4.5999999999999996</v>
      </c>
      <c r="Z89" s="3">
        <f t="shared" si="13"/>
        <v>4.4000000000000004</v>
      </c>
      <c r="AA89" s="3"/>
      <c r="AB89" s="3">
        <f t="shared" si="13"/>
        <v>695</v>
      </c>
      <c r="AC89" s="3">
        <f t="shared" si="13"/>
        <v>541</v>
      </c>
      <c r="AD89" s="3"/>
      <c r="AE89" s="3"/>
      <c r="AF89" s="3"/>
      <c r="AG89" s="3"/>
      <c r="AH89" s="3">
        <f t="shared" si="13"/>
        <v>66</v>
      </c>
      <c r="AI89" s="3">
        <f t="shared" si="13"/>
        <v>71</v>
      </c>
      <c r="AJ89" s="3"/>
      <c r="AK89" s="26"/>
    </row>
    <row r="90" spans="1:37">
      <c r="A90" s="27">
        <v>14</v>
      </c>
      <c r="B90" s="2">
        <v>1</v>
      </c>
      <c r="C90" s="2" t="s">
        <v>136</v>
      </c>
      <c r="D90" s="3">
        <v>205</v>
      </c>
      <c r="E90" s="3">
        <v>200</v>
      </c>
      <c r="F90" s="3"/>
      <c r="G90" s="3">
        <v>5</v>
      </c>
      <c r="H90" s="3">
        <v>5</v>
      </c>
      <c r="I90" s="3"/>
      <c r="J90" s="3">
        <v>3</v>
      </c>
      <c r="K90" s="3">
        <v>8</v>
      </c>
      <c r="L90" s="3"/>
      <c r="M90" s="3">
        <v>68</v>
      </c>
      <c r="N90" s="3">
        <v>66</v>
      </c>
      <c r="O90" s="3"/>
      <c r="P90" s="3">
        <v>48</v>
      </c>
      <c r="Q90" s="3">
        <v>48</v>
      </c>
      <c r="R90" s="3"/>
      <c r="S90" s="3"/>
      <c r="T90" s="3"/>
      <c r="U90" s="3"/>
      <c r="V90" s="3"/>
      <c r="W90" s="3"/>
      <c r="X90" s="3"/>
      <c r="Y90" s="4">
        <v>4</v>
      </c>
      <c r="Z90" s="4">
        <v>4.5999999999999996</v>
      </c>
      <c r="AA90" s="3"/>
      <c r="AB90" s="3">
        <v>767</v>
      </c>
      <c r="AC90" s="3">
        <v>628</v>
      </c>
      <c r="AD90" s="3"/>
      <c r="AE90" s="3"/>
      <c r="AF90" s="3"/>
      <c r="AG90" s="3"/>
      <c r="AH90" s="3">
        <v>102</v>
      </c>
      <c r="AI90" s="3">
        <v>92</v>
      </c>
      <c r="AJ90" s="3"/>
      <c r="AK90" s="26"/>
    </row>
    <row r="91" spans="1:37">
      <c r="A91" s="27"/>
      <c r="B91" s="2">
        <v>2</v>
      </c>
      <c r="C91" s="2"/>
      <c r="D91" s="3">
        <v>215</v>
      </c>
      <c r="E91" s="3">
        <v>204</v>
      </c>
      <c r="F91" s="3"/>
      <c r="G91" s="3">
        <v>6</v>
      </c>
      <c r="H91" s="3">
        <v>5</v>
      </c>
      <c r="I91" s="3"/>
      <c r="J91" s="3">
        <v>13</v>
      </c>
      <c r="K91" s="3">
        <v>7</v>
      </c>
      <c r="L91" s="3"/>
      <c r="M91" s="3">
        <v>61</v>
      </c>
      <c r="N91" s="3">
        <v>70</v>
      </c>
      <c r="O91" s="3"/>
      <c r="P91" s="3">
        <v>42</v>
      </c>
      <c r="Q91" s="3">
        <v>50</v>
      </c>
      <c r="R91" s="3"/>
      <c r="S91" s="3"/>
      <c r="T91" s="3"/>
      <c r="U91" s="3"/>
      <c r="V91" s="3"/>
      <c r="W91" s="3"/>
      <c r="X91" s="3"/>
      <c r="Y91" s="4"/>
      <c r="Z91" s="4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26"/>
    </row>
    <row r="92" spans="1:37">
      <c r="A92" s="27"/>
      <c r="B92" s="2">
        <v>3</v>
      </c>
      <c r="C92" s="2"/>
      <c r="D92" s="3">
        <v>220</v>
      </c>
      <c r="E92" s="3">
        <v>198</v>
      </c>
      <c r="F92" s="3"/>
      <c r="G92" s="3">
        <v>5</v>
      </c>
      <c r="H92" s="3">
        <v>5</v>
      </c>
      <c r="I92" s="3"/>
      <c r="J92" s="3">
        <v>9</v>
      </c>
      <c r="K92" s="3">
        <v>2</v>
      </c>
      <c r="L92" s="3"/>
      <c r="M92" s="3">
        <v>87</v>
      </c>
      <c r="N92" s="3">
        <v>53</v>
      </c>
      <c r="O92" s="3"/>
      <c r="P92" s="3">
        <v>58</v>
      </c>
      <c r="Q92" s="3">
        <v>38</v>
      </c>
      <c r="R92" s="3"/>
      <c r="S92" s="3"/>
      <c r="T92" s="3"/>
      <c r="U92" s="3"/>
      <c r="V92" s="3"/>
      <c r="W92" s="3"/>
      <c r="X92" s="3"/>
      <c r="Y92" s="4"/>
      <c r="Z92" s="4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26"/>
    </row>
    <row r="93" spans="1:37">
      <c r="A93" s="27"/>
      <c r="B93" s="2">
        <v>4</v>
      </c>
      <c r="C93" s="2"/>
      <c r="D93" s="3">
        <v>216</v>
      </c>
      <c r="E93" s="3">
        <v>210</v>
      </c>
      <c r="F93" s="3"/>
      <c r="G93" s="3">
        <v>3</v>
      </c>
      <c r="H93" s="3">
        <v>6</v>
      </c>
      <c r="I93" s="3"/>
      <c r="J93" s="3">
        <v>7</v>
      </c>
      <c r="K93" s="3">
        <v>4</v>
      </c>
      <c r="L93" s="3"/>
      <c r="M93" s="3">
        <v>82</v>
      </c>
      <c r="N93" s="3">
        <v>54</v>
      </c>
      <c r="O93" s="3"/>
      <c r="P93" s="3">
        <v>38</v>
      </c>
      <c r="Q93" s="3">
        <v>36</v>
      </c>
      <c r="R93" s="3"/>
      <c r="S93" s="3"/>
      <c r="T93" s="3"/>
      <c r="U93" s="3"/>
      <c r="V93" s="3"/>
      <c r="W93" s="3"/>
      <c r="X93" s="3"/>
      <c r="Y93" s="4"/>
      <c r="Z93" s="4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26"/>
    </row>
    <row r="94" spans="1:37">
      <c r="A94" s="27"/>
      <c r="B94" s="2">
        <v>5</v>
      </c>
      <c r="C94" s="2"/>
      <c r="D94" s="3">
        <v>221</v>
      </c>
      <c r="E94" s="3">
        <v>196</v>
      </c>
      <c r="F94" s="3"/>
      <c r="G94" s="3">
        <v>7</v>
      </c>
      <c r="H94" s="3">
        <v>7</v>
      </c>
      <c r="I94" s="3"/>
      <c r="J94" s="3">
        <v>15</v>
      </c>
      <c r="K94" s="3">
        <v>9</v>
      </c>
      <c r="L94" s="3"/>
      <c r="M94" s="3">
        <v>97</v>
      </c>
      <c r="N94" s="3">
        <v>86</v>
      </c>
      <c r="O94" s="3"/>
      <c r="P94" s="3">
        <v>58</v>
      </c>
      <c r="Q94" s="3">
        <v>56</v>
      </c>
      <c r="R94" s="3"/>
      <c r="S94" s="3"/>
      <c r="T94" s="3"/>
      <c r="U94" s="3"/>
      <c r="V94" s="3"/>
      <c r="W94" s="3"/>
      <c r="X94" s="3"/>
      <c r="Y94" s="4"/>
      <c r="Z94" s="4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26"/>
    </row>
    <row r="95" spans="1:37">
      <c r="A95" s="27"/>
      <c r="B95" s="2" t="s">
        <v>16</v>
      </c>
      <c r="C95" s="2"/>
      <c r="D95" s="3">
        <f>AVERAGE(D90:D94)</f>
        <v>215.4</v>
      </c>
      <c r="E95" s="3">
        <f t="shared" ref="E95:AI95" si="14">AVERAGE(E90:E94)</f>
        <v>201.6</v>
      </c>
      <c r="F95" s="3"/>
      <c r="G95" s="3">
        <f t="shared" si="14"/>
        <v>5.2</v>
      </c>
      <c r="H95" s="3">
        <f t="shared" si="14"/>
        <v>5.6</v>
      </c>
      <c r="I95" s="3"/>
      <c r="J95" s="3">
        <f t="shared" si="14"/>
        <v>9.4</v>
      </c>
      <c r="K95" s="3">
        <f t="shared" si="14"/>
        <v>6</v>
      </c>
      <c r="L95" s="3"/>
      <c r="M95" s="3">
        <f t="shared" si="14"/>
        <v>79</v>
      </c>
      <c r="N95" s="3">
        <f t="shared" si="14"/>
        <v>65.8</v>
      </c>
      <c r="O95" s="3"/>
      <c r="P95" s="3">
        <f t="shared" si="14"/>
        <v>48.8</v>
      </c>
      <c r="Q95" s="3">
        <f t="shared" si="14"/>
        <v>45.6</v>
      </c>
      <c r="R95" s="3"/>
      <c r="S95" s="3"/>
      <c r="T95" s="3"/>
      <c r="U95" s="3"/>
      <c r="V95" s="3"/>
      <c r="W95" s="3"/>
      <c r="X95" s="3"/>
      <c r="Y95" s="3">
        <f t="shared" si="14"/>
        <v>4</v>
      </c>
      <c r="Z95" s="3">
        <f t="shared" si="14"/>
        <v>4.5999999999999996</v>
      </c>
      <c r="AA95" s="3"/>
      <c r="AB95" s="3">
        <f t="shared" si="14"/>
        <v>767</v>
      </c>
      <c r="AC95" s="3">
        <f t="shared" si="14"/>
        <v>628</v>
      </c>
      <c r="AD95" s="3"/>
      <c r="AE95" s="3"/>
      <c r="AF95" s="3"/>
      <c r="AG95" s="3"/>
      <c r="AH95" s="3">
        <f t="shared" si="14"/>
        <v>102</v>
      </c>
      <c r="AI95" s="3">
        <f t="shared" si="14"/>
        <v>92</v>
      </c>
      <c r="AJ95" s="3"/>
      <c r="AK95" s="26"/>
    </row>
    <row r="96" spans="1:37">
      <c r="A96" s="27">
        <v>15</v>
      </c>
      <c r="B96" s="2">
        <v>1</v>
      </c>
      <c r="C96" s="2" t="s">
        <v>137</v>
      </c>
      <c r="D96" s="3">
        <v>211</v>
      </c>
      <c r="E96" s="3">
        <v>190</v>
      </c>
      <c r="F96" s="3"/>
      <c r="G96" s="3">
        <v>5</v>
      </c>
      <c r="H96" s="3">
        <v>7</v>
      </c>
      <c r="I96" s="3"/>
      <c r="J96" s="3">
        <v>9</v>
      </c>
      <c r="K96" s="3">
        <v>9</v>
      </c>
      <c r="L96" s="3"/>
      <c r="M96" s="3">
        <v>66</v>
      </c>
      <c r="N96" s="3">
        <v>72</v>
      </c>
      <c r="O96" s="3"/>
      <c r="P96" s="3">
        <v>40</v>
      </c>
      <c r="Q96" s="3">
        <v>56</v>
      </c>
      <c r="R96" s="3"/>
      <c r="S96" s="3"/>
      <c r="T96" s="3"/>
      <c r="U96" s="3"/>
      <c r="V96" s="3"/>
      <c r="W96" s="3"/>
      <c r="X96" s="3"/>
      <c r="Y96" s="4">
        <v>5</v>
      </c>
      <c r="Z96" s="4">
        <v>5.2</v>
      </c>
      <c r="AA96" s="3"/>
      <c r="AB96" s="3">
        <v>645</v>
      </c>
      <c r="AC96" s="3">
        <v>761</v>
      </c>
      <c r="AD96" s="3"/>
      <c r="AE96" s="3"/>
      <c r="AF96" s="3"/>
      <c r="AG96" s="3"/>
      <c r="AH96" s="3">
        <v>78</v>
      </c>
      <c r="AI96" s="3">
        <v>68</v>
      </c>
      <c r="AJ96" s="3"/>
      <c r="AK96" s="26"/>
    </row>
    <row r="97" spans="1:37">
      <c r="A97" s="27"/>
      <c r="B97" s="2">
        <v>2</v>
      </c>
      <c r="C97" s="2"/>
      <c r="D97" s="3">
        <v>220</v>
      </c>
      <c r="E97" s="3">
        <v>191</v>
      </c>
      <c r="F97" s="3"/>
      <c r="G97" s="3">
        <v>3</v>
      </c>
      <c r="H97" s="3">
        <v>5</v>
      </c>
      <c r="I97" s="3"/>
      <c r="J97" s="3">
        <v>7</v>
      </c>
      <c r="K97" s="3">
        <v>5</v>
      </c>
      <c r="L97" s="3"/>
      <c r="M97" s="3">
        <v>65</v>
      </c>
      <c r="N97" s="3">
        <v>65</v>
      </c>
      <c r="O97" s="3"/>
      <c r="P97" s="3">
        <v>48</v>
      </c>
      <c r="Q97" s="3">
        <v>44</v>
      </c>
      <c r="R97" s="3"/>
      <c r="S97" s="3"/>
      <c r="T97" s="3"/>
      <c r="U97" s="3"/>
      <c r="V97" s="3"/>
      <c r="W97" s="3"/>
      <c r="X97" s="3"/>
      <c r="Y97" s="4"/>
      <c r="Z97" s="4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26"/>
    </row>
    <row r="98" spans="1:37">
      <c r="A98" s="27"/>
      <c r="B98" s="2">
        <v>3</v>
      </c>
      <c r="C98" s="2"/>
      <c r="D98" s="3">
        <v>218</v>
      </c>
      <c r="E98" s="3">
        <v>215</v>
      </c>
      <c r="F98" s="3"/>
      <c r="G98" s="3">
        <v>4</v>
      </c>
      <c r="H98" s="3">
        <v>8</v>
      </c>
      <c r="I98" s="3"/>
      <c r="J98" s="3">
        <v>6</v>
      </c>
      <c r="K98" s="3">
        <v>17</v>
      </c>
      <c r="L98" s="3"/>
      <c r="M98" s="3">
        <v>64</v>
      </c>
      <c r="N98" s="3">
        <v>93</v>
      </c>
      <c r="O98" s="3"/>
      <c r="P98" s="3">
        <v>50</v>
      </c>
      <c r="Q98" s="3">
        <v>66</v>
      </c>
      <c r="R98" s="3"/>
      <c r="S98" s="3"/>
      <c r="T98" s="3"/>
      <c r="U98" s="3"/>
      <c r="V98" s="3"/>
      <c r="W98" s="3"/>
      <c r="X98" s="3"/>
      <c r="Y98" s="4"/>
      <c r="Z98" s="4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26"/>
    </row>
    <row r="99" spans="1:37">
      <c r="A99" s="27"/>
      <c r="B99" s="2">
        <v>4</v>
      </c>
      <c r="C99" s="2"/>
      <c r="D99" s="3">
        <v>223</v>
      </c>
      <c r="E99" s="3">
        <v>200</v>
      </c>
      <c r="F99" s="3"/>
      <c r="G99" s="3">
        <v>6</v>
      </c>
      <c r="H99" s="3">
        <v>6</v>
      </c>
      <c r="I99" s="3"/>
      <c r="J99" s="3">
        <v>11</v>
      </c>
      <c r="K99" s="3">
        <v>7</v>
      </c>
      <c r="L99" s="3"/>
      <c r="M99" s="3">
        <v>80</v>
      </c>
      <c r="N99" s="3">
        <v>71</v>
      </c>
      <c r="O99" s="3"/>
      <c r="P99" s="3">
        <v>58</v>
      </c>
      <c r="Q99" s="3">
        <v>40</v>
      </c>
      <c r="R99" s="3"/>
      <c r="S99" s="3"/>
      <c r="T99" s="3"/>
      <c r="U99" s="3"/>
      <c r="V99" s="3"/>
      <c r="W99" s="3"/>
      <c r="X99" s="3"/>
      <c r="Y99" s="4"/>
      <c r="Z99" s="4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26"/>
    </row>
    <row r="100" spans="1:37">
      <c r="A100" s="27"/>
      <c r="B100" s="2">
        <v>5</v>
      </c>
      <c r="C100" s="2"/>
      <c r="D100" s="3">
        <v>213</v>
      </c>
      <c r="E100" s="3">
        <v>193</v>
      </c>
      <c r="F100" s="3"/>
      <c r="G100" s="3">
        <v>4</v>
      </c>
      <c r="H100" s="3">
        <v>7</v>
      </c>
      <c r="I100" s="3"/>
      <c r="J100" s="3">
        <v>5</v>
      </c>
      <c r="K100" s="3">
        <v>9</v>
      </c>
      <c r="L100" s="3"/>
      <c r="M100" s="3">
        <v>64</v>
      </c>
      <c r="N100" s="3">
        <v>67</v>
      </c>
      <c r="O100" s="3"/>
      <c r="P100" s="3">
        <v>42</v>
      </c>
      <c r="Q100" s="3">
        <v>44</v>
      </c>
      <c r="R100" s="3"/>
      <c r="S100" s="3"/>
      <c r="T100" s="3"/>
      <c r="U100" s="3"/>
      <c r="V100" s="3"/>
      <c r="W100" s="3"/>
      <c r="X100" s="3"/>
      <c r="Y100" s="4"/>
      <c r="Z100" s="4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26"/>
    </row>
    <row r="101" spans="1:37">
      <c r="A101" s="27"/>
      <c r="B101" s="2" t="s">
        <v>16</v>
      </c>
      <c r="C101" s="2"/>
      <c r="D101" s="3">
        <f>AVERAGE(D96:D100)</f>
        <v>217</v>
      </c>
      <c r="E101" s="3">
        <f t="shared" ref="E101" si="15">AVERAGE(E96:E100)</f>
        <v>197.8</v>
      </c>
      <c r="F101" s="3"/>
      <c r="G101" s="3">
        <f t="shared" ref="G101:H101" si="16">AVERAGE(G96:G100)</f>
        <v>4.4000000000000004</v>
      </c>
      <c r="H101" s="3">
        <f t="shared" si="16"/>
        <v>6.6</v>
      </c>
      <c r="I101" s="3"/>
      <c r="J101" s="3">
        <f t="shared" ref="J101:K101" si="17">AVERAGE(J96:J100)</f>
        <v>7.6</v>
      </c>
      <c r="K101" s="3">
        <f t="shared" si="17"/>
        <v>9.4</v>
      </c>
      <c r="L101" s="3"/>
      <c r="M101" s="3">
        <f t="shared" ref="M101:N101" si="18">AVERAGE(M96:M100)</f>
        <v>67.8</v>
      </c>
      <c r="N101" s="3">
        <f t="shared" si="18"/>
        <v>73.599999999999994</v>
      </c>
      <c r="O101" s="3"/>
      <c r="P101" s="3">
        <f t="shared" ref="P101:Q101" si="19">AVERAGE(P96:P100)</f>
        <v>47.6</v>
      </c>
      <c r="Q101" s="3">
        <f t="shared" si="19"/>
        <v>50</v>
      </c>
      <c r="R101" s="3"/>
      <c r="S101" s="3"/>
      <c r="T101" s="3"/>
      <c r="U101" s="3"/>
      <c r="V101" s="3"/>
      <c r="W101" s="3"/>
      <c r="X101" s="3"/>
      <c r="Y101" s="3">
        <f t="shared" ref="Y101:Z101" si="20">AVERAGE(Y96:Y100)</f>
        <v>5</v>
      </c>
      <c r="Z101" s="3">
        <f t="shared" si="20"/>
        <v>5.2</v>
      </c>
      <c r="AA101" s="3"/>
      <c r="AB101" s="3">
        <f t="shared" ref="AB101:AC101" si="21">AVERAGE(AB96:AB100)</f>
        <v>645</v>
      </c>
      <c r="AC101" s="3">
        <f t="shared" si="21"/>
        <v>761</v>
      </c>
      <c r="AD101" s="3"/>
      <c r="AE101" s="3"/>
      <c r="AF101" s="3"/>
      <c r="AG101" s="3"/>
      <c r="AH101" s="3">
        <f t="shared" ref="AH101:AI101" si="22">AVERAGE(AH96:AH100)</f>
        <v>78</v>
      </c>
      <c r="AI101" s="3">
        <f t="shared" si="22"/>
        <v>68</v>
      </c>
      <c r="AJ101" s="3"/>
      <c r="AK101" s="26"/>
    </row>
    <row r="102" spans="1:37">
      <c r="A102" s="27">
        <v>16</v>
      </c>
      <c r="B102" s="2">
        <v>1</v>
      </c>
      <c r="C102" s="2" t="s">
        <v>138</v>
      </c>
      <c r="D102" s="3">
        <v>205</v>
      </c>
      <c r="E102" s="3">
        <v>200</v>
      </c>
      <c r="F102" s="3"/>
      <c r="G102" s="3">
        <v>6</v>
      </c>
      <c r="H102" s="3">
        <v>5</v>
      </c>
      <c r="I102" s="3"/>
      <c r="J102" s="3">
        <v>15</v>
      </c>
      <c r="K102" s="3">
        <v>6</v>
      </c>
      <c r="L102" s="3"/>
      <c r="M102" s="3">
        <v>96</v>
      </c>
      <c r="N102" s="3">
        <v>81</v>
      </c>
      <c r="O102" s="3"/>
      <c r="P102" s="3">
        <v>68</v>
      </c>
      <c r="Q102" s="3">
        <v>52</v>
      </c>
      <c r="R102" s="3"/>
      <c r="S102" s="3"/>
      <c r="T102" s="3"/>
      <c r="U102" s="3"/>
      <c r="V102" s="3"/>
      <c r="W102" s="3"/>
      <c r="X102" s="3"/>
      <c r="Y102" s="4">
        <v>5.3</v>
      </c>
      <c r="Z102" s="4">
        <v>5</v>
      </c>
      <c r="AA102" s="3"/>
      <c r="AB102" s="3">
        <v>848</v>
      </c>
      <c r="AC102" s="3">
        <v>799</v>
      </c>
      <c r="AD102" s="3"/>
      <c r="AE102" s="3"/>
      <c r="AF102" s="3"/>
      <c r="AG102" s="3"/>
      <c r="AH102" s="3">
        <v>88</v>
      </c>
      <c r="AI102" s="3">
        <v>100</v>
      </c>
      <c r="AJ102" s="3"/>
      <c r="AK102" s="26"/>
    </row>
    <row r="103" spans="1:37">
      <c r="A103" s="27"/>
      <c r="B103" s="2">
        <v>2</v>
      </c>
      <c r="C103" s="2"/>
      <c r="D103" s="3">
        <v>209</v>
      </c>
      <c r="E103" s="3">
        <v>215</v>
      </c>
      <c r="F103" s="3"/>
      <c r="G103" s="3">
        <v>4</v>
      </c>
      <c r="H103" s="3">
        <v>5</v>
      </c>
      <c r="I103" s="3"/>
      <c r="J103" s="3">
        <v>10</v>
      </c>
      <c r="K103" s="3">
        <v>7</v>
      </c>
      <c r="L103" s="3"/>
      <c r="M103" s="3">
        <v>93</v>
      </c>
      <c r="N103" s="3">
        <v>66</v>
      </c>
      <c r="O103" s="3"/>
      <c r="P103" s="3">
        <v>65</v>
      </c>
      <c r="Q103" s="3">
        <v>34</v>
      </c>
      <c r="R103" s="3"/>
      <c r="S103" s="3"/>
      <c r="T103" s="3"/>
      <c r="U103" s="3"/>
      <c r="V103" s="3"/>
      <c r="W103" s="3"/>
      <c r="X103" s="3"/>
      <c r="Y103" s="4"/>
      <c r="Z103" s="4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26"/>
    </row>
    <row r="104" spans="1:37">
      <c r="A104" s="27"/>
      <c r="B104" s="2">
        <v>3</v>
      </c>
      <c r="C104" s="2"/>
      <c r="D104" s="3">
        <v>213</v>
      </c>
      <c r="E104" s="3">
        <v>210</v>
      </c>
      <c r="F104" s="3"/>
      <c r="G104" s="3">
        <v>6</v>
      </c>
      <c r="H104" s="3">
        <v>6</v>
      </c>
      <c r="I104" s="3"/>
      <c r="J104" s="3">
        <v>13</v>
      </c>
      <c r="K104" s="3">
        <v>3</v>
      </c>
      <c r="L104" s="3"/>
      <c r="M104" s="3">
        <v>100</v>
      </c>
      <c r="N104" s="3">
        <v>67</v>
      </c>
      <c r="O104" s="3"/>
      <c r="P104" s="3">
        <v>70</v>
      </c>
      <c r="Q104" s="3">
        <v>48</v>
      </c>
      <c r="R104" s="3"/>
      <c r="S104" s="3"/>
      <c r="T104" s="3"/>
      <c r="U104" s="3"/>
      <c r="V104" s="3"/>
      <c r="W104" s="3"/>
      <c r="X104" s="3"/>
      <c r="Y104" s="4"/>
      <c r="Z104" s="4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26"/>
    </row>
    <row r="105" spans="1:37">
      <c r="A105" s="27"/>
      <c r="B105" s="2">
        <v>4</v>
      </c>
      <c r="C105" s="2"/>
      <c r="D105" s="3">
        <v>223</v>
      </c>
      <c r="E105" s="3">
        <v>210</v>
      </c>
      <c r="F105" s="3"/>
      <c r="G105" s="3">
        <v>5</v>
      </c>
      <c r="H105" s="3">
        <v>6</v>
      </c>
      <c r="I105" s="3"/>
      <c r="J105" s="3">
        <v>9</v>
      </c>
      <c r="K105" s="3">
        <v>11</v>
      </c>
      <c r="L105" s="3"/>
      <c r="M105" s="3">
        <v>63</v>
      </c>
      <c r="N105" s="3">
        <v>70</v>
      </c>
      <c r="O105" s="3"/>
      <c r="P105" s="3">
        <v>48</v>
      </c>
      <c r="Q105" s="3">
        <v>50</v>
      </c>
      <c r="R105" s="3"/>
      <c r="S105" s="3"/>
      <c r="T105" s="3"/>
      <c r="U105" s="3"/>
      <c r="V105" s="3"/>
      <c r="W105" s="3"/>
      <c r="X105" s="3"/>
      <c r="Y105" s="4"/>
      <c r="Z105" s="4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26"/>
    </row>
    <row r="106" spans="1:37">
      <c r="A106" s="27"/>
      <c r="B106" s="2">
        <v>5</v>
      </c>
      <c r="C106" s="2"/>
      <c r="D106" s="3">
        <v>220</v>
      </c>
      <c r="E106" s="3">
        <v>205</v>
      </c>
      <c r="F106" s="3"/>
      <c r="G106" s="3">
        <v>3</v>
      </c>
      <c r="H106" s="3">
        <v>4</v>
      </c>
      <c r="I106" s="3"/>
      <c r="J106" s="3">
        <v>6</v>
      </c>
      <c r="K106" s="3">
        <v>7</v>
      </c>
      <c r="L106" s="3"/>
      <c r="M106" s="3">
        <v>47</v>
      </c>
      <c r="N106" s="3">
        <v>62</v>
      </c>
      <c r="O106" s="3"/>
      <c r="P106" s="3">
        <v>44</v>
      </c>
      <c r="Q106" s="3">
        <v>40</v>
      </c>
      <c r="R106" s="3"/>
      <c r="S106" s="3"/>
      <c r="T106" s="3"/>
      <c r="U106" s="3"/>
      <c r="V106" s="3"/>
      <c r="W106" s="3"/>
      <c r="X106" s="3"/>
      <c r="Y106" s="4"/>
      <c r="Z106" s="4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26"/>
    </row>
    <row r="107" spans="1:37">
      <c r="A107" s="27"/>
      <c r="B107" s="2" t="s">
        <v>16</v>
      </c>
      <c r="C107" s="2"/>
      <c r="D107" s="3">
        <f>AVERAGE(D102:D106)</f>
        <v>214</v>
      </c>
      <c r="E107" s="3">
        <f t="shared" ref="E107:AI107" si="23">AVERAGE(E102:E106)</f>
        <v>208</v>
      </c>
      <c r="F107" s="3"/>
      <c r="G107" s="3">
        <f t="shared" si="23"/>
        <v>4.8</v>
      </c>
      <c r="H107" s="3">
        <f t="shared" si="23"/>
        <v>5.2</v>
      </c>
      <c r="I107" s="3"/>
      <c r="J107" s="3">
        <f t="shared" si="23"/>
        <v>10.6</v>
      </c>
      <c r="K107" s="3">
        <f t="shared" si="23"/>
        <v>6.8</v>
      </c>
      <c r="L107" s="3"/>
      <c r="M107" s="3">
        <f t="shared" si="23"/>
        <v>79.8</v>
      </c>
      <c r="N107" s="3">
        <f t="shared" si="23"/>
        <v>69.2</v>
      </c>
      <c r="O107" s="3"/>
      <c r="P107" s="3">
        <f t="shared" si="23"/>
        <v>59</v>
      </c>
      <c r="Q107" s="3">
        <f t="shared" si="23"/>
        <v>44.8</v>
      </c>
      <c r="R107" s="3"/>
      <c r="S107" s="3"/>
      <c r="T107" s="3"/>
      <c r="U107" s="3"/>
      <c r="V107" s="3"/>
      <c r="W107" s="3"/>
      <c r="X107" s="3"/>
      <c r="Y107" s="3">
        <f t="shared" si="23"/>
        <v>5.3</v>
      </c>
      <c r="Z107" s="3">
        <f t="shared" si="23"/>
        <v>5</v>
      </c>
      <c r="AA107" s="3"/>
      <c r="AB107" s="3">
        <f t="shared" si="23"/>
        <v>848</v>
      </c>
      <c r="AC107" s="3">
        <f t="shared" si="23"/>
        <v>799</v>
      </c>
      <c r="AD107" s="3"/>
      <c r="AE107" s="3"/>
      <c r="AF107" s="3"/>
      <c r="AG107" s="3"/>
      <c r="AH107" s="3">
        <f t="shared" si="23"/>
        <v>88</v>
      </c>
      <c r="AI107" s="3">
        <f t="shared" si="23"/>
        <v>100</v>
      </c>
      <c r="AJ107" s="3"/>
      <c r="AK107" s="26"/>
    </row>
    <row r="108" spans="1:37">
      <c r="A108" s="27">
        <v>17</v>
      </c>
      <c r="B108" s="2">
        <v>1</v>
      </c>
      <c r="C108" s="2" t="s">
        <v>139</v>
      </c>
      <c r="D108" s="3">
        <v>190</v>
      </c>
      <c r="E108" s="3">
        <v>192</v>
      </c>
      <c r="F108" s="3"/>
      <c r="G108" s="3">
        <v>7</v>
      </c>
      <c r="H108" s="3">
        <v>5</v>
      </c>
      <c r="I108" s="3"/>
      <c r="J108" s="3">
        <v>17</v>
      </c>
      <c r="K108" s="3">
        <v>9</v>
      </c>
      <c r="L108" s="3"/>
      <c r="M108" s="3">
        <v>65</v>
      </c>
      <c r="N108" s="3">
        <v>60</v>
      </c>
      <c r="O108" s="3"/>
      <c r="P108" s="3">
        <v>34</v>
      </c>
      <c r="Q108" s="3">
        <v>58</v>
      </c>
      <c r="R108" s="3"/>
      <c r="S108" s="3"/>
      <c r="T108" s="3"/>
      <c r="U108" s="3"/>
      <c r="V108" s="3"/>
      <c r="W108" s="3"/>
      <c r="X108" s="3"/>
      <c r="Y108" s="4">
        <v>5.5</v>
      </c>
      <c r="Z108" s="4">
        <v>5.3</v>
      </c>
      <c r="AA108" s="3"/>
      <c r="AB108" s="3">
        <v>745</v>
      </c>
      <c r="AC108" s="3">
        <v>705</v>
      </c>
      <c r="AD108" s="3"/>
      <c r="AE108" s="3"/>
      <c r="AF108" s="3"/>
      <c r="AG108" s="3"/>
      <c r="AH108" s="3">
        <v>69</v>
      </c>
      <c r="AI108" s="3">
        <v>81</v>
      </c>
      <c r="AJ108" s="3"/>
      <c r="AK108" s="26"/>
    </row>
    <row r="109" spans="1:37">
      <c r="A109" s="27"/>
      <c r="B109" s="2">
        <v>2</v>
      </c>
      <c r="C109" s="2"/>
      <c r="D109" s="3">
        <v>197</v>
      </c>
      <c r="E109" s="3">
        <v>190</v>
      </c>
      <c r="F109" s="3"/>
      <c r="G109" s="3">
        <v>5</v>
      </c>
      <c r="H109" s="3">
        <v>5</v>
      </c>
      <c r="I109" s="3"/>
      <c r="J109" s="3">
        <v>9</v>
      </c>
      <c r="K109" s="3">
        <v>9</v>
      </c>
      <c r="L109" s="3"/>
      <c r="M109" s="3">
        <v>74</v>
      </c>
      <c r="N109" s="3">
        <v>62</v>
      </c>
      <c r="O109" s="3"/>
      <c r="P109" s="3">
        <v>56</v>
      </c>
      <c r="Q109" s="3">
        <v>38</v>
      </c>
      <c r="R109" s="3"/>
      <c r="S109" s="3"/>
      <c r="T109" s="3"/>
      <c r="U109" s="3"/>
      <c r="V109" s="3"/>
      <c r="W109" s="3"/>
      <c r="X109" s="3"/>
      <c r="Y109" s="4"/>
      <c r="Z109" s="4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26"/>
    </row>
    <row r="110" spans="1:37">
      <c r="A110" s="27"/>
      <c r="B110" s="2">
        <v>3</v>
      </c>
      <c r="C110" s="2"/>
      <c r="D110" s="3">
        <v>177</v>
      </c>
      <c r="E110" s="3">
        <v>205</v>
      </c>
      <c r="F110" s="3"/>
      <c r="G110" s="3">
        <v>4</v>
      </c>
      <c r="H110" s="3">
        <v>3</v>
      </c>
      <c r="I110" s="3"/>
      <c r="J110" s="3">
        <v>17</v>
      </c>
      <c r="K110" s="3">
        <v>5</v>
      </c>
      <c r="L110" s="3"/>
      <c r="M110" s="3">
        <v>49</v>
      </c>
      <c r="N110" s="3">
        <v>60</v>
      </c>
      <c r="O110" s="3"/>
      <c r="P110" s="3">
        <v>38</v>
      </c>
      <c r="Q110" s="3">
        <v>30</v>
      </c>
      <c r="R110" s="3"/>
      <c r="S110" s="3"/>
      <c r="T110" s="3"/>
      <c r="U110" s="3"/>
      <c r="V110" s="3"/>
      <c r="W110" s="3"/>
      <c r="X110" s="3"/>
      <c r="Y110" s="4"/>
      <c r="Z110" s="4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26"/>
    </row>
    <row r="111" spans="1:37">
      <c r="A111" s="27"/>
      <c r="B111" s="2">
        <v>4</v>
      </c>
      <c r="C111" s="2"/>
      <c r="D111" s="3">
        <v>184</v>
      </c>
      <c r="E111" s="3">
        <v>191</v>
      </c>
      <c r="F111" s="3"/>
      <c r="G111" s="3">
        <v>7</v>
      </c>
      <c r="H111" s="3">
        <v>4</v>
      </c>
      <c r="I111" s="3"/>
      <c r="J111" s="3">
        <v>10</v>
      </c>
      <c r="K111" s="3">
        <v>7</v>
      </c>
      <c r="L111" s="3"/>
      <c r="M111" s="3">
        <v>72</v>
      </c>
      <c r="N111" s="3">
        <v>88</v>
      </c>
      <c r="O111" s="3"/>
      <c r="P111" s="3">
        <v>60</v>
      </c>
      <c r="Q111" s="3">
        <v>52</v>
      </c>
      <c r="R111" s="3"/>
      <c r="S111" s="3"/>
      <c r="T111" s="3"/>
      <c r="U111" s="3"/>
      <c r="V111" s="3"/>
      <c r="W111" s="3"/>
      <c r="X111" s="3"/>
      <c r="Y111" s="4"/>
      <c r="Z111" s="4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26"/>
    </row>
    <row r="112" spans="1:37">
      <c r="A112" s="27"/>
      <c r="B112" s="2">
        <v>5</v>
      </c>
      <c r="C112" s="2"/>
      <c r="D112" s="3">
        <v>198</v>
      </c>
      <c r="E112" s="3">
        <v>195</v>
      </c>
      <c r="F112" s="3"/>
      <c r="G112" s="3">
        <v>6</v>
      </c>
      <c r="H112" s="3">
        <v>8</v>
      </c>
      <c r="I112" s="3"/>
      <c r="J112" s="3">
        <v>11</v>
      </c>
      <c r="K112" s="3">
        <v>11</v>
      </c>
      <c r="L112" s="3"/>
      <c r="M112" s="3">
        <v>74</v>
      </c>
      <c r="N112" s="3">
        <v>67</v>
      </c>
      <c r="O112" s="3"/>
      <c r="P112" s="3">
        <v>54</v>
      </c>
      <c r="Q112" s="3">
        <v>50</v>
      </c>
      <c r="R112" s="3"/>
      <c r="S112" s="3"/>
      <c r="T112" s="3"/>
      <c r="U112" s="3"/>
      <c r="V112" s="3"/>
      <c r="W112" s="3"/>
      <c r="X112" s="3"/>
      <c r="Y112" s="4"/>
      <c r="Z112" s="4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26"/>
    </row>
    <row r="113" spans="1:37">
      <c r="A113" s="27"/>
      <c r="B113" s="2" t="s">
        <v>16</v>
      </c>
      <c r="C113" s="2"/>
      <c r="D113" s="3">
        <f>AVERAGE(D108:D112)</f>
        <v>189.2</v>
      </c>
      <c r="E113" s="3">
        <f t="shared" ref="E113:AI113" si="24">AVERAGE(E108:E112)</f>
        <v>194.6</v>
      </c>
      <c r="F113" s="3"/>
      <c r="G113" s="3">
        <f t="shared" si="24"/>
        <v>5.8</v>
      </c>
      <c r="H113" s="3">
        <f t="shared" si="24"/>
        <v>5</v>
      </c>
      <c r="I113" s="3"/>
      <c r="J113" s="3">
        <f t="shared" si="24"/>
        <v>12.8</v>
      </c>
      <c r="K113" s="3">
        <f t="shared" si="24"/>
        <v>8.1999999999999993</v>
      </c>
      <c r="L113" s="3"/>
      <c r="M113" s="3">
        <f t="shared" si="24"/>
        <v>66.8</v>
      </c>
      <c r="N113" s="3">
        <f t="shared" si="24"/>
        <v>67.400000000000006</v>
      </c>
      <c r="O113" s="3"/>
      <c r="P113" s="3">
        <f t="shared" si="24"/>
        <v>48.4</v>
      </c>
      <c r="Q113" s="3">
        <f t="shared" si="24"/>
        <v>45.6</v>
      </c>
      <c r="R113" s="3"/>
      <c r="S113" s="3"/>
      <c r="T113" s="3"/>
      <c r="U113" s="3"/>
      <c r="V113" s="3"/>
      <c r="W113" s="3"/>
      <c r="X113" s="3"/>
      <c r="Y113" s="3">
        <f t="shared" si="24"/>
        <v>5.5</v>
      </c>
      <c r="Z113" s="3">
        <f t="shared" si="24"/>
        <v>5.3</v>
      </c>
      <c r="AA113" s="3"/>
      <c r="AB113" s="3">
        <f t="shared" si="24"/>
        <v>745</v>
      </c>
      <c r="AC113" s="3">
        <f t="shared" si="24"/>
        <v>705</v>
      </c>
      <c r="AD113" s="3"/>
      <c r="AE113" s="3"/>
      <c r="AF113" s="3"/>
      <c r="AG113" s="3"/>
      <c r="AH113" s="3">
        <f t="shared" si="24"/>
        <v>69</v>
      </c>
      <c r="AI113" s="3">
        <f t="shared" si="24"/>
        <v>81</v>
      </c>
      <c r="AJ113" s="3"/>
      <c r="AK113" s="26"/>
    </row>
    <row r="114" spans="1:37">
      <c r="A114" s="27">
        <v>18</v>
      </c>
      <c r="B114" s="2">
        <v>1</v>
      </c>
      <c r="C114" s="2" t="s">
        <v>140</v>
      </c>
      <c r="D114" s="3">
        <v>210</v>
      </c>
      <c r="E114" s="3">
        <v>200</v>
      </c>
      <c r="F114" s="3"/>
      <c r="G114" s="3">
        <v>7</v>
      </c>
      <c r="H114" s="3">
        <v>4</v>
      </c>
      <c r="I114" s="3"/>
      <c r="J114" s="3">
        <v>7</v>
      </c>
      <c r="K114" s="3">
        <v>4</v>
      </c>
      <c r="L114" s="3"/>
      <c r="M114" s="3">
        <v>81</v>
      </c>
      <c r="N114" s="3">
        <v>56</v>
      </c>
      <c r="O114" s="3"/>
      <c r="P114" s="3">
        <v>56</v>
      </c>
      <c r="Q114" s="3">
        <v>46</v>
      </c>
      <c r="R114" s="3"/>
      <c r="S114" s="3"/>
      <c r="T114" s="3"/>
      <c r="U114" s="3"/>
      <c r="V114" s="3"/>
      <c r="W114" s="3"/>
      <c r="X114" s="3"/>
      <c r="Y114" s="4">
        <v>5.2</v>
      </c>
      <c r="Z114" s="4">
        <v>5</v>
      </c>
      <c r="AA114" s="3"/>
      <c r="AB114" s="3">
        <v>710</v>
      </c>
      <c r="AC114" s="3">
        <v>809</v>
      </c>
      <c r="AD114" s="3"/>
      <c r="AE114" s="3"/>
      <c r="AF114" s="3"/>
      <c r="AG114" s="3"/>
      <c r="AH114" s="3">
        <v>71</v>
      </c>
      <c r="AI114" s="3">
        <v>85</v>
      </c>
      <c r="AJ114" s="3"/>
      <c r="AK114" s="26"/>
    </row>
    <row r="115" spans="1:37">
      <c r="A115" s="27"/>
      <c r="B115" s="2">
        <v>2</v>
      </c>
      <c r="C115" s="2"/>
      <c r="D115" s="3">
        <v>220</v>
      </c>
      <c r="E115" s="3">
        <v>198</v>
      </c>
      <c r="F115" s="3"/>
      <c r="G115" s="3">
        <v>6</v>
      </c>
      <c r="H115" s="3">
        <v>5</v>
      </c>
      <c r="I115" s="3"/>
      <c r="J115" s="3">
        <v>6</v>
      </c>
      <c r="K115" s="3">
        <v>6</v>
      </c>
      <c r="L115" s="3"/>
      <c r="M115" s="3">
        <v>68</v>
      </c>
      <c r="N115" s="3">
        <v>75</v>
      </c>
      <c r="O115" s="3"/>
      <c r="P115" s="3">
        <v>36</v>
      </c>
      <c r="Q115" s="3">
        <v>56</v>
      </c>
      <c r="R115" s="3"/>
      <c r="S115" s="3"/>
      <c r="T115" s="3"/>
      <c r="U115" s="3"/>
      <c r="V115" s="3"/>
      <c r="W115" s="3"/>
      <c r="X115" s="3"/>
      <c r="Y115" s="4"/>
      <c r="Z115" s="4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26"/>
    </row>
    <row r="116" spans="1:37">
      <c r="A116" s="27"/>
      <c r="B116" s="2">
        <v>3</v>
      </c>
      <c r="C116" s="2"/>
      <c r="D116" s="3">
        <v>225</v>
      </c>
      <c r="E116" s="3">
        <v>205</v>
      </c>
      <c r="F116" s="3"/>
      <c r="G116" s="3">
        <v>5</v>
      </c>
      <c r="H116" s="3">
        <v>6</v>
      </c>
      <c r="I116" s="3"/>
      <c r="J116" s="3">
        <v>6</v>
      </c>
      <c r="K116" s="3">
        <v>9</v>
      </c>
      <c r="L116" s="3"/>
      <c r="M116" s="3">
        <v>70</v>
      </c>
      <c r="N116" s="3">
        <v>86</v>
      </c>
      <c r="O116" s="3"/>
      <c r="P116" s="3">
        <v>56</v>
      </c>
      <c r="Q116" s="3">
        <v>60</v>
      </c>
      <c r="R116" s="3"/>
      <c r="S116" s="3"/>
      <c r="T116" s="3"/>
      <c r="U116" s="3"/>
      <c r="V116" s="3"/>
      <c r="W116" s="3"/>
      <c r="X116" s="3"/>
      <c r="Y116" s="4"/>
      <c r="Z116" s="4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26"/>
    </row>
    <row r="117" spans="1:37">
      <c r="A117" s="27"/>
      <c r="B117" s="2">
        <v>4</v>
      </c>
      <c r="C117" s="2"/>
      <c r="D117" s="3">
        <v>208</v>
      </c>
      <c r="E117" s="3">
        <v>215</v>
      </c>
      <c r="F117" s="3"/>
      <c r="G117" s="3">
        <v>7</v>
      </c>
      <c r="H117" s="3">
        <v>9</v>
      </c>
      <c r="I117" s="3"/>
      <c r="J117" s="3">
        <v>4</v>
      </c>
      <c r="K117" s="3">
        <v>15</v>
      </c>
      <c r="L117" s="3"/>
      <c r="M117" s="3">
        <v>69</v>
      </c>
      <c r="N117" s="3">
        <v>84</v>
      </c>
      <c r="O117" s="3"/>
      <c r="P117" s="3">
        <v>42</v>
      </c>
      <c r="Q117" s="3">
        <v>66</v>
      </c>
      <c r="R117" s="3"/>
      <c r="S117" s="3"/>
      <c r="T117" s="3"/>
      <c r="U117" s="3"/>
      <c r="V117" s="3"/>
      <c r="W117" s="3"/>
      <c r="X117" s="3"/>
      <c r="Y117" s="4"/>
      <c r="Z117" s="4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26"/>
    </row>
    <row r="118" spans="1:37">
      <c r="A118" s="27"/>
      <c r="B118" s="2">
        <v>5</v>
      </c>
      <c r="C118" s="2"/>
      <c r="D118" s="3">
        <v>215</v>
      </c>
      <c r="E118" s="3">
        <v>215</v>
      </c>
      <c r="F118" s="3"/>
      <c r="G118" s="3">
        <v>6</v>
      </c>
      <c r="H118" s="3">
        <v>6</v>
      </c>
      <c r="I118" s="3"/>
      <c r="J118" s="3">
        <v>11</v>
      </c>
      <c r="K118" s="3">
        <v>11</v>
      </c>
      <c r="L118" s="3"/>
      <c r="M118" s="3">
        <v>79</v>
      </c>
      <c r="N118" s="3">
        <v>65</v>
      </c>
      <c r="O118" s="3"/>
      <c r="P118" s="3">
        <v>54</v>
      </c>
      <c r="Q118" s="3">
        <v>56</v>
      </c>
      <c r="R118" s="3"/>
      <c r="S118" s="3"/>
      <c r="T118" s="3"/>
      <c r="U118" s="3"/>
      <c r="V118" s="3"/>
      <c r="W118" s="3"/>
      <c r="X118" s="3"/>
      <c r="Y118" s="4"/>
      <c r="Z118" s="4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26"/>
    </row>
    <row r="119" spans="1:37">
      <c r="A119" s="27"/>
      <c r="B119" s="2" t="s">
        <v>16</v>
      </c>
      <c r="C119" s="2"/>
      <c r="D119" s="3">
        <f>AVERAGE(D114:D118)</f>
        <v>215.6</v>
      </c>
      <c r="E119" s="3">
        <f t="shared" ref="E119:AI119" si="25">AVERAGE(E114:E118)</f>
        <v>206.6</v>
      </c>
      <c r="F119" s="3"/>
      <c r="G119" s="3">
        <f t="shared" si="25"/>
        <v>6.2</v>
      </c>
      <c r="H119" s="3">
        <f t="shared" si="25"/>
        <v>6</v>
      </c>
      <c r="I119" s="3"/>
      <c r="J119" s="3">
        <f t="shared" si="25"/>
        <v>6.8</v>
      </c>
      <c r="K119" s="3">
        <f t="shared" si="25"/>
        <v>9</v>
      </c>
      <c r="L119" s="3"/>
      <c r="M119" s="3">
        <f t="shared" si="25"/>
        <v>73.400000000000006</v>
      </c>
      <c r="N119" s="3">
        <f t="shared" si="25"/>
        <v>73.2</v>
      </c>
      <c r="O119" s="3"/>
      <c r="P119" s="3">
        <f t="shared" si="25"/>
        <v>48.8</v>
      </c>
      <c r="Q119" s="3">
        <f t="shared" si="25"/>
        <v>56.8</v>
      </c>
      <c r="R119" s="3"/>
      <c r="S119" s="3"/>
      <c r="T119" s="3"/>
      <c r="U119" s="3"/>
      <c r="V119" s="3"/>
      <c r="W119" s="3"/>
      <c r="X119" s="3"/>
      <c r="Y119" s="3">
        <f t="shared" si="25"/>
        <v>5.2</v>
      </c>
      <c r="Z119" s="3">
        <f t="shared" si="25"/>
        <v>5</v>
      </c>
      <c r="AA119" s="3"/>
      <c r="AB119" s="3">
        <f t="shared" si="25"/>
        <v>710</v>
      </c>
      <c r="AC119" s="3">
        <f t="shared" si="25"/>
        <v>809</v>
      </c>
      <c r="AD119" s="3"/>
      <c r="AE119" s="3"/>
      <c r="AF119" s="3"/>
      <c r="AG119" s="3"/>
      <c r="AH119" s="3">
        <f t="shared" si="25"/>
        <v>71</v>
      </c>
      <c r="AI119" s="3">
        <f t="shared" si="25"/>
        <v>85</v>
      </c>
      <c r="AJ119" s="3"/>
      <c r="AK119" s="26"/>
    </row>
    <row r="120" spans="1:37">
      <c r="A120" s="27">
        <v>19</v>
      </c>
      <c r="B120" s="2">
        <v>1</v>
      </c>
      <c r="C120" s="2" t="s">
        <v>141</v>
      </c>
      <c r="D120" s="3">
        <v>215</v>
      </c>
      <c r="E120" s="3">
        <v>215</v>
      </c>
      <c r="F120" s="3"/>
      <c r="G120" s="3">
        <v>6</v>
      </c>
      <c r="H120" s="3">
        <v>6</v>
      </c>
      <c r="I120" s="3"/>
      <c r="J120" s="3">
        <v>4</v>
      </c>
      <c r="K120" s="3">
        <v>7</v>
      </c>
      <c r="L120" s="3"/>
      <c r="M120" s="3">
        <v>71</v>
      </c>
      <c r="N120" s="3">
        <v>82</v>
      </c>
      <c r="O120" s="3"/>
      <c r="P120" s="3">
        <v>64</v>
      </c>
      <c r="Q120" s="3">
        <v>56</v>
      </c>
      <c r="R120" s="3"/>
      <c r="S120" s="3"/>
      <c r="T120" s="3"/>
      <c r="U120" s="3"/>
      <c r="V120" s="3"/>
      <c r="W120" s="3"/>
      <c r="X120" s="3"/>
      <c r="Y120" s="4">
        <v>5.8</v>
      </c>
      <c r="Z120" s="4">
        <v>6</v>
      </c>
      <c r="AA120" s="3"/>
      <c r="AB120" s="3">
        <v>745</v>
      </c>
      <c r="AC120" s="3">
        <v>670</v>
      </c>
      <c r="AD120" s="3"/>
      <c r="AE120" s="3"/>
      <c r="AF120" s="3"/>
      <c r="AG120" s="3"/>
      <c r="AH120" s="3">
        <v>91</v>
      </c>
      <c r="AI120" s="3">
        <v>100</v>
      </c>
      <c r="AJ120" s="3"/>
      <c r="AK120" s="26"/>
    </row>
    <row r="121" spans="1:37">
      <c r="A121" s="27"/>
      <c r="B121" s="2">
        <v>2</v>
      </c>
      <c r="C121" s="2"/>
      <c r="D121" s="3">
        <v>228</v>
      </c>
      <c r="E121" s="3">
        <v>200</v>
      </c>
      <c r="F121" s="3"/>
      <c r="G121" s="3">
        <v>4</v>
      </c>
      <c r="H121" s="3">
        <v>7</v>
      </c>
      <c r="I121" s="3"/>
      <c r="J121" s="3">
        <v>4</v>
      </c>
      <c r="K121" s="3">
        <v>4</v>
      </c>
      <c r="L121" s="3"/>
      <c r="M121" s="3">
        <v>79</v>
      </c>
      <c r="N121" s="3">
        <v>56</v>
      </c>
      <c r="O121" s="3"/>
      <c r="P121" s="3">
        <v>56</v>
      </c>
      <c r="Q121" s="3">
        <v>46</v>
      </c>
      <c r="R121" s="3"/>
      <c r="S121" s="3"/>
      <c r="T121" s="3"/>
      <c r="U121" s="3"/>
      <c r="V121" s="3"/>
      <c r="W121" s="3"/>
      <c r="X121" s="3"/>
      <c r="Y121" s="4"/>
      <c r="Z121" s="4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26"/>
    </row>
    <row r="122" spans="1:37">
      <c r="A122" s="27"/>
      <c r="B122" s="2">
        <v>3</v>
      </c>
      <c r="C122" s="2"/>
      <c r="D122" s="3">
        <v>215</v>
      </c>
      <c r="E122" s="3">
        <v>193</v>
      </c>
      <c r="F122" s="3"/>
      <c r="G122" s="3">
        <v>4</v>
      </c>
      <c r="H122" s="3">
        <v>6</v>
      </c>
      <c r="I122" s="3"/>
      <c r="J122" s="3">
        <v>5</v>
      </c>
      <c r="K122" s="3">
        <v>6</v>
      </c>
      <c r="L122" s="3"/>
      <c r="M122" s="3">
        <v>62</v>
      </c>
      <c r="N122" s="3">
        <v>86</v>
      </c>
      <c r="O122" s="3"/>
      <c r="P122" s="3">
        <v>48</v>
      </c>
      <c r="Q122" s="3">
        <v>66</v>
      </c>
      <c r="R122" s="3"/>
      <c r="S122" s="3"/>
      <c r="T122" s="3"/>
      <c r="U122" s="3"/>
      <c r="V122" s="3"/>
      <c r="W122" s="3"/>
      <c r="X122" s="3"/>
      <c r="Y122" s="4"/>
      <c r="Z122" s="4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26"/>
    </row>
    <row r="123" spans="1:37">
      <c r="A123" s="27"/>
      <c r="B123" s="2">
        <v>4</v>
      </c>
      <c r="C123" s="2"/>
      <c r="D123" s="3">
        <v>206</v>
      </c>
      <c r="E123" s="3">
        <v>205</v>
      </c>
      <c r="F123" s="3"/>
      <c r="G123" s="3">
        <v>6</v>
      </c>
      <c r="H123" s="3">
        <v>6</v>
      </c>
      <c r="I123" s="3"/>
      <c r="J123" s="3">
        <v>4</v>
      </c>
      <c r="K123" s="3">
        <v>9</v>
      </c>
      <c r="L123" s="3"/>
      <c r="M123" s="3">
        <v>62</v>
      </c>
      <c r="N123" s="3">
        <v>86</v>
      </c>
      <c r="O123" s="3"/>
      <c r="P123" s="3">
        <v>33</v>
      </c>
      <c r="Q123" s="3">
        <v>66</v>
      </c>
      <c r="R123" s="3"/>
      <c r="S123" s="3"/>
      <c r="T123" s="3"/>
      <c r="U123" s="3"/>
      <c r="V123" s="3"/>
      <c r="W123" s="3"/>
      <c r="X123" s="3"/>
      <c r="Y123" s="4"/>
      <c r="Z123" s="4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26"/>
    </row>
    <row r="124" spans="1:37">
      <c r="A124" s="27"/>
      <c r="B124" s="2">
        <v>5</v>
      </c>
      <c r="C124" s="2"/>
      <c r="D124" s="3">
        <v>230</v>
      </c>
      <c r="E124" s="3">
        <v>215</v>
      </c>
      <c r="F124" s="3"/>
      <c r="G124" s="3">
        <v>7</v>
      </c>
      <c r="H124" s="3">
        <v>9</v>
      </c>
      <c r="I124" s="3"/>
      <c r="J124" s="3">
        <v>6</v>
      </c>
      <c r="K124" s="3">
        <v>15</v>
      </c>
      <c r="L124" s="3"/>
      <c r="M124" s="3">
        <v>65</v>
      </c>
      <c r="N124" s="3">
        <v>84</v>
      </c>
      <c r="O124" s="3"/>
      <c r="P124" s="3">
        <v>41</v>
      </c>
      <c r="Q124" s="3">
        <v>65</v>
      </c>
      <c r="R124" s="3"/>
      <c r="S124" s="3"/>
      <c r="T124" s="3"/>
      <c r="U124" s="3"/>
      <c r="V124" s="3"/>
      <c r="W124" s="3"/>
      <c r="X124" s="3"/>
      <c r="Y124" s="4"/>
      <c r="Z124" s="4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26"/>
    </row>
    <row r="125" spans="1:37">
      <c r="A125" s="27"/>
      <c r="B125" s="2" t="s">
        <v>16</v>
      </c>
      <c r="C125" s="2"/>
      <c r="D125" s="3">
        <f>AVERAGE(D120:D124)</f>
        <v>218.8</v>
      </c>
      <c r="E125" s="3">
        <f t="shared" ref="E125:AI125" si="26">AVERAGE(E120:E124)</f>
        <v>205.6</v>
      </c>
      <c r="F125" s="3"/>
      <c r="G125" s="3">
        <f t="shared" si="26"/>
        <v>5.4</v>
      </c>
      <c r="H125" s="3">
        <f t="shared" si="26"/>
        <v>6.8</v>
      </c>
      <c r="I125" s="3"/>
      <c r="J125" s="3">
        <f t="shared" si="26"/>
        <v>4.5999999999999996</v>
      </c>
      <c r="K125" s="3">
        <f t="shared" si="26"/>
        <v>8.1999999999999993</v>
      </c>
      <c r="L125" s="3"/>
      <c r="M125" s="3">
        <f t="shared" si="26"/>
        <v>67.8</v>
      </c>
      <c r="N125" s="3">
        <f t="shared" si="26"/>
        <v>78.8</v>
      </c>
      <c r="O125" s="3"/>
      <c r="P125" s="3">
        <f t="shared" si="26"/>
        <v>48.4</v>
      </c>
      <c r="Q125" s="3">
        <f t="shared" si="26"/>
        <v>59.8</v>
      </c>
      <c r="R125" s="3"/>
      <c r="S125" s="3"/>
      <c r="T125" s="3"/>
      <c r="U125" s="3"/>
      <c r="V125" s="3"/>
      <c r="W125" s="3"/>
      <c r="X125" s="3"/>
      <c r="Y125" s="3">
        <f t="shared" si="26"/>
        <v>5.8</v>
      </c>
      <c r="Z125" s="3">
        <f t="shared" si="26"/>
        <v>6</v>
      </c>
      <c r="AA125" s="3"/>
      <c r="AB125" s="3">
        <f t="shared" si="26"/>
        <v>745</v>
      </c>
      <c r="AC125" s="3">
        <f t="shared" si="26"/>
        <v>670</v>
      </c>
      <c r="AD125" s="3"/>
      <c r="AE125" s="3"/>
      <c r="AF125" s="3"/>
      <c r="AG125" s="3"/>
      <c r="AH125" s="3">
        <f t="shared" si="26"/>
        <v>91</v>
      </c>
      <c r="AI125" s="3">
        <f t="shared" si="26"/>
        <v>100</v>
      </c>
      <c r="AJ125" s="3"/>
      <c r="AK125" s="26"/>
    </row>
    <row r="126" spans="1:37">
      <c r="A126" s="27">
        <v>20</v>
      </c>
      <c r="B126" s="2">
        <v>1</v>
      </c>
      <c r="C126" s="2" t="s">
        <v>142</v>
      </c>
      <c r="D126" s="3">
        <v>180</v>
      </c>
      <c r="E126" s="3">
        <v>215</v>
      </c>
      <c r="F126" s="3"/>
      <c r="G126" s="3">
        <v>6</v>
      </c>
      <c r="H126" s="3">
        <v>6</v>
      </c>
      <c r="I126" s="3"/>
      <c r="J126" s="3">
        <v>14</v>
      </c>
      <c r="K126" s="3">
        <v>3</v>
      </c>
      <c r="L126" s="3"/>
      <c r="M126" s="3">
        <v>82</v>
      </c>
      <c r="N126" s="3">
        <v>65</v>
      </c>
      <c r="O126" s="3"/>
      <c r="P126" s="3">
        <v>58</v>
      </c>
      <c r="Q126" s="3">
        <v>42</v>
      </c>
      <c r="R126" s="3"/>
      <c r="S126" s="3"/>
      <c r="T126" s="3"/>
      <c r="U126" s="3"/>
      <c r="V126" s="3"/>
      <c r="W126" s="3"/>
      <c r="X126" s="3"/>
      <c r="Y126" s="4">
        <v>5.2</v>
      </c>
      <c r="Z126" s="4">
        <v>5.5</v>
      </c>
      <c r="AA126" s="3"/>
      <c r="AB126" s="3">
        <v>872</v>
      </c>
      <c r="AC126" s="3">
        <v>961</v>
      </c>
      <c r="AD126" s="3"/>
      <c r="AE126" s="3"/>
      <c r="AF126" s="3"/>
      <c r="AG126" s="3"/>
      <c r="AH126" s="3">
        <v>69</v>
      </c>
      <c r="AI126" s="3">
        <v>103</v>
      </c>
      <c r="AJ126" s="3"/>
      <c r="AK126" s="26"/>
    </row>
    <row r="127" spans="1:37">
      <c r="A127" s="27"/>
      <c r="B127" s="2">
        <v>2</v>
      </c>
      <c r="C127" s="2"/>
      <c r="D127" s="3">
        <v>198</v>
      </c>
      <c r="E127" s="3">
        <v>178</v>
      </c>
      <c r="F127" s="3"/>
      <c r="G127" s="3">
        <v>6</v>
      </c>
      <c r="H127" s="3">
        <v>5</v>
      </c>
      <c r="I127" s="3"/>
      <c r="J127" s="3">
        <v>6</v>
      </c>
      <c r="K127" s="3">
        <v>6</v>
      </c>
      <c r="L127" s="3"/>
      <c r="M127" s="3">
        <v>76</v>
      </c>
      <c r="N127" s="3">
        <v>70</v>
      </c>
      <c r="O127" s="3"/>
      <c r="P127" s="3">
        <v>58</v>
      </c>
      <c r="Q127" s="3">
        <v>54</v>
      </c>
      <c r="R127" s="3"/>
      <c r="S127" s="3"/>
      <c r="T127" s="3"/>
      <c r="U127" s="3"/>
      <c r="V127" s="3"/>
      <c r="W127" s="3"/>
      <c r="X127" s="3"/>
      <c r="Y127" s="4"/>
      <c r="Z127" s="4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26"/>
    </row>
    <row r="128" spans="1:37">
      <c r="A128" s="27"/>
      <c r="B128" s="2">
        <v>3</v>
      </c>
      <c r="C128" s="2"/>
      <c r="D128" s="3">
        <v>200</v>
      </c>
      <c r="E128" s="3">
        <v>195</v>
      </c>
      <c r="F128" s="3"/>
      <c r="G128" s="3">
        <v>9</v>
      </c>
      <c r="H128" s="3">
        <v>6</v>
      </c>
      <c r="I128" s="3"/>
      <c r="J128" s="3">
        <v>13</v>
      </c>
      <c r="K128" s="3">
        <v>9</v>
      </c>
      <c r="L128" s="3"/>
      <c r="M128" s="3">
        <v>81</v>
      </c>
      <c r="N128" s="3">
        <v>80</v>
      </c>
      <c r="O128" s="3"/>
      <c r="P128" s="3">
        <v>66</v>
      </c>
      <c r="Q128" s="3">
        <v>56</v>
      </c>
      <c r="R128" s="3"/>
      <c r="S128" s="3"/>
      <c r="T128" s="3"/>
      <c r="U128" s="3"/>
      <c r="V128" s="3"/>
      <c r="W128" s="3"/>
      <c r="X128" s="3"/>
      <c r="Y128" s="4"/>
      <c r="Z128" s="4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26"/>
    </row>
    <row r="129" spans="1:37">
      <c r="A129" s="27"/>
      <c r="B129" s="2">
        <v>4</v>
      </c>
      <c r="C129" s="2"/>
      <c r="D129" s="3">
        <v>200</v>
      </c>
      <c r="E129" s="3">
        <v>185</v>
      </c>
      <c r="F129" s="3"/>
      <c r="G129" s="3">
        <v>9</v>
      </c>
      <c r="H129" s="3">
        <v>7</v>
      </c>
      <c r="I129" s="3"/>
      <c r="J129" s="3">
        <v>17</v>
      </c>
      <c r="K129" s="3">
        <v>11</v>
      </c>
      <c r="L129" s="3"/>
      <c r="M129" s="3">
        <v>56</v>
      </c>
      <c r="N129" s="3">
        <v>88</v>
      </c>
      <c r="O129" s="3"/>
      <c r="P129" s="3">
        <v>38</v>
      </c>
      <c r="Q129" s="3">
        <v>58</v>
      </c>
      <c r="R129" s="3"/>
      <c r="S129" s="3"/>
      <c r="T129" s="3"/>
      <c r="U129" s="3"/>
      <c r="V129" s="3"/>
      <c r="W129" s="3"/>
      <c r="X129" s="3"/>
      <c r="Y129" s="4"/>
      <c r="Z129" s="4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26"/>
    </row>
    <row r="130" spans="1:37">
      <c r="A130" s="27"/>
      <c r="B130" s="2">
        <v>5</v>
      </c>
      <c r="C130" s="2"/>
      <c r="D130" s="3">
        <v>207</v>
      </c>
      <c r="E130" s="3">
        <v>195</v>
      </c>
      <c r="F130" s="3"/>
      <c r="G130" s="3">
        <v>6</v>
      </c>
      <c r="H130" s="3">
        <v>5</v>
      </c>
      <c r="I130" s="3"/>
      <c r="J130" s="3">
        <v>2</v>
      </c>
      <c r="K130" s="3">
        <v>6</v>
      </c>
      <c r="L130" s="3"/>
      <c r="M130" s="3">
        <v>60</v>
      </c>
      <c r="N130" s="3">
        <v>72</v>
      </c>
      <c r="O130" s="3"/>
      <c r="P130" s="3">
        <v>48</v>
      </c>
      <c r="Q130" s="3">
        <v>40</v>
      </c>
      <c r="R130" s="3"/>
      <c r="S130" s="3"/>
      <c r="T130" s="3"/>
      <c r="U130" s="3"/>
      <c r="V130" s="3"/>
      <c r="W130" s="3"/>
      <c r="X130" s="3"/>
      <c r="Y130" s="4"/>
      <c r="Z130" s="4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26"/>
    </row>
    <row r="131" spans="1:37">
      <c r="A131" s="27"/>
      <c r="B131" s="2" t="s">
        <v>16</v>
      </c>
      <c r="C131" s="2"/>
      <c r="D131" s="3">
        <f>AVERAGE(D126:D130)</f>
        <v>197</v>
      </c>
      <c r="E131" s="3">
        <f t="shared" ref="E131:AI131" si="27">AVERAGE(E126:E130)</f>
        <v>193.6</v>
      </c>
      <c r="F131" s="3"/>
      <c r="G131" s="3">
        <f t="shared" si="27"/>
        <v>7.2</v>
      </c>
      <c r="H131" s="3">
        <f t="shared" si="27"/>
        <v>5.8</v>
      </c>
      <c r="I131" s="3"/>
      <c r="J131" s="3">
        <f t="shared" si="27"/>
        <v>10.4</v>
      </c>
      <c r="K131" s="3">
        <f t="shared" si="27"/>
        <v>7</v>
      </c>
      <c r="L131" s="3"/>
      <c r="M131" s="3">
        <f t="shared" si="27"/>
        <v>71</v>
      </c>
      <c r="N131" s="3">
        <f t="shared" si="27"/>
        <v>75</v>
      </c>
      <c r="O131" s="3"/>
      <c r="P131" s="3">
        <f t="shared" si="27"/>
        <v>53.6</v>
      </c>
      <c r="Q131" s="3">
        <f t="shared" si="27"/>
        <v>50</v>
      </c>
      <c r="R131" s="3"/>
      <c r="S131" s="3"/>
      <c r="T131" s="3"/>
      <c r="U131" s="3"/>
      <c r="V131" s="3"/>
      <c r="W131" s="3"/>
      <c r="X131" s="3"/>
      <c r="Y131" s="3">
        <f t="shared" si="27"/>
        <v>5.2</v>
      </c>
      <c r="Z131" s="3">
        <f t="shared" si="27"/>
        <v>5.5</v>
      </c>
      <c r="AA131" s="3"/>
      <c r="AB131" s="3">
        <f t="shared" si="27"/>
        <v>872</v>
      </c>
      <c r="AC131" s="3">
        <f t="shared" si="27"/>
        <v>961</v>
      </c>
      <c r="AD131" s="3"/>
      <c r="AE131" s="3"/>
      <c r="AF131" s="3"/>
      <c r="AG131" s="3"/>
      <c r="AH131" s="3">
        <f t="shared" si="27"/>
        <v>69</v>
      </c>
      <c r="AI131" s="3">
        <f t="shared" si="27"/>
        <v>103</v>
      </c>
      <c r="AJ131" s="3"/>
      <c r="AK131" s="26"/>
    </row>
    <row r="132" spans="1:37">
      <c r="A132" s="11" t="s">
        <v>26</v>
      </c>
      <c r="B132" s="10">
        <v>1</v>
      </c>
      <c r="C132" s="2" t="s">
        <v>87</v>
      </c>
      <c r="D132" s="3">
        <v>180</v>
      </c>
      <c r="E132" s="3">
        <v>186</v>
      </c>
      <c r="F132" s="3"/>
      <c r="G132" s="3">
        <v>5</v>
      </c>
      <c r="H132" s="3">
        <v>3</v>
      </c>
      <c r="I132" s="3"/>
      <c r="J132" s="3">
        <v>11</v>
      </c>
      <c r="K132" s="3">
        <v>3</v>
      </c>
      <c r="L132" s="3"/>
      <c r="M132" s="3">
        <v>76</v>
      </c>
      <c r="N132" s="3">
        <v>75</v>
      </c>
      <c r="O132" s="3"/>
      <c r="P132" s="3">
        <v>35</v>
      </c>
      <c r="Q132" s="3">
        <v>44</v>
      </c>
      <c r="R132" s="3"/>
      <c r="S132" s="3"/>
      <c r="T132" s="3"/>
      <c r="U132" s="3"/>
      <c r="V132" s="3"/>
      <c r="W132" s="3"/>
      <c r="X132" s="3"/>
      <c r="Y132" s="4">
        <v>5.0999999999999996</v>
      </c>
      <c r="Z132" s="4">
        <v>5</v>
      </c>
      <c r="AA132" s="3"/>
      <c r="AB132" s="3">
        <v>635</v>
      </c>
      <c r="AC132" s="3">
        <v>552</v>
      </c>
      <c r="AD132" s="3"/>
      <c r="AE132" s="3"/>
      <c r="AF132" s="3"/>
      <c r="AG132" s="3"/>
      <c r="AH132" s="3">
        <v>72</v>
      </c>
      <c r="AI132" s="3">
        <v>65</v>
      </c>
      <c r="AJ132" s="3"/>
      <c r="AK132" s="26"/>
    </row>
    <row r="133" spans="1:37">
      <c r="A133" s="27"/>
      <c r="B133" s="10">
        <v>2</v>
      </c>
      <c r="C133" s="2"/>
      <c r="D133" s="3">
        <v>200</v>
      </c>
      <c r="E133" s="3">
        <v>207</v>
      </c>
      <c r="F133" s="3"/>
      <c r="G133" s="3">
        <v>6</v>
      </c>
      <c r="H133" s="3">
        <v>5</v>
      </c>
      <c r="I133" s="3"/>
      <c r="J133" s="3">
        <v>8</v>
      </c>
      <c r="K133" s="3">
        <v>6</v>
      </c>
      <c r="L133" s="3"/>
      <c r="M133" s="3">
        <v>94</v>
      </c>
      <c r="N133" s="3">
        <v>50</v>
      </c>
      <c r="O133" s="3"/>
      <c r="P133" s="3">
        <v>62</v>
      </c>
      <c r="Q133" s="3">
        <v>38</v>
      </c>
      <c r="R133" s="3"/>
      <c r="S133" s="3"/>
      <c r="T133" s="3"/>
      <c r="U133" s="3"/>
      <c r="V133" s="3"/>
      <c r="W133" s="3"/>
      <c r="X133" s="3"/>
      <c r="Y133" s="4"/>
      <c r="Z133" s="4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26"/>
    </row>
    <row r="134" spans="1:37">
      <c r="A134" s="27"/>
      <c r="B134" s="10">
        <v>3</v>
      </c>
      <c r="C134" s="2"/>
      <c r="D134" s="3">
        <v>205</v>
      </c>
      <c r="E134" s="3">
        <v>225</v>
      </c>
      <c r="F134" s="3"/>
      <c r="G134" s="3">
        <v>3</v>
      </c>
      <c r="H134" s="3">
        <v>6</v>
      </c>
      <c r="I134" s="3"/>
      <c r="J134" s="3">
        <v>8</v>
      </c>
      <c r="K134" s="3">
        <v>7</v>
      </c>
      <c r="L134" s="3"/>
      <c r="M134" s="3">
        <v>91</v>
      </c>
      <c r="N134" s="3">
        <v>74</v>
      </c>
      <c r="O134" s="3"/>
      <c r="P134" s="3">
        <v>50</v>
      </c>
      <c r="Q134" s="3">
        <v>58</v>
      </c>
      <c r="R134" s="3"/>
      <c r="S134" s="3"/>
      <c r="T134" s="3"/>
      <c r="U134" s="3"/>
      <c r="V134" s="3"/>
      <c r="W134" s="3"/>
      <c r="X134" s="3"/>
      <c r="Y134" s="4"/>
      <c r="Z134" s="4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26"/>
    </row>
    <row r="135" spans="1:37">
      <c r="A135" s="27"/>
      <c r="B135" s="10">
        <v>4</v>
      </c>
      <c r="C135" s="2"/>
      <c r="D135" s="3">
        <v>200</v>
      </c>
      <c r="E135" s="3">
        <v>200</v>
      </c>
      <c r="F135" s="3"/>
      <c r="G135" s="3">
        <v>4</v>
      </c>
      <c r="H135" s="3">
        <v>4</v>
      </c>
      <c r="I135" s="3"/>
      <c r="J135" s="3">
        <v>5</v>
      </c>
      <c r="K135" s="3">
        <v>8</v>
      </c>
      <c r="L135" s="3"/>
      <c r="M135" s="3">
        <v>65</v>
      </c>
      <c r="N135" s="3">
        <v>60</v>
      </c>
      <c r="O135" s="3"/>
      <c r="P135" s="3">
        <v>45</v>
      </c>
      <c r="Q135" s="3">
        <v>52</v>
      </c>
      <c r="R135" s="3"/>
      <c r="S135" s="3"/>
      <c r="T135" s="3"/>
      <c r="U135" s="3"/>
      <c r="V135" s="3"/>
      <c r="W135" s="3"/>
      <c r="X135" s="3"/>
      <c r="Y135" s="4"/>
      <c r="Z135" s="4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26"/>
    </row>
    <row r="136" spans="1:37">
      <c r="A136" s="27"/>
      <c r="B136" s="10">
        <v>5</v>
      </c>
      <c r="C136" s="2"/>
      <c r="D136" s="3">
        <v>205</v>
      </c>
      <c r="E136" s="3">
        <v>210</v>
      </c>
      <c r="F136" s="3"/>
      <c r="G136" s="3">
        <v>6</v>
      </c>
      <c r="H136" s="3">
        <v>6</v>
      </c>
      <c r="I136" s="3"/>
      <c r="J136" s="3">
        <v>7</v>
      </c>
      <c r="K136" s="3">
        <v>10</v>
      </c>
      <c r="L136" s="3"/>
      <c r="M136" s="3">
        <v>90</v>
      </c>
      <c r="N136" s="3">
        <v>95</v>
      </c>
      <c r="O136" s="3"/>
      <c r="P136" s="3">
        <v>49</v>
      </c>
      <c r="Q136" s="3">
        <v>62</v>
      </c>
      <c r="R136" s="3"/>
      <c r="S136" s="3"/>
      <c r="T136" s="3"/>
      <c r="U136" s="3"/>
      <c r="V136" s="3"/>
      <c r="W136" s="3"/>
      <c r="X136" s="3"/>
      <c r="Y136" s="4"/>
      <c r="Z136" s="4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26"/>
    </row>
    <row r="137" spans="1:37">
      <c r="A137" s="27"/>
      <c r="B137" s="10" t="s">
        <v>16</v>
      </c>
      <c r="C137" s="2"/>
      <c r="D137" s="3">
        <f>AVERAGE(D132:D136)</f>
        <v>198</v>
      </c>
      <c r="E137" s="3">
        <f t="shared" ref="E137" si="28">AVERAGE(E132:E136)</f>
        <v>205.6</v>
      </c>
      <c r="F137" s="3"/>
      <c r="G137" s="3">
        <f t="shared" ref="G137:H137" si="29">AVERAGE(G132:G136)</f>
        <v>4.8</v>
      </c>
      <c r="H137" s="3">
        <f t="shared" si="29"/>
        <v>4.8</v>
      </c>
      <c r="I137" s="3"/>
      <c r="J137" s="3">
        <f t="shared" ref="J137:K137" si="30">AVERAGE(J132:J136)</f>
        <v>7.8</v>
      </c>
      <c r="K137" s="3">
        <f t="shared" si="30"/>
        <v>6.8</v>
      </c>
      <c r="L137" s="3"/>
      <c r="M137" s="3">
        <f t="shared" ref="M137:N137" si="31">AVERAGE(M132:M136)</f>
        <v>83.2</v>
      </c>
      <c r="N137" s="3">
        <f t="shared" si="31"/>
        <v>70.8</v>
      </c>
      <c r="O137" s="3"/>
      <c r="P137" s="3">
        <f t="shared" ref="P137:Q137" si="32">AVERAGE(P132:P136)</f>
        <v>48.2</v>
      </c>
      <c r="Q137" s="3">
        <f t="shared" si="32"/>
        <v>50.8</v>
      </c>
      <c r="R137" s="3"/>
      <c r="S137" s="3"/>
      <c r="T137" s="3"/>
      <c r="U137" s="3"/>
      <c r="V137" s="3"/>
      <c r="W137" s="3"/>
      <c r="X137" s="3"/>
      <c r="Y137" s="3">
        <f t="shared" ref="Y137:Z137" si="33">AVERAGE(Y132:Y136)</f>
        <v>5.0999999999999996</v>
      </c>
      <c r="Z137" s="3">
        <f t="shared" si="33"/>
        <v>5</v>
      </c>
      <c r="AA137" s="3"/>
      <c r="AB137" s="3">
        <f t="shared" ref="AB137:AC137" si="34">AVERAGE(AB132:AB136)</f>
        <v>635</v>
      </c>
      <c r="AC137" s="3">
        <f t="shared" si="34"/>
        <v>552</v>
      </c>
      <c r="AD137" s="3"/>
      <c r="AE137" s="3"/>
      <c r="AF137" s="3"/>
      <c r="AG137" s="3"/>
      <c r="AH137" s="3">
        <f t="shared" ref="AH137:AI137" si="35">AVERAGE(AH132:AH136)</f>
        <v>72</v>
      </c>
      <c r="AI137" s="3">
        <f t="shared" si="35"/>
        <v>65</v>
      </c>
      <c r="AJ137" s="3"/>
      <c r="AK137" s="26"/>
    </row>
    <row r="138" spans="1:37">
      <c r="A138" s="27">
        <v>21</v>
      </c>
      <c r="B138" s="10">
        <v>1</v>
      </c>
      <c r="C138" s="2" t="s">
        <v>143</v>
      </c>
      <c r="D138" s="3">
        <v>196</v>
      </c>
      <c r="E138" s="3">
        <v>210</v>
      </c>
      <c r="F138" s="3"/>
      <c r="G138" s="3">
        <v>5</v>
      </c>
      <c r="H138" s="3">
        <v>5</v>
      </c>
      <c r="I138" s="3"/>
      <c r="J138" s="3">
        <v>10</v>
      </c>
      <c r="K138" s="3">
        <v>12</v>
      </c>
      <c r="L138" s="3"/>
      <c r="M138" s="3">
        <v>90</v>
      </c>
      <c r="N138" s="3">
        <v>96</v>
      </c>
      <c r="O138" s="3"/>
      <c r="P138" s="3">
        <v>64</v>
      </c>
      <c r="Q138" s="3">
        <v>68</v>
      </c>
      <c r="R138" s="3"/>
      <c r="S138" s="3"/>
      <c r="T138" s="3"/>
      <c r="U138" s="3"/>
      <c r="V138" s="3"/>
      <c r="W138" s="3"/>
      <c r="X138" s="3"/>
      <c r="Y138" s="4">
        <v>6</v>
      </c>
      <c r="Z138" s="4">
        <v>6.3</v>
      </c>
      <c r="AA138" s="3"/>
      <c r="AB138" s="3">
        <v>822</v>
      </c>
      <c r="AC138" s="3">
        <v>934</v>
      </c>
      <c r="AD138" s="3"/>
      <c r="AE138" s="3"/>
      <c r="AF138" s="3"/>
      <c r="AG138" s="3"/>
      <c r="AH138" s="3">
        <v>90</v>
      </c>
      <c r="AI138" s="3">
        <v>110</v>
      </c>
      <c r="AJ138" s="3"/>
      <c r="AK138" s="26"/>
    </row>
    <row r="139" spans="1:37">
      <c r="A139" s="27"/>
      <c r="B139" s="10">
        <v>2</v>
      </c>
      <c r="C139" s="2"/>
      <c r="D139" s="3">
        <v>207</v>
      </c>
      <c r="E139" s="3">
        <v>200</v>
      </c>
      <c r="F139" s="3"/>
      <c r="G139" s="3">
        <v>6</v>
      </c>
      <c r="H139" s="3">
        <v>5</v>
      </c>
      <c r="I139" s="3"/>
      <c r="J139" s="3">
        <v>11</v>
      </c>
      <c r="K139" s="3">
        <v>10</v>
      </c>
      <c r="L139" s="3"/>
      <c r="M139" s="3">
        <v>105</v>
      </c>
      <c r="N139" s="3">
        <v>90</v>
      </c>
      <c r="O139" s="3"/>
      <c r="P139" s="3">
        <v>70</v>
      </c>
      <c r="Q139" s="3">
        <v>56</v>
      </c>
      <c r="R139" s="3"/>
      <c r="S139" s="3"/>
      <c r="T139" s="3"/>
      <c r="U139" s="3"/>
      <c r="V139" s="3"/>
      <c r="W139" s="3"/>
      <c r="X139" s="3"/>
      <c r="Y139" s="4"/>
      <c r="Z139" s="4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26"/>
    </row>
    <row r="140" spans="1:37">
      <c r="A140" s="27"/>
      <c r="B140" s="10">
        <v>3</v>
      </c>
      <c r="C140" s="2"/>
      <c r="D140" s="3">
        <v>217</v>
      </c>
      <c r="E140" s="3">
        <v>205</v>
      </c>
      <c r="F140" s="3"/>
      <c r="G140" s="3">
        <v>6</v>
      </c>
      <c r="H140" s="3">
        <v>7</v>
      </c>
      <c r="I140" s="3"/>
      <c r="J140" s="3">
        <v>11</v>
      </c>
      <c r="K140" s="3">
        <v>9</v>
      </c>
      <c r="L140" s="3"/>
      <c r="M140" s="3">
        <v>81</v>
      </c>
      <c r="N140" s="3">
        <v>67</v>
      </c>
      <c r="O140" s="3"/>
      <c r="P140" s="3">
        <v>57</v>
      </c>
      <c r="Q140" s="3">
        <v>50</v>
      </c>
      <c r="R140" s="3"/>
      <c r="S140" s="3"/>
      <c r="T140" s="3"/>
      <c r="U140" s="3"/>
      <c r="V140" s="3"/>
      <c r="W140" s="3"/>
      <c r="X140" s="3"/>
      <c r="Y140" s="4"/>
      <c r="Z140" s="4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26"/>
    </row>
    <row r="141" spans="1:37">
      <c r="A141" s="27"/>
      <c r="B141" s="10">
        <v>4</v>
      </c>
      <c r="C141" s="2"/>
      <c r="D141" s="3">
        <v>220</v>
      </c>
      <c r="E141" s="3">
        <v>186</v>
      </c>
      <c r="F141" s="3"/>
      <c r="G141" s="3">
        <v>7</v>
      </c>
      <c r="H141" s="3">
        <v>7</v>
      </c>
      <c r="I141" s="3"/>
      <c r="J141" s="3">
        <v>7</v>
      </c>
      <c r="K141" s="3">
        <v>12</v>
      </c>
      <c r="L141" s="3"/>
      <c r="M141" s="3">
        <v>70</v>
      </c>
      <c r="N141" s="3">
        <v>85</v>
      </c>
      <c r="O141" s="3"/>
      <c r="P141" s="3">
        <v>62</v>
      </c>
      <c r="Q141" s="3">
        <v>52</v>
      </c>
      <c r="R141" s="3"/>
      <c r="S141" s="3"/>
      <c r="T141" s="3"/>
      <c r="U141" s="3"/>
      <c r="V141" s="3"/>
      <c r="W141" s="3"/>
      <c r="X141" s="3"/>
      <c r="Y141" s="4"/>
      <c r="Z141" s="4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26"/>
    </row>
    <row r="142" spans="1:37">
      <c r="A142" s="27"/>
      <c r="B142" s="10">
        <v>5</v>
      </c>
      <c r="C142" s="2"/>
      <c r="D142" s="3">
        <v>215</v>
      </c>
      <c r="E142" s="3">
        <v>205</v>
      </c>
      <c r="F142" s="3"/>
      <c r="G142" s="3">
        <v>5</v>
      </c>
      <c r="H142" s="3">
        <v>6</v>
      </c>
      <c r="I142" s="3"/>
      <c r="J142" s="3">
        <v>5</v>
      </c>
      <c r="K142" s="3">
        <v>7</v>
      </c>
      <c r="L142" s="3"/>
      <c r="M142" s="3">
        <v>88</v>
      </c>
      <c r="N142" s="3">
        <v>90</v>
      </c>
      <c r="O142" s="3"/>
      <c r="P142" s="3">
        <v>58</v>
      </c>
      <c r="Q142" s="3">
        <v>56</v>
      </c>
      <c r="R142" s="3"/>
      <c r="S142" s="3"/>
      <c r="T142" s="3"/>
      <c r="U142" s="3"/>
      <c r="V142" s="3"/>
      <c r="W142" s="3"/>
      <c r="X142" s="3"/>
      <c r="Y142" s="4"/>
      <c r="Z142" s="4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26"/>
    </row>
    <row r="143" spans="1:37">
      <c r="A143" s="27"/>
      <c r="B143" s="10" t="s">
        <v>16</v>
      </c>
      <c r="C143" s="2"/>
      <c r="D143" s="3">
        <f>AVERAGE(D138:D142)</f>
        <v>211</v>
      </c>
      <c r="E143" s="3">
        <f t="shared" ref="E143:AI143" si="36">AVERAGE(E138:E142)</f>
        <v>201.2</v>
      </c>
      <c r="F143" s="3"/>
      <c r="G143" s="3">
        <f t="shared" si="36"/>
        <v>5.8</v>
      </c>
      <c r="H143" s="3">
        <f t="shared" si="36"/>
        <v>6</v>
      </c>
      <c r="I143" s="3"/>
      <c r="J143" s="3">
        <f t="shared" si="36"/>
        <v>8.8000000000000007</v>
      </c>
      <c r="K143" s="3">
        <f t="shared" si="36"/>
        <v>10</v>
      </c>
      <c r="L143" s="3"/>
      <c r="M143" s="3">
        <f t="shared" si="36"/>
        <v>86.8</v>
      </c>
      <c r="N143" s="3">
        <f t="shared" si="36"/>
        <v>85.6</v>
      </c>
      <c r="O143" s="3"/>
      <c r="P143" s="3">
        <f t="shared" si="36"/>
        <v>62.2</v>
      </c>
      <c r="Q143" s="3">
        <f t="shared" si="36"/>
        <v>56.4</v>
      </c>
      <c r="R143" s="3"/>
      <c r="S143" s="3"/>
      <c r="T143" s="3"/>
      <c r="U143" s="3"/>
      <c r="V143" s="3"/>
      <c r="W143" s="3"/>
      <c r="X143" s="3"/>
      <c r="Y143" s="3">
        <f t="shared" si="36"/>
        <v>6</v>
      </c>
      <c r="Z143" s="3">
        <f t="shared" si="36"/>
        <v>6.3</v>
      </c>
      <c r="AA143" s="3"/>
      <c r="AB143" s="3">
        <f t="shared" si="36"/>
        <v>822</v>
      </c>
      <c r="AC143" s="3">
        <f t="shared" si="36"/>
        <v>934</v>
      </c>
      <c r="AD143" s="3"/>
      <c r="AE143" s="3"/>
      <c r="AF143" s="3"/>
      <c r="AG143" s="3"/>
      <c r="AH143" s="3">
        <f t="shared" si="36"/>
        <v>90</v>
      </c>
      <c r="AI143" s="3">
        <f t="shared" si="36"/>
        <v>110</v>
      </c>
      <c r="AJ143" s="3"/>
      <c r="AK143" s="26"/>
    </row>
    <row r="144" spans="1:37">
      <c r="A144" s="27">
        <v>22</v>
      </c>
      <c r="B144" s="10">
        <v>1</v>
      </c>
      <c r="C144" s="2" t="s">
        <v>144</v>
      </c>
      <c r="D144" s="3">
        <v>222</v>
      </c>
      <c r="E144" s="3">
        <v>184</v>
      </c>
      <c r="F144" s="3"/>
      <c r="G144" s="3">
        <v>6</v>
      </c>
      <c r="H144" s="3">
        <v>5</v>
      </c>
      <c r="I144" s="3"/>
      <c r="J144" s="3">
        <v>11</v>
      </c>
      <c r="K144" s="3">
        <v>7</v>
      </c>
      <c r="L144" s="3"/>
      <c r="M144" s="3">
        <v>76</v>
      </c>
      <c r="N144" s="3">
        <v>82</v>
      </c>
      <c r="O144" s="3"/>
      <c r="P144" s="3">
        <v>54</v>
      </c>
      <c r="Q144" s="3">
        <v>58</v>
      </c>
      <c r="R144" s="3"/>
      <c r="S144" s="3"/>
      <c r="T144" s="3"/>
      <c r="U144" s="3"/>
      <c r="V144" s="3"/>
      <c r="W144" s="3"/>
      <c r="X144" s="3"/>
      <c r="Y144" s="4">
        <v>4.5</v>
      </c>
      <c r="Z144" s="4">
        <v>4.5999999999999996</v>
      </c>
      <c r="AA144" s="3"/>
      <c r="AB144" s="3">
        <v>616</v>
      </c>
      <c r="AC144" s="3">
        <v>751</v>
      </c>
      <c r="AD144" s="3"/>
      <c r="AE144" s="3"/>
      <c r="AF144" s="3"/>
      <c r="AG144" s="3"/>
      <c r="AH144" s="3">
        <v>68</v>
      </c>
      <c r="AI144" s="3">
        <v>84</v>
      </c>
      <c r="AJ144" s="3"/>
      <c r="AK144" s="26"/>
    </row>
    <row r="145" spans="1:37">
      <c r="A145" s="27"/>
      <c r="B145" s="10">
        <v>2</v>
      </c>
      <c r="C145" s="2"/>
      <c r="D145" s="3">
        <v>215</v>
      </c>
      <c r="E145" s="3">
        <v>207</v>
      </c>
      <c r="F145" s="3"/>
      <c r="G145" s="3">
        <v>6</v>
      </c>
      <c r="H145" s="3">
        <v>3</v>
      </c>
      <c r="I145" s="3"/>
      <c r="J145" s="3">
        <v>5</v>
      </c>
      <c r="K145" s="3">
        <v>10</v>
      </c>
      <c r="L145" s="3"/>
      <c r="M145" s="3">
        <v>69</v>
      </c>
      <c r="N145" s="3">
        <v>85</v>
      </c>
      <c r="O145" s="3"/>
      <c r="P145" s="3">
        <v>62</v>
      </c>
      <c r="Q145" s="3">
        <v>64</v>
      </c>
      <c r="R145" s="3"/>
      <c r="S145" s="3"/>
      <c r="T145" s="3"/>
      <c r="U145" s="3"/>
      <c r="V145" s="3"/>
      <c r="W145" s="3"/>
      <c r="X145" s="3"/>
      <c r="Y145" s="4"/>
      <c r="Z145" s="4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26"/>
    </row>
    <row r="146" spans="1:37">
      <c r="A146" s="27"/>
      <c r="B146" s="10">
        <v>3</v>
      </c>
      <c r="C146" s="2"/>
      <c r="D146" s="3">
        <v>212</v>
      </c>
      <c r="E146" s="3">
        <v>191</v>
      </c>
      <c r="F146" s="3"/>
      <c r="G146" s="3">
        <v>9</v>
      </c>
      <c r="H146" s="3">
        <v>6</v>
      </c>
      <c r="I146" s="3"/>
      <c r="J146" s="3">
        <v>10</v>
      </c>
      <c r="K146" s="3">
        <v>15</v>
      </c>
      <c r="L146" s="3"/>
      <c r="M146" s="3">
        <v>88</v>
      </c>
      <c r="N146" s="3">
        <v>87</v>
      </c>
      <c r="O146" s="3"/>
      <c r="P146" s="3">
        <v>64</v>
      </c>
      <c r="Q146" s="3">
        <v>68</v>
      </c>
      <c r="R146" s="3"/>
      <c r="S146" s="3"/>
      <c r="T146" s="3"/>
      <c r="U146" s="3"/>
      <c r="V146" s="3"/>
      <c r="W146" s="3"/>
      <c r="X146" s="3"/>
      <c r="Y146" s="4"/>
      <c r="Z146" s="4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26"/>
    </row>
    <row r="147" spans="1:37">
      <c r="A147" s="27"/>
      <c r="B147" s="10">
        <v>4</v>
      </c>
      <c r="C147" s="2"/>
      <c r="D147" s="3">
        <v>215</v>
      </c>
      <c r="E147" s="3">
        <v>200</v>
      </c>
      <c r="F147" s="3"/>
      <c r="G147" s="3">
        <v>5</v>
      </c>
      <c r="H147" s="3">
        <v>7</v>
      </c>
      <c r="I147" s="3"/>
      <c r="J147" s="3">
        <v>12</v>
      </c>
      <c r="K147" s="3">
        <v>11</v>
      </c>
      <c r="L147" s="3"/>
      <c r="M147" s="3">
        <v>96</v>
      </c>
      <c r="N147" s="3">
        <v>82</v>
      </c>
      <c r="O147" s="3"/>
      <c r="P147" s="3">
        <v>64</v>
      </c>
      <c r="Q147" s="3">
        <v>66</v>
      </c>
      <c r="R147" s="3"/>
      <c r="S147" s="3"/>
      <c r="T147" s="3"/>
      <c r="U147" s="3"/>
      <c r="V147" s="3"/>
      <c r="W147" s="3"/>
      <c r="X147" s="3"/>
      <c r="Y147" s="4"/>
      <c r="Z147" s="4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26"/>
    </row>
    <row r="148" spans="1:37">
      <c r="A148" s="27"/>
      <c r="B148" s="10">
        <v>5</v>
      </c>
      <c r="C148" s="2"/>
      <c r="D148" s="3">
        <v>200</v>
      </c>
      <c r="E148" s="3">
        <v>208</v>
      </c>
      <c r="F148" s="3"/>
      <c r="G148" s="3">
        <v>7</v>
      </c>
      <c r="H148" s="3">
        <v>5</v>
      </c>
      <c r="I148" s="3"/>
      <c r="J148" s="3">
        <v>13</v>
      </c>
      <c r="K148" s="3">
        <v>9</v>
      </c>
      <c r="L148" s="3"/>
      <c r="M148" s="3">
        <v>80</v>
      </c>
      <c r="N148" s="3">
        <v>70</v>
      </c>
      <c r="O148" s="3"/>
      <c r="P148" s="3">
        <v>58</v>
      </c>
      <c r="Q148" s="3">
        <v>58</v>
      </c>
      <c r="R148" s="3"/>
      <c r="S148" s="3"/>
      <c r="T148" s="3"/>
      <c r="U148" s="3"/>
      <c r="V148" s="3"/>
      <c r="W148" s="3"/>
      <c r="X148" s="3"/>
      <c r="Y148" s="4"/>
      <c r="Z148" s="4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26"/>
    </row>
    <row r="149" spans="1:37">
      <c r="A149" s="27"/>
      <c r="B149" s="10" t="s">
        <v>16</v>
      </c>
      <c r="C149" s="2"/>
      <c r="D149" s="3">
        <f>AVERAGE(D144:D148)</f>
        <v>212.8</v>
      </c>
      <c r="E149" s="3">
        <f t="shared" ref="E149:AI149" si="37">AVERAGE(E144:E148)</f>
        <v>198</v>
      </c>
      <c r="F149" s="3"/>
      <c r="G149" s="3">
        <f t="shared" si="37"/>
        <v>6.6</v>
      </c>
      <c r="H149" s="3">
        <f t="shared" si="37"/>
        <v>5.2</v>
      </c>
      <c r="I149" s="3"/>
      <c r="J149" s="3">
        <f t="shared" si="37"/>
        <v>10.199999999999999</v>
      </c>
      <c r="K149" s="3">
        <f t="shared" si="37"/>
        <v>10.4</v>
      </c>
      <c r="L149" s="3"/>
      <c r="M149" s="3">
        <f t="shared" si="37"/>
        <v>81.8</v>
      </c>
      <c r="N149" s="3">
        <f t="shared" si="37"/>
        <v>81.2</v>
      </c>
      <c r="O149" s="3"/>
      <c r="P149" s="3">
        <f t="shared" si="37"/>
        <v>60.4</v>
      </c>
      <c r="Q149" s="3">
        <f t="shared" si="37"/>
        <v>62.8</v>
      </c>
      <c r="R149" s="3"/>
      <c r="S149" s="3"/>
      <c r="T149" s="3"/>
      <c r="U149" s="3"/>
      <c r="V149" s="3"/>
      <c r="W149" s="3"/>
      <c r="X149" s="3"/>
      <c r="Y149" s="3">
        <f t="shared" si="37"/>
        <v>4.5</v>
      </c>
      <c r="Z149" s="3">
        <f t="shared" si="37"/>
        <v>4.5999999999999996</v>
      </c>
      <c r="AA149" s="3"/>
      <c r="AB149" s="3">
        <f t="shared" si="37"/>
        <v>616</v>
      </c>
      <c r="AC149" s="3">
        <f t="shared" si="37"/>
        <v>751</v>
      </c>
      <c r="AD149" s="3"/>
      <c r="AE149" s="3"/>
      <c r="AF149" s="3"/>
      <c r="AG149" s="3"/>
      <c r="AH149" s="3">
        <f t="shared" si="37"/>
        <v>68</v>
      </c>
      <c r="AI149" s="3">
        <f t="shared" si="37"/>
        <v>84</v>
      </c>
      <c r="AJ149" s="3"/>
      <c r="AK149" s="26"/>
    </row>
    <row r="150" spans="1:37">
      <c r="A150" s="27">
        <v>23</v>
      </c>
      <c r="B150" s="10">
        <v>1</v>
      </c>
      <c r="C150" s="2" t="s">
        <v>145</v>
      </c>
      <c r="D150" s="3">
        <v>190</v>
      </c>
      <c r="E150" s="3">
        <v>181</v>
      </c>
      <c r="F150" s="3"/>
      <c r="G150" s="3">
        <v>5</v>
      </c>
      <c r="H150" s="3">
        <v>6</v>
      </c>
      <c r="I150" s="3"/>
      <c r="J150" s="3">
        <v>11</v>
      </c>
      <c r="K150" s="3">
        <v>9</v>
      </c>
      <c r="L150" s="3"/>
      <c r="M150" s="3">
        <v>85</v>
      </c>
      <c r="N150" s="3">
        <v>87</v>
      </c>
      <c r="O150" s="3"/>
      <c r="P150" s="3">
        <v>52</v>
      </c>
      <c r="Q150" s="3">
        <v>56</v>
      </c>
      <c r="R150" s="3"/>
      <c r="S150" s="3"/>
      <c r="T150" s="3"/>
      <c r="U150" s="3"/>
      <c r="V150" s="3"/>
      <c r="W150" s="3"/>
      <c r="X150" s="3"/>
      <c r="Y150" s="4">
        <v>4.7</v>
      </c>
      <c r="Z150" s="4">
        <v>4.4000000000000004</v>
      </c>
      <c r="AA150" s="3"/>
      <c r="AB150" s="3">
        <v>507</v>
      </c>
      <c r="AC150" s="3">
        <v>556</v>
      </c>
      <c r="AD150" s="3"/>
      <c r="AE150" s="3"/>
      <c r="AF150" s="3"/>
      <c r="AG150" s="3"/>
      <c r="AH150" s="3">
        <v>59</v>
      </c>
      <c r="AI150" s="3">
        <v>62</v>
      </c>
      <c r="AJ150" s="3"/>
      <c r="AK150" s="26"/>
    </row>
    <row r="151" spans="1:37">
      <c r="A151" s="27"/>
      <c r="B151" s="10">
        <v>2</v>
      </c>
      <c r="C151" s="2"/>
      <c r="D151" s="3">
        <v>215</v>
      </c>
      <c r="E151" s="3">
        <v>205</v>
      </c>
      <c r="F151" s="3"/>
      <c r="G151" s="3">
        <v>5</v>
      </c>
      <c r="H151" s="3">
        <v>4</v>
      </c>
      <c r="I151" s="3"/>
      <c r="J151" s="3">
        <v>16</v>
      </c>
      <c r="K151" s="3">
        <v>3</v>
      </c>
      <c r="L151" s="3"/>
      <c r="M151" s="3">
        <v>100</v>
      </c>
      <c r="N151" s="3">
        <v>61</v>
      </c>
      <c r="O151" s="3"/>
      <c r="P151" s="3">
        <v>62</v>
      </c>
      <c r="Q151" s="3">
        <v>52</v>
      </c>
      <c r="R151" s="3"/>
      <c r="S151" s="3"/>
      <c r="T151" s="3"/>
      <c r="U151" s="3"/>
      <c r="V151" s="3"/>
      <c r="W151" s="3"/>
      <c r="X151" s="3"/>
      <c r="Y151" s="4"/>
      <c r="Z151" s="4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26"/>
    </row>
    <row r="152" spans="1:37">
      <c r="A152" s="27"/>
      <c r="B152" s="10">
        <v>3</v>
      </c>
      <c r="C152" s="2"/>
      <c r="D152" s="3">
        <v>184</v>
      </c>
      <c r="E152" s="3">
        <v>198</v>
      </c>
      <c r="F152" s="3"/>
      <c r="G152" s="3">
        <v>4</v>
      </c>
      <c r="H152" s="3">
        <v>6</v>
      </c>
      <c r="I152" s="3"/>
      <c r="J152" s="3">
        <v>8</v>
      </c>
      <c r="K152" s="3">
        <v>4</v>
      </c>
      <c r="L152" s="3"/>
      <c r="M152" s="3">
        <v>88</v>
      </c>
      <c r="N152" s="3">
        <v>63</v>
      </c>
      <c r="O152" s="3"/>
      <c r="P152" s="3">
        <v>54</v>
      </c>
      <c r="Q152" s="3">
        <v>48</v>
      </c>
      <c r="R152" s="3"/>
      <c r="S152" s="3"/>
      <c r="T152" s="3"/>
      <c r="U152" s="3"/>
      <c r="V152" s="3"/>
      <c r="W152" s="3"/>
      <c r="X152" s="3"/>
      <c r="Y152" s="4"/>
      <c r="Z152" s="4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26"/>
    </row>
    <row r="153" spans="1:37">
      <c r="A153" s="27"/>
      <c r="B153" s="10">
        <v>4</v>
      </c>
      <c r="C153" s="2"/>
      <c r="D153" s="3">
        <v>205</v>
      </c>
      <c r="E153" s="3">
        <v>200</v>
      </c>
      <c r="F153" s="3"/>
      <c r="G153" s="3">
        <v>5</v>
      </c>
      <c r="H153" s="3">
        <v>6</v>
      </c>
      <c r="I153" s="3"/>
      <c r="J153" s="3">
        <v>12</v>
      </c>
      <c r="K153" s="3">
        <v>10</v>
      </c>
      <c r="L153" s="3"/>
      <c r="M153" s="3">
        <v>78</v>
      </c>
      <c r="N153" s="3">
        <v>93</v>
      </c>
      <c r="O153" s="3"/>
      <c r="P153" s="3">
        <v>54</v>
      </c>
      <c r="Q153" s="3">
        <v>61</v>
      </c>
      <c r="R153" s="3"/>
      <c r="S153" s="3"/>
      <c r="T153" s="3"/>
      <c r="U153" s="3"/>
      <c r="V153" s="3"/>
      <c r="W153" s="3"/>
      <c r="X153" s="3"/>
      <c r="Y153" s="4"/>
      <c r="Z153" s="4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26"/>
    </row>
    <row r="154" spans="1:37">
      <c r="A154" s="27"/>
      <c r="B154" s="10">
        <v>5</v>
      </c>
      <c r="C154" s="2"/>
      <c r="D154" s="3">
        <v>208</v>
      </c>
      <c r="E154" s="3">
        <v>205</v>
      </c>
      <c r="F154" s="3"/>
      <c r="G154" s="3">
        <v>4</v>
      </c>
      <c r="H154" s="3">
        <v>5</v>
      </c>
      <c r="I154" s="3"/>
      <c r="J154" s="3">
        <v>10</v>
      </c>
      <c r="K154" s="3">
        <v>3</v>
      </c>
      <c r="L154" s="3"/>
      <c r="M154" s="3">
        <v>71</v>
      </c>
      <c r="N154" s="3">
        <v>90</v>
      </c>
      <c r="O154" s="3"/>
      <c r="P154" s="3">
        <v>68</v>
      </c>
      <c r="Q154" s="3">
        <v>58</v>
      </c>
      <c r="R154" s="3"/>
      <c r="S154" s="3"/>
      <c r="T154" s="3"/>
      <c r="U154" s="3"/>
      <c r="V154" s="3"/>
      <c r="W154" s="3"/>
      <c r="X154" s="3"/>
      <c r="Y154" s="4"/>
      <c r="Z154" s="4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26"/>
    </row>
    <row r="155" spans="1:37">
      <c r="A155" s="27"/>
      <c r="B155" s="10" t="s">
        <v>16</v>
      </c>
      <c r="C155" s="2"/>
      <c r="D155" s="3">
        <f>AVERAGE(D150:D154)</f>
        <v>200.4</v>
      </c>
      <c r="E155" s="3">
        <f t="shared" ref="E155:AI155" si="38">AVERAGE(E150:E154)</f>
        <v>197.8</v>
      </c>
      <c r="F155" s="3"/>
      <c r="G155" s="3">
        <f t="shared" si="38"/>
        <v>4.5999999999999996</v>
      </c>
      <c r="H155" s="3">
        <f t="shared" si="38"/>
        <v>5.4</v>
      </c>
      <c r="I155" s="3"/>
      <c r="J155" s="3">
        <f t="shared" si="38"/>
        <v>11.4</v>
      </c>
      <c r="K155" s="3">
        <f t="shared" si="38"/>
        <v>5.8</v>
      </c>
      <c r="L155" s="3"/>
      <c r="M155" s="3">
        <f t="shared" si="38"/>
        <v>84.4</v>
      </c>
      <c r="N155" s="3">
        <f t="shared" si="38"/>
        <v>78.8</v>
      </c>
      <c r="O155" s="3"/>
      <c r="P155" s="3">
        <f t="shared" si="38"/>
        <v>58</v>
      </c>
      <c r="Q155" s="3">
        <f t="shared" si="38"/>
        <v>55</v>
      </c>
      <c r="R155" s="3"/>
      <c r="S155" s="3"/>
      <c r="T155" s="3"/>
      <c r="U155" s="3"/>
      <c r="V155" s="3"/>
      <c r="W155" s="3"/>
      <c r="X155" s="3"/>
      <c r="Y155" s="3">
        <f t="shared" si="38"/>
        <v>4.7</v>
      </c>
      <c r="Z155" s="3">
        <f t="shared" si="38"/>
        <v>4.4000000000000004</v>
      </c>
      <c r="AA155" s="3"/>
      <c r="AB155" s="3">
        <f t="shared" si="38"/>
        <v>507</v>
      </c>
      <c r="AC155" s="3">
        <f t="shared" si="38"/>
        <v>556</v>
      </c>
      <c r="AD155" s="3"/>
      <c r="AE155" s="3"/>
      <c r="AF155" s="3"/>
      <c r="AG155" s="3"/>
      <c r="AH155" s="3">
        <f t="shared" si="38"/>
        <v>59</v>
      </c>
      <c r="AI155" s="3">
        <f t="shared" si="38"/>
        <v>62</v>
      </c>
      <c r="AJ155" s="3"/>
      <c r="AK155" s="26"/>
    </row>
    <row r="156" spans="1:37">
      <c r="A156" s="27">
        <v>24</v>
      </c>
      <c r="B156" s="10">
        <v>1</v>
      </c>
      <c r="C156" s="2" t="s">
        <v>146</v>
      </c>
      <c r="D156" s="3">
        <v>215</v>
      </c>
      <c r="E156" s="3">
        <v>215</v>
      </c>
      <c r="F156" s="3"/>
      <c r="G156" s="3">
        <v>6</v>
      </c>
      <c r="H156" s="3">
        <v>4</v>
      </c>
      <c r="I156" s="3"/>
      <c r="J156" s="3">
        <v>15</v>
      </c>
      <c r="K156" s="3">
        <v>5</v>
      </c>
      <c r="L156" s="3"/>
      <c r="M156" s="3">
        <v>100</v>
      </c>
      <c r="N156" s="3">
        <v>83</v>
      </c>
      <c r="O156" s="3"/>
      <c r="P156" s="3">
        <v>68</v>
      </c>
      <c r="Q156" s="3">
        <v>57</v>
      </c>
      <c r="R156" s="3"/>
      <c r="S156" s="3"/>
      <c r="T156" s="3"/>
      <c r="U156" s="3"/>
      <c r="V156" s="3"/>
      <c r="W156" s="3"/>
      <c r="X156" s="3"/>
      <c r="Y156" s="4">
        <v>4.0999999999999996</v>
      </c>
      <c r="Z156" s="4">
        <v>4.5999999999999996</v>
      </c>
      <c r="AA156" s="3"/>
      <c r="AB156" s="3">
        <v>819</v>
      </c>
      <c r="AC156" s="3">
        <v>850</v>
      </c>
      <c r="AD156" s="3"/>
      <c r="AE156" s="3"/>
      <c r="AF156" s="3"/>
      <c r="AG156" s="3"/>
      <c r="AH156" s="3">
        <v>107</v>
      </c>
      <c r="AI156" s="3">
        <v>116</v>
      </c>
      <c r="AJ156" s="3"/>
      <c r="AK156" s="26"/>
    </row>
    <row r="157" spans="1:37">
      <c r="A157" s="27"/>
      <c r="B157" s="10">
        <v>2</v>
      </c>
      <c r="C157" s="2"/>
      <c r="D157" s="3">
        <v>210</v>
      </c>
      <c r="E157" s="3">
        <v>214</v>
      </c>
      <c r="F157" s="3"/>
      <c r="G157" s="3">
        <v>6</v>
      </c>
      <c r="H157" s="3">
        <v>6</v>
      </c>
      <c r="I157" s="3"/>
      <c r="J157" s="3">
        <v>17</v>
      </c>
      <c r="K157" s="3">
        <v>12</v>
      </c>
      <c r="L157" s="3"/>
      <c r="M157" s="3">
        <v>82</v>
      </c>
      <c r="N157" s="3">
        <v>93</v>
      </c>
      <c r="O157" s="3"/>
      <c r="P157" s="3">
        <v>60</v>
      </c>
      <c r="Q157" s="3">
        <v>58</v>
      </c>
      <c r="R157" s="3"/>
      <c r="S157" s="3"/>
      <c r="T157" s="3"/>
      <c r="U157" s="3"/>
      <c r="V157" s="3"/>
      <c r="W157" s="3"/>
      <c r="X157" s="3"/>
      <c r="Y157" s="4"/>
      <c r="Z157" s="4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26"/>
    </row>
    <row r="158" spans="1:37">
      <c r="A158" s="27"/>
      <c r="B158" s="10">
        <v>3</v>
      </c>
      <c r="C158" s="2"/>
      <c r="D158" s="3">
        <v>225</v>
      </c>
      <c r="E158" s="3">
        <v>220</v>
      </c>
      <c r="F158" s="3"/>
      <c r="G158" s="3">
        <v>5</v>
      </c>
      <c r="H158" s="3">
        <v>8</v>
      </c>
      <c r="I158" s="3"/>
      <c r="J158" s="3">
        <v>13</v>
      </c>
      <c r="K158" s="3">
        <v>6</v>
      </c>
      <c r="L158" s="3"/>
      <c r="M158" s="3">
        <v>100</v>
      </c>
      <c r="N158" s="3">
        <v>55</v>
      </c>
      <c r="O158" s="3"/>
      <c r="P158" s="3">
        <v>64</v>
      </c>
      <c r="Q158" s="3">
        <v>50</v>
      </c>
      <c r="R158" s="3"/>
      <c r="S158" s="3"/>
      <c r="T158" s="3"/>
      <c r="U158" s="3"/>
      <c r="V158" s="3"/>
      <c r="W158" s="3"/>
      <c r="X158" s="3"/>
      <c r="Y158" s="4"/>
      <c r="Z158" s="4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26"/>
    </row>
    <row r="159" spans="1:37">
      <c r="A159" s="27"/>
      <c r="B159" s="10">
        <v>4</v>
      </c>
      <c r="C159" s="2"/>
      <c r="D159" s="3">
        <v>215</v>
      </c>
      <c r="E159" s="3">
        <v>205</v>
      </c>
      <c r="F159" s="3"/>
      <c r="G159" s="3">
        <v>6</v>
      </c>
      <c r="H159" s="3">
        <v>6</v>
      </c>
      <c r="I159" s="3"/>
      <c r="J159" s="3">
        <v>9</v>
      </c>
      <c r="K159" s="3">
        <v>14</v>
      </c>
      <c r="L159" s="3"/>
      <c r="M159" s="3">
        <v>83</v>
      </c>
      <c r="N159" s="3">
        <v>100</v>
      </c>
      <c r="O159" s="3"/>
      <c r="P159" s="3">
        <v>60</v>
      </c>
      <c r="Q159" s="3">
        <v>60</v>
      </c>
      <c r="R159" s="3"/>
      <c r="S159" s="3"/>
      <c r="T159" s="3"/>
      <c r="U159" s="3"/>
      <c r="V159" s="3"/>
      <c r="W159" s="3"/>
      <c r="X159" s="3"/>
      <c r="Y159" s="4"/>
      <c r="Z159" s="4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26"/>
    </row>
    <row r="160" spans="1:37">
      <c r="A160" s="27"/>
      <c r="B160" s="10">
        <v>5</v>
      </c>
      <c r="C160" s="2"/>
      <c r="D160" s="3">
        <v>200</v>
      </c>
      <c r="E160" s="3">
        <v>200</v>
      </c>
      <c r="F160" s="3"/>
      <c r="G160" s="3">
        <v>6</v>
      </c>
      <c r="H160" s="3">
        <v>5</v>
      </c>
      <c r="I160" s="3"/>
      <c r="J160" s="3">
        <v>12</v>
      </c>
      <c r="K160" s="3">
        <v>7</v>
      </c>
      <c r="L160" s="3"/>
      <c r="M160" s="3">
        <v>80</v>
      </c>
      <c r="N160" s="3">
        <v>100</v>
      </c>
      <c r="O160" s="3"/>
      <c r="P160" s="3">
        <v>58</v>
      </c>
      <c r="Q160" s="3">
        <v>60</v>
      </c>
      <c r="R160" s="3"/>
      <c r="S160" s="3"/>
      <c r="T160" s="3"/>
      <c r="U160" s="3"/>
      <c r="V160" s="3"/>
      <c r="W160" s="3"/>
      <c r="X160" s="3"/>
      <c r="Y160" s="4"/>
      <c r="Z160" s="4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26"/>
    </row>
    <row r="161" spans="1:37">
      <c r="A161" s="27"/>
      <c r="B161" s="10" t="s">
        <v>16</v>
      </c>
      <c r="C161" s="2"/>
      <c r="D161" s="3">
        <f>AVERAGE(D156:D160)</f>
        <v>213</v>
      </c>
      <c r="E161" s="3">
        <f t="shared" ref="E161:AI161" si="39">AVERAGE(E156:E160)</f>
        <v>210.8</v>
      </c>
      <c r="F161" s="3"/>
      <c r="G161" s="3">
        <f t="shared" si="39"/>
        <v>5.8</v>
      </c>
      <c r="H161" s="3">
        <f t="shared" si="39"/>
        <v>5.8</v>
      </c>
      <c r="I161" s="3"/>
      <c r="J161" s="3">
        <f t="shared" si="39"/>
        <v>13.2</v>
      </c>
      <c r="K161" s="3">
        <f t="shared" si="39"/>
        <v>8.8000000000000007</v>
      </c>
      <c r="L161" s="3"/>
      <c r="M161" s="3">
        <f t="shared" si="39"/>
        <v>89</v>
      </c>
      <c r="N161" s="3">
        <f t="shared" si="39"/>
        <v>86.2</v>
      </c>
      <c r="O161" s="3"/>
      <c r="P161" s="3">
        <f t="shared" si="39"/>
        <v>62</v>
      </c>
      <c r="Q161" s="3">
        <f t="shared" si="39"/>
        <v>57</v>
      </c>
      <c r="R161" s="3"/>
      <c r="S161" s="3"/>
      <c r="T161" s="3"/>
      <c r="U161" s="3"/>
      <c r="V161" s="3"/>
      <c r="W161" s="3"/>
      <c r="X161" s="3"/>
      <c r="Y161" s="3">
        <f t="shared" si="39"/>
        <v>4.0999999999999996</v>
      </c>
      <c r="Z161" s="3">
        <f t="shared" si="39"/>
        <v>4.5999999999999996</v>
      </c>
      <c r="AA161" s="3"/>
      <c r="AB161" s="3">
        <f t="shared" si="39"/>
        <v>819</v>
      </c>
      <c r="AC161" s="3">
        <f t="shared" si="39"/>
        <v>850</v>
      </c>
      <c r="AD161" s="3"/>
      <c r="AE161" s="3"/>
      <c r="AF161" s="3"/>
      <c r="AG161" s="3"/>
      <c r="AH161" s="3">
        <f t="shared" si="39"/>
        <v>107</v>
      </c>
      <c r="AI161" s="3">
        <f t="shared" si="39"/>
        <v>116</v>
      </c>
      <c r="AJ161" s="3"/>
      <c r="AK161" s="26"/>
    </row>
    <row r="162" spans="1:37">
      <c r="A162" s="27">
        <v>25</v>
      </c>
      <c r="B162" s="10">
        <v>1</v>
      </c>
      <c r="C162" s="2" t="s">
        <v>147</v>
      </c>
      <c r="D162" s="3">
        <v>225</v>
      </c>
      <c r="E162" s="3">
        <v>200</v>
      </c>
      <c r="F162" s="3"/>
      <c r="G162" s="3">
        <v>5</v>
      </c>
      <c r="H162" s="3">
        <v>5</v>
      </c>
      <c r="I162" s="3"/>
      <c r="J162" s="3">
        <v>9</v>
      </c>
      <c r="K162" s="3">
        <v>7</v>
      </c>
      <c r="L162" s="3"/>
      <c r="M162" s="3">
        <v>68</v>
      </c>
      <c r="N162" s="3">
        <v>77</v>
      </c>
      <c r="O162" s="3"/>
      <c r="P162" s="3">
        <v>50</v>
      </c>
      <c r="Q162" s="3">
        <v>52</v>
      </c>
      <c r="R162" s="3"/>
      <c r="S162" s="3"/>
      <c r="T162" s="3"/>
      <c r="U162" s="3"/>
      <c r="V162" s="3"/>
      <c r="W162" s="3"/>
      <c r="X162" s="3"/>
      <c r="Y162" s="4">
        <v>5.3</v>
      </c>
      <c r="Z162" s="4">
        <v>5.4</v>
      </c>
      <c r="AA162" s="3"/>
      <c r="AB162" s="3">
        <v>872</v>
      </c>
      <c r="AC162" s="3">
        <v>682</v>
      </c>
      <c r="AD162" s="3"/>
      <c r="AE162" s="3"/>
      <c r="AF162" s="3"/>
      <c r="AG162" s="3"/>
      <c r="AH162" s="3">
        <v>100</v>
      </c>
      <c r="AI162" s="3">
        <v>95</v>
      </c>
      <c r="AJ162" s="3"/>
      <c r="AK162" s="26"/>
    </row>
    <row r="163" spans="1:37">
      <c r="A163" s="27"/>
      <c r="B163" s="10">
        <v>2</v>
      </c>
      <c r="C163" s="2"/>
      <c r="D163" s="3">
        <v>205</v>
      </c>
      <c r="E163" s="3">
        <v>185</v>
      </c>
      <c r="F163" s="3"/>
      <c r="G163" s="3">
        <v>7</v>
      </c>
      <c r="H163" s="3">
        <v>7</v>
      </c>
      <c r="I163" s="3"/>
      <c r="J163" s="3">
        <v>13</v>
      </c>
      <c r="K163" s="3">
        <v>12</v>
      </c>
      <c r="L163" s="3"/>
      <c r="M163" s="3">
        <v>100</v>
      </c>
      <c r="N163" s="3">
        <v>76</v>
      </c>
      <c r="O163" s="3"/>
      <c r="P163" s="3">
        <v>78</v>
      </c>
      <c r="Q163" s="3">
        <v>52</v>
      </c>
      <c r="R163" s="3"/>
      <c r="S163" s="3"/>
      <c r="T163" s="3"/>
      <c r="U163" s="3"/>
      <c r="V163" s="3"/>
      <c r="W163" s="3"/>
      <c r="X163" s="3"/>
      <c r="Y163" s="4"/>
      <c r="Z163" s="4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26"/>
    </row>
    <row r="164" spans="1:37">
      <c r="A164" s="27"/>
      <c r="B164" s="10">
        <v>3</v>
      </c>
      <c r="C164" s="2"/>
      <c r="D164" s="3">
        <v>230</v>
      </c>
      <c r="E164" s="3">
        <v>178</v>
      </c>
      <c r="F164" s="3"/>
      <c r="G164" s="3">
        <v>5</v>
      </c>
      <c r="H164" s="3">
        <v>6</v>
      </c>
      <c r="I164" s="3"/>
      <c r="J164" s="3">
        <v>7</v>
      </c>
      <c r="K164" s="3">
        <v>15</v>
      </c>
      <c r="L164" s="3"/>
      <c r="M164" s="3">
        <v>91</v>
      </c>
      <c r="N164" s="3">
        <v>79</v>
      </c>
      <c r="O164" s="3"/>
      <c r="P164" s="3">
        <v>64</v>
      </c>
      <c r="Q164" s="3">
        <v>56</v>
      </c>
      <c r="R164" s="3"/>
      <c r="S164" s="3"/>
      <c r="T164" s="3"/>
      <c r="U164" s="3"/>
      <c r="V164" s="3"/>
      <c r="W164" s="3"/>
      <c r="X164" s="3"/>
      <c r="Y164" s="4"/>
      <c r="Z164" s="4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26"/>
    </row>
    <row r="165" spans="1:37">
      <c r="A165" s="27"/>
      <c r="B165" s="10">
        <v>4</v>
      </c>
      <c r="C165" s="2"/>
      <c r="D165" s="3">
        <v>200</v>
      </c>
      <c r="E165" s="3">
        <v>215</v>
      </c>
      <c r="F165" s="3"/>
      <c r="G165" s="3">
        <v>5</v>
      </c>
      <c r="H165" s="3">
        <v>3</v>
      </c>
      <c r="I165" s="3"/>
      <c r="J165" s="3">
        <v>11</v>
      </c>
      <c r="K165" s="3">
        <v>4</v>
      </c>
      <c r="L165" s="3"/>
      <c r="M165" s="3">
        <v>78</v>
      </c>
      <c r="N165" s="3">
        <v>75</v>
      </c>
      <c r="O165" s="3"/>
      <c r="P165" s="3">
        <v>62</v>
      </c>
      <c r="Q165" s="3">
        <v>48</v>
      </c>
      <c r="R165" s="3"/>
      <c r="S165" s="3"/>
      <c r="T165" s="3"/>
      <c r="U165" s="3"/>
      <c r="V165" s="3"/>
      <c r="W165" s="3"/>
      <c r="X165" s="3"/>
      <c r="Y165" s="4"/>
      <c r="Z165" s="4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26"/>
    </row>
    <row r="166" spans="1:37">
      <c r="A166" s="27"/>
      <c r="B166" s="10">
        <v>5</v>
      </c>
      <c r="C166" s="2"/>
      <c r="D166" s="3">
        <v>200</v>
      </c>
      <c r="E166" s="3">
        <v>173</v>
      </c>
      <c r="F166" s="3"/>
      <c r="G166" s="3">
        <v>5</v>
      </c>
      <c r="H166" s="3">
        <v>5</v>
      </c>
      <c r="I166" s="3"/>
      <c r="J166" s="3">
        <v>13</v>
      </c>
      <c r="K166" s="3">
        <v>7</v>
      </c>
      <c r="L166" s="3"/>
      <c r="M166" s="3">
        <v>90</v>
      </c>
      <c r="N166" s="3">
        <v>71</v>
      </c>
      <c r="O166" s="3"/>
      <c r="P166" s="3">
        <v>64</v>
      </c>
      <c r="Q166" s="3">
        <v>46</v>
      </c>
      <c r="R166" s="3"/>
      <c r="S166" s="3"/>
      <c r="T166" s="3"/>
      <c r="U166" s="3"/>
      <c r="V166" s="3"/>
      <c r="W166" s="3"/>
      <c r="X166" s="3"/>
      <c r="Y166" s="4"/>
      <c r="Z166" s="4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26"/>
    </row>
    <row r="167" spans="1:37">
      <c r="A167" s="27"/>
      <c r="B167" s="10" t="s">
        <v>16</v>
      </c>
      <c r="C167" s="2"/>
      <c r="D167" s="3">
        <f>AVERAGE(D162:D166)</f>
        <v>212</v>
      </c>
      <c r="E167" s="3">
        <f t="shared" ref="E167:AI167" si="40">AVERAGE(E162:E166)</f>
        <v>190.2</v>
      </c>
      <c r="F167" s="3"/>
      <c r="G167" s="3">
        <f t="shared" si="40"/>
        <v>5.4</v>
      </c>
      <c r="H167" s="3">
        <f t="shared" si="40"/>
        <v>5.2</v>
      </c>
      <c r="I167" s="3"/>
      <c r="J167" s="3">
        <f t="shared" si="40"/>
        <v>10.6</v>
      </c>
      <c r="K167" s="3">
        <f t="shared" si="40"/>
        <v>9</v>
      </c>
      <c r="L167" s="3"/>
      <c r="M167" s="3">
        <f t="shared" si="40"/>
        <v>85.4</v>
      </c>
      <c r="N167" s="3">
        <f t="shared" si="40"/>
        <v>75.599999999999994</v>
      </c>
      <c r="O167" s="3"/>
      <c r="P167" s="3">
        <f t="shared" si="40"/>
        <v>63.6</v>
      </c>
      <c r="Q167" s="3">
        <f t="shared" si="40"/>
        <v>50.8</v>
      </c>
      <c r="R167" s="3"/>
      <c r="S167" s="3"/>
      <c r="T167" s="3"/>
      <c r="U167" s="3"/>
      <c r="V167" s="3"/>
      <c r="W167" s="3"/>
      <c r="X167" s="3"/>
      <c r="Y167" s="3">
        <f t="shared" si="40"/>
        <v>5.3</v>
      </c>
      <c r="Z167" s="3">
        <f t="shared" si="40"/>
        <v>5.4</v>
      </c>
      <c r="AA167" s="3"/>
      <c r="AB167" s="3">
        <f t="shared" si="40"/>
        <v>872</v>
      </c>
      <c r="AC167" s="3">
        <f t="shared" si="40"/>
        <v>682</v>
      </c>
      <c r="AD167" s="3"/>
      <c r="AE167" s="3"/>
      <c r="AF167" s="3"/>
      <c r="AG167" s="3"/>
      <c r="AH167" s="3">
        <f t="shared" si="40"/>
        <v>100</v>
      </c>
      <c r="AI167" s="3">
        <f t="shared" si="40"/>
        <v>95</v>
      </c>
      <c r="AJ167" s="3"/>
      <c r="AK167" s="26"/>
    </row>
    <row r="168" spans="1:37">
      <c r="A168" s="27">
        <v>26</v>
      </c>
      <c r="B168" s="10">
        <v>1</v>
      </c>
      <c r="C168" s="2" t="s">
        <v>148</v>
      </c>
      <c r="D168" s="3">
        <v>225</v>
      </c>
      <c r="E168" s="3">
        <v>200</v>
      </c>
      <c r="F168" s="3"/>
      <c r="G168" s="3">
        <v>4</v>
      </c>
      <c r="H168" s="3">
        <v>7</v>
      </c>
      <c r="I168" s="3"/>
      <c r="J168" s="3">
        <v>8</v>
      </c>
      <c r="K168" s="3">
        <v>14</v>
      </c>
      <c r="L168" s="3"/>
      <c r="M168" s="3">
        <v>79</v>
      </c>
      <c r="N168" s="3">
        <v>70</v>
      </c>
      <c r="O168" s="3"/>
      <c r="P168" s="3">
        <v>54</v>
      </c>
      <c r="Q168" s="3">
        <v>49</v>
      </c>
      <c r="R168" s="3"/>
      <c r="S168" s="3"/>
      <c r="T168" s="3"/>
      <c r="U168" s="3"/>
      <c r="V168" s="3"/>
      <c r="W168" s="3"/>
      <c r="X168" s="3"/>
      <c r="Y168" s="4">
        <v>5</v>
      </c>
      <c r="Z168" s="4">
        <v>5.2</v>
      </c>
      <c r="AA168" s="3"/>
      <c r="AB168" s="3">
        <v>915</v>
      </c>
      <c r="AC168" s="3">
        <v>876</v>
      </c>
      <c r="AD168" s="3"/>
      <c r="AE168" s="3"/>
      <c r="AF168" s="3"/>
      <c r="AG168" s="3"/>
      <c r="AH168" s="3">
        <v>105</v>
      </c>
      <c r="AI168" s="3">
        <v>100</v>
      </c>
      <c r="AJ168" s="3"/>
      <c r="AK168" s="26"/>
    </row>
    <row r="169" spans="1:37">
      <c r="A169" s="27"/>
      <c r="B169" s="10">
        <v>2</v>
      </c>
      <c r="C169" s="2"/>
      <c r="D169" s="3">
        <v>224</v>
      </c>
      <c r="E169" s="3">
        <v>211</v>
      </c>
      <c r="F169" s="3"/>
      <c r="G169" s="3">
        <v>4</v>
      </c>
      <c r="H169" s="3">
        <v>5</v>
      </c>
      <c r="I169" s="3"/>
      <c r="J169" s="3">
        <v>12</v>
      </c>
      <c r="K169" s="3">
        <v>7</v>
      </c>
      <c r="L169" s="3"/>
      <c r="M169" s="3">
        <v>85</v>
      </c>
      <c r="N169" s="3">
        <v>91</v>
      </c>
      <c r="O169" s="3"/>
      <c r="P169" s="3">
        <v>58</v>
      </c>
      <c r="Q169" s="3">
        <v>54</v>
      </c>
      <c r="R169" s="3"/>
      <c r="S169" s="3"/>
      <c r="T169" s="3"/>
      <c r="U169" s="3"/>
      <c r="V169" s="3"/>
      <c r="W169" s="3"/>
      <c r="X169" s="3"/>
      <c r="Y169" s="4"/>
      <c r="Z169" s="4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26"/>
    </row>
    <row r="170" spans="1:37">
      <c r="A170" s="27"/>
      <c r="B170" s="10">
        <v>3</v>
      </c>
      <c r="C170" s="2"/>
      <c r="D170" s="3">
        <v>215</v>
      </c>
      <c r="E170" s="3">
        <v>215</v>
      </c>
      <c r="F170" s="3"/>
      <c r="G170" s="3">
        <v>5</v>
      </c>
      <c r="H170" s="3">
        <v>8</v>
      </c>
      <c r="I170" s="3"/>
      <c r="J170" s="3">
        <v>13</v>
      </c>
      <c r="K170" s="3">
        <v>12</v>
      </c>
      <c r="L170" s="3"/>
      <c r="M170" s="3">
        <v>105</v>
      </c>
      <c r="N170" s="3">
        <v>86</v>
      </c>
      <c r="O170" s="3"/>
      <c r="P170" s="3">
        <v>78</v>
      </c>
      <c r="Q170" s="3">
        <v>56</v>
      </c>
      <c r="R170" s="3"/>
      <c r="S170" s="3"/>
      <c r="T170" s="3"/>
      <c r="U170" s="3"/>
      <c r="V170" s="3"/>
      <c r="W170" s="3"/>
      <c r="X170" s="3"/>
      <c r="Y170" s="4"/>
      <c r="Z170" s="4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26"/>
    </row>
    <row r="171" spans="1:37">
      <c r="A171" s="27"/>
      <c r="B171" s="10">
        <v>4</v>
      </c>
      <c r="C171" s="2"/>
      <c r="D171" s="3">
        <v>208</v>
      </c>
      <c r="E171" s="3">
        <v>200</v>
      </c>
      <c r="F171" s="3"/>
      <c r="G171" s="3">
        <v>4</v>
      </c>
      <c r="H171" s="3">
        <v>7</v>
      </c>
      <c r="I171" s="3"/>
      <c r="J171" s="3">
        <v>12</v>
      </c>
      <c r="K171" s="3">
        <v>11</v>
      </c>
      <c r="L171" s="3"/>
      <c r="M171" s="3">
        <v>93</v>
      </c>
      <c r="N171" s="3">
        <v>100</v>
      </c>
      <c r="O171" s="3"/>
      <c r="P171" s="3">
        <v>60</v>
      </c>
      <c r="Q171" s="3">
        <v>62</v>
      </c>
      <c r="R171" s="3"/>
      <c r="S171" s="3"/>
      <c r="T171" s="3"/>
      <c r="U171" s="3"/>
      <c r="V171" s="3"/>
      <c r="W171" s="3"/>
      <c r="X171" s="3"/>
      <c r="Y171" s="4"/>
      <c r="Z171" s="4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26"/>
    </row>
    <row r="172" spans="1:37">
      <c r="A172" s="27"/>
      <c r="B172" s="10">
        <v>5</v>
      </c>
      <c r="C172" s="2"/>
      <c r="D172" s="3">
        <v>200</v>
      </c>
      <c r="E172" s="3">
        <v>209</v>
      </c>
      <c r="F172" s="3"/>
      <c r="G172" s="3">
        <v>5</v>
      </c>
      <c r="H172" s="3">
        <v>7</v>
      </c>
      <c r="I172" s="3"/>
      <c r="J172" s="3">
        <v>15</v>
      </c>
      <c r="K172" s="3">
        <v>11</v>
      </c>
      <c r="L172" s="3"/>
      <c r="M172" s="3">
        <v>96</v>
      </c>
      <c r="N172" s="3">
        <v>105</v>
      </c>
      <c r="O172" s="3"/>
      <c r="P172" s="3">
        <v>68</v>
      </c>
      <c r="Q172" s="3">
        <v>64</v>
      </c>
      <c r="R172" s="3"/>
      <c r="S172" s="3"/>
      <c r="T172" s="3"/>
      <c r="U172" s="3"/>
      <c r="V172" s="3"/>
      <c r="W172" s="3"/>
      <c r="X172" s="3"/>
      <c r="Y172" s="4"/>
      <c r="Z172" s="4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26"/>
    </row>
    <row r="173" spans="1:37">
      <c r="A173" s="27"/>
      <c r="B173" s="10" t="s">
        <v>16</v>
      </c>
      <c r="C173" s="2"/>
      <c r="D173" s="3">
        <f>AVERAGE(D168:D172)</f>
        <v>214.4</v>
      </c>
      <c r="E173" s="3">
        <f t="shared" ref="E173:AI173" si="41">AVERAGE(E168:E172)</f>
        <v>207</v>
      </c>
      <c r="F173" s="3"/>
      <c r="G173" s="3">
        <f t="shared" si="41"/>
        <v>4.4000000000000004</v>
      </c>
      <c r="H173" s="3">
        <f t="shared" si="41"/>
        <v>6.8</v>
      </c>
      <c r="I173" s="3"/>
      <c r="J173" s="3">
        <f t="shared" si="41"/>
        <v>12</v>
      </c>
      <c r="K173" s="3">
        <f t="shared" si="41"/>
        <v>11</v>
      </c>
      <c r="L173" s="3"/>
      <c r="M173" s="3">
        <f t="shared" si="41"/>
        <v>91.6</v>
      </c>
      <c r="N173" s="3">
        <f t="shared" si="41"/>
        <v>90.4</v>
      </c>
      <c r="O173" s="3"/>
      <c r="P173" s="3">
        <f t="shared" si="41"/>
        <v>63.6</v>
      </c>
      <c r="Q173" s="3">
        <f t="shared" si="41"/>
        <v>57</v>
      </c>
      <c r="R173" s="3"/>
      <c r="S173" s="3"/>
      <c r="T173" s="3"/>
      <c r="U173" s="3"/>
      <c r="V173" s="3"/>
      <c r="W173" s="3"/>
      <c r="X173" s="3"/>
      <c r="Y173" s="3">
        <f t="shared" si="41"/>
        <v>5</v>
      </c>
      <c r="Z173" s="3">
        <f t="shared" si="41"/>
        <v>5.2</v>
      </c>
      <c r="AA173" s="3"/>
      <c r="AB173" s="3">
        <f t="shared" si="41"/>
        <v>915</v>
      </c>
      <c r="AC173" s="3">
        <f t="shared" si="41"/>
        <v>876</v>
      </c>
      <c r="AD173" s="3"/>
      <c r="AE173" s="3"/>
      <c r="AF173" s="3"/>
      <c r="AG173" s="3"/>
      <c r="AH173" s="3">
        <f t="shared" si="41"/>
        <v>105</v>
      </c>
      <c r="AI173" s="3">
        <f t="shared" si="41"/>
        <v>100</v>
      </c>
      <c r="AJ173" s="3"/>
      <c r="AK173" s="26"/>
    </row>
    <row r="174" spans="1:37">
      <c r="A174" s="27">
        <v>27</v>
      </c>
      <c r="B174" s="10">
        <v>1</v>
      </c>
      <c r="C174" s="2" t="s">
        <v>149</v>
      </c>
      <c r="D174" s="3">
        <v>190</v>
      </c>
      <c r="E174" s="3">
        <v>198</v>
      </c>
      <c r="F174" s="3"/>
      <c r="G174" s="3">
        <v>5</v>
      </c>
      <c r="H174" s="3">
        <v>6</v>
      </c>
      <c r="I174" s="3"/>
      <c r="J174" s="3">
        <v>16</v>
      </c>
      <c r="K174" s="3">
        <v>12</v>
      </c>
      <c r="L174" s="3"/>
      <c r="M174" s="3">
        <v>70</v>
      </c>
      <c r="N174" s="3">
        <v>73</v>
      </c>
      <c r="O174" s="3"/>
      <c r="P174" s="3">
        <v>40</v>
      </c>
      <c r="Q174" s="3">
        <v>48</v>
      </c>
      <c r="R174" s="3"/>
      <c r="S174" s="3"/>
      <c r="T174" s="3"/>
      <c r="U174" s="3"/>
      <c r="V174" s="3"/>
      <c r="W174" s="3"/>
      <c r="X174" s="3"/>
      <c r="Y174" s="4">
        <v>5</v>
      </c>
      <c r="Z174" s="4">
        <v>5</v>
      </c>
      <c r="AA174" s="3"/>
      <c r="AB174" s="3">
        <v>880</v>
      </c>
      <c r="AC174" s="3">
        <v>710</v>
      </c>
      <c r="AD174" s="3"/>
      <c r="AE174" s="3"/>
      <c r="AF174" s="3"/>
      <c r="AG174" s="3"/>
      <c r="AH174" s="3">
        <v>98</v>
      </c>
      <c r="AI174" s="3">
        <v>104</v>
      </c>
      <c r="AJ174" s="3"/>
      <c r="AK174" s="26"/>
    </row>
    <row r="175" spans="1:37">
      <c r="A175" s="27"/>
      <c r="B175" s="10">
        <v>2</v>
      </c>
      <c r="C175" s="2"/>
      <c r="D175" s="3">
        <v>215</v>
      </c>
      <c r="E175" s="3">
        <v>200</v>
      </c>
      <c r="F175" s="3"/>
      <c r="G175" s="3">
        <v>4</v>
      </c>
      <c r="H175" s="3">
        <v>5</v>
      </c>
      <c r="I175" s="3"/>
      <c r="J175" s="3">
        <v>8</v>
      </c>
      <c r="K175" s="3">
        <v>3</v>
      </c>
      <c r="L175" s="3"/>
      <c r="M175" s="3">
        <v>72</v>
      </c>
      <c r="N175" s="3">
        <v>100</v>
      </c>
      <c r="O175" s="3"/>
      <c r="P175" s="3">
        <v>46</v>
      </c>
      <c r="Q175" s="3">
        <v>55</v>
      </c>
      <c r="R175" s="3"/>
      <c r="S175" s="3"/>
      <c r="T175" s="3"/>
      <c r="U175" s="3"/>
      <c r="V175" s="3"/>
      <c r="W175" s="3"/>
      <c r="X175" s="3"/>
      <c r="Y175" s="4"/>
      <c r="Z175" s="4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26"/>
    </row>
    <row r="176" spans="1:37">
      <c r="A176" s="27"/>
      <c r="B176" s="10">
        <v>3</v>
      </c>
      <c r="C176" s="2"/>
      <c r="D176" s="3">
        <v>220</v>
      </c>
      <c r="E176" s="3">
        <v>186</v>
      </c>
      <c r="F176" s="3"/>
      <c r="G176" s="3">
        <v>4</v>
      </c>
      <c r="H176" s="3">
        <v>3</v>
      </c>
      <c r="I176" s="3"/>
      <c r="J176" s="3">
        <v>10</v>
      </c>
      <c r="K176" s="3">
        <v>4</v>
      </c>
      <c r="L176" s="3"/>
      <c r="M176" s="3">
        <v>100</v>
      </c>
      <c r="N176" s="3">
        <v>83</v>
      </c>
      <c r="O176" s="3"/>
      <c r="P176" s="3">
        <v>54</v>
      </c>
      <c r="Q176" s="3">
        <v>50</v>
      </c>
      <c r="R176" s="3"/>
      <c r="S176" s="3"/>
      <c r="T176" s="3"/>
      <c r="U176" s="3"/>
      <c r="V176" s="3"/>
      <c r="W176" s="3"/>
      <c r="X176" s="3"/>
      <c r="Y176" s="4"/>
      <c r="Z176" s="4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26"/>
    </row>
    <row r="177" spans="1:37">
      <c r="A177" s="27"/>
      <c r="B177" s="10">
        <v>4</v>
      </c>
      <c r="C177" s="2"/>
      <c r="D177" s="3">
        <v>198</v>
      </c>
      <c r="E177" s="3">
        <v>215</v>
      </c>
      <c r="F177" s="3"/>
      <c r="G177" s="3">
        <v>5</v>
      </c>
      <c r="H177" s="3">
        <v>4</v>
      </c>
      <c r="I177" s="3"/>
      <c r="J177" s="3">
        <v>14</v>
      </c>
      <c r="K177" s="3">
        <v>6</v>
      </c>
      <c r="L177" s="3"/>
      <c r="M177" s="3">
        <v>81</v>
      </c>
      <c r="N177" s="3">
        <v>90</v>
      </c>
      <c r="O177" s="3"/>
      <c r="P177" s="3">
        <v>58</v>
      </c>
      <c r="Q177" s="3">
        <v>52</v>
      </c>
      <c r="R177" s="3"/>
      <c r="S177" s="3"/>
      <c r="T177" s="3"/>
      <c r="U177" s="3"/>
      <c r="V177" s="3"/>
      <c r="W177" s="3"/>
      <c r="X177" s="3"/>
      <c r="Y177" s="4"/>
      <c r="Z177" s="4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26"/>
    </row>
    <row r="178" spans="1:37">
      <c r="A178" s="27"/>
      <c r="B178" s="10">
        <v>5</v>
      </c>
      <c r="C178" s="2"/>
      <c r="D178" s="3">
        <v>205</v>
      </c>
      <c r="E178" s="3">
        <v>204</v>
      </c>
      <c r="F178" s="3"/>
      <c r="G178" s="3">
        <v>6</v>
      </c>
      <c r="H178" s="3">
        <v>5</v>
      </c>
      <c r="I178" s="3"/>
      <c r="J178" s="3">
        <v>6</v>
      </c>
      <c r="K178" s="3">
        <v>9</v>
      </c>
      <c r="L178" s="3"/>
      <c r="M178" s="3">
        <v>84</v>
      </c>
      <c r="N178" s="3">
        <v>81</v>
      </c>
      <c r="O178" s="3"/>
      <c r="P178" s="3">
        <v>52</v>
      </c>
      <c r="Q178" s="3">
        <v>51</v>
      </c>
      <c r="R178" s="3"/>
      <c r="S178" s="3"/>
      <c r="T178" s="3"/>
      <c r="U178" s="3"/>
      <c r="V178" s="3"/>
      <c r="W178" s="3"/>
      <c r="X178" s="3"/>
      <c r="Y178" s="4"/>
      <c r="Z178" s="4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26"/>
    </row>
    <row r="179" spans="1:37">
      <c r="A179" s="27"/>
      <c r="B179" s="10" t="s">
        <v>16</v>
      </c>
      <c r="C179" s="2"/>
      <c r="D179" s="3">
        <f>AVERAGE(D174:D178)</f>
        <v>205.6</v>
      </c>
      <c r="E179" s="3">
        <f t="shared" ref="E179:AI179" si="42">AVERAGE(E174:E178)</f>
        <v>200.6</v>
      </c>
      <c r="F179" s="3"/>
      <c r="G179" s="3">
        <f t="shared" si="42"/>
        <v>4.8</v>
      </c>
      <c r="H179" s="3">
        <f t="shared" si="42"/>
        <v>4.5999999999999996</v>
      </c>
      <c r="I179" s="3"/>
      <c r="J179" s="3">
        <f t="shared" si="42"/>
        <v>10.8</v>
      </c>
      <c r="K179" s="3">
        <f t="shared" si="42"/>
        <v>6.8</v>
      </c>
      <c r="L179" s="3"/>
      <c r="M179" s="3">
        <f t="shared" si="42"/>
        <v>81.400000000000006</v>
      </c>
      <c r="N179" s="3">
        <f t="shared" si="42"/>
        <v>85.4</v>
      </c>
      <c r="O179" s="3"/>
      <c r="P179" s="3">
        <f t="shared" si="42"/>
        <v>50</v>
      </c>
      <c r="Q179" s="3">
        <f t="shared" si="42"/>
        <v>51.2</v>
      </c>
      <c r="R179" s="3"/>
      <c r="S179" s="3"/>
      <c r="T179" s="3"/>
      <c r="U179" s="3"/>
      <c r="V179" s="3"/>
      <c r="W179" s="3"/>
      <c r="X179" s="3"/>
      <c r="Y179" s="3">
        <f t="shared" si="42"/>
        <v>5</v>
      </c>
      <c r="Z179" s="3">
        <f t="shared" si="42"/>
        <v>5</v>
      </c>
      <c r="AA179" s="3"/>
      <c r="AB179" s="3">
        <f t="shared" si="42"/>
        <v>880</v>
      </c>
      <c r="AC179" s="3">
        <f t="shared" si="42"/>
        <v>710</v>
      </c>
      <c r="AD179" s="3"/>
      <c r="AE179" s="3"/>
      <c r="AF179" s="3"/>
      <c r="AG179" s="3"/>
      <c r="AH179" s="3">
        <f t="shared" si="42"/>
        <v>98</v>
      </c>
      <c r="AI179" s="3">
        <f t="shared" si="42"/>
        <v>104</v>
      </c>
      <c r="AJ179" s="3"/>
      <c r="AK179" s="26"/>
    </row>
    <row r="180" spans="1:37">
      <c r="A180" s="27">
        <v>28</v>
      </c>
      <c r="B180" s="10">
        <v>1</v>
      </c>
      <c r="C180" s="2" t="s">
        <v>150</v>
      </c>
      <c r="D180" s="3">
        <v>227</v>
      </c>
      <c r="E180" s="3">
        <v>205</v>
      </c>
      <c r="F180" s="3"/>
      <c r="G180" s="3">
        <v>4</v>
      </c>
      <c r="H180" s="3">
        <v>6</v>
      </c>
      <c r="I180" s="3"/>
      <c r="J180" s="3">
        <v>10</v>
      </c>
      <c r="K180" s="3">
        <v>9</v>
      </c>
      <c r="L180" s="3"/>
      <c r="M180" s="3">
        <v>87</v>
      </c>
      <c r="N180" s="3">
        <v>81</v>
      </c>
      <c r="O180" s="3"/>
      <c r="P180" s="3">
        <v>56</v>
      </c>
      <c r="Q180" s="3">
        <v>52</v>
      </c>
      <c r="R180" s="3"/>
      <c r="S180" s="3"/>
      <c r="T180" s="3"/>
      <c r="U180" s="3"/>
      <c r="V180" s="3"/>
      <c r="W180" s="3"/>
      <c r="X180" s="3"/>
      <c r="Y180" s="4">
        <v>4.5999999999999996</v>
      </c>
      <c r="Z180" s="4">
        <v>4.7</v>
      </c>
      <c r="AA180" s="3"/>
      <c r="AB180" s="3">
        <v>882</v>
      </c>
      <c r="AC180" s="3">
        <v>733</v>
      </c>
      <c r="AD180" s="3"/>
      <c r="AE180" s="3"/>
      <c r="AF180" s="3"/>
      <c r="AG180" s="3"/>
      <c r="AH180" s="3">
        <v>87</v>
      </c>
      <c r="AI180" s="3">
        <v>111</v>
      </c>
      <c r="AJ180" s="3"/>
      <c r="AK180" s="26"/>
    </row>
    <row r="181" spans="1:37">
      <c r="A181" s="27"/>
      <c r="B181" s="10">
        <v>2</v>
      </c>
      <c r="C181" s="2"/>
      <c r="D181" s="3">
        <v>200</v>
      </c>
      <c r="E181" s="3">
        <v>207</v>
      </c>
      <c r="F181" s="3"/>
      <c r="G181" s="3">
        <v>5</v>
      </c>
      <c r="H181" s="3">
        <v>4</v>
      </c>
      <c r="I181" s="3"/>
      <c r="J181" s="3">
        <v>12</v>
      </c>
      <c r="K181" s="3">
        <v>5</v>
      </c>
      <c r="L181" s="3"/>
      <c r="M181" s="3">
        <v>81</v>
      </c>
      <c r="N181" s="3">
        <v>96</v>
      </c>
      <c r="O181" s="3"/>
      <c r="P181" s="3">
        <v>54</v>
      </c>
      <c r="Q181" s="3">
        <v>61</v>
      </c>
      <c r="R181" s="3"/>
      <c r="S181" s="3"/>
      <c r="T181" s="3"/>
      <c r="U181" s="3"/>
      <c r="V181" s="3"/>
      <c r="W181" s="3"/>
      <c r="X181" s="3"/>
      <c r="Y181" s="4"/>
      <c r="Z181" s="4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26"/>
    </row>
    <row r="182" spans="1:37">
      <c r="A182" s="27"/>
      <c r="B182" s="10">
        <v>3</v>
      </c>
      <c r="C182" s="2"/>
      <c r="D182" s="3">
        <v>205</v>
      </c>
      <c r="E182" s="3">
        <v>210</v>
      </c>
      <c r="F182" s="3"/>
      <c r="G182" s="3">
        <v>6</v>
      </c>
      <c r="H182" s="3">
        <v>5</v>
      </c>
      <c r="I182" s="3"/>
      <c r="J182" s="3">
        <v>14</v>
      </c>
      <c r="K182" s="3">
        <v>11</v>
      </c>
      <c r="L182" s="3"/>
      <c r="M182" s="3">
        <v>97</v>
      </c>
      <c r="N182" s="3">
        <v>84</v>
      </c>
      <c r="O182" s="3"/>
      <c r="P182" s="3">
        <v>68</v>
      </c>
      <c r="Q182" s="3">
        <v>58</v>
      </c>
      <c r="R182" s="3"/>
      <c r="S182" s="3"/>
      <c r="T182" s="3"/>
      <c r="U182" s="3"/>
      <c r="V182" s="3"/>
      <c r="W182" s="3"/>
      <c r="X182" s="3"/>
      <c r="Y182" s="4"/>
      <c r="Z182" s="4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26"/>
    </row>
    <row r="183" spans="1:37">
      <c r="A183" s="27"/>
      <c r="B183" s="10">
        <v>4</v>
      </c>
      <c r="C183" s="2"/>
      <c r="D183" s="3">
        <v>215</v>
      </c>
      <c r="E183" s="3">
        <v>200</v>
      </c>
      <c r="F183" s="3"/>
      <c r="G183" s="3">
        <v>4</v>
      </c>
      <c r="H183" s="3">
        <v>7</v>
      </c>
      <c r="I183" s="3"/>
      <c r="J183" s="3">
        <v>10</v>
      </c>
      <c r="K183" s="3">
        <v>5</v>
      </c>
      <c r="L183" s="3"/>
      <c r="M183" s="3">
        <v>77</v>
      </c>
      <c r="N183" s="3">
        <v>78</v>
      </c>
      <c r="O183" s="3"/>
      <c r="P183" s="3">
        <v>44</v>
      </c>
      <c r="Q183" s="3">
        <v>50</v>
      </c>
      <c r="R183" s="3"/>
      <c r="S183" s="3"/>
      <c r="T183" s="3"/>
      <c r="U183" s="3"/>
      <c r="V183" s="3"/>
      <c r="W183" s="3"/>
      <c r="X183" s="3"/>
      <c r="Y183" s="4"/>
      <c r="Z183" s="4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26"/>
    </row>
    <row r="184" spans="1:37">
      <c r="A184" s="27"/>
      <c r="B184" s="10">
        <v>5</v>
      </c>
      <c r="C184" s="2"/>
      <c r="D184" s="3">
        <v>225</v>
      </c>
      <c r="E184" s="3">
        <v>215</v>
      </c>
      <c r="F184" s="3"/>
      <c r="G184" s="3">
        <v>5</v>
      </c>
      <c r="H184" s="3">
        <v>5</v>
      </c>
      <c r="I184" s="3"/>
      <c r="J184" s="3">
        <v>12</v>
      </c>
      <c r="K184" s="3">
        <v>5</v>
      </c>
      <c r="L184" s="3"/>
      <c r="M184" s="3">
        <v>105</v>
      </c>
      <c r="N184" s="3">
        <v>100</v>
      </c>
      <c r="O184" s="3"/>
      <c r="P184" s="3">
        <v>64</v>
      </c>
      <c r="Q184" s="3">
        <v>60</v>
      </c>
      <c r="R184" s="3"/>
      <c r="S184" s="3"/>
      <c r="T184" s="3"/>
      <c r="U184" s="3"/>
      <c r="V184" s="3"/>
      <c r="W184" s="3"/>
      <c r="X184" s="3"/>
      <c r="Y184" s="4"/>
      <c r="Z184" s="4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26"/>
    </row>
    <row r="185" spans="1:37">
      <c r="A185" s="27"/>
      <c r="B185" s="10" t="s">
        <v>16</v>
      </c>
      <c r="C185" s="2"/>
      <c r="D185" s="3">
        <f>AVERAGE(D180:D184)</f>
        <v>214.4</v>
      </c>
      <c r="E185" s="3">
        <f t="shared" ref="E185:AI185" si="43">AVERAGE(E180:E184)</f>
        <v>207.4</v>
      </c>
      <c r="F185" s="3"/>
      <c r="G185" s="3">
        <f t="shared" si="43"/>
        <v>4.8</v>
      </c>
      <c r="H185" s="3">
        <f t="shared" si="43"/>
        <v>5.4</v>
      </c>
      <c r="I185" s="3"/>
      <c r="J185" s="3">
        <f t="shared" si="43"/>
        <v>11.6</v>
      </c>
      <c r="K185" s="3">
        <f t="shared" si="43"/>
        <v>7</v>
      </c>
      <c r="L185" s="3"/>
      <c r="M185" s="3">
        <f t="shared" si="43"/>
        <v>89.4</v>
      </c>
      <c r="N185" s="3">
        <f t="shared" si="43"/>
        <v>87.8</v>
      </c>
      <c r="O185" s="3"/>
      <c r="P185" s="3">
        <f t="shared" si="43"/>
        <v>57.2</v>
      </c>
      <c r="Q185" s="3">
        <f t="shared" si="43"/>
        <v>56.2</v>
      </c>
      <c r="R185" s="3"/>
      <c r="S185" s="3"/>
      <c r="T185" s="3"/>
      <c r="U185" s="3"/>
      <c r="V185" s="3"/>
      <c r="W185" s="3"/>
      <c r="X185" s="3"/>
      <c r="Y185" s="3">
        <f t="shared" si="43"/>
        <v>4.5999999999999996</v>
      </c>
      <c r="Z185" s="3">
        <f t="shared" si="43"/>
        <v>4.7</v>
      </c>
      <c r="AA185" s="3"/>
      <c r="AB185" s="3">
        <f t="shared" si="43"/>
        <v>882</v>
      </c>
      <c r="AC185" s="3">
        <f t="shared" si="43"/>
        <v>733</v>
      </c>
      <c r="AD185" s="3"/>
      <c r="AE185" s="3"/>
      <c r="AF185" s="3"/>
      <c r="AG185" s="3"/>
      <c r="AH185" s="3">
        <f t="shared" si="43"/>
        <v>87</v>
      </c>
      <c r="AI185" s="3">
        <f t="shared" si="43"/>
        <v>111</v>
      </c>
      <c r="AJ185" s="3"/>
      <c r="AK185" s="26"/>
    </row>
    <row r="186" spans="1:37">
      <c r="A186" s="27">
        <v>29</v>
      </c>
      <c r="B186" s="10">
        <v>1</v>
      </c>
      <c r="C186" s="2" t="s">
        <v>151</v>
      </c>
      <c r="D186" s="3">
        <v>187</v>
      </c>
      <c r="E186" s="3">
        <v>195</v>
      </c>
      <c r="F186" s="3"/>
      <c r="G186" s="3">
        <v>5</v>
      </c>
      <c r="H186" s="3">
        <v>7</v>
      </c>
      <c r="I186" s="3"/>
      <c r="J186" s="3">
        <v>7</v>
      </c>
      <c r="K186" s="3">
        <v>11</v>
      </c>
      <c r="L186" s="3"/>
      <c r="M186" s="3">
        <v>55</v>
      </c>
      <c r="N186" s="3">
        <v>80</v>
      </c>
      <c r="O186" s="3"/>
      <c r="P186" s="3">
        <v>42</v>
      </c>
      <c r="Q186" s="3">
        <v>52</v>
      </c>
      <c r="R186" s="3"/>
      <c r="S186" s="3"/>
      <c r="T186" s="3"/>
      <c r="U186" s="3"/>
      <c r="V186" s="3"/>
      <c r="W186" s="3"/>
      <c r="X186" s="3"/>
      <c r="Y186" s="4">
        <v>5.4</v>
      </c>
      <c r="Z186" s="4">
        <v>5.6</v>
      </c>
      <c r="AA186" s="3"/>
      <c r="AB186" s="3">
        <v>470</v>
      </c>
      <c r="AC186" s="3">
        <v>580</v>
      </c>
      <c r="AD186" s="3"/>
      <c r="AE186" s="3"/>
      <c r="AF186" s="3"/>
      <c r="AG186" s="3"/>
      <c r="AH186" s="3">
        <v>59</v>
      </c>
      <c r="AI186" s="3">
        <v>63</v>
      </c>
      <c r="AJ186" s="3"/>
      <c r="AK186" s="26"/>
    </row>
    <row r="187" spans="1:37">
      <c r="A187" s="27"/>
      <c r="B187" s="10">
        <v>2</v>
      </c>
      <c r="C187" s="2"/>
      <c r="D187" s="3">
        <v>215</v>
      </c>
      <c r="E187" s="3">
        <v>200</v>
      </c>
      <c r="F187" s="3"/>
      <c r="G187" s="3">
        <v>6</v>
      </c>
      <c r="H187" s="3">
        <v>4</v>
      </c>
      <c r="I187" s="3"/>
      <c r="J187" s="3">
        <v>8</v>
      </c>
      <c r="K187" s="3">
        <v>7</v>
      </c>
      <c r="L187" s="3"/>
      <c r="M187" s="3">
        <v>73</v>
      </c>
      <c r="N187" s="3">
        <v>78</v>
      </c>
      <c r="O187" s="3"/>
      <c r="P187" s="3">
        <v>68</v>
      </c>
      <c r="Q187" s="3">
        <v>50</v>
      </c>
      <c r="R187" s="3"/>
      <c r="S187" s="3"/>
      <c r="T187" s="3"/>
      <c r="U187" s="3"/>
      <c r="V187" s="3"/>
      <c r="W187" s="3"/>
      <c r="X187" s="3"/>
      <c r="Y187" s="4"/>
      <c r="Z187" s="4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26"/>
    </row>
    <row r="188" spans="1:37">
      <c r="A188" s="27"/>
      <c r="B188" s="10">
        <v>3</v>
      </c>
      <c r="C188" s="2"/>
      <c r="D188" s="3">
        <v>220</v>
      </c>
      <c r="E188" s="3">
        <v>185</v>
      </c>
      <c r="F188" s="3"/>
      <c r="G188" s="3">
        <v>6</v>
      </c>
      <c r="H188" s="3">
        <v>5</v>
      </c>
      <c r="I188" s="3"/>
      <c r="J188" s="3">
        <v>13</v>
      </c>
      <c r="K188" s="3">
        <v>6</v>
      </c>
      <c r="L188" s="3"/>
      <c r="M188" s="3">
        <v>105</v>
      </c>
      <c r="N188" s="3">
        <v>80</v>
      </c>
      <c r="O188" s="3"/>
      <c r="P188" s="3">
        <v>70</v>
      </c>
      <c r="Q188" s="3">
        <v>55</v>
      </c>
      <c r="R188" s="3"/>
      <c r="S188" s="3"/>
      <c r="T188" s="3"/>
      <c r="U188" s="3"/>
      <c r="V188" s="3"/>
      <c r="W188" s="3"/>
      <c r="X188" s="3"/>
      <c r="Y188" s="4"/>
      <c r="Z188" s="4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26"/>
    </row>
    <row r="189" spans="1:37">
      <c r="A189" s="27"/>
      <c r="B189" s="10">
        <v>4</v>
      </c>
      <c r="C189" s="2"/>
      <c r="D189" s="3">
        <v>215</v>
      </c>
      <c r="E189" s="3">
        <v>211</v>
      </c>
      <c r="F189" s="3"/>
      <c r="G189" s="3">
        <v>5</v>
      </c>
      <c r="H189" s="3">
        <v>6</v>
      </c>
      <c r="I189" s="3"/>
      <c r="J189" s="3">
        <v>6</v>
      </c>
      <c r="K189" s="3">
        <v>13</v>
      </c>
      <c r="L189" s="3"/>
      <c r="M189" s="3">
        <v>85</v>
      </c>
      <c r="N189" s="3">
        <v>89</v>
      </c>
      <c r="O189" s="3"/>
      <c r="P189" s="3">
        <v>54</v>
      </c>
      <c r="Q189" s="3">
        <v>59</v>
      </c>
      <c r="R189" s="3"/>
      <c r="S189" s="3"/>
      <c r="T189" s="3"/>
      <c r="U189" s="3"/>
      <c r="V189" s="3"/>
      <c r="W189" s="3"/>
      <c r="X189" s="3"/>
      <c r="Y189" s="4"/>
      <c r="Z189" s="4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26"/>
    </row>
    <row r="190" spans="1:37">
      <c r="A190" s="27"/>
      <c r="B190" s="10">
        <v>5</v>
      </c>
      <c r="C190" s="2"/>
      <c r="D190" s="3">
        <v>191</v>
      </c>
      <c r="E190" s="3">
        <v>205</v>
      </c>
      <c r="F190" s="3"/>
      <c r="G190" s="3">
        <v>8</v>
      </c>
      <c r="H190" s="3">
        <v>5</v>
      </c>
      <c r="I190" s="3"/>
      <c r="J190" s="3">
        <v>13</v>
      </c>
      <c r="K190" s="3">
        <v>5</v>
      </c>
      <c r="L190" s="3"/>
      <c r="M190" s="3">
        <v>85</v>
      </c>
      <c r="N190" s="3">
        <v>85</v>
      </c>
      <c r="O190" s="3"/>
      <c r="P190" s="3">
        <v>58</v>
      </c>
      <c r="Q190" s="3">
        <v>61</v>
      </c>
      <c r="R190" s="3"/>
      <c r="S190" s="3"/>
      <c r="T190" s="3"/>
      <c r="U190" s="3"/>
      <c r="V190" s="3"/>
      <c r="W190" s="3"/>
      <c r="X190" s="3"/>
      <c r="Y190" s="4"/>
      <c r="Z190" s="4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26"/>
    </row>
    <row r="191" spans="1:37">
      <c r="A191" s="27"/>
      <c r="B191" s="10" t="s">
        <v>16</v>
      </c>
      <c r="C191" s="2"/>
      <c r="D191" s="3">
        <f>AVERAGE(D186:D190)</f>
        <v>205.6</v>
      </c>
      <c r="E191" s="3">
        <f t="shared" ref="E191:AI191" si="44">AVERAGE(E186:E190)</f>
        <v>199.2</v>
      </c>
      <c r="F191" s="3"/>
      <c r="G191" s="3">
        <f t="shared" si="44"/>
        <v>6</v>
      </c>
      <c r="H191" s="3">
        <f t="shared" si="44"/>
        <v>5.4</v>
      </c>
      <c r="I191" s="3"/>
      <c r="J191" s="3">
        <f t="shared" si="44"/>
        <v>9.4</v>
      </c>
      <c r="K191" s="3">
        <f t="shared" si="44"/>
        <v>8.4</v>
      </c>
      <c r="L191" s="3"/>
      <c r="M191" s="3">
        <f t="shared" si="44"/>
        <v>80.599999999999994</v>
      </c>
      <c r="N191" s="3">
        <f t="shared" si="44"/>
        <v>82.4</v>
      </c>
      <c r="O191" s="3"/>
      <c r="P191" s="3">
        <f t="shared" si="44"/>
        <v>58.4</v>
      </c>
      <c r="Q191" s="3">
        <f t="shared" si="44"/>
        <v>55.4</v>
      </c>
      <c r="R191" s="3"/>
      <c r="S191" s="3"/>
      <c r="T191" s="3"/>
      <c r="U191" s="3"/>
      <c r="V191" s="3"/>
      <c r="W191" s="3"/>
      <c r="X191" s="3"/>
      <c r="Y191" s="3">
        <f t="shared" si="44"/>
        <v>5.4</v>
      </c>
      <c r="Z191" s="3">
        <f t="shared" si="44"/>
        <v>5.6</v>
      </c>
      <c r="AA191" s="3"/>
      <c r="AB191" s="3">
        <f t="shared" si="44"/>
        <v>470</v>
      </c>
      <c r="AC191" s="3">
        <f t="shared" si="44"/>
        <v>580</v>
      </c>
      <c r="AD191" s="3"/>
      <c r="AE191" s="3"/>
      <c r="AF191" s="3"/>
      <c r="AG191" s="3"/>
      <c r="AH191" s="3">
        <f t="shared" si="44"/>
        <v>59</v>
      </c>
      <c r="AI191" s="3">
        <f t="shared" si="44"/>
        <v>63</v>
      </c>
      <c r="AJ191" s="3"/>
      <c r="AK191" s="26"/>
    </row>
    <row r="192" spans="1:37">
      <c r="A192" s="27">
        <v>30</v>
      </c>
      <c r="B192" s="10">
        <v>1</v>
      </c>
      <c r="C192" s="2" t="s">
        <v>152</v>
      </c>
      <c r="D192" s="3">
        <v>200</v>
      </c>
      <c r="E192" s="3">
        <v>213</v>
      </c>
      <c r="F192" s="3"/>
      <c r="G192" s="3">
        <v>5</v>
      </c>
      <c r="H192" s="3">
        <v>6</v>
      </c>
      <c r="I192" s="3"/>
      <c r="J192" s="3">
        <v>10</v>
      </c>
      <c r="K192" s="3">
        <v>9</v>
      </c>
      <c r="L192" s="3"/>
      <c r="M192" s="3">
        <v>59</v>
      </c>
      <c r="N192" s="3">
        <v>78</v>
      </c>
      <c r="O192" s="3"/>
      <c r="P192" s="3">
        <v>52</v>
      </c>
      <c r="Q192" s="3">
        <v>52</v>
      </c>
      <c r="R192" s="3"/>
      <c r="S192" s="3"/>
      <c r="T192" s="3"/>
      <c r="U192" s="3"/>
      <c r="V192" s="3"/>
      <c r="W192" s="3"/>
      <c r="X192" s="3"/>
      <c r="Y192" s="4">
        <v>4.8</v>
      </c>
      <c r="Z192" s="4">
        <v>5</v>
      </c>
      <c r="AA192" s="3"/>
      <c r="AB192" s="3">
        <v>690</v>
      </c>
      <c r="AC192" s="3">
        <v>640</v>
      </c>
      <c r="AD192" s="3"/>
      <c r="AE192" s="3"/>
      <c r="AF192" s="3"/>
      <c r="AG192" s="3"/>
      <c r="AH192" s="3">
        <v>62</v>
      </c>
      <c r="AI192" s="3">
        <v>72</v>
      </c>
      <c r="AJ192" s="3"/>
      <c r="AK192" s="26"/>
    </row>
    <row r="193" spans="1:37">
      <c r="A193" s="27"/>
      <c r="B193" s="10">
        <v>2</v>
      </c>
      <c r="C193" s="2"/>
      <c r="D193" s="3">
        <v>195</v>
      </c>
      <c r="E193" s="3">
        <v>210</v>
      </c>
      <c r="F193" s="3"/>
      <c r="G193" s="3">
        <v>5</v>
      </c>
      <c r="H193" s="3">
        <v>3</v>
      </c>
      <c r="I193" s="3"/>
      <c r="J193" s="3">
        <v>12</v>
      </c>
      <c r="K193" s="3">
        <v>2</v>
      </c>
      <c r="L193" s="3"/>
      <c r="M193" s="3">
        <v>52</v>
      </c>
      <c r="N193" s="3">
        <v>63</v>
      </c>
      <c r="O193" s="3"/>
      <c r="P193" s="3">
        <v>48</v>
      </c>
      <c r="Q193" s="3">
        <v>42</v>
      </c>
      <c r="R193" s="3"/>
      <c r="S193" s="3"/>
      <c r="T193" s="3"/>
      <c r="U193" s="3"/>
      <c r="V193" s="3"/>
      <c r="W193" s="3"/>
      <c r="X193" s="3"/>
      <c r="Y193" s="4"/>
      <c r="Z193" s="4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26"/>
    </row>
    <row r="194" spans="1:37">
      <c r="A194" s="27"/>
      <c r="B194" s="10">
        <v>3</v>
      </c>
      <c r="C194" s="2"/>
      <c r="D194" s="3">
        <v>215</v>
      </c>
      <c r="E194" s="3">
        <v>205</v>
      </c>
      <c r="F194" s="3"/>
      <c r="G194" s="3">
        <v>5</v>
      </c>
      <c r="H194" s="3">
        <v>4</v>
      </c>
      <c r="I194" s="3"/>
      <c r="J194" s="3">
        <v>12</v>
      </c>
      <c r="K194" s="3">
        <v>5</v>
      </c>
      <c r="L194" s="3"/>
      <c r="M194" s="3">
        <v>94</v>
      </c>
      <c r="N194" s="3">
        <v>75</v>
      </c>
      <c r="O194" s="3"/>
      <c r="P194" s="3">
        <v>66</v>
      </c>
      <c r="Q194" s="3">
        <v>49</v>
      </c>
      <c r="R194" s="3"/>
      <c r="S194" s="3"/>
      <c r="T194" s="3"/>
      <c r="U194" s="3"/>
      <c r="V194" s="3"/>
      <c r="W194" s="3"/>
      <c r="X194" s="3"/>
      <c r="Y194" s="4"/>
      <c r="Z194" s="4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26"/>
    </row>
    <row r="195" spans="1:37">
      <c r="A195" s="27"/>
      <c r="B195" s="10">
        <v>4</v>
      </c>
      <c r="C195" s="2"/>
      <c r="D195" s="3">
        <v>194</v>
      </c>
      <c r="E195" s="3">
        <v>198</v>
      </c>
      <c r="F195" s="3"/>
      <c r="G195" s="3">
        <v>4</v>
      </c>
      <c r="H195" s="3">
        <v>3</v>
      </c>
      <c r="I195" s="3"/>
      <c r="J195" s="3">
        <v>7</v>
      </c>
      <c r="K195" s="3">
        <v>4</v>
      </c>
      <c r="L195" s="3"/>
      <c r="M195" s="3">
        <v>84</v>
      </c>
      <c r="N195" s="3">
        <v>80</v>
      </c>
      <c r="O195" s="3"/>
      <c r="P195" s="3">
        <v>50</v>
      </c>
      <c r="Q195" s="3">
        <v>60</v>
      </c>
      <c r="R195" s="3"/>
      <c r="S195" s="3"/>
      <c r="T195" s="3"/>
      <c r="U195" s="3"/>
      <c r="V195" s="3"/>
      <c r="W195" s="3"/>
      <c r="X195" s="3"/>
      <c r="Y195" s="4"/>
      <c r="Z195" s="4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26"/>
    </row>
    <row r="196" spans="1:37">
      <c r="A196" s="27"/>
      <c r="B196" s="10">
        <v>5</v>
      </c>
      <c r="C196" s="2"/>
      <c r="D196" s="3">
        <v>198</v>
      </c>
      <c r="E196" s="3">
        <v>209</v>
      </c>
      <c r="F196" s="3"/>
      <c r="G196" s="3">
        <v>4</v>
      </c>
      <c r="H196" s="3">
        <v>5</v>
      </c>
      <c r="I196" s="3"/>
      <c r="J196" s="3">
        <v>8</v>
      </c>
      <c r="K196" s="3">
        <v>10</v>
      </c>
      <c r="L196" s="3"/>
      <c r="M196" s="3">
        <v>77</v>
      </c>
      <c r="N196" s="3">
        <v>76</v>
      </c>
      <c r="O196" s="3"/>
      <c r="P196" s="3">
        <v>52</v>
      </c>
      <c r="Q196" s="3">
        <v>51</v>
      </c>
      <c r="R196" s="3"/>
      <c r="S196" s="3"/>
      <c r="T196" s="3"/>
      <c r="U196" s="3"/>
      <c r="V196" s="3"/>
      <c r="W196" s="3"/>
      <c r="X196" s="3"/>
      <c r="Y196" s="4"/>
      <c r="Z196" s="4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26"/>
    </row>
    <row r="197" spans="1:37">
      <c r="A197" s="27"/>
      <c r="B197" s="10" t="s">
        <v>16</v>
      </c>
      <c r="C197" s="2"/>
      <c r="D197" s="3">
        <f>AVERAGE(D192:D196)</f>
        <v>200.4</v>
      </c>
      <c r="E197" s="3">
        <f t="shared" ref="E197:AI197" si="45">AVERAGE(E192:E196)</f>
        <v>207</v>
      </c>
      <c r="F197" s="3"/>
      <c r="G197" s="3">
        <f t="shared" si="45"/>
        <v>4.5999999999999996</v>
      </c>
      <c r="H197" s="3">
        <f t="shared" si="45"/>
        <v>4.2</v>
      </c>
      <c r="I197" s="3"/>
      <c r="J197" s="3">
        <f t="shared" si="45"/>
        <v>9.8000000000000007</v>
      </c>
      <c r="K197" s="3">
        <f t="shared" si="45"/>
        <v>6</v>
      </c>
      <c r="L197" s="3"/>
      <c r="M197" s="3">
        <f t="shared" si="45"/>
        <v>73.2</v>
      </c>
      <c r="N197" s="3">
        <f t="shared" si="45"/>
        <v>74.400000000000006</v>
      </c>
      <c r="O197" s="3"/>
      <c r="P197" s="3">
        <f t="shared" si="45"/>
        <v>53.6</v>
      </c>
      <c r="Q197" s="3">
        <f t="shared" si="45"/>
        <v>50.8</v>
      </c>
      <c r="R197" s="3"/>
      <c r="S197" s="3"/>
      <c r="T197" s="3"/>
      <c r="U197" s="3"/>
      <c r="V197" s="3"/>
      <c r="W197" s="3"/>
      <c r="X197" s="3"/>
      <c r="Y197" s="3">
        <f t="shared" si="45"/>
        <v>4.8</v>
      </c>
      <c r="Z197" s="3">
        <f t="shared" si="45"/>
        <v>5</v>
      </c>
      <c r="AA197" s="3"/>
      <c r="AB197" s="3">
        <f t="shared" si="45"/>
        <v>690</v>
      </c>
      <c r="AC197" s="3">
        <f t="shared" si="45"/>
        <v>640</v>
      </c>
      <c r="AD197" s="3"/>
      <c r="AE197" s="3"/>
      <c r="AF197" s="3"/>
      <c r="AG197" s="3"/>
      <c r="AH197" s="3">
        <f t="shared" si="45"/>
        <v>62</v>
      </c>
      <c r="AI197" s="3">
        <f t="shared" si="45"/>
        <v>72</v>
      </c>
      <c r="AJ197" s="3"/>
      <c r="AK197" s="26"/>
    </row>
    <row r="198" spans="1:37">
      <c r="A198" s="11" t="s">
        <v>26</v>
      </c>
      <c r="B198" s="10">
        <v>1</v>
      </c>
      <c r="C198" s="2" t="s">
        <v>17</v>
      </c>
      <c r="D198" s="3">
        <v>224</v>
      </c>
      <c r="E198" s="3">
        <v>176</v>
      </c>
      <c r="F198" s="3"/>
      <c r="G198" s="3">
        <v>6</v>
      </c>
      <c r="H198" s="3">
        <v>6</v>
      </c>
      <c r="I198" s="3"/>
      <c r="J198" s="3">
        <v>9</v>
      </c>
      <c r="K198" s="3">
        <v>16</v>
      </c>
      <c r="L198" s="3"/>
      <c r="M198" s="3">
        <v>73</v>
      </c>
      <c r="N198" s="3">
        <v>69</v>
      </c>
      <c r="O198" s="3"/>
      <c r="P198" s="3">
        <v>66</v>
      </c>
      <c r="Q198" s="3">
        <v>48</v>
      </c>
      <c r="R198" s="3"/>
      <c r="S198" s="3"/>
      <c r="T198" s="3"/>
      <c r="U198" s="3"/>
      <c r="V198" s="3"/>
      <c r="W198" s="3"/>
      <c r="X198" s="3"/>
      <c r="Y198" s="4">
        <v>4.8</v>
      </c>
      <c r="Z198" s="4">
        <v>5</v>
      </c>
      <c r="AA198" s="3"/>
      <c r="AB198" s="3">
        <v>629</v>
      </c>
      <c r="AC198" s="3">
        <v>513</v>
      </c>
      <c r="AD198" s="3"/>
      <c r="AE198" s="3"/>
      <c r="AF198" s="3"/>
      <c r="AG198" s="3"/>
      <c r="AH198" s="3">
        <v>68</v>
      </c>
      <c r="AI198" s="3">
        <v>70</v>
      </c>
      <c r="AJ198" s="3"/>
      <c r="AK198" s="26"/>
    </row>
    <row r="199" spans="1:37">
      <c r="A199" s="27"/>
      <c r="B199" s="10">
        <v>2</v>
      </c>
      <c r="C199" s="2"/>
      <c r="D199" s="3">
        <v>200</v>
      </c>
      <c r="E199" s="3">
        <v>180</v>
      </c>
      <c r="F199" s="3"/>
      <c r="G199" s="3">
        <v>5</v>
      </c>
      <c r="H199" s="3">
        <v>5</v>
      </c>
      <c r="I199" s="3"/>
      <c r="J199" s="3">
        <v>10</v>
      </c>
      <c r="K199" s="3">
        <v>7</v>
      </c>
      <c r="L199" s="3"/>
      <c r="M199" s="3">
        <v>82</v>
      </c>
      <c r="N199" s="3">
        <v>80</v>
      </c>
      <c r="O199" s="3"/>
      <c r="P199" s="3">
        <v>64</v>
      </c>
      <c r="Q199" s="3">
        <v>50</v>
      </c>
      <c r="R199" s="3"/>
      <c r="S199" s="3"/>
      <c r="T199" s="3"/>
      <c r="U199" s="3"/>
      <c r="V199" s="3"/>
      <c r="W199" s="3"/>
      <c r="X199" s="3"/>
      <c r="Y199" s="4"/>
      <c r="Z199" s="4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26"/>
    </row>
    <row r="200" spans="1:37">
      <c r="A200" s="27"/>
      <c r="B200" s="10">
        <v>3</v>
      </c>
      <c r="C200" s="2"/>
      <c r="D200" s="3">
        <v>195</v>
      </c>
      <c r="E200" s="3">
        <v>200</v>
      </c>
      <c r="F200" s="3"/>
      <c r="G200" s="3">
        <v>5</v>
      </c>
      <c r="H200" s="3">
        <v>4</v>
      </c>
      <c r="I200" s="3"/>
      <c r="J200" s="3">
        <v>7</v>
      </c>
      <c r="K200" s="3">
        <v>6</v>
      </c>
      <c r="L200" s="3"/>
      <c r="M200" s="3">
        <v>64</v>
      </c>
      <c r="N200" s="3">
        <v>74</v>
      </c>
      <c r="O200" s="3"/>
      <c r="P200" s="3">
        <v>48</v>
      </c>
      <c r="Q200" s="3">
        <v>54</v>
      </c>
      <c r="R200" s="3"/>
      <c r="S200" s="3"/>
      <c r="T200" s="3"/>
      <c r="U200" s="3"/>
      <c r="V200" s="3"/>
      <c r="W200" s="3"/>
      <c r="X200" s="3"/>
      <c r="Y200" s="4"/>
      <c r="Z200" s="4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26"/>
    </row>
    <row r="201" spans="1:37">
      <c r="A201" s="27"/>
      <c r="B201" s="10">
        <v>4</v>
      </c>
      <c r="C201" s="2"/>
      <c r="D201" s="3">
        <v>215</v>
      </c>
      <c r="E201" s="3">
        <v>170</v>
      </c>
      <c r="F201" s="3"/>
      <c r="G201" s="3">
        <v>5</v>
      </c>
      <c r="H201" s="3">
        <v>7</v>
      </c>
      <c r="I201" s="3"/>
      <c r="J201" s="3">
        <v>6</v>
      </c>
      <c r="K201" s="3">
        <v>8</v>
      </c>
      <c r="L201" s="3"/>
      <c r="M201" s="3">
        <v>54</v>
      </c>
      <c r="N201" s="3">
        <v>73</v>
      </c>
      <c r="O201" s="3"/>
      <c r="P201" s="3">
        <v>46</v>
      </c>
      <c r="Q201" s="3">
        <v>44</v>
      </c>
      <c r="R201" s="3"/>
      <c r="S201" s="3"/>
      <c r="T201" s="3"/>
      <c r="U201" s="3"/>
      <c r="V201" s="3"/>
      <c r="W201" s="3"/>
      <c r="X201" s="3"/>
      <c r="Y201" s="4"/>
      <c r="Z201" s="4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26"/>
    </row>
    <row r="202" spans="1:37">
      <c r="A202" s="27"/>
      <c r="B202" s="10">
        <v>5</v>
      </c>
      <c r="C202" s="2"/>
      <c r="D202" s="3">
        <v>205</v>
      </c>
      <c r="E202" s="3">
        <v>195</v>
      </c>
      <c r="F202" s="3"/>
      <c r="G202" s="3">
        <v>5</v>
      </c>
      <c r="H202" s="3">
        <v>7</v>
      </c>
      <c r="I202" s="3"/>
      <c r="J202" s="3">
        <v>7</v>
      </c>
      <c r="K202" s="3">
        <v>13</v>
      </c>
      <c r="L202" s="3"/>
      <c r="M202" s="3">
        <v>72</v>
      </c>
      <c r="N202" s="3">
        <v>81</v>
      </c>
      <c r="O202" s="3"/>
      <c r="P202" s="3">
        <v>58</v>
      </c>
      <c r="Q202" s="3">
        <v>54</v>
      </c>
      <c r="R202" s="3"/>
      <c r="S202" s="3"/>
      <c r="T202" s="3"/>
      <c r="U202" s="3"/>
      <c r="V202" s="3"/>
      <c r="W202" s="3"/>
      <c r="X202" s="3"/>
      <c r="Y202" s="4"/>
      <c r="Z202" s="4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26"/>
    </row>
    <row r="203" spans="1:37">
      <c r="A203" s="27"/>
      <c r="B203" s="10" t="s">
        <v>16</v>
      </c>
      <c r="C203" s="2"/>
      <c r="D203" s="3">
        <f>AVERAGE(D198:D202)</f>
        <v>207.8</v>
      </c>
      <c r="E203" s="3">
        <f t="shared" ref="E203:AI203" si="46">AVERAGE(E198:E202)</f>
        <v>184.2</v>
      </c>
      <c r="F203" s="3"/>
      <c r="G203" s="3">
        <f t="shared" si="46"/>
        <v>5.2</v>
      </c>
      <c r="H203" s="3">
        <f t="shared" si="46"/>
        <v>5.8</v>
      </c>
      <c r="I203" s="3"/>
      <c r="J203" s="3">
        <f t="shared" si="46"/>
        <v>7.8</v>
      </c>
      <c r="K203" s="3">
        <f t="shared" si="46"/>
        <v>10</v>
      </c>
      <c r="L203" s="3"/>
      <c r="M203" s="3">
        <f t="shared" si="46"/>
        <v>69</v>
      </c>
      <c r="N203" s="3">
        <f t="shared" si="46"/>
        <v>75.400000000000006</v>
      </c>
      <c r="O203" s="3"/>
      <c r="P203" s="3">
        <f t="shared" si="46"/>
        <v>56.4</v>
      </c>
      <c r="Q203" s="3">
        <f t="shared" si="46"/>
        <v>50</v>
      </c>
      <c r="R203" s="3"/>
      <c r="S203" s="3"/>
      <c r="T203" s="3"/>
      <c r="U203" s="3"/>
      <c r="V203" s="3"/>
      <c r="W203" s="3"/>
      <c r="X203" s="3"/>
      <c r="Y203" s="3">
        <f t="shared" si="46"/>
        <v>4.8</v>
      </c>
      <c r="Z203" s="3">
        <f t="shared" si="46"/>
        <v>5</v>
      </c>
      <c r="AA203" s="3"/>
      <c r="AB203" s="3">
        <f t="shared" si="46"/>
        <v>629</v>
      </c>
      <c r="AC203" s="3">
        <f t="shared" si="46"/>
        <v>513</v>
      </c>
      <c r="AD203" s="3"/>
      <c r="AE203" s="3"/>
      <c r="AF203" s="3"/>
      <c r="AG203" s="3"/>
      <c r="AH203" s="3">
        <f t="shared" si="46"/>
        <v>68</v>
      </c>
      <c r="AI203" s="3">
        <f t="shared" si="46"/>
        <v>70</v>
      </c>
      <c r="AJ203" s="3"/>
      <c r="AK203" s="26"/>
    </row>
    <row r="204" spans="1:37">
      <c r="A204" s="27">
        <v>31</v>
      </c>
      <c r="B204" s="10">
        <v>1</v>
      </c>
      <c r="C204" s="2" t="s">
        <v>153</v>
      </c>
      <c r="D204" s="3">
        <v>190</v>
      </c>
      <c r="E204" s="3">
        <v>215</v>
      </c>
      <c r="F204" s="3"/>
      <c r="G204" s="3">
        <v>6</v>
      </c>
      <c r="H204" s="3">
        <v>9</v>
      </c>
      <c r="I204" s="3"/>
      <c r="J204" s="3">
        <v>12</v>
      </c>
      <c r="K204" s="3">
        <v>15</v>
      </c>
      <c r="L204" s="3"/>
      <c r="M204" s="3">
        <v>91</v>
      </c>
      <c r="N204" s="3">
        <v>65</v>
      </c>
      <c r="O204" s="3"/>
      <c r="P204" s="3">
        <v>68</v>
      </c>
      <c r="Q204" s="3">
        <v>52</v>
      </c>
      <c r="R204" s="3"/>
      <c r="S204" s="3"/>
      <c r="T204" s="3"/>
      <c r="U204" s="3"/>
      <c r="V204" s="3"/>
      <c r="W204" s="3"/>
      <c r="X204" s="3"/>
      <c r="Y204" s="4">
        <v>5</v>
      </c>
      <c r="Z204" s="4">
        <v>5.0999999999999996</v>
      </c>
      <c r="AA204" s="3"/>
      <c r="AB204" s="3">
        <v>875</v>
      </c>
      <c r="AC204" s="3">
        <v>910</v>
      </c>
      <c r="AD204" s="3"/>
      <c r="AE204" s="3"/>
      <c r="AF204" s="3"/>
      <c r="AG204" s="3"/>
      <c r="AH204" s="3">
        <v>110</v>
      </c>
      <c r="AI204" s="3">
        <v>116</v>
      </c>
      <c r="AJ204" s="3"/>
      <c r="AK204" s="26"/>
    </row>
    <row r="205" spans="1:37">
      <c r="A205" s="27"/>
      <c r="B205" s="10">
        <v>2</v>
      </c>
      <c r="C205" s="2"/>
      <c r="D205" s="3">
        <v>210</v>
      </c>
      <c r="E205" s="3">
        <v>200</v>
      </c>
      <c r="F205" s="3"/>
      <c r="G205" s="3">
        <v>5</v>
      </c>
      <c r="H205" s="3">
        <v>9</v>
      </c>
      <c r="I205" s="3"/>
      <c r="J205" s="3">
        <v>9</v>
      </c>
      <c r="K205" s="3">
        <v>18</v>
      </c>
      <c r="L205" s="3"/>
      <c r="M205" s="3">
        <v>93</v>
      </c>
      <c r="N205" s="3">
        <v>100</v>
      </c>
      <c r="O205" s="3"/>
      <c r="P205" s="3">
        <v>66</v>
      </c>
      <c r="Q205" s="3">
        <v>64</v>
      </c>
      <c r="R205" s="3"/>
      <c r="S205" s="3"/>
      <c r="T205" s="3"/>
      <c r="U205" s="3"/>
      <c r="V205" s="3"/>
      <c r="W205" s="3"/>
      <c r="X205" s="3"/>
      <c r="Y205" s="4"/>
      <c r="Z205" s="4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26"/>
    </row>
    <row r="206" spans="1:37">
      <c r="A206" s="27"/>
      <c r="B206" s="10">
        <v>3</v>
      </c>
      <c r="C206" s="2"/>
      <c r="D206" s="3">
        <v>205</v>
      </c>
      <c r="E206" s="3">
        <v>186</v>
      </c>
      <c r="F206" s="3"/>
      <c r="G206" s="3">
        <v>5</v>
      </c>
      <c r="H206" s="3">
        <v>5</v>
      </c>
      <c r="I206" s="3"/>
      <c r="J206" s="3">
        <v>4</v>
      </c>
      <c r="K206" s="3">
        <v>7</v>
      </c>
      <c r="L206" s="3"/>
      <c r="M206" s="3">
        <v>62</v>
      </c>
      <c r="N206" s="3">
        <v>74</v>
      </c>
      <c r="O206" s="3"/>
      <c r="P206" s="3">
        <v>58</v>
      </c>
      <c r="Q206" s="3">
        <v>40</v>
      </c>
      <c r="R206" s="3"/>
      <c r="S206" s="3"/>
      <c r="T206" s="3"/>
      <c r="U206" s="3"/>
      <c r="V206" s="3"/>
      <c r="W206" s="3"/>
      <c r="X206" s="3"/>
      <c r="Y206" s="4"/>
      <c r="Z206" s="4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26"/>
    </row>
    <row r="207" spans="1:37">
      <c r="A207" s="27"/>
      <c r="B207" s="10">
        <v>4</v>
      </c>
      <c r="C207" s="2"/>
      <c r="D207" s="3">
        <v>208</v>
      </c>
      <c r="E207" s="3">
        <v>213</v>
      </c>
      <c r="F207" s="3"/>
      <c r="G207" s="3">
        <v>6</v>
      </c>
      <c r="H207" s="3">
        <v>5</v>
      </c>
      <c r="I207" s="3"/>
      <c r="J207" s="3">
        <v>13</v>
      </c>
      <c r="K207" s="3">
        <v>7</v>
      </c>
      <c r="L207" s="3"/>
      <c r="M207" s="3">
        <v>94</v>
      </c>
      <c r="N207" s="3">
        <v>73</v>
      </c>
      <c r="O207" s="3"/>
      <c r="P207" s="3">
        <v>74</v>
      </c>
      <c r="Q207" s="3">
        <v>48</v>
      </c>
      <c r="R207" s="3"/>
      <c r="S207" s="3"/>
      <c r="T207" s="3"/>
      <c r="U207" s="3"/>
      <c r="V207" s="3"/>
      <c r="W207" s="3"/>
      <c r="X207" s="3"/>
      <c r="Y207" s="4"/>
      <c r="Z207" s="4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26"/>
    </row>
    <row r="208" spans="1:37">
      <c r="A208" s="27"/>
      <c r="B208" s="10">
        <v>5</v>
      </c>
      <c r="C208" s="2"/>
      <c r="D208" s="3">
        <v>200</v>
      </c>
      <c r="E208" s="3">
        <v>205</v>
      </c>
      <c r="F208" s="3"/>
      <c r="G208" s="3">
        <v>3</v>
      </c>
      <c r="H208" s="3">
        <v>6</v>
      </c>
      <c r="I208" s="3"/>
      <c r="J208" s="3">
        <v>6</v>
      </c>
      <c r="K208" s="3">
        <v>9</v>
      </c>
      <c r="L208" s="3"/>
      <c r="M208" s="3">
        <v>100</v>
      </c>
      <c r="N208" s="3">
        <v>90</v>
      </c>
      <c r="O208" s="3"/>
      <c r="P208" s="3">
        <v>70</v>
      </c>
      <c r="Q208" s="3">
        <v>58</v>
      </c>
      <c r="R208" s="3"/>
      <c r="S208" s="3"/>
      <c r="T208" s="3"/>
      <c r="U208" s="3"/>
      <c r="V208" s="3"/>
      <c r="W208" s="3"/>
      <c r="X208" s="3"/>
      <c r="Y208" s="4"/>
      <c r="Z208" s="4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26"/>
    </row>
    <row r="209" spans="1:37">
      <c r="A209" s="27"/>
      <c r="B209" s="10" t="s">
        <v>16</v>
      </c>
      <c r="C209" s="2"/>
      <c r="D209" s="3">
        <f>AVERAGE(D204:D208)</f>
        <v>202.6</v>
      </c>
      <c r="E209" s="3">
        <f t="shared" ref="E209:AI209" si="47">AVERAGE(E204:E208)</f>
        <v>203.8</v>
      </c>
      <c r="F209" s="3"/>
      <c r="G209" s="3">
        <f t="shared" si="47"/>
        <v>5</v>
      </c>
      <c r="H209" s="3">
        <f t="shared" si="47"/>
        <v>6.8</v>
      </c>
      <c r="I209" s="3"/>
      <c r="J209" s="3">
        <f t="shared" si="47"/>
        <v>8.8000000000000007</v>
      </c>
      <c r="K209" s="3">
        <f t="shared" si="47"/>
        <v>11.2</v>
      </c>
      <c r="L209" s="3"/>
      <c r="M209" s="3">
        <f t="shared" si="47"/>
        <v>88</v>
      </c>
      <c r="N209" s="3">
        <f t="shared" si="47"/>
        <v>80.400000000000006</v>
      </c>
      <c r="O209" s="3"/>
      <c r="P209" s="3">
        <f t="shared" si="47"/>
        <v>67.2</v>
      </c>
      <c r="Q209" s="3">
        <f t="shared" si="47"/>
        <v>52.4</v>
      </c>
      <c r="R209" s="3"/>
      <c r="S209" s="3"/>
      <c r="T209" s="3"/>
      <c r="U209" s="3"/>
      <c r="V209" s="3"/>
      <c r="W209" s="3"/>
      <c r="X209" s="3"/>
      <c r="Y209" s="3">
        <f t="shared" si="47"/>
        <v>5</v>
      </c>
      <c r="Z209" s="3">
        <f t="shared" si="47"/>
        <v>5.0999999999999996</v>
      </c>
      <c r="AA209" s="3"/>
      <c r="AB209" s="3">
        <f t="shared" si="47"/>
        <v>875</v>
      </c>
      <c r="AC209" s="3">
        <f t="shared" si="47"/>
        <v>910</v>
      </c>
      <c r="AD209" s="3"/>
      <c r="AE209" s="3"/>
      <c r="AF209" s="3"/>
      <c r="AG209" s="3"/>
      <c r="AH209" s="3">
        <f t="shared" si="47"/>
        <v>110</v>
      </c>
      <c r="AI209" s="3">
        <f t="shared" si="47"/>
        <v>116</v>
      </c>
      <c r="AJ209" s="3"/>
      <c r="AK209" s="26"/>
    </row>
    <row r="210" spans="1:37">
      <c r="A210" s="27">
        <v>32</v>
      </c>
      <c r="B210" s="10">
        <v>1</v>
      </c>
      <c r="C210" s="2" t="s">
        <v>154</v>
      </c>
      <c r="D210" s="3">
        <v>189</v>
      </c>
      <c r="E210" s="3">
        <v>181</v>
      </c>
      <c r="F210" s="3"/>
      <c r="G210" s="3">
        <v>6</v>
      </c>
      <c r="H210" s="3">
        <v>5</v>
      </c>
      <c r="I210" s="3"/>
      <c r="J210" s="3">
        <v>11</v>
      </c>
      <c r="K210" s="3">
        <v>4</v>
      </c>
      <c r="L210" s="3"/>
      <c r="M210" s="3">
        <v>73</v>
      </c>
      <c r="N210" s="3">
        <v>55</v>
      </c>
      <c r="O210" s="3"/>
      <c r="P210" s="3">
        <v>58</v>
      </c>
      <c r="Q210" s="3">
        <v>42</v>
      </c>
      <c r="R210" s="3"/>
      <c r="S210" s="3"/>
      <c r="T210" s="3"/>
      <c r="U210" s="3"/>
      <c r="V210" s="3"/>
      <c r="W210" s="3"/>
      <c r="X210" s="3"/>
      <c r="Y210" s="4">
        <v>5</v>
      </c>
      <c r="Z210" s="4">
        <v>5.0999999999999996</v>
      </c>
      <c r="AA210" s="3"/>
      <c r="AB210" s="3">
        <v>966</v>
      </c>
      <c r="AC210" s="3">
        <v>790</v>
      </c>
      <c r="AD210" s="3"/>
      <c r="AE210" s="3"/>
      <c r="AF210" s="3"/>
      <c r="AG210" s="3"/>
      <c r="AH210" s="3">
        <v>95</v>
      </c>
      <c r="AI210" s="3">
        <v>100</v>
      </c>
      <c r="AJ210" s="3"/>
      <c r="AK210" s="26"/>
    </row>
    <row r="211" spans="1:37">
      <c r="A211" s="27"/>
      <c r="B211" s="10">
        <v>2</v>
      </c>
      <c r="C211" s="2"/>
      <c r="D211" s="3">
        <v>215</v>
      </c>
      <c r="E211" s="3">
        <v>175</v>
      </c>
      <c r="F211" s="3"/>
      <c r="G211" s="3">
        <v>6</v>
      </c>
      <c r="H211" s="3">
        <v>7</v>
      </c>
      <c r="I211" s="3"/>
      <c r="J211" s="3">
        <v>14</v>
      </c>
      <c r="K211" s="3">
        <v>18</v>
      </c>
      <c r="L211" s="3"/>
      <c r="M211" s="3">
        <v>100</v>
      </c>
      <c r="N211" s="3">
        <v>96</v>
      </c>
      <c r="O211" s="3"/>
      <c r="P211" s="3">
        <v>72</v>
      </c>
      <c r="Q211" s="3">
        <v>66</v>
      </c>
      <c r="R211" s="3"/>
      <c r="S211" s="3"/>
      <c r="T211" s="3"/>
      <c r="U211" s="3"/>
      <c r="V211" s="3"/>
      <c r="W211" s="3"/>
      <c r="X211" s="3"/>
      <c r="Y211" s="4"/>
      <c r="Z211" s="4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26"/>
    </row>
    <row r="212" spans="1:37">
      <c r="A212" s="27"/>
      <c r="B212" s="10">
        <v>3</v>
      </c>
      <c r="C212" s="2"/>
      <c r="D212" s="3">
        <v>178</v>
      </c>
      <c r="E212" s="3">
        <v>196</v>
      </c>
      <c r="F212" s="3"/>
      <c r="G212" s="3">
        <v>4</v>
      </c>
      <c r="H212" s="3">
        <v>6</v>
      </c>
      <c r="I212" s="3"/>
      <c r="J212" s="3">
        <v>10</v>
      </c>
      <c r="K212" s="3">
        <v>12</v>
      </c>
      <c r="L212" s="3"/>
      <c r="M212" s="3">
        <v>82</v>
      </c>
      <c r="N212" s="3">
        <v>92</v>
      </c>
      <c r="O212" s="3"/>
      <c r="P212" s="3">
        <v>62</v>
      </c>
      <c r="Q212" s="3">
        <v>58</v>
      </c>
      <c r="R212" s="3"/>
      <c r="S212" s="3"/>
      <c r="T212" s="3"/>
      <c r="U212" s="3"/>
      <c r="V212" s="3"/>
      <c r="W212" s="3"/>
      <c r="X212" s="3"/>
      <c r="Y212" s="4"/>
      <c r="Z212" s="4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26"/>
    </row>
    <row r="213" spans="1:37">
      <c r="A213" s="27"/>
      <c r="B213" s="10">
        <v>4</v>
      </c>
      <c r="C213" s="2"/>
      <c r="D213" s="3">
        <v>205</v>
      </c>
      <c r="E213" s="3">
        <v>200</v>
      </c>
      <c r="F213" s="3"/>
      <c r="G213" s="3">
        <v>6</v>
      </c>
      <c r="H213" s="3">
        <v>7</v>
      </c>
      <c r="I213" s="3"/>
      <c r="J213" s="3">
        <v>12</v>
      </c>
      <c r="K213" s="3">
        <v>3</v>
      </c>
      <c r="L213" s="3"/>
      <c r="M213" s="3">
        <v>72</v>
      </c>
      <c r="N213" s="3">
        <v>57</v>
      </c>
      <c r="O213" s="3"/>
      <c r="P213" s="3">
        <v>48</v>
      </c>
      <c r="Q213" s="3">
        <v>34</v>
      </c>
      <c r="R213" s="3"/>
      <c r="S213" s="3"/>
      <c r="T213" s="3"/>
      <c r="U213" s="3"/>
      <c r="V213" s="3"/>
      <c r="W213" s="3"/>
      <c r="X213" s="3"/>
      <c r="Y213" s="4"/>
      <c r="Z213" s="4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26"/>
    </row>
    <row r="214" spans="1:37">
      <c r="A214" s="27"/>
      <c r="B214" s="10">
        <v>5</v>
      </c>
      <c r="C214" s="2"/>
      <c r="D214" s="3">
        <v>205</v>
      </c>
      <c r="E214" s="3">
        <v>190</v>
      </c>
      <c r="F214" s="3"/>
      <c r="G214" s="3">
        <v>4</v>
      </c>
      <c r="H214" s="3">
        <v>5</v>
      </c>
      <c r="I214" s="3"/>
      <c r="J214" s="3">
        <v>4</v>
      </c>
      <c r="K214" s="3">
        <v>16</v>
      </c>
      <c r="L214" s="3"/>
      <c r="M214" s="3">
        <v>92</v>
      </c>
      <c r="N214" s="3">
        <v>91</v>
      </c>
      <c r="O214" s="3"/>
      <c r="P214" s="3">
        <v>64</v>
      </c>
      <c r="Q214" s="3">
        <v>58</v>
      </c>
      <c r="R214" s="3"/>
      <c r="S214" s="3"/>
      <c r="T214" s="3"/>
      <c r="U214" s="3"/>
      <c r="V214" s="3"/>
      <c r="W214" s="3"/>
      <c r="X214" s="3"/>
      <c r="Y214" s="4"/>
      <c r="Z214" s="4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26"/>
    </row>
    <row r="215" spans="1:37">
      <c r="A215" s="27"/>
      <c r="B215" s="10" t="s">
        <v>16</v>
      </c>
      <c r="C215" s="2"/>
      <c r="D215" s="3">
        <f>AVERAGE(D210:D214)</f>
        <v>198.4</v>
      </c>
      <c r="E215" s="3">
        <f t="shared" ref="E215:AI215" si="48">AVERAGE(E210:E214)</f>
        <v>188.4</v>
      </c>
      <c r="F215" s="3"/>
      <c r="G215" s="3">
        <f t="shared" si="48"/>
        <v>5.2</v>
      </c>
      <c r="H215" s="3">
        <f t="shared" si="48"/>
        <v>6</v>
      </c>
      <c r="I215" s="3"/>
      <c r="J215" s="3">
        <f t="shared" si="48"/>
        <v>10.199999999999999</v>
      </c>
      <c r="K215" s="3">
        <f t="shared" si="48"/>
        <v>10.6</v>
      </c>
      <c r="L215" s="3"/>
      <c r="M215" s="3">
        <f t="shared" si="48"/>
        <v>83.8</v>
      </c>
      <c r="N215" s="3">
        <f t="shared" si="48"/>
        <v>78.2</v>
      </c>
      <c r="O215" s="3"/>
      <c r="P215" s="3">
        <f t="shared" si="48"/>
        <v>60.8</v>
      </c>
      <c r="Q215" s="3">
        <f t="shared" si="48"/>
        <v>51.6</v>
      </c>
      <c r="R215" s="3"/>
      <c r="S215" s="3"/>
      <c r="T215" s="3"/>
      <c r="U215" s="3"/>
      <c r="V215" s="3"/>
      <c r="W215" s="3"/>
      <c r="X215" s="3"/>
      <c r="Y215" s="3">
        <f t="shared" si="48"/>
        <v>5</v>
      </c>
      <c r="Z215" s="3">
        <f t="shared" si="48"/>
        <v>5.0999999999999996</v>
      </c>
      <c r="AA215" s="3"/>
      <c r="AB215" s="3">
        <f t="shared" si="48"/>
        <v>966</v>
      </c>
      <c r="AC215" s="3">
        <f t="shared" si="48"/>
        <v>790</v>
      </c>
      <c r="AD215" s="3"/>
      <c r="AE215" s="3"/>
      <c r="AF215" s="3"/>
      <c r="AG215" s="3"/>
      <c r="AH215" s="3">
        <f t="shared" si="48"/>
        <v>95</v>
      </c>
      <c r="AI215" s="3">
        <f t="shared" si="48"/>
        <v>100</v>
      </c>
      <c r="AJ215" s="3"/>
      <c r="AK215" s="26"/>
    </row>
    <row r="216" spans="1:37">
      <c r="A216" s="27">
        <v>33</v>
      </c>
      <c r="B216" s="10">
        <v>1</v>
      </c>
      <c r="C216" s="2" t="s">
        <v>155</v>
      </c>
      <c r="D216" s="3">
        <v>200</v>
      </c>
      <c r="E216" s="3">
        <v>200</v>
      </c>
      <c r="F216" s="3"/>
      <c r="G216" s="3">
        <v>5</v>
      </c>
      <c r="H216" s="3">
        <v>6</v>
      </c>
      <c r="I216" s="3"/>
      <c r="J216" s="3">
        <v>16</v>
      </c>
      <c r="K216" s="3">
        <v>17</v>
      </c>
      <c r="L216" s="3"/>
      <c r="M216" s="3">
        <v>86</v>
      </c>
      <c r="N216" s="3">
        <v>86</v>
      </c>
      <c r="O216" s="3"/>
      <c r="P216" s="3">
        <v>56</v>
      </c>
      <c r="Q216" s="3">
        <v>56</v>
      </c>
      <c r="R216" s="3"/>
      <c r="S216" s="3"/>
      <c r="T216" s="3"/>
      <c r="U216" s="3"/>
      <c r="V216" s="3"/>
      <c r="W216" s="3"/>
      <c r="X216" s="3"/>
      <c r="Y216" s="4">
        <v>4.2</v>
      </c>
      <c r="Z216" s="4">
        <v>4.8</v>
      </c>
      <c r="AA216" s="3"/>
      <c r="AB216" s="3">
        <v>734</v>
      </c>
      <c r="AC216" s="3">
        <v>619</v>
      </c>
      <c r="AD216" s="3"/>
      <c r="AE216" s="3"/>
      <c r="AF216" s="3"/>
      <c r="AG216" s="3"/>
      <c r="AH216" s="3">
        <v>77</v>
      </c>
      <c r="AI216" s="3">
        <v>84</v>
      </c>
      <c r="AJ216" s="3"/>
      <c r="AK216" s="26"/>
    </row>
    <row r="217" spans="1:37">
      <c r="A217" s="27"/>
      <c r="B217" s="10">
        <v>2</v>
      </c>
      <c r="C217" s="2"/>
      <c r="D217" s="3">
        <v>205</v>
      </c>
      <c r="E217" s="3">
        <v>190</v>
      </c>
      <c r="F217" s="3"/>
      <c r="G217" s="3">
        <v>4</v>
      </c>
      <c r="H217" s="3">
        <v>6</v>
      </c>
      <c r="I217" s="3"/>
      <c r="J217" s="3">
        <v>10</v>
      </c>
      <c r="K217" s="3">
        <v>7</v>
      </c>
      <c r="L217" s="3"/>
      <c r="M217" s="3">
        <v>85</v>
      </c>
      <c r="N217" s="3">
        <v>83</v>
      </c>
      <c r="O217" s="3"/>
      <c r="P217" s="3">
        <v>68</v>
      </c>
      <c r="Q217" s="3">
        <v>52</v>
      </c>
      <c r="R217" s="3"/>
      <c r="S217" s="3"/>
      <c r="T217" s="3"/>
      <c r="U217" s="3"/>
      <c r="V217" s="3"/>
      <c r="W217" s="3"/>
      <c r="X217" s="3"/>
      <c r="Y217" s="4"/>
      <c r="Z217" s="4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26"/>
    </row>
    <row r="218" spans="1:37">
      <c r="A218" s="27"/>
      <c r="B218" s="10">
        <v>3</v>
      </c>
      <c r="C218" s="2"/>
      <c r="D218" s="3">
        <v>212</v>
      </c>
      <c r="E218" s="3">
        <v>207</v>
      </c>
      <c r="F218" s="3"/>
      <c r="G218" s="3">
        <v>7</v>
      </c>
      <c r="H218" s="3">
        <v>7</v>
      </c>
      <c r="I218" s="3"/>
      <c r="J218" s="3">
        <v>9</v>
      </c>
      <c r="K218" s="3">
        <v>9</v>
      </c>
      <c r="L218" s="3"/>
      <c r="M218" s="3">
        <v>48</v>
      </c>
      <c r="N218" s="3">
        <v>70</v>
      </c>
      <c r="O218" s="3"/>
      <c r="P218" s="3">
        <v>54</v>
      </c>
      <c r="Q218" s="3">
        <v>52</v>
      </c>
      <c r="R218" s="3"/>
      <c r="S218" s="3"/>
      <c r="T218" s="3"/>
      <c r="U218" s="3"/>
      <c r="V218" s="3"/>
      <c r="W218" s="3"/>
      <c r="X218" s="3"/>
      <c r="Y218" s="4"/>
      <c r="Z218" s="4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26"/>
    </row>
    <row r="219" spans="1:37">
      <c r="A219" s="27"/>
      <c r="B219" s="10">
        <v>4</v>
      </c>
      <c r="C219" s="2"/>
      <c r="D219" s="3">
        <v>215</v>
      </c>
      <c r="E219" s="3">
        <v>216</v>
      </c>
      <c r="F219" s="3"/>
      <c r="G219" s="3">
        <v>5</v>
      </c>
      <c r="H219" s="3">
        <v>8</v>
      </c>
      <c r="I219" s="3"/>
      <c r="J219" s="3">
        <v>3</v>
      </c>
      <c r="K219" s="3">
        <v>10</v>
      </c>
      <c r="L219" s="3"/>
      <c r="M219" s="3">
        <v>54</v>
      </c>
      <c r="N219" s="3">
        <v>92</v>
      </c>
      <c r="O219" s="3"/>
      <c r="P219" s="3">
        <v>48</v>
      </c>
      <c r="Q219" s="3">
        <v>63</v>
      </c>
      <c r="R219" s="3"/>
      <c r="S219" s="3"/>
      <c r="T219" s="3"/>
      <c r="U219" s="3"/>
      <c r="V219" s="3"/>
      <c r="W219" s="3"/>
      <c r="X219" s="3"/>
      <c r="Y219" s="4"/>
      <c r="Z219" s="4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26"/>
    </row>
    <row r="220" spans="1:37">
      <c r="A220" s="27"/>
      <c r="B220" s="10">
        <v>5</v>
      </c>
      <c r="C220" s="2"/>
      <c r="D220" s="3">
        <v>220</v>
      </c>
      <c r="E220" s="3">
        <v>200</v>
      </c>
      <c r="F220" s="3"/>
      <c r="G220" s="3">
        <v>6</v>
      </c>
      <c r="H220" s="3">
        <v>5</v>
      </c>
      <c r="I220" s="3"/>
      <c r="J220" s="3">
        <v>13</v>
      </c>
      <c r="K220" s="3">
        <v>9</v>
      </c>
      <c r="L220" s="3"/>
      <c r="M220" s="3">
        <v>85</v>
      </c>
      <c r="N220" s="3">
        <v>73</v>
      </c>
      <c r="O220" s="3"/>
      <c r="P220" s="3">
        <v>70</v>
      </c>
      <c r="Q220" s="3">
        <v>44</v>
      </c>
      <c r="R220" s="3"/>
      <c r="S220" s="3"/>
      <c r="T220" s="3"/>
      <c r="U220" s="3"/>
      <c r="V220" s="3"/>
      <c r="W220" s="3"/>
      <c r="X220" s="3"/>
      <c r="Y220" s="4"/>
      <c r="Z220" s="4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26"/>
    </row>
    <row r="221" spans="1:37">
      <c r="A221" s="27"/>
      <c r="B221" s="10" t="s">
        <v>16</v>
      </c>
      <c r="C221" s="2"/>
      <c r="D221" s="3">
        <f>AVERAGE(D216:D220)</f>
        <v>210.4</v>
      </c>
      <c r="E221" s="3">
        <f t="shared" ref="E221:AI221" si="49">AVERAGE(E216:E220)</f>
        <v>202.6</v>
      </c>
      <c r="F221" s="3"/>
      <c r="G221" s="3">
        <f t="shared" si="49"/>
        <v>5.4</v>
      </c>
      <c r="H221" s="3">
        <f t="shared" si="49"/>
        <v>6.4</v>
      </c>
      <c r="I221" s="3"/>
      <c r="J221" s="3">
        <f t="shared" si="49"/>
        <v>10.199999999999999</v>
      </c>
      <c r="K221" s="3">
        <f t="shared" si="49"/>
        <v>10.4</v>
      </c>
      <c r="L221" s="3"/>
      <c r="M221" s="3">
        <f t="shared" si="49"/>
        <v>71.599999999999994</v>
      </c>
      <c r="N221" s="3">
        <f t="shared" si="49"/>
        <v>80.8</v>
      </c>
      <c r="O221" s="3"/>
      <c r="P221" s="3">
        <f t="shared" si="49"/>
        <v>59.2</v>
      </c>
      <c r="Q221" s="3">
        <f t="shared" si="49"/>
        <v>53.4</v>
      </c>
      <c r="R221" s="3"/>
      <c r="S221" s="3"/>
      <c r="T221" s="3"/>
      <c r="U221" s="3"/>
      <c r="V221" s="3"/>
      <c r="W221" s="3"/>
      <c r="X221" s="3"/>
      <c r="Y221" s="3">
        <f t="shared" si="49"/>
        <v>4.2</v>
      </c>
      <c r="Z221" s="3">
        <f t="shared" si="49"/>
        <v>4.8</v>
      </c>
      <c r="AA221" s="3"/>
      <c r="AB221" s="3">
        <f t="shared" si="49"/>
        <v>734</v>
      </c>
      <c r="AC221" s="3">
        <f t="shared" si="49"/>
        <v>619</v>
      </c>
      <c r="AD221" s="3"/>
      <c r="AE221" s="3"/>
      <c r="AF221" s="3"/>
      <c r="AG221" s="3"/>
      <c r="AH221" s="3">
        <f t="shared" si="49"/>
        <v>77</v>
      </c>
      <c r="AI221" s="3">
        <f t="shared" si="49"/>
        <v>84</v>
      </c>
      <c r="AJ221" s="3"/>
      <c r="AK221" s="26"/>
    </row>
    <row r="222" spans="1:37">
      <c r="A222" s="27">
        <v>34</v>
      </c>
      <c r="B222" s="10">
        <v>1</v>
      </c>
      <c r="C222" s="2" t="s">
        <v>156</v>
      </c>
      <c r="D222" s="3">
        <v>205</v>
      </c>
      <c r="E222" s="3">
        <v>171</v>
      </c>
      <c r="F222" s="3"/>
      <c r="G222" s="3">
        <v>6</v>
      </c>
      <c r="H222" s="3">
        <v>4</v>
      </c>
      <c r="I222" s="3"/>
      <c r="J222" s="3">
        <v>11</v>
      </c>
      <c r="K222" s="3">
        <v>5</v>
      </c>
      <c r="L222" s="3"/>
      <c r="M222" s="3">
        <v>73</v>
      </c>
      <c r="N222" s="3">
        <v>66</v>
      </c>
      <c r="O222" s="3"/>
      <c r="P222" s="3">
        <v>54</v>
      </c>
      <c r="Q222" s="3">
        <v>30</v>
      </c>
      <c r="R222" s="3"/>
      <c r="S222" s="3"/>
      <c r="T222" s="3"/>
      <c r="U222" s="3"/>
      <c r="V222" s="3"/>
      <c r="W222" s="3"/>
      <c r="X222" s="3"/>
      <c r="Y222" s="4">
        <v>6.9</v>
      </c>
      <c r="Z222" s="4">
        <v>6.4</v>
      </c>
      <c r="AA222" s="3"/>
      <c r="AB222" s="3">
        <v>670</v>
      </c>
      <c r="AC222" s="3">
        <v>764</v>
      </c>
      <c r="AD222" s="3"/>
      <c r="AE222" s="3"/>
      <c r="AF222" s="3"/>
      <c r="AG222" s="3"/>
      <c r="AH222" s="3">
        <v>85</v>
      </c>
      <c r="AI222" s="3">
        <v>94</v>
      </c>
      <c r="AJ222" s="3"/>
      <c r="AK222" s="26"/>
    </row>
    <row r="223" spans="1:37">
      <c r="A223" s="27"/>
      <c r="B223" s="10">
        <v>2</v>
      </c>
      <c r="C223" s="2"/>
      <c r="D223" s="3">
        <v>208</v>
      </c>
      <c r="E223" s="3">
        <v>183</v>
      </c>
      <c r="F223" s="3"/>
      <c r="G223" s="3">
        <v>8</v>
      </c>
      <c r="H223" s="3">
        <v>7</v>
      </c>
      <c r="I223" s="3"/>
      <c r="J223" s="3">
        <v>16</v>
      </c>
      <c r="K223" s="3">
        <v>13</v>
      </c>
      <c r="L223" s="3"/>
      <c r="M223" s="3">
        <v>105</v>
      </c>
      <c r="N223" s="3">
        <v>81</v>
      </c>
      <c r="O223" s="3"/>
      <c r="P223" s="3">
        <v>60</v>
      </c>
      <c r="Q223" s="3">
        <v>52</v>
      </c>
      <c r="R223" s="3"/>
      <c r="S223" s="3"/>
      <c r="T223" s="3"/>
      <c r="U223" s="3"/>
      <c r="V223" s="3"/>
      <c r="W223" s="3"/>
      <c r="X223" s="3"/>
      <c r="Y223" s="4"/>
      <c r="Z223" s="4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26"/>
    </row>
    <row r="224" spans="1:37">
      <c r="A224" s="27"/>
      <c r="B224" s="10">
        <v>3</v>
      </c>
      <c r="C224" s="2"/>
      <c r="D224" s="3">
        <v>200</v>
      </c>
      <c r="E224" s="3">
        <v>218</v>
      </c>
      <c r="F224" s="3"/>
      <c r="G224" s="3">
        <v>7</v>
      </c>
      <c r="H224" s="3">
        <v>5</v>
      </c>
      <c r="I224" s="3"/>
      <c r="J224" s="3">
        <v>19</v>
      </c>
      <c r="K224" s="3">
        <v>10</v>
      </c>
      <c r="L224" s="3"/>
      <c r="M224" s="3">
        <v>75</v>
      </c>
      <c r="N224" s="3">
        <v>48</v>
      </c>
      <c r="O224" s="3"/>
      <c r="P224" s="3">
        <v>52</v>
      </c>
      <c r="Q224" s="3">
        <v>32</v>
      </c>
      <c r="R224" s="3"/>
      <c r="S224" s="3"/>
      <c r="T224" s="3"/>
      <c r="U224" s="3"/>
      <c r="V224" s="3"/>
      <c r="W224" s="3"/>
      <c r="X224" s="3"/>
      <c r="Y224" s="4"/>
      <c r="Z224" s="4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26"/>
    </row>
    <row r="225" spans="1:37">
      <c r="A225" s="27"/>
      <c r="B225" s="10">
        <v>4</v>
      </c>
      <c r="C225" s="2"/>
      <c r="D225" s="3">
        <v>200</v>
      </c>
      <c r="E225" s="3">
        <v>210</v>
      </c>
      <c r="F225" s="3"/>
      <c r="G225" s="3">
        <v>5</v>
      </c>
      <c r="H225" s="3">
        <v>5</v>
      </c>
      <c r="I225" s="3"/>
      <c r="J225" s="3">
        <v>7</v>
      </c>
      <c r="K225" s="3">
        <v>9</v>
      </c>
      <c r="L225" s="3"/>
      <c r="M225" s="3">
        <v>86</v>
      </c>
      <c r="N225" s="3">
        <v>87</v>
      </c>
      <c r="O225" s="3"/>
      <c r="P225" s="3">
        <v>48</v>
      </c>
      <c r="Q225" s="3">
        <v>53</v>
      </c>
      <c r="R225" s="3"/>
      <c r="S225" s="3"/>
      <c r="T225" s="3"/>
      <c r="U225" s="3"/>
      <c r="V225" s="3"/>
      <c r="W225" s="3"/>
      <c r="X225" s="3"/>
      <c r="Y225" s="4"/>
      <c r="Z225" s="4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26"/>
    </row>
    <row r="226" spans="1:37">
      <c r="A226" s="27"/>
      <c r="B226" s="10">
        <v>5</v>
      </c>
      <c r="C226" s="2"/>
      <c r="D226" s="3">
        <v>191</v>
      </c>
      <c r="E226" s="3">
        <v>204</v>
      </c>
      <c r="F226" s="3"/>
      <c r="G226" s="3">
        <v>6</v>
      </c>
      <c r="H226" s="3">
        <v>8</v>
      </c>
      <c r="I226" s="3"/>
      <c r="J226" s="3">
        <v>10</v>
      </c>
      <c r="K226" s="3">
        <v>16</v>
      </c>
      <c r="L226" s="3"/>
      <c r="M226" s="3">
        <v>73</v>
      </c>
      <c r="N226" s="3">
        <v>69</v>
      </c>
      <c r="O226" s="3"/>
      <c r="P226" s="3">
        <v>50</v>
      </c>
      <c r="Q226" s="3">
        <v>52</v>
      </c>
      <c r="R226" s="3"/>
      <c r="S226" s="3"/>
      <c r="T226" s="3"/>
      <c r="U226" s="3"/>
      <c r="V226" s="3"/>
      <c r="W226" s="3"/>
      <c r="X226" s="3"/>
      <c r="Y226" s="4"/>
      <c r="Z226" s="4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26"/>
    </row>
    <row r="227" spans="1:37">
      <c r="A227" s="27"/>
      <c r="B227" s="10" t="s">
        <v>16</v>
      </c>
      <c r="C227" s="2"/>
      <c r="D227" s="3">
        <f>AVERAGE(D222:D226)</f>
        <v>200.8</v>
      </c>
      <c r="E227" s="3">
        <f t="shared" ref="E227:AI227" si="50">AVERAGE(E222:E226)</f>
        <v>197.2</v>
      </c>
      <c r="F227" s="3"/>
      <c r="G227" s="3">
        <f t="shared" si="50"/>
        <v>6.4</v>
      </c>
      <c r="H227" s="3">
        <f t="shared" si="50"/>
        <v>5.8</v>
      </c>
      <c r="I227" s="3"/>
      <c r="J227" s="3">
        <f t="shared" si="50"/>
        <v>12.6</v>
      </c>
      <c r="K227" s="3">
        <f t="shared" si="50"/>
        <v>10.6</v>
      </c>
      <c r="L227" s="3"/>
      <c r="M227" s="3">
        <f t="shared" si="50"/>
        <v>82.4</v>
      </c>
      <c r="N227" s="3">
        <f t="shared" si="50"/>
        <v>70.2</v>
      </c>
      <c r="O227" s="3"/>
      <c r="P227" s="3">
        <f t="shared" si="50"/>
        <v>52.8</v>
      </c>
      <c r="Q227" s="3">
        <f t="shared" si="50"/>
        <v>43.8</v>
      </c>
      <c r="R227" s="3"/>
      <c r="S227" s="3"/>
      <c r="T227" s="3"/>
      <c r="U227" s="3"/>
      <c r="V227" s="3"/>
      <c r="W227" s="3"/>
      <c r="X227" s="3"/>
      <c r="Y227" s="3">
        <f t="shared" si="50"/>
        <v>6.9</v>
      </c>
      <c r="Z227" s="3">
        <f t="shared" si="50"/>
        <v>6.4</v>
      </c>
      <c r="AA227" s="3"/>
      <c r="AB227" s="3">
        <f t="shared" si="50"/>
        <v>670</v>
      </c>
      <c r="AC227" s="3">
        <f t="shared" si="50"/>
        <v>764</v>
      </c>
      <c r="AD227" s="3"/>
      <c r="AE227" s="3"/>
      <c r="AF227" s="3"/>
      <c r="AG227" s="3"/>
      <c r="AH227" s="3">
        <f t="shared" si="50"/>
        <v>85</v>
      </c>
      <c r="AI227" s="3">
        <f t="shared" si="50"/>
        <v>94</v>
      </c>
      <c r="AJ227" s="3"/>
      <c r="AK227" s="26"/>
    </row>
    <row r="228" spans="1:37">
      <c r="A228" s="27">
        <v>35</v>
      </c>
      <c r="B228" s="10">
        <v>1</v>
      </c>
      <c r="C228" s="2" t="s">
        <v>157</v>
      </c>
      <c r="D228" s="3">
        <v>210</v>
      </c>
      <c r="E228" s="3">
        <v>215</v>
      </c>
      <c r="F228" s="3"/>
      <c r="G228" s="3">
        <v>4</v>
      </c>
      <c r="H228" s="3">
        <v>8</v>
      </c>
      <c r="I228" s="3"/>
      <c r="J228" s="3">
        <v>4</v>
      </c>
      <c r="K228" s="3">
        <v>9</v>
      </c>
      <c r="L228" s="3"/>
      <c r="M228" s="3">
        <v>51</v>
      </c>
      <c r="N228" s="3">
        <v>56</v>
      </c>
      <c r="O228" s="3"/>
      <c r="P228" s="3">
        <v>34</v>
      </c>
      <c r="Q228" s="3">
        <v>58</v>
      </c>
      <c r="R228" s="3"/>
      <c r="S228" s="3"/>
      <c r="T228" s="3"/>
      <c r="U228" s="3"/>
      <c r="V228" s="3"/>
      <c r="W228" s="3"/>
      <c r="X228" s="3"/>
      <c r="Y228" s="4">
        <v>5.9</v>
      </c>
      <c r="Z228" s="4">
        <v>5.7</v>
      </c>
      <c r="AA228" s="3"/>
      <c r="AB228" s="3">
        <v>665</v>
      </c>
      <c r="AC228" s="3">
        <v>608</v>
      </c>
      <c r="AD228" s="3"/>
      <c r="AE228" s="3"/>
      <c r="AF228" s="3"/>
      <c r="AG228" s="3"/>
      <c r="AH228" s="3">
        <v>75</v>
      </c>
      <c r="AI228" s="3">
        <v>83</v>
      </c>
      <c r="AJ228" s="3"/>
      <c r="AK228" s="26"/>
    </row>
    <row r="229" spans="1:37">
      <c r="A229" s="27"/>
      <c r="B229" s="10">
        <v>2</v>
      </c>
      <c r="C229" s="2"/>
      <c r="D229" s="3">
        <v>205</v>
      </c>
      <c r="E229" s="3">
        <v>220</v>
      </c>
      <c r="F229" s="3"/>
      <c r="G229" s="3">
        <v>5</v>
      </c>
      <c r="H229" s="3">
        <v>4</v>
      </c>
      <c r="I229" s="3"/>
      <c r="J229" s="3">
        <v>8</v>
      </c>
      <c r="K229" s="3">
        <v>3</v>
      </c>
      <c r="L229" s="3"/>
      <c r="M229" s="3">
        <v>83</v>
      </c>
      <c r="N229" s="3">
        <v>70</v>
      </c>
      <c r="O229" s="3"/>
      <c r="P229" s="3">
        <v>41</v>
      </c>
      <c r="Q229" s="3">
        <v>58</v>
      </c>
      <c r="R229" s="3"/>
      <c r="S229" s="3"/>
      <c r="T229" s="3"/>
      <c r="U229" s="3"/>
      <c r="V229" s="3"/>
      <c r="W229" s="3"/>
      <c r="X229" s="3"/>
      <c r="Y229" s="4"/>
      <c r="Z229" s="4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26"/>
    </row>
    <row r="230" spans="1:37">
      <c r="A230" s="27"/>
      <c r="B230" s="10">
        <v>3</v>
      </c>
      <c r="C230" s="2"/>
      <c r="D230" s="3">
        <v>210</v>
      </c>
      <c r="E230" s="3">
        <v>189</v>
      </c>
      <c r="F230" s="3"/>
      <c r="G230" s="3">
        <v>6</v>
      </c>
      <c r="H230" s="3">
        <v>7</v>
      </c>
      <c r="I230" s="3"/>
      <c r="J230" s="3">
        <v>7</v>
      </c>
      <c r="K230" s="3">
        <v>8</v>
      </c>
      <c r="L230" s="3"/>
      <c r="M230" s="3">
        <v>80</v>
      </c>
      <c r="N230" s="3">
        <v>80</v>
      </c>
      <c r="O230" s="3"/>
      <c r="P230" s="3">
        <v>48</v>
      </c>
      <c r="Q230" s="3">
        <v>40</v>
      </c>
      <c r="R230" s="3"/>
      <c r="S230" s="3"/>
      <c r="T230" s="3"/>
      <c r="U230" s="3"/>
      <c r="V230" s="3"/>
      <c r="W230" s="3"/>
      <c r="X230" s="3"/>
      <c r="Y230" s="4"/>
      <c r="Z230" s="4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26"/>
    </row>
    <row r="231" spans="1:37">
      <c r="A231" s="27"/>
      <c r="B231" s="10">
        <v>4</v>
      </c>
      <c r="C231" s="2"/>
      <c r="D231" s="3">
        <v>194</v>
      </c>
      <c r="E231" s="3">
        <v>200</v>
      </c>
      <c r="F231" s="3"/>
      <c r="G231" s="3">
        <v>7</v>
      </c>
      <c r="H231" s="3">
        <v>6</v>
      </c>
      <c r="I231" s="3"/>
      <c r="J231" s="3">
        <v>20</v>
      </c>
      <c r="K231" s="3">
        <v>7</v>
      </c>
      <c r="L231" s="3"/>
      <c r="M231" s="3">
        <v>78</v>
      </c>
      <c r="N231" s="3">
        <v>90</v>
      </c>
      <c r="O231" s="3"/>
      <c r="P231" s="3">
        <v>46</v>
      </c>
      <c r="Q231" s="3">
        <v>61</v>
      </c>
      <c r="R231" s="3"/>
      <c r="S231" s="3"/>
      <c r="T231" s="3"/>
      <c r="U231" s="3"/>
      <c r="V231" s="3"/>
      <c r="W231" s="3"/>
      <c r="X231" s="3"/>
      <c r="Y231" s="4"/>
      <c r="Z231" s="4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26"/>
    </row>
    <row r="232" spans="1:37">
      <c r="A232" s="27"/>
      <c r="B232" s="10">
        <v>5</v>
      </c>
      <c r="C232" s="2"/>
      <c r="D232" s="3">
        <v>190</v>
      </c>
      <c r="E232" s="3">
        <v>180</v>
      </c>
      <c r="F232" s="3"/>
      <c r="G232" s="3">
        <v>4</v>
      </c>
      <c r="H232" s="3">
        <v>7</v>
      </c>
      <c r="I232" s="3"/>
      <c r="J232" s="3">
        <v>9</v>
      </c>
      <c r="K232" s="3">
        <v>3</v>
      </c>
      <c r="L232" s="3"/>
      <c r="M232" s="3">
        <v>64</v>
      </c>
      <c r="N232" s="3">
        <v>60</v>
      </c>
      <c r="O232" s="3"/>
      <c r="P232" s="3">
        <v>38</v>
      </c>
      <c r="Q232" s="3">
        <v>45</v>
      </c>
      <c r="R232" s="3"/>
      <c r="S232" s="3"/>
      <c r="T232" s="3"/>
      <c r="U232" s="3"/>
      <c r="V232" s="3"/>
      <c r="W232" s="3"/>
      <c r="X232" s="3"/>
      <c r="Y232" s="4"/>
      <c r="Z232" s="4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26"/>
    </row>
    <row r="233" spans="1:37">
      <c r="A233" s="27"/>
      <c r="B233" s="10" t="s">
        <v>16</v>
      </c>
      <c r="C233" s="2"/>
      <c r="D233" s="3">
        <f>AVERAGE(D228:D232)</f>
        <v>201.8</v>
      </c>
      <c r="E233" s="3">
        <f t="shared" ref="E233:AI233" si="51">AVERAGE(E228:E232)</f>
        <v>200.8</v>
      </c>
      <c r="F233" s="3"/>
      <c r="G233" s="3">
        <f t="shared" si="51"/>
        <v>5.2</v>
      </c>
      <c r="H233" s="3">
        <f t="shared" si="51"/>
        <v>6.4</v>
      </c>
      <c r="I233" s="3"/>
      <c r="J233" s="3">
        <f t="shared" si="51"/>
        <v>9.6</v>
      </c>
      <c r="K233" s="3">
        <f t="shared" si="51"/>
        <v>6</v>
      </c>
      <c r="L233" s="3"/>
      <c r="M233" s="3">
        <f t="shared" si="51"/>
        <v>71.2</v>
      </c>
      <c r="N233" s="3">
        <f t="shared" si="51"/>
        <v>71.2</v>
      </c>
      <c r="O233" s="3"/>
      <c r="P233" s="3">
        <f t="shared" si="51"/>
        <v>41.4</v>
      </c>
      <c r="Q233" s="3">
        <f t="shared" si="51"/>
        <v>52.4</v>
      </c>
      <c r="R233" s="3"/>
      <c r="S233" s="3"/>
      <c r="T233" s="3"/>
      <c r="U233" s="3"/>
      <c r="V233" s="3"/>
      <c r="W233" s="3"/>
      <c r="X233" s="3"/>
      <c r="Y233" s="3">
        <f t="shared" si="51"/>
        <v>5.9</v>
      </c>
      <c r="Z233" s="3">
        <f t="shared" si="51"/>
        <v>5.7</v>
      </c>
      <c r="AA233" s="3"/>
      <c r="AB233" s="3">
        <f t="shared" si="51"/>
        <v>665</v>
      </c>
      <c r="AC233" s="3">
        <f t="shared" si="51"/>
        <v>608</v>
      </c>
      <c r="AD233" s="3"/>
      <c r="AE233" s="3"/>
      <c r="AF233" s="3"/>
      <c r="AG233" s="3"/>
      <c r="AH233" s="3">
        <f t="shared" si="51"/>
        <v>75</v>
      </c>
      <c r="AI233" s="3">
        <f t="shared" si="51"/>
        <v>83</v>
      </c>
      <c r="AJ233" s="3"/>
      <c r="AK233" s="26"/>
    </row>
    <row r="234" spans="1:37">
      <c r="A234" s="27">
        <v>36</v>
      </c>
      <c r="B234" s="10">
        <v>1</v>
      </c>
      <c r="C234" s="2" t="s">
        <v>158</v>
      </c>
      <c r="D234" s="3">
        <v>190</v>
      </c>
      <c r="E234" s="3">
        <v>195</v>
      </c>
      <c r="F234" s="3"/>
      <c r="G234" s="3">
        <v>5</v>
      </c>
      <c r="H234" s="3">
        <v>5</v>
      </c>
      <c r="I234" s="3"/>
      <c r="J234" s="3">
        <v>2</v>
      </c>
      <c r="K234" s="3">
        <v>3</v>
      </c>
      <c r="L234" s="3"/>
      <c r="M234" s="3">
        <v>59</v>
      </c>
      <c r="N234" s="3">
        <v>60</v>
      </c>
      <c r="O234" s="3"/>
      <c r="P234" s="3">
        <v>42</v>
      </c>
      <c r="Q234" s="3">
        <v>32</v>
      </c>
      <c r="R234" s="3"/>
      <c r="S234" s="3"/>
      <c r="T234" s="3"/>
      <c r="U234" s="3"/>
      <c r="V234" s="3"/>
      <c r="W234" s="3"/>
      <c r="X234" s="3"/>
      <c r="Y234" s="4">
        <v>5.7</v>
      </c>
      <c r="Z234" s="4">
        <v>5.5</v>
      </c>
      <c r="AA234" s="3"/>
      <c r="AB234" s="3">
        <v>730</v>
      </c>
      <c r="AC234" s="3">
        <v>591</v>
      </c>
      <c r="AD234" s="3"/>
      <c r="AE234" s="3"/>
      <c r="AF234" s="3"/>
      <c r="AG234" s="3"/>
      <c r="AH234" s="3">
        <v>79</v>
      </c>
      <c r="AI234" s="3">
        <v>58</v>
      </c>
      <c r="AJ234" s="3"/>
      <c r="AK234" s="26"/>
    </row>
    <row r="235" spans="1:37">
      <c r="A235" s="27"/>
      <c r="B235" s="10">
        <v>2</v>
      </c>
      <c r="C235" s="2"/>
      <c r="D235" s="3">
        <v>181</v>
      </c>
      <c r="E235" s="3">
        <v>188</v>
      </c>
      <c r="F235" s="3"/>
      <c r="G235" s="3">
        <v>5</v>
      </c>
      <c r="H235" s="3">
        <v>9</v>
      </c>
      <c r="I235" s="3"/>
      <c r="J235" s="3">
        <v>9</v>
      </c>
      <c r="K235" s="3">
        <v>13</v>
      </c>
      <c r="L235" s="3"/>
      <c r="M235" s="3">
        <v>82</v>
      </c>
      <c r="N235" s="3">
        <v>61</v>
      </c>
      <c r="O235" s="3"/>
      <c r="P235" s="3">
        <v>52</v>
      </c>
      <c r="Q235" s="3">
        <v>40</v>
      </c>
      <c r="R235" s="3"/>
      <c r="S235" s="3"/>
      <c r="T235" s="3"/>
      <c r="U235" s="3"/>
      <c r="V235" s="3"/>
      <c r="W235" s="3"/>
      <c r="X235" s="3"/>
      <c r="Y235" s="4"/>
      <c r="Z235" s="4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26"/>
    </row>
    <row r="236" spans="1:37">
      <c r="A236" s="27"/>
      <c r="B236" s="10">
        <v>3</v>
      </c>
      <c r="C236" s="2"/>
      <c r="D236" s="3">
        <v>230</v>
      </c>
      <c r="E236" s="3">
        <v>196</v>
      </c>
      <c r="F236" s="3"/>
      <c r="G236" s="3">
        <v>6</v>
      </c>
      <c r="H236" s="3">
        <v>5</v>
      </c>
      <c r="I236" s="3"/>
      <c r="J236" s="3">
        <v>7</v>
      </c>
      <c r="K236" s="3">
        <v>3</v>
      </c>
      <c r="L236" s="3"/>
      <c r="M236" s="3">
        <v>42</v>
      </c>
      <c r="N236" s="3">
        <v>66</v>
      </c>
      <c r="O236" s="3"/>
      <c r="P236" s="3">
        <v>36</v>
      </c>
      <c r="Q236" s="3">
        <v>44</v>
      </c>
      <c r="R236" s="3"/>
      <c r="S236" s="3"/>
      <c r="T236" s="3"/>
      <c r="U236" s="3"/>
      <c r="V236" s="3"/>
      <c r="W236" s="3"/>
      <c r="X236" s="3"/>
      <c r="Y236" s="4"/>
      <c r="Z236" s="4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26"/>
    </row>
    <row r="237" spans="1:37">
      <c r="A237" s="27"/>
      <c r="B237" s="10">
        <v>4</v>
      </c>
      <c r="C237" s="2"/>
      <c r="D237" s="3">
        <v>213</v>
      </c>
      <c r="E237" s="3">
        <v>216</v>
      </c>
      <c r="F237" s="3"/>
      <c r="G237" s="3">
        <v>9</v>
      </c>
      <c r="H237" s="3">
        <v>8</v>
      </c>
      <c r="I237" s="3"/>
      <c r="J237" s="3">
        <v>11</v>
      </c>
      <c r="K237" s="3">
        <v>7</v>
      </c>
      <c r="L237" s="3"/>
      <c r="M237" s="3">
        <v>53</v>
      </c>
      <c r="N237" s="3">
        <v>58</v>
      </c>
      <c r="O237" s="3"/>
      <c r="P237" s="3">
        <v>58</v>
      </c>
      <c r="Q237" s="3">
        <v>48</v>
      </c>
      <c r="R237" s="3"/>
      <c r="S237" s="3"/>
      <c r="T237" s="3"/>
      <c r="U237" s="3"/>
      <c r="V237" s="3"/>
      <c r="W237" s="3"/>
      <c r="X237" s="3"/>
      <c r="Y237" s="4"/>
      <c r="Z237" s="4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26"/>
    </row>
    <row r="238" spans="1:37">
      <c r="A238" s="27"/>
      <c r="B238" s="10">
        <v>5</v>
      </c>
      <c r="C238" s="2"/>
      <c r="D238" s="3">
        <v>200</v>
      </c>
      <c r="E238" s="3">
        <v>200</v>
      </c>
      <c r="F238" s="3"/>
      <c r="G238" s="3">
        <v>5</v>
      </c>
      <c r="H238" s="3">
        <v>7</v>
      </c>
      <c r="I238" s="3"/>
      <c r="J238" s="3">
        <v>2</v>
      </c>
      <c r="K238" s="3">
        <v>9</v>
      </c>
      <c r="L238" s="3"/>
      <c r="M238" s="3">
        <v>68</v>
      </c>
      <c r="N238" s="3">
        <v>82</v>
      </c>
      <c r="O238" s="3"/>
      <c r="P238" s="3">
        <v>56</v>
      </c>
      <c r="Q238" s="3">
        <v>50</v>
      </c>
      <c r="R238" s="3"/>
      <c r="S238" s="3"/>
      <c r="T238" s="3"/>
      <c r="U238" s="3"/>
      <c r="V238" s="3"/>
      <c r="W238" s="3"/>
      <c r="X238" s="3"/>
      <c r="Y238" s="4"/>
      <c r="Z238" s="4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26"/>
    </row>
    <row r="239" spans="1:37">
      <c r="A239" s="27"/>
      <c r="B239" s="10" t="s">
        <v>16</v>
      </c>
      <c r="C239" s="2"/>
      <c r="D239" s="3">
        <f>AVERAGE(D234:D238)</f>
        <v>202.8</v>
      </c>
      <c r="E239" s="3">
        <f t="shared" ref="E239:AI239" si="52">AVERAGE(E234:E238)</f>
        <v>199</v>
      </c>
      <c r="F239" s="3"/>
      <c r="G239" s="3">
        <f t="shared" si="52"/>
        <v>6</v>
      </c>
      <c r="H239" s="3">
        <f t="shared" si="52"/>
        <v>6.8</v>
      </c>
      <c r="I239" s="3"/>
      <c r="J239" s="3">
        <f t="shared" si="52"/>
        <v>6.2</v>
      </c>
      <c r="K239" s="3">
        <f t="shared" si="52"/>
        <v>7</v>
      </c>
      <c r="L239" s="3"/>
      <c r="M239" s="3">
        <f t="shared" si="52"/>
        <v>60.8</v>
      </c>
      <c r="N239" s="3">
        <f t="shared" si="52"/>
        <v>65.400000000000006</v>
      </c>
      <c r="O239" s="3"/>
      <c r="P239" s="3">
        <f t="shared" si="52"/>
        <v>48.8</v>
      </c>
      <c r="Q239" s="3">
        <f t="shared" si="52"/>
        <v>42.8</v>
      </c>
      <c r="R239" s="3"/>
      <c r="S239" s="3"/>
      <c r="T239" s="3"/>
      <c r="U239" s="3"/>
      <c r="V239" s="3"/>
      <c r="W239" s="3"/>
      <c r="X239" s="3"/>
      <c r="Y239" s="3">
        <f t="shared" si="52"/>
        <v>5.7</v>
      </c>
      <c r="Z239" s="3">
        <f t="shared" si="52"/>
        <v>5.5</v>
      </c>
      <c r="AA239" s="3"/>
      <c r="AB239" s="3">
        <f t="shared" si="52"/>
        <v>730</v>
      </c>
      <c r="AC239" s="3">
        <f t="shared" si="52"/>
        <v>591</v>
      </c>
      <c r="AD239" s="3"/>
      <c r="AE239" s="3"/>
      <c r="AF239" s="3"/>
      <c r="AG239" s="3"/>
      <c r="AH239" s="3">
        <f t="shared" si="52"/>
        <v>79</v>
      </c>
      <c r="AI239" s="3">
        <f t="shared" si="52"/>
        <v>58</v>
      </c>
      <c r="AJ239" s="3"/>
      <c r="AK239" s="26"/>
    </row>
    <row r="240" spans="1:37">
      <c r="A240" s="27">
        <v>37</v>
      </c>
      <c r="B240" s="10">
        <v>1</v>
      </c>
      <c r="C240" s="2" t="s">
        <v>159</v>
      </c>
      <c r="D240" s="3">
        <v>200</v>
      </c>
      <c r="E240" s="3">
        <v>200</v>
      </c>
      <c r="F240" s="3"/>
      <c r="G240" s="3">
        <v>7</v>
      </c>
      <c r="H240" s="3">
        <v>6</v>
      </c>
      <c r="I240" s="3"/>
      <c r="J240" s="3">
        <v>16</v>
      </c>
      <c r="K240" s="3">
        <v>5</v>
      </c>
      <c r="L240" s="3"/>
      <c r="M240" s="3">
        <v>73</v>
      </c>
      <c r="N240" s="3">
        <v>60</v>
      </c>
      <c r="O240" s="3"/>
      <c r="P240" s="3">
        <v>62</v>
      </c>
      <c r="Q240" s="3">
        <v>48</v>
      </c>
      <c r="R240" s="3"/>
      <c r="S240" s="3"/>
      <c r="T240" s="3"/>
      <c r="U240" s="3"/>
      <c r="V240" s="3"/>
      <c r="W240" s="3"/>
      <c r="X240" s="3"/>
      <c r="Y240" s="4">
        <v>5.2</v>
      </c>
      <c r="Z240" s="4">
        <v>5</v>
      </c>
      <c r="AA240" s="3"/>
      <c r="AB240" s="3">
        <v>741</v>
      </c>
      <c r="AC240" s="3">
        <v>690</v>
      </c>
      <c r="AD240" s="3"/>
      <c r="AE240" s="3"/>
      <c r="AF240" s="3"/>
      <c r="AG240" s="3"/>
      <c r="AH240" s="3">
        <v>100</v>
      </c>
      <c r="AI240" s="3">
        <v>104</v>
      </c>
      <c r="AJ240" s="3"/>
      <c r="AK240" s="26"/>
    </row>
    <row r="241" spans="1:37">
      <c r="A241" s="27"/>
      <c r="B241" s="10">
        <v>2</v>
      </c>
      <c r="C241" s="2"/>
      <c r="D241" s="3">
        <v>200</v>
      </c>
      <c r="E241" s="3">
        <v>211</v>
      </c>
      <c r="F241" s="3"/>
      <c r="G241" s="3">
        <v>5</v>
      </c>
      <c r="H241" s="3">
        <v>7</v>
      </c>
      <c r="I241" s="3"/>
      <c r="J241" s="3">
        <v>5</v>
      </c>
      <c r="K241" s="3">
        <v>15</v>
      </c>
      <c r="L241" s="3"/>
      <c r="M241" s="3">
        <v>68</v>
      </c>
      <c r="N241" s="3">
        <v>48</v>
      </c>
      <c r="O241" s="3"/>
      <c r="P241" s="3">
        <v>52</v>
      </c>
      <c r="Q241" s="3">
        <v>48</v>
      </c>
      <c r="R241" s="3"/>
      <c r="S241" s="3"/>
      <c r="T241" s="3"/>
      <c r="U241" s="3"/>
      <c r="V241" s="3"/>
      <c r="W241" s="3"/>
      <c r="X241" s="3"/>
      <c r="Y241" s="4"/>
      <c r="Z241" s="4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26"/>
    </row>
    <row r="242" spans="1:37">
      <c r="A242" s="27"/>
      <c r="B242" s="10">
        <v>3</v>
      </c>
      <c r="C242" s="2"/>
      <c r="D242" s="3">
        <v>204</v>
      </c>
      <c r="E242" s="3">
        <v>208</v>
      </c>
      <c r="F242" s="3"/>
      <c r="G242" s="3">
        <v>6</v>
      </c>
      <c r="H242" s="3">
        <v>9</v>
      </c>
      <c r="I242" s="3"/>
      <c r="J242" s="3">
        <v>14</v>
      </c>
      <c r="K242" s="3">
        <v>5</v>
      </c>
      <c r="L242" s="3"/>
      <c r="M242" s="3">
        <v>75</v>
      </c>
      <c r="N242" s="3">
        <v>53</v>
      </c>
      <c r="O242" s="3"/>
      <c r="P242" s="3">
        <v>48</v>
      </c>
      <c r="Q242" s="3">
        <v>56</v>
      </c>
      <c r="R242" s="3"/>
      <c r="S242" s="3"/>
      <c r="T242" s="3"/>
      <c r="U242" s="3"/>
      <c r="V242" s="3"/>
      <c r="W242" s="3"/>
      <c r="X242" s="3"/>
      <c r="Y242" s="4"/>
      <c r="Z242" s="4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26"/>
    </row>
    <row r="243" spans="1:37">
      <c r="A243" s="27"/>
      <c r="B243" s="10">
        <v>4</v>
      </c>
      <c r="C243" s="2"/>
      <c r="D243" s="3">
        <v>191</v>
      </c>
      <c r="E243" s="3">
        <v>195</v>
      </c>
      <c r="F243" s="3"/>
      <c r="G243" s="3">
        <v>5</v>
      </c>
      <c r="H243" s="3">
        <v>7</v>
      </c>
      <c r="I243" s="3"/>
      <c r="J243" s="3">
        <v>9</v>
      </c>
      <c r="K243" s="3">
        <v>4</v>
      </c>
      <c r="L243" s="3"/>
      <c r="M243" s="3">
        <v>78</v>
      </c>
      <c r="N243" s="3">
        <v>58</v>
      </c>
      <c r="O243" s="3"/>
      <c r="P243" s="3">
        <v>58</v>
      </c>
      <c r="Q243" s="3">
        <v>52</v>
      </c>
      <c r="R243" s="3"/>
      <c r="S243" s="3"/>
      <c r="T243" s="3"/>
      <c r="U243" s="3"/>
      <c r="V243" s="3"/>
      <c r="W243" s="3"/>
      <c r="X243" s="3"/>
      <c r="Y243" s="4"/>
      <c r="Z243" s="4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26"/>
    </row>
    <row r="244" spans="1:37">
      <c r="A244" s="27"/>
      <c r="B244" s="10">
        <v>5</v>
      </c>
      <c r="C244" s="2"/>
      <c r="D244" s="3">
        <v>193</v>
      </c>
      <c r="E244" s="3">
        <v>200</v>
      </c>
      <c r="F244" s="3"/>
      <c r="G244" s="3">
        <v>6</v>
      </c>
      <c r="H244" s="3">
        <v>7</v>
      </c>
      <c r="I244" s="3"/>
      <c r="J244" s="3">
        <v>10</v>
      </c>
      <c r="K244" s="3">
        <v>9</v>
      </c>
      <c r="L244" s="3"/>
      <c r="M244" s="3">
        <v>78</v>
      </c>
      <c r="N244" s="3">
        <v>65</v>
      </c>
      <c r="O244" s="3"/>
      <c r="P244" s="3">
        <v>46</v>
      </c>
      <c r="Q244" s="3">
        <v>46</v>
      </c>
      <c r="R244" s="3"/>
      <c r="S244" s="3"/>
      <c r="T244" s="3"/>
      <c r="U244" s="3"/>
      <c r="V244" s="3"/>
      <c r="W244" s="3"/>
      <c r="X244" s="3"/>
      <c r="Y244" s="4"/>
      <c r="Z244" s="4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26"/>
    </row>
    <row r="245" spans="1:37">
      <c r="A245" s="27"/>
      <c r="B245" s="10" t="s">
        <v>16</v>
      </c>
      <c r="C245" s="2"/>
      <c r="D245" s="3">
        <f>AVERAGE(D240:D244)</f>
        <v>197.6</v>
      </c>
      <c r="E245" s="3">
        <f t="shared" ref="E245:AI245" si="53">AVERAGE(E240:E244)</f>
        <v>202.8</v>
      </c>
      <c r="F245" s="3"/>
      <c r="G245" s="3">
        <f t="shared" si="53"/>
        <v>5.8</v>
      </c>
      <c r="H245" s="3">
        <f t="shared" si="53"/>
        <v>7.2</v>
      </c>
      <c r="I245" s="3"/>
      <c r="J245" s="3">
        <f t="shared" si="53"/>
        <v>10.8</v>
      </c>
      <c r="K245" s="3">
        <f t="shared" si="53"/>
        <v>7.6</v>
      </c>
      <c r="L245" s="3"/>
      <c r="M245" s="3">
        <f t="shared" si="53"/>
        <v>74.400000000000006</v>
      </c>
      <c r="N245" s="3">
        <f t="shared" si="53"/>
        <v>56.8</v>
      </c>
      <c r="O245" s="3"/>
      <c r="P245" s="3">
        <f t="shared" si="53"/>
        <v>53.2</v>
      </c>
      <c r="Q245" s="3">
        <f t="shared" si="53"/>
        <v>50</v>
      </c>
      <c r="R245" s="3"/>
      <c r="S245" s="3"/>
      <c r="T245" s="3"/>
      <c r="U245" s="3"/>
      <c r="V245" s="3"/>
      <c r="W245" s="3"/>
      <c r="X245" s="3"/>
      <c r="Y245" s="3">
        <f t="shared" si="53"/>
        <v>5.2</v>
      </c>
      <c r="Z245" s="3">
        <f t="shared" si="53"/>
        <v>5</v>
      </c>
      <c r="AA245" s="3"/>
      <c r="AB245" s="3">
        <f t="shared" si="53"/>
        <v>741</v>
      </c>
      <c r="AC245" s="3">
        <f t="shared" si="53"/>
        <v>690</v>
      </c>
      <c r="AD245" s="3"/>
      <c r="AE245" s="3"/>
      <c r="AF245" s="3"/>
      <c r="AG245" s="3"/>
      <c r="AH245" s="3">
        <f t="shared" si="53"/>
        <v>100</v>
      </c>
      <c r="AI245" s="3">
        <f t="shared" si="53"/>
        <v>104</v>
      </c>
      <c r="AJ245" s="3"/>
      <c r="AK245" s="26"/>
    </row>
    <row r="246" spans="1:37">
      <c r="A246" s="27">
        <v>38</v>
      </c>
      <c r="B246" s="10">
        <v>1</v>
      </c>
      <c r="C246" s="2" t="s">
        <v>160</v>
      </c>
      <c r="D246" s="3">
        <v>224</v>
      </c>
      <c r="E246" s="3">
        <v>223</v>
      </c>
      <c r="F246" s="3"/>
      <c r="G246" s="3">
        <v>8</v>
      </c>
      <c r="H246" s="3">
        <v>9</v>
      </c>
      <c r="I246" s="3"/>
      <c r="J246" s="3">
        <v>11</v>
      </c>
      <c r="K246" s="3">
        <v>13</v>
      </c>
      <c r="L246" s="3"/>
      <c r="M246" s="3">
        <v>60</v>
      </c>
      <c r="N246" s="3">
        <v>90</v>
      </c>
      <c r="O246" s="3"/>
      <c r="P246" s="3">
        <v>58</v>
      </c>
      <c r="Q246" s="3">
        <v>66</v>
      </c>
      <c r="R246" s="3"/>
      <c r="S246" s="3"/>
      <c r="T246" s="3"/>
      <c r="U246" s="3"/>
      <c r="V246" s="3"/>
      <c r="W246" s="3"/>
      <c r="X246" s="3"/>
      <c r="Y246" s="4">
        <v>4.2</v>
      </c>
      <c r="Z246" s="4">
        <v>4</v>
      </c>
      <c r="AA246" s="3"/>
      <c r="AB246" s="3">
        <v>780</v>
      </c>
      <c r="AC246" s="3">
        <v>810</v>
      </c>
      <c r="AD246" s="3"/>
      <c r="AE246" s="3"/>
      <c r="AF246" s="3"/>
      <c r="AG246" s="3"/>
      <c r="AH246" s="3">
        <v>98</v>
      </c>
      <c r="AI246" s="3">
        <v>117</v>
      </c>
      <c r="AJ246" s="3"/>
      <c r="AK246" s="26"/>
    </row>
    <row r="247" spans="1:37">
      <c r="A247" s="27"/>
      <c r="B247" s="10">
        <v>2</v>
      </c>
      <c r="C247" s="2"/>
      <c r="D247" s="3">
        <v>207</v>
      </c>
      <c r="E247" s="3">
        <v>235</v>
      </c>
      <c r="F247" s="3"/>
      <c r="G247" s="3">
        <v>2</v>
      </c>
      <c r="H247" s="3">
        <v>9</v>
      </c>
      <c r="I247" s="3"/>
      <c r="J247" s="3">
        <v>2</v>
      </c>
      <c r="K247" s="3">
        <v>18</v>
      </c>
      <c r="L247" s="3"/>
      <c r="M247" s="3">
        <v>60</v>
      </c>
      <c r="N247" s="3">
        <v>85</v>
      </c>
      <c r="O247" s="3"/>
      <c r="P247" s="3">
        <v>54</v>
      </c>
      <c r="Q247" s="3">
        <v>68</v>
      </c>
      <c r="R247" s="3"/>
      <c r="S247" s="3"/>
      <c r="T247" s="3"/>
      <c r="U247" s="3"/>
      <c r="V247" s="3"/>
      <c r="W247" s="3"/>
      <c r="X247" s="3"/>
      <c r="Y247" s="4"/>
      <c r="Z247" s="4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26"/>
    </row>
    <row r="248" spans="1:37">
      <c r="A248" s="27"/>
      <c r="B248" s="10">
        <v>3</v>
      </c>
      <c r="C248" s="2"/>
      <c r="D248" s="3">
        <v>225</v>
      </c>
      <c r="E248" s="3">
        <v>218</v>
      </c>
      <c r="F248" s="3"/>
      <c r="G248" s="3">
        <v>7</v>
      </c>
      <c r="H248" s="3">
        <v>7</v>
      </c>
      <c r="I248" s="3"/>
      <c r="J248" s="3">
        <v>16</v>
      </c>
      <c r="K248" s="3">
        <v>13</v>
      </c>
      <c r="L248" s="3"/>
      <c r="M248" s="3">
        <v>63</v>
      </c>
      <c r="N248" s="3">
        <v>61</v>
      </c>
      <c r="O248" s="3"/>
      <c r="P248" s="3">
        <v>62</v>
      </c>
      <c r="Q248" s="3">
        <v>55</v>
      </c>
      <c r="R248" s="3"/>
      <c r="S248" s="3"/>
      <c r="T248" s="3"/>
      <c r="U248" s="3"/>
      <c r="V248" s="3"/>
      <c r="W248" s="3"/>
      <c r="X248" s="3"/>
      <c r="Y248" s="4"/>
      <c r="Z248" s="4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26"/>
    </row>
    <row r="249" spans="1:37">
      <c r="A249" s="27"/>
      <c r="B249" s="10">
        <v>4</v>
      </c>
      <c r="C249" s="2"/>
      <c r="D249" s="3">
        <v>205</v>
      </c>
      <c r="E249" s="3">
        <v>205</v>
      </c>
      <c r="F249" s="3"/>
      <c r="G249" s="3">
        <v>5</v>
      </c>
      <c r="H249" s="3">
        <v>5</v>
      </c>
      <c r="I249" s="3"/>
      <c r="J249" s="3">
        <v>16</v>
      </c>
      <c r="K249" s="3">
        <v>7</v>
      </c>
      <c r="L249" s="3"/>
      <c r="M249" s="3">
        <v>95</v>
      </c>
      <c r="N249" s="3">
        <v>85</v>
      </c>
      <c r="O249" s="3"/>
      <c r="P249" s="3">
        <v>82</v>
      </c>
      <c r="Q249" s="3">
        <v>54</v>
      </c>
      <c r="R249" s="3"/>
      <c r="S249" s="3"/>
      <c r="T249" s="3"/>
      <c r="U249" s="3"/>
      <c r="V249" s="3"/>
      <c r="W249" s="3"/>
      <c r="X249" s="3"/>
      <c r="Y249" s="4"/>
      <c r="Z249" s="4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26"/>
    </row>
    <row r="250" spans="1:37">
      <c r="A250" s="27"/>
      <c r="B250" s="10">
        <v>5</v>
      </c>
      <c r="C250" s="2"/>
      <c r="D250" s="3">
        <v>205</v>
      </c>
      <c r="E250" s="3">
        <v>211</v>
      </c>
      <c r="F250" s="3"/>
      <c r="G250" s="3">
        <v>7</v>
      </c>
      <c r="H250" s="3">
        <v>5</v>
      </c>
      <c r="I250" s="3"/>
      <c r="J250" s="3">
        <v>11</v>
      </c>
      <c r="K250" s="3">
        <v>10</v>
      </c>
      <c r="L250" s="3"/>
      <c r="M250" s="3">
        <v>60</v>
      </c>
      <c r="N250" s="3">
        <v>90</v>
      </c>
      <c r="O250" s="3"/>
      <c r="P250" s="3">
        <v>64</v>
      </c>
      <c r="Q250" s="3">
        <v>61</v>
      </c>
      <c r="R250" s="3"/>
      <c r="S250" s="3"/>
      <c r="T250" s="3"/>
      <c r="U250" s="3"/>
      <c r="V250" s="3"/>
      <c r="W250" s="3"/>
      <c r="X250" s="3"/>
      <c r="Y250" s="4"/>
      <c r="Z250" s="4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26"/>
    </row>
    <row r="251" spans="1:37">
      <c r="A251" s="27"/>
      <c r="B251" s="10" t="s">
        <v>16</v>
      </c>
      <c r="C251" s="2"/>
      <c r="D251" s="3">
        <f>AVERAGE(D246:D250)</f>
        <v>213.2</v>
      </c>
      <c r="E251" s="3">
        <f t="shared" ref="E251:AI251" si="54">AVERAGE(E246:E250)</f>
        <v>218.4</v>
      </c>
      <c r="F251" s="3"/>
      <c r="G251" s="3">
        <f t="shared" si="54"/>
        <v>5.8</v>
      </c>
      <c r="H251" s="3">
        <f t="shared" si="54"/>
        <v>7</v>
      </c>
      <c r="I251" s="3"/>
      <c r="J251" s="3">
        <f t="shared" si="54"/>
        <v>11.2</v>
      </c>
      <c r="K251" s="3">
        <f t="shared" si="54"/>
        <v>12.2</v>
      </c>
      <c r="L251" s="3"/>
      <c r="M251" s="3">
        <f t="shared" si="54"/>
        <v>67.599999999999994</v>
      </c>
      <c r="N251" s="3">
        <f t="shared" si="54"/>
        <v>82.2</v>
      </c>
      <c r="O251" s="3"/>
      <c r="P251" s="3">
        <f t="shared" si="54"/>
        <v>64</v>
      </c>
      <c r="Q251" s="3">
        <f t="shared" si="54"/>
        <v>60.8</v>
      </c>
      <c r="R251" s="3"/>
      <c r="S251" s="3"/>
      <c r="T251" s="3"/>
      <c r="U251" s="3"/>
      <c r="V251" s="3"/>
      <c r="W251" s="3"/>
      <c r="X251" s="3"/>
      <c r="Y251" s="3">
        <f t="shared" si="54"/>
        <v>4.2</v>
      </c>
      <c r="Z251" s="3">
        <f t="shared" si="54"/>
        <v>4</v>
      </c>
      <c r="AA251" s="3"/>
      <c r="AB251" s="3">
        <f t="shared" si="54"/>
        <v>780</v>
      </c>
      <c r="AC251" s="3">
        <f t="shared" si="54"/>
        <v>810</v>
      </c>
      <c r="AD251" s="3"/>
      <c r="AE251" s="3"/>
      <c r="AF251" s="3"/>
      <c r="AG251" s="3"/>
      <c r="AH251" s="3">
        <f t="shared" si="54"/>
        <v>98</v>
      </c>
      <c r="AI251" s="3">
        <f t="shared" si="54"/>
        <v>117</v>
      </c>
      <c r="AJ251" s="3"/>
      <c r="AK251" s="26"/>
    </row>
    <row r="252" spans="1:37">
      <c r="A252" s="27">
        <v>39</v>
      </c>
      <c r="B252" s="10">
        <v>1</v>
      </c>
      <c r="C252" s="2" t="s">
        <v>161</v>
      </c>
      <c r="D252" s="3">
        <v>186</v>
      </c>
      <c r="E252" s="3">
        <v>200</v>
      </c>
      <c r="F252" s="3"/>
      <c r="G252" s="3">
        <v>4</v>
      </c>
      <c r="H252" s="3">
        <v>7</v>
      </c>
      <c r="I252" s="3"/>
      <c r="J252" s="3">
        <v>3</v>
      </c>
      <c r="K252" s="3">
        <v>12</v>
      </c>
      <c r="L252" s="3"/>
      <c r="M252" s="3">
        <v>61</v>
      </c>
      <c r="N252" s="3">
        <v>62</v>
      </c>
      <c r="O252" s="3"/>
      <c r="P252" s="3">
        <v>42</v>
      </c>
      <c r="Q252" s="3">
        <v>46</v>
      </c>
      <c r="R252" s="3"/>
      <c r="S252" s="3"/>
      <c r="T252" s="3"/>
      <c r="U252" s="3"/>
      <c r="V252" s="3"/>
      <c r="W252" s="3"/>
      <c r="X252" s="3"/>
      <c r="Y252" s="4">
        <v>4.5</v>
      </c>
      <c r="Z252" s="4">
        <v>4.7</v>
      </c>
      <c r="AA252" s="3"/>
      <c r="AB252" s="3">
        <v>809</v>
      </c>
      <c r="AC252" s="3">
        <v>750</v>
      </c>
      <c r="AD252" s="3"/>
      <c r="AE252" s="3"/>
      <c r="AF252" s="3"/>
      <c r="AG252" s="3"/>
      <c r="AH252" s="3">
        <v>94</v>
      </c>
      <c r="AI252" s="3">
        <v>100</v>
      </c>
      <c r="AJ252" s="3"/>
      <c r="AK252" s="26"/>
    </row>
    <row r="253" spans="1:37">
      <c r="A253" s="27"/>
      <c r="B253" s="10">
        <v>2</v>
      </c>
      <c r="C253" s="2"/>
      <c r="D253" s="3">
        <v>210</v>
      </c>
      <c r="E253" s="3">
        <v>204</v>
      </c>
      <c r="F253" s="3"/>
      <c r="G253" s="3">
        <v>8</v>
      </c>
      <c r="H253" s="3">
        <v>5</v>
      </c>
      <c r="I253" s="3"/>
      <c r="J253" s="3">
        <v>11</v>
      </c>
      <c r="K253" s="3">
        <v>6</v>
      </c>
      <c r="L253" s="3"/>
      <c r="M253" s="3">
        <v>56</v>
      </c>
      <c r="N253" s="3">
        <v>60</v>
      </c>
      <c r="O253" s="3"/>
      <c r="P253" s="3">
        <v>58</v>
      </c>
      <c r="Q253" s="3">
        <v>40</v>
      </c>
      <c r="R253" s="3"/>
      <c r="S253" s="3"/>
      <c r="T253" s="3"/>
      <c r="U253" s="3"/>
      <c r="V253" s="3"/>
      <c r="W253" s="3"/>
      <c r="X253" s="3"/>
      <c r="Y253" s="4"/>
      <c r="Z253" s="4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26"/>
    </row>
    <row r="254" spans="1:37">
      <c r="A254" s="27"/>
      <c r="B254" s="10">
        <v>3</v>
      </c>
      <c r="C254" s="2"/>
      <c r="D254" s="3">
        <v>220</v>
      </c>
      <c r="E254" s="3">
        <v>205</v>
      </c>
      <c r="F254" s="3"/>
      <c r="G254" s="3">
        <v>6</v>
      </c>
      <c r="H254" s="3">
        <v>8</v>
      </c>
      <c r="I254" s="3"/>
      <c r="J254" s="3">
        <v>6</v>
      </c>
      <c r="K254" s="3">
        <v>13</v>
      </c>
      <c r="L254" s="3"/>
      <c r="M254" s="3">
        <v>67</v>
      </c>
      <c r="N254" s="3">
        <v>66</v>
      </c>
      <c r="O254" s="3"/>
      <c r="P254" s="3">
        <v>56</v>
      </c>
      <c r="Q254" s="3">
        <v>35</v>
      </c>
      <c r="R254" s="3"/>
      <c r="S254" s="3"/>
      <c r="T254" s="3"/>
      <c r="U254" s="3"/>
      <c r="V254" s="3"/>
      <c r="W254" s="3"/>
      <c r="X254" s="3"/>
      <c r="Y254" s="4"/>
      <c r="Z254" s="4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26"/>
    </row>
    <row r="255" spans="1:37">
      <c r="A255" s="27"/>
      <c r="B255" s="10">
        <v>4</v>
      </c>
      <c r="C255" s="2"/>
      <c r="D255" s="3">
        <v>200</v>
      </c>
      <c r="E255" s="3">
        <v>215</v>
      </c>
      <c r="F255" s="3"/>
      <c r="G255" s="3">
        <v>5</v>
      </c>
      <c r="H255" s="3">
        <v>6</v>
      </c>
      <c r="I255" s="3"/>
      <c r="J255" s="3">
        <v>5</v>
      </c>
      <c r="K255" s="3">
        <v>11</v>
      </c>
      <c r="L255" s="3"/>
      <c r="M255" s="3">
        <v>66</v>
      </c>
      <c r="N255" s="3">
        <v>63</v>
      </c>
      <c r="O255" s="3"/>
      <c r="P255" s="3">
        <v>44</v>
      </c>
      <c r="Q255" s="3">
        <v>46</v>
      </c>
      <c r="R255" s="3"/>
      <c r="S255" s="3"/>
      <c r="T255" s="3"/>
      <c r="U255" s="3"/>
      <c r="V255" s="3"/>
      <c r="W255" s="3"/>
      <c r="X255" s="3"/>
      <c r="Y255" s="4"/>
      <c r="Z255" s="4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26"/>
    </row>
    <row r="256" spans="1:37">
      <c r="A256" s="27"/>
      <c r="B256" s="10">
        <v>5</v>
      </c>
      <c r="C256" s="2"/>
      <c r="D256" s="3">
        <v>205</v>
      </c>
      <c r="E256" s="3">
        <v>207</v>
      </c>
      <c r="F256" s="3"/>
      <c r="G256" s="3">
        <v>7</v>
      </c>
      <c r="H256" s="3">
        <v>7</v>
      </c>
      <c r="I256" s="3"/>
      <c r="J256" s="3">
        <v>6</v>
      </c>
      <c r="K256" s="3">
        <v>9</v>
      </c>
      <c r="L256" s="3"/>
      <c r="M256" s="3">
        <v>58</v>
      </c>
      <c r="N256" s="3">
        <v>66</v>
      </c>
      <c r="O256" s="3"/>
      <c r="P256" s="3">
        <v>56</v>
      </c>
      <c r="Q256" s="3">
        <v>50</v>
      </c>
      <c r="R256" s="3"/>
      <c r="S256" s="3"/>
      <c r="T256" s="3"/>
      <c r="U256" s="3"/>
      <c r="V256" s="3"/>
      <c r="W256" s="3"/>
      <c r="X256" s="3"/>
      <c r="Y256" s="4"/>
      <c r="Z256" s="4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26"/>
    </row>
    <row r="257" spans="1:37">
      <c r="A257" s="27"/>
      <c r="B257" s="10" t="s">
        <v>16</v>
      </c>
      <c r="C257" s="2"/>
      <c r="D257" s="3">
        <f>AVERAGE(D252:D256)</f>
        <v>204.2</v>
      </c>
      <c r="E257" s="3">
        <f t="shared" ref="E257:AI257" si="55">AVERAGE(E252:E256)</f>
        <v>206.2</v>
      </c>
      <c r="F257" s="3"/>
      <c r="G257" s="3">
        <f t="shared" si="55"/>
        <v>6</v>
      </c>
      <c r="H257" s="3">
        <f t="shared" si="55"/>
        <v>6.6</v>
      </c>
      <c r="I257" s="3"/>
      <c r="J257" s="3">
        <f t="shared" si="55"/>
        <v>6.2</v>
      </c>
      <c r="K257" s="3">
        <f t="shared" si="55"/>
        <v>10.199999999999999</v>
      </c>
      <c r="L257" s="3"/>
      <c r="M257" s="3">
        <f t="shared" si="55"/>
        <v>61.6</v>
      </c>
      <c r="N257" s="3">
        <f t="shared" si="55"/>
        <v>63.4</v>
      </c>
      <c r="O257" s="3"/>
      <c r="P257" s="3">
        <f t="shared" si="55"/>
        <v>51.2</v>
      </c>
      <c r="Q257" s="3">
        <f t="shared" si="55"/>
        <v>43.4</v>
      </c>
      <c r="R257" s="3"/>
      <c r="S257" s="3"/>
      <c r="T257" s="3"/>
      <c r="U257" s="3"/>
      <c r="V257" s="3"/>
      <c r="W257" s="3"/>
      <c r="X257" s="3"/>
      <c r="Y257" s="3">
        <f t="shared" si="55"/>
        <v>4.5</v>
      </c>
      <c r="Z257" s="3">
        <f t="shared" si="55"/>
        <v>4.7</v>
      </c>
      <c r="AA257" s="3"/>
      <c r="AB257" s="3">
        <f t="shared" si="55"/>
        <v>809</v>
      </c>
      <c r="AC257" s="3">
        <f t="shared" si="55"/>
        <v>750</v>
      </c>
      <c r="AD257" s="3"/>
      <c r="AE257" s="3"/>
      <c r="AF257" s="3"/>
      <c r="AG257" s="3"/>
      <c r="AH257" s="3">
        <f t="shared" si="55"/>
        <v>94</v>
      </c>
      <c r="AI257" s="3">
        <f t="shared" si="55"/>
        <v>100</v>
      </c>
      <c r="AJ257" s="3"/>
      <c r="AK257" s="26"/>
    </row>
    <row r="258" spans="1:37">
      <c r="A258" s="27">
        <v>40</v>
      </c>
      <c r="B258" s="10">
        <v>1</v>
      </c>
      <c r="C258" s="2" t="s">
        <v>162</v>
      </c>
      <c r="D258" s="3">
        <v>210</v>
      </c>
      <c r="E258" s="3">
        <v>172</v>
      </c>
      <c r="F258" s="3"/>
      <c r="G258" s="3">
        <v>6</v>
      </c>
      <c r="H258" s="3">
        <v>5</v>
      </c>
      <c r="I258" s="3"/>
      <c r="J258" s="3">
        <v>12</v>
      </c>
      <c r="K258" s="3">
        <v>7</v>
      </c>
      <c r="L258" s="3"/>
      <c r="M258" s="3">
        <v>75</v>
      </c>
      <c r="N258" s="3">
        <v>71</v>
      </c>
      <c r="O258" s="3"/>
      <c r="P258" s="3">
        <v>56</v>
      </c>
      <c r="Q258" s="3">
        <v>38</v>
      </c>
      <c r="R258" s="3"/>
      <c r="S258" s="3"/>
      <c r="T258" s="3"/>
      <c r="U258" s="3"/>
      <c r="V258" s="3"/>
      <c r="W258" s="3"/>
      <c r="X258" s="3"/>
      <c r="Y258" s="4">
        <v>4.5999999999999996</v>
      </c>
      <c r="Z258" s="4">
        <v>4.3</v>
      </c>
      <c r="AA258" s="3"/>
      <c r="AB258" s="3">
        <v>440</v>
      </c>
      <c r="AC258" s="3">
        <v>390</v>
      </c>
      <c r="AD258" s="3"/>
      <c r="AE258" s="3"/>
      <c r="AF258" s="3"/>
      <c r="AG258" s="3"/>
      <c r="AH258" s="3">
        <v>58</v>
      </c>
      <c r="AI258" s="3">
        <v>61</v>
      </c>
      <c r="AJ258" s="3"/>
      <c r="AK258" s="26"/>
    </row>
    <row r="259" spans="1:37">
      <c r="A259" s="27"/>
      <c r="B259" s="10">
        <v>2</v>
      </c>
      <c r="C259" s="2"/>
      <c r="D259" s="3">
        <v>195</v>
      </c>
      <c r="E259" s="3">
        <v>178</v>
      </c>
      <c r="F259" s="3"/>
      <c r="G259" s="3">
        <v>5</v>
      </c>
      <c r="H259" s="3">
        <v>5</v>
      </c>
      <c r="I259" s="3"/>
      <c r="J259" s="3">
        <v>2</v>
      </c>
      <c r="K259" s="3">
        <v>11</v>
      </c>
      <c r="L259" s="3"/>
      <c r="M259" s="3">
        <v>68</v>
      </c>
      <c r="N259" s="3">
        <v>63</v>
      </c>
      <c r="O259" s="3"/>
      <c r="P259" s="3">
        <v>59</v>
      </c>
      <c r="Q259" s="3">
        <v>42</v>
      </c>
      <c r="R259" s="3"/>
      <c r="S259" s="3"/>
      <c r="T259" s="3"/>
      <c r="U259" s="3"/>
      <c r="V259" s="3"/>
      <c r="W259" s="3"/>
      <c r="X259" s="3"/>
      <c r="Y259" s="4"/>
      <c r="Z259" s="4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26"/>
    </row>
    <row r="260" spans="1:37">
      <c r="A260" s="27"/>
      <c r="B260" s="10">
        <v>3</v>
      </c>
      <c r="C260" s="2"/>
      <c r="D260" s="3">
        <v>200</v>
      </c>
      <c r="E260" s="3">
        <v>170</v>
      </c>
      <c r="F260" s="3"/>
      <c r="G260" s="3">
        <v>7</v>
      </c>
      <c r="H260" s="3">
        <v>5</v>
      </c>
      <c r="I260" s="3"/>
      <c r="J260" s="3">
        <v>15</v>
      </c>
      <c r="K260" s="3">
        <v>9</v>
      </c>
      <c r="L260" s="3"/>
      <c r="M260" s="3">
        <v>81</v>
      </c>
      <c r="N260" s="3">
        <v>64</v>
      </c>
      <c r="O260" s="3"/>
      <c r="P260" s="3">
        <v>60</v>
      </c>
      <c r="Q260" s="3">
        <v>44</v>
      </c>
      <c r="R260" s="3"/>
      <c r="S260" s="3"/>
      <c r="T260" s="3"/>
      <c r="U260" s="3"/>
      <c r="V260" s="3"/>
      <c r="W260" s="3"/>
      <c r="X260" s="3"/>
      <c r="Y260" s="4"/>
      <c r="Z260" s="4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26"/>
    </row>
    <row r="261" spans="1:37">
      <c r="A261" s="27"/>
      <c r="B261" s="10">
        <v>4</v>
      </c>
      <c r="C261" s="2"/>
      <c r="D261" s="3">
        <v>190</v>
      </c>
      <c r="E261" s="3">
        <v>192</v>
      </c>
      <c r="F261" s="3"/>
      <c r="G261" s="3">
        <v>5</v>
      </c>
      <c r="H261" s="3">
        <v>6</v>
      </c>
      <c r="I261" s="3"/>
      <c r="J261" s="3">
        <v>5</v>
      </c>
      <c r="K261" s="3">
        <v>10</v>
      </c>
      <c r="L261" s="3"/>
      <c r="M261" s="3">
        <v>87</v>
      </c>
      <c r="N261" s="3">
        <v>70</v>
      </c>
      <c r="O261" s="3"/>
      <c r="P261" s="3">
        <v>58</v>
      </c>
      <c r="Q261" s="3">
        <v>52</v>
      </c>
      <c r="R261" s="3"/>
      <c r="S261" s="3"/>
      <c r="T261" s="3"/>
      <c r="U261" s="3"/>
      <c r="V261" s="3"/>
      <c r="W261" s="3"/>
      <c r="X261" s="3"/>
      <c r="Y261" s="4"/>
      <c r="Z261" s="4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26"/>
    </row>
    <row r="262" spans="1:37">
      <c r="A262" s="27"/>
      <c r="B262" s="10">
        <v>5</v>
      </c>
      <c r="C262" s="2"/>
      <c r="D262" s="3">
        <v>205</v>
      </c>
      <c r="E262" s="3">
        <v>200</v>
      </c>
      <c r="F262" s="3"/>
      <c r="G262" s="3">
        <v>7</v>
      </c>
      <c r="H262" s="3">
        <v>7</v>
      </c>
      <c r="I262" s="3"/>
      <c r="J262" s="3">
        <v>11</v>
      </c>
      <c r="K262" s="3">
        <v>11</v>
      </c>
      <c r="L262" s="3"/>
      <c r="M262" s="3">
        <v>95</v>
      </c>
      <c r="N262" s="3">
        <v>100</v>
      </c>
      <c r="O262" s="3"/>
      <c r="P262" s="3">
        <v>62</v>
      </c>
      <c r="Q262" s="3">
        <v>62</v>
      </c>
      <c r="R262" s="3"/>
      <c r="S262" s="3"/>
      <c r="T262" s="3"/>
      <c r="U262" s="3"/>
      <c r="V262" s="3"/>
      <c r="W262" s="3"/>
      <c r="X262" s="3"/>
      <c r="Y262" s="4"/>
      <c r="Z262" s="4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26"/>
    </row>
    <row r="263" spans="1:37">
      <c r="A263" s="27"/>
      <c r="B263" s="10" t="s">
        <v>16</v>
      </c>
      <c r="C263" s="2"/>
      <c r="D263" s="3">
        <f>AVERAGE(D258:D262)</f>
        <v>200</v>
      </c>
      <c r="E263" s="3">
        <f t="shared" ref="E263:AI263" si="56">AVERAGE(E258:E262)</f>
        <v>182.4</v>
      </c>
      <c r="F263" s="3"/>
      <c r="G263" s="3">
        <f t="shared" si="56"/>
        <v>6</v>
      </c>
      <c r="H263" s="3">
        <f t="shared" si="56"/>
        <v>5.6</v>
      </c>
      <c r="I263" s="3"/>
      <c r="J263" s="3">
        <f t="shared" si="56"/>
        <v>9</v>
      </c>
      <c r="K263" s="3">
        <f t="shared" si="56"/>
        <v>9.6</v>
      </c>
      <c r="L263" s="3"/>
      <c r="M263" s="3">
        <f t="shared" si="56"/>
        <v>81.2</v>
      </c>
      <c r="N263" s="3">
        <f t="shared" si="56"/>
        <v>73.599999999999994</v>
      </c>
      <c r="O263" s="3"/>
      <c r="P263" s="3">
        <f t="shared" si="56"/>
        <v>59</v>
      </c>
      <c r="Q263" s="3">
        <f t="shared" si="56"/>
        <v>47.6</v>
      </c>
      <c r="R263" s="3"/>
      <c r="S263" s="3"/>
      <c r="T263" s="3"/>
      <c r="U263" s="3"/>
      <c r="V263" s="3"/>
      <c r="W263" s="3"/>
      <c r="X263" s="3"/>
      <c r="Y263" s="3">
        <f t="shared" si="56"/>
        <v>4.5999999999999996</v>
      </c>
      <c r="Z263" s="3">
        <f t="shared" si="56"/>
        <v>4.3</v>
      </c>
      <c r="AA263" s="3"/>
      <c r="AB263" s="3">
        <f t="shared" si="56"/>
        <v>440</v>
      </c>
      <c r="AC263" s="3">
        <f t="shared" si="56"/>
        <v>390</v>
      </c>
      <c r="AD263" s="3"/>
      <c r="AE263" s="3"/>
      <c r="AF263" s="3"/>
      <c r="AG263" s="3"/>
      <c r="AH263" s="3">
        <f t="shared" si="56"/>
        <v>58</v>
      </c>
      <c r="AI263" s="3">
        <f t="shared" si="56"/>
        <v>61</v>
      </c>
      <c r="AJ263" s="3"/>
      <c r="AK263" s="26"/>
    </row>
    <row r="264" spans="1:37">
      <c r="A264" s="11" t="s">
        <v>26</v>
      </c>
      <c r="B264" s="10">
        <v>1</v>
      </c>
      <c r="C264" s="2" t="s">
        <v>57</v>
      </c>
      <c r="D264" s="3">
        <v>210</v>
      </c>
      <c r="E264" s="3">
        <v>200</v>
      </c>
      <c r="F264" s="3"/>
      <c r="G264" s="3">
        <v>8</v>
      </c>
      <c r="H264" s="3">
        <v>6</v>
      </c>
      <c r="I264" s="3"/>
      <c r="J264" s="3">
        <v>18</v>
      </c>
      <c r="K264" s="3">
        <v>10</v>
      </c>
      <c r="L264" s="3"/>
      <c r="M264" s="3">
        <v>70</v>
      </c>
      <c r="N264" s="3">
        <v>90</v>
      </c>
      <c r="O264" s="3"/>
      <c r="P264" s="3">
        <v>58</v>
      </c>
      <c r="Q264" s="3">
        <v>58</v>
      </c>
      <c r="R264" s="3"/>
      <c r="S264" s="3"/>
      <c r="T264" s="3"/>
      <c r="U264" s="3"/>
      <c r="V264" s="3"/>
      <c r="W264" s="3"/>
      <c r="X264" s="3"/>
      <c r="Y264" s="4">
        <v>4.8</v>
      </c>
      <c r="Z264" s="4">
        <v>4.2</v>
      </c>
      <c r="AA264" s="3"/>
      <c r="AB264" s="3">
        <v>650</v>
      </c>
      <c r="AC264" s="3">
        <v>580</v>
      </c>
      <c r="AD264" s="3"/>
      <c r="AE264" s="3"/>
      <c r="AF264" s="3"/>
      <c r="AG264" s="3"/>
      <c r="AH264" s="3">
        <v>76</v>
      </c>
      <c r="AI264" s="3">
        <v>80</v>
      </c>
      <c r="AJ264" s="3"/>
      <c r="AK264" s="26"/>
    </row>
    <row r="265" spans="1:37">
      <c r="A265" s="27"/>
      <c r="B265" s="10">
        <v>2</v>
      </c>
      <c r="C265" s="2"/>
      <c r="D265" s="3">
        <v>220</v>
      </c>
      <c r="E265" s="3">
        <v>186</v>
      </c>
      <c r="F265" s="3"/>
      <c r="G265" s="3">
        <v>6</v>
      </c>
      <c r="H265" s="3">
        <v>6</v>
      </c>
      <c r="I265" s="3"/>
      <c r="J265" s="3">
        <v>9</v>
      </c>
      <c r="K265" s="3">
        <v>9</v>
      </c>
      <c r="L265" s="3"/>
      <c r="M265" s="3">
        <v>84</v>
      </c>
      <c r="N265" s="3">
        <v>81</v>
      </c>
      <c r="O265" s="3"/>
      <c r="P265" s="3">
        <v>50</v>
      </c>
      <c r="Q265" s="3">
        <v>54</v>
      </c>
      <c r="R265" s="3"/>
      <c r="S265" s="3"/>
      <c r="T265" s="3"/>
      <c r="U265" s="3"/>
      <c r="V265" s="3"/>
      <c r="W265" s="3"/>
      <c r="X265" s="3"/>
      <c r="Y265" s="4"/>
      <c r="Z265" s="4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26"/>
    </row>
    <row r="266" spans="1:37">
      <c r="A266" s="27"/>
      <c r="B266" s="10">
        <v>3</v>
      </c>
      <c r="C266" s="2"/>
      <c r="D266" s="3">
        <v>200</v>
      </c>
      <c r="E266" s="3">
        <v>192</v>
      </c>
      <c r="F266" s="3"/>
      <c r="G266" s="3">
        <v>5</v>
      </c>
      <c r="H266" s="3">
        <v>5</v>
      </c>
      <c r="I266" s="3"/>
      <c r="J266" s="3">
        <v>5</v>
      </c>
      <c r="K266" s="3">
        <v>9</v>
      </c>
      <c r="L266" s="3"/>
      <c r="M266" s="3">
        <v>81</v>
      </c>
      <c r="N266" s="3">
        <v>80</v>
      </c>
      <c r="O266" s="3"/>
      <c r="P266" s="3">
        <v>48</v>
      </c>
      <c r="Q266" s="3">
        <v>62</v>
      </c>
      <c r="R266" s="3"/>
      <c r="S266" s="3"/>
      <c r="T266" s="3"/>
      <c r="U266" s="3"/>
      <c r="V266" s="3"/>
      <c r="W266" s="3"/>
      <c r="X266" s="3"/>
      <c r="Y266" s="4"/>
      <c r="Z266" s="4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26"/>
    </row>
    <row r="267" spans="1:37">
      <c r="A267" s="27"/>
      <c r="B267" s="10">
        <v>4</v>
      </c>
      <c r="C267" s="2"/>
      <c r="D267" s="3">
        <v>215</v>
      </c>
      <c r="E267" s="3">
        <v>205</v>
      </c>
      <c r="F267" s="3"/>
      <c r="G267" s="3">
        <v>6</v>
      </c>
      <c r="H267" s="3">
        <v>7</v>
      </c>
      <c r="I267" s="3"/>
      <c r="J267" s="3">
        <v>9</v>
      </c>
      <c r="K267" s="3">
        <v>10</v>
      </c>
      <c r="L267" s="3"/>
      <c r="M267" s="3">
        <v>78</v>
      </c>
      <c r="N267" s="3">
        <v>88</v>
      </c>
      <c r="O267" s="3"/>
      <c r="P267" s="3">
        <v>48</v>
      </c>
      <c r="Q267" s="3">
        <v>58</v>
      </c>
      <c r="R267" s="3"/>
      <c r="S267" s="3"/>
      <c r="T267" s="3"/>
      <c r="U267" s="3"/>
      <c r="V267" s="3"/>
      <c r="W267" s="3"/>
      <c r="X267" s="3"/>
      <c r="Y267" s="4"/>
      <c r="Z267" s="4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26"/>
    </row>
    <row r="268" spans="1:37">
      <c r="A268" s="27"/>
      <c r="B268" s="10">
        <v>5</v>
      </c>
      <c r="C268" s="2"/>
      <c r="D268" s="3">
        <v>205</v>
      </c>
      <c r="E268" s="3">
        <v>210</v>
      </c>
      <c r="F268" s="3"/>
      <c r="G268" s="3">
        <v>7</v>
      </c>
      <c r="H268" s="3">
        <v>9</v>
      </c>
      <c r="I268" s="3"/>
      <c r="J268" s="3">
        <v>15</v>
      </c>
      <c r="K268" s="3">
        <v>11</v>
      </c>
      <c r="L268" s="3"/>
      <c r="M268" s="3">
        <v>80</v>
      </c>
      <c r="N268" s="3">
        <v>71</v>
      </c>
      <c r="O268" s="3"/>
      <c r="P268" s="3">
        <v>66</v>
      </c>
      <c r="Q268" s="3">
        <v>56</v>
      </c>
      <c r="R268" s="3"/>
      <c r="S268" s="3"/>
      <c r="T268" s="3"/>
      <c r="U268" s="3"/>
      <c r="V268" s="3"/>
      <c r="W268" s="3"/>
      <c r="X268" s="3"/>
      <c r="Y268" s="4"/>
      <c r="Z268" s="4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26"/>
    </row>
    <row r="269" spans="1:37">
      <c r="A269" s="27"/>
      <c r="B269" s="10" t="s">
        <v>16</v>
      </c>
      <c r="C269" s="2"/>
      <c r="D269" s="3">
        <f>AVERAGE(D264:D268)</f>
        <v>210</v>
      </c>
      <c r="E269" s="3">
        <f t="shared" ref="E269:AI269" si="57">AVERAGE(E264:E268)</f>
        <v>198.6</v>
      </c>
      <c r="F269" s="3"/>
      <c r="G269" s="3">
        <f t="shared" si="57"/>
        <v>6.4</v>
      </c>
      <c r="H269" s="3">
        <f t="shared" si="57"/>
        <v>6.6</v>
      </c>
      <c r="I269" s="3"/>
      <c r="J269" s="3">
        <f t="shared" si="57"/>
        <v>11.2</v>
      </c>
      <c r="K269" s="3">
        <f t="shared" si="57"/>
        <v>9.8000000000000007</v>
      </c>
      <c r="L269" s="3"/>
      <c r="M269" s="3">
        <f t="shared" si="57"/>
        <v>78.599999999999994</v>
      </c>
      <c r="N269" s="3">
        <f t="shared" si="57"/>
        <v>82</v>
      </c>
      <c r="O269" s="3"/>
      <c r="P269" s="3">
        <f t="shared" si="57"/>
        <v>54</v>
      </c>
      <c r="Q269" s="3">
        <f t="shared" si="57"/>
        <v>57.6</v>
      </c>
      <c r="R269" s="3"/>
      <c r="S269" s="3"/>
      <c r="T269" s="3"/>
      <c r="U269" s="3"/>
      <c r="V269" s="3"/>
      <c r="W269" s="3"/>
      <c r="X269" s="3"/>
      <c r="Y269" s="3">
        <f t="shared" si="57"/>
        <v>4.8</v>
      </c>
      <c r="Z269" s="3">
        <f t="shared" si="57"/>
        <v>4.2</v>
      </c>
      <c r="AA269" s="3"/>
      <c r="AB269" s="3">
        <f t="shared" si="57"/>
        <v>650</v>
      </c>
      <c r="AC269" s="3">
        <f t="shared" si="57"/>
        <v>580</v>
      </c>
      <c r="AD269" s="3"/>
      <c r="AE269" s="3"/>
      <c r="AF269" s="3"/>
      <c r="AG269" s="3"/>
      <c r="AH269" s="3">
        <f t="shared" si="57"/>
        <v>76</v>
      </c>
      <c r="AI269" s="3">
        <f t="shared" si="57"/>
        <v>80</v>
      </c>
      <c r="AJ269" s="3"/>
      <c r="AK269" s="26"/>
    </row>
    <row r="270" spans="1:37">
      <c r="A270" s="27">
        <v>41</v>
      </c>
      <c r="B270" s="10">
        <v>1</v>
      </c>
      <c r="C270" s="2" t="s">
        <v>163</v>
      </c>
      <c r="D270" s="3">
        <v>200</v>
      </c>
      <c r="E270" s="3">
        <v>195</v>
      </c>
      <c r="F270" s="3"/>
      <c r="G270" s="3">
        <v>4</v>
      </c>
      <c r="H270" s="3">
        <v>7</v>
      </c>
      <c r="I270" s="3"/>
      <c r="J270" s="3">
        <v>7</v>
      </c>
      <c r="K270" s="3">
        <v>15</v>
      </c>
      <c r="L270" s="3"/>
      <c r="M270" s="3">
        <v>69</v>
      </c>
      <c r="N270" s="3">
        <v>64</v>
      </c>
      <c r="O270" s="3"/>
      <c r="P270" s="3">
        <v>48</v>
      </c>
      <c r="Q270" s="3">
        <v>52</v>
      </c>
      <c r="R270" s="3"/>
      <c r="S270" s="3"/>
      <c r="T270" s="3"/>
      <c r="U270" s="3"/>
      <c r="V270" s="3"/>
      <c r="W270" s="3"/>
      <c r="X270" s="3"/>
      <c r="Y270" s="4">
        <v>5.3</v>
      </c>
      <c r="Z270" s="4">
        <v>5.5</v>
      </c>
      <c r="AA270" s="3"/>
      <c r="AB270" s="3">
        <v>673</v>
      </c>
      <c r="AC270" s="3">
        <v>682</v>
      </c>
      <c r="AD270" s="3"/>
      <c r="AE270" s="3"/>
      <c r="AF270" s="3"/>
      <c r="AG270" s="3"/>
      <c r="AH270" s="3">
        <v>89</v>
      </c>
      <c r="AI270" s="3">
        <v>77</v>
      </c>
      <c r="AJ270" s="3"/>
      <c r="AK270" s="26"/>
    </row>
    <row r="271" spans="1:37">
      <c r="A271" s="27"/>
      <c r="B271" s="10">
        <v>2</v>
      </c>
      <c r="C271" s="2"/>
      <c r="D271" s="3">
        <v>197</v>
      </c>
      <c r="E271" s="3">
        <v>187</v>
      </c>
      <c r="F271" s="3"/>
      <c r="G271" s="3">
        <v>4</v>
      </c>
      <c r="H271" s="3">
        <v>6</v>
      </c>
      <c r="I271" s="3"/>
      <c r="J271" s="3">
        <v>4</v>
      </c>
      <c r="K271" s="3">
        <v>8</v>
      </c>
      <c r="L271" s="3"/>
      <c r="M271" s="3">
        <v>70</v>
      </c>
      <c r="N271" s="3">
        <v>54</v>
      </c>
      <c r="O271" s="3"/>
      <c r="P271" s="3">
        <v>52</v>
      </c>
      <c r="Q271" s="3">
        <v>36</v>
      </c>
      <c r="R271" s="3"/>
      <c r="S271" s="3"/>
      <c r="T271" s="3"/>
      <c r="U271" s="3"/>
      <c r="V271" s="3"/>
      <c r="W271" s="3"/>
      <c r="X271" s="3"/>
      <c r="Y271" s="4"/>
      <c r="Z271" s="4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26"/>
    </row>
    <row r="272" spans="1:37">
      <c r="A272" s="27"/>
      <c r="B272" s="10">
        <v>3</v>
      </c>
      <c r="C272" s="2"/>
      <c r="D272" s="3">
        <v>192</v>
      </c>
      <c r="E272" s="3">
        <v>200</v>
      </c>
      <c r="F272" s="3"/>
      <c r="G272" s="3">
        <v>5</v>
      </c>
      <c r="H272" s="3">
        <v>5</v>
      </c>
      <c r="I272" s="3"/>
      <c r="J272" s="3">
        <v>6</v>
      </c>
      <c r="K272" s="3">
        <v>4</v>
      </c>
      <c r="L272" s="3"/>
      <c r="M272" s="3">
        <v>76</v>
      </c>
      <c r="N272" s="3">
        <v>55</v>
      </c>
      <c r="O272" s="3"/>
      <c r="P272" s="3">
        <v>52</v>
      </c>
      <c r="Q272" s="3">
        <v>38</v>
      </c>
      <c r="R272" s="3"/>
      <c r="S272" s="3"/>
      <c r="T272" s="3"/>
      <c r="U272" s="3"/>
      <c r="V272" s="3"/>
      <c r="W272" s="3"/>
      <c r="X272" s="3"/>
      <c r="Y272" s="4"/>
      <c r="Z272" s="4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26"/>
    </row>
    <row r="273" spans="1:37">
      <c r="A273" s="27"/>
      <c r="B273" s="10">
        <v>4</v>
      </c>
      <c r="C273" s="2"/>
      <c r="D273" s="3">
        <v>208</v>
      </c>
      <c r="E273" s="3">
        <v>207</v>
      </c>
      <c r="F273" s="3"/>
      <c r="G273" s="3">
        <v>4</v>
      </c>
      <c r="H273" s="3">
        <v>6</v>
      </c>
      <c r="I273" s="3"/>
      <c r="J273" s="3">
        <v>9</v>
      </c>
      <c r="K273" s="3">
        <v>9</v>
      </c>
      <c r="L273" s="3"/>
      <c r="M273" s="3">
        <v>80</v>
      </c>
      <c r="N273" s="3">
        <v>57</v>
      </c>
      <c r="O273" s="3"/>
      <c r="P273" s="3">
        <v>54</v>
      </c>
      <c r="Q273" s="3">
        <v>52</v>
      </c>
      <c r="R273" s="3"/>
      <c r="S273" s="3"/>
      <c r="T273" s="3"/>
      <c r="U273" s="3"/>
      <c r="V273" s="3"/>
      <c r="W273" s="3"/>
      <c r="X273" s="3"/>
      <c r="Y273" s="4"/>
      <c r="Z273" s="4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26"/>
    </row>
    <row r="274" spans="1:37">
      <c r="A274" s="27"/>
      <c r="B274" s="10">
        <v>5</v>
      </c>
      <c r="C274" s="2"/>
      <c r="D274" s="3">
        <v>205</v>
      </c>
      <c r="E274" s="3">
        <v>215</v>
      </c>
      <c r="F274" s="3"/>
      <c r="G274" s="3">
        <v>5</v>
      </c>
      <c r="H274" s="3">
        <v>5</v>
      </c>
      <c r="I274" s="3"/>
      <c r="J274" s="3">
        <v>5</v>
      </c>
      <c r="K274" s="3">
        <v>7</v>
      </c>
      <c r="L274" s="3"/>
      <c r="M274" s="3">
        <v>78</v>
      </c>
      <c r="N274" s="3">
        <v>70</v>
      </c>
      <c r="O274" s="3"/>
      <c r="P274" s="3">
        <v>48</v>
      </c>
      <c r="Q274" s="3">
        <v>48</v>
      </c>
      <c r="R274" s="3"/>
      <c r="S274" s="3"/>
      <c r="T274" s="3"/>
      <c r="U274" s="3"/>
      <c r="V274" s="3"/>
      <c r="W274" s="3"/>
      <c r="X274" s="3"/>
      <c r="Y274" s="4"/>
      <c r="Z274" s="4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26"/>
    </row>
    <row r="275" spans="1:37">
      <c r="A275" s="27"/>
      <c r="B275" s="10" t="s">
        <v>16</v>
      </c>
      <c r="C275" s="2"/>
      <c r="D275" s="3">
        <f>AVERAGE(D270:D274)</f>
        <v>200.4</v>
      </c>
      <c r="E275" s="3">
        <f t="shared" ref="E275:AI275" si="58">AVERAGE(E270:E274)</f>
        <v>200.8</v>
      </c>
      <c r="F275" s="3"/>
      <c r="G275" s="3">
        <f t="shared" si="58"/>
        <v>4.4000000000000004</v>
      </c>
      <c r="H275" s="3">
        <f t="shared" si="58"/>
        <v>5.8</v>
      </c>
      <c r="I275" s="3"/>
      <c r="J275" s="3">
        <f t="shared" si="58"/>
        <v>6.2</v>
      </c>
      <c r="K275" s="3">
        <f t="shared" si="58"/>
        <v>8.6</v>
      </c>
      <c r="L275" s="3"/>
      <c r="M275" s="3">
        <f t="shared" si="58"/>
        <v>74.599999999999994</v>
      </c>
      <c r="N275" s="3">
        <f t="shared" si="58"/>
        <v>60</v>
      </c>
      <c r="O275" s="3"/>
      <c r="P275" s="3">
        <f t="shared" si="58"/>
        <v>50.8</v>
      </c>
      <c r="Q275" s="3">
        <f t="shared" si="58"/>
        <v>45.2</v>
      </c>
      <c r="R275" s="3"/>
      <c r="S275" s="3"/>
      <c r="T275" s="3"/>
      <c r="U275" s="3"/>
      <c r="V275" s="3"/>
      <c r="W275" s="3"/>
      <c r="X275" s="3"/>
      <c r="Y275" s="3">
        <f t="shared" si="58"/>
        <v>5.3</v>
      </c>
      <c r="Z275" s="3">
        <f t="shared" si="58"/>
        <v>5.5</v>
      </c>
      <c r="AA275" s="3"/>
      <c r="AB275" s="3">
        <f t="shared" si="58"/>
        <v>673</v>
      </c>
      <c r="AC275" s="3">
        <f t="shared" si="58"/>
        <v>682</v>
      </c>
      <c r="AD275" s="3"/>
      <c r="AE275" s="3"/>
      <c r="AF275" s="3"/>
      <c r="AG275" s="3"/>
      <c r="AH275" s="3">
        <f t="shared" si="58"/>
        <v>89</v>
      </c>
      <c r="AI275" s="3">
        <f t="shared" si="58"/>
        <v>77</v>
      </c>
      <c r="AJ275" s="3"/>
      <c r="AK275" s="26"/>
    </row>
    <row r="276" spans="1:37">
      <c r="A276" s="27">
        <v>42</v>
      </c>
      <c r="B276" s="10">
        <v>1</v>
      </c>
      <c r="C276" s="2" t="s">
        <v>164</v>
      </c>
      <c r="D276" s="3">
        <v>200</v>
      </c>
      <c r="E276" s="3">
        <v>205</v>
      </c>
      <c r="F276" s="3"/>
      <c r="G276" s="3">
        <v>5</v>
      </c>
      <c r="H276" s="3">
        <v>8</v>
      </c>
      <c r="I276" s="3"/>
      <c r="J276" s="3">
        <v>10</v>
      </c>
      <c r="K276" s="3">
        <v>14</v>
      </c>
      <c r="L276" s="3"/>
      <c r="M276" s="3">
        <v>75</v>
      </c>
      <c r="N276" s="3">
        <v>61</v>
      </c>
      <c r="O276" s="3"/>
      <c r="P276" s="3">
        <v>48</v>
      </c>
      <c r="Q276" s="3">
        <v>52</v>
      </c>
      <c r="R276" s="3"/>
      <c r="S276" s="3"/>
      <c r="T276" s="3"/>
      <c r="U276" s="3"/>
      <c r="V276" s="3"/>
      <c r="W276" s="3"/>
      <c r="X276" s="3"/>
      <c r="Y276" s="4">
        <v>5.0999999999999996</v>
      </c>
      <c r="Z276" s="4">
        <v>5</v>
      </c>
      <c r="AA276" s="3"/>
      <c r="AB276" s="3">
        <v>766</v>
      </c>
      <c r="AC276" s="3">
        <v>660</v>
      </c>
      <c r="AD276" s="3"/>
      <c r="AE276" s="3"/>
      <c r="AF276" s="3"/>
      <c r="AG276" s="3"/>
      <c r="AH276" s="3">
        <v>96</v>
      </c>
      <c r="AI276" s="3">
        <v>100</v>
      </c>
      <c r="AJ276" s="3"/>
      <c r="AK276" s="26"/>
    </row>
    <row r="277" spans="1:37">
      <c r="A277" s="27"/>
      <c r="B277" s="10">
        <v>2</v>
      </c>
      <c r="C277" s="2"/>
      <c r="D277" s="3">
        <v>194</v>
      </c>
      <c r="E277" s="3">
        <v>210</v>
      </c>
      <c r="F277" s="3"/>
      <c r="G277" s="3">
        <v>4</v>
      </c>
      <c r="H277" s="3">
        <v>6</v>
      </c>
      <c r="I277" s="3"/>
      <c r="J277" s="3">
        <v>6</v>
      </c>
      <c r="K277" s="3">
        <v>4</v>
      </c>
      <c r="L277" s="3"/>
      <c r="M277" s="3">
        <v>86</v>
      </c>
      <c r="N277" s="3">
        <v>76</v>
      </c>
      <c r="O277" s="3"/>
      <c r="P277" s="3">
        <v>55</v>
      </c>
      <c r="Q277" s="3">
        <v>62</v>
      </c>
      <c r="R277" s="3"/>
      <c r="S277" s="3"/>
      <c r="T277" s="3"/>
      <c r="U277" s="3"/>
      <c r="V277" s="3"/>
      <c r="W277" s="3"/>
      <c r="X277" s="3"/>
      <c r="Y277" s="4"/>
      <c r="Z277" s="4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26"/>
    </row>
    <row r="278" spans="1:37">
      <c r="A278" s="27"/>
      <c r="B278" s="10">
        <v>3</v>
      </c>
      <c r="C278" s="2"/>
      <c r="D278" s="3">
        <v>205</v>
      </c>
      <c r="E278" s="3">
        <v>190</v>
      </c>
      <c r="F278" s="3"/>
      <c r="G278" s="3">
        <v>4</v>
      </c>
      <c r="H278" s="3">
        <v>4</v>
      </c>
      <c r="I278" s="3"/>
      <c r="J278" s="3">
        <v>9</v>
      </c>
      <c r="K278" s="3">
        <v>2</v>
      </c>
      <c r="L278" s="3"/>
      <c r="M278" s="3">
        <v>70</v>
      </c>
      <c r="N278" s="3">
        <v>68</v>
      </c>
      <c r="O278" s="3"/>
      <c r="P278" s="3">
        <v>38</v>
      </c>
      <c r="Q278" s="3">
        <v>42</v>
      </c>
      <c r="R278" s="3"/>
      <c r="S278" s="3"/>
      <c r="T278" s="3"/>
      <c r="U278" s="3"/>
      <c r="V278" s="3"/>
      <c r="W278" s="3"/>
      <c r="X278" s="3"/>
      <c r="Y278" s="4"/>
      <c r="Z278" s="4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26"/>
    </row>
    <row r="279" spans="1:37">
      <c r="A279" s="27"/>
      <c r="B279" s="10">
        <v>4</v>
      </c>
      <c r="C279" s="2"/>
      <c r="D279" s="3">
        <v>210</v>
      </c>
      <c r="E279" s="3">
        <v>192</v>
      </c>
      <c r="F279" s="3"/>
      <c r="G279" s="3">
        <v>5</v>
      </c>
      <c r="H279" s="3">
        <v>6</v>
      </c>
      <c r="I279" s="3"/>
      <c r="J279" s="3">
        <v>7</v>
      </c>
      <c r="K279" s="3">
        <v>11</v>
      </c>
      <c r="L279" s="3"/>
      <c r="M279" s="3">
        <v>70</v>
      </c>
      <c r="N279" s="3">
        <v>70</v>
      </c>
      <c r="O279" s="3"/>
      <c r="P279" s="3">
        <v>42</v>
      </c>
      <c r="Q279" s="3">
        <v>55</v>
      </c>
      <c r="R279" s="3"/>
      <c r="S279" s="3"/>
      <c r="T279" s="3"/>
      <c r="U279" s="3"/>
      <c r="V279" s="3"/>
      <c r="W279" s="3"/>
      <c r="X279" s="3"/>
      <c r="Y279" s="4"/>
      <c r="Z279" s="4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26"/>
    </row>
    <row r="280" spans="1:37">
      <c r="A280" s="27"/>
      <c r="B280" s="10">
        <v>5</v>
      </c>
      <c r="C280" s="2"/>
      <c r="D280" s="3">
        <v>195</v>
      </c>
      <c r="E280" s="3">
        <v>196</v>
      </c>
      <c r="F280" s="3"/>
      <c r="G280" s="3">
        <v>6</v>
      </c>
      <c r="H280" s="3">
        <v>6</v>
      </c>
      <c r="I280" s="3"/>
      <c r="J280" s="3">
        <v>6</v>
      </c>
      <c r="K280" s="3">
        <v>9</v>
      </c>
      <c r="L280" s="3"/>
      <c r="M280" s="3">
        <v>80</v>
      </c>
      <c r="N280" s="3">
        <v>80</v>
      </c>
      <c r="O280" s="3"/>
      <c r="P280" s="3">
        <v>50</v>
      </c>
      <c r="Q280" s="3">
        <v>48</v>
      </c>
      <c r="R280" s="3"/>
      <c r="S280" s="3"/>
      <c r="T280" s="3"/>
      <c r="U280" s="3"/>
      <c r="V280" s="3"/>
      <c r="W280" s="3"/>
      <c r="X280" s="3"/>
      <c r="Y280" s="4"/>
      <c r="Z280" s="4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26"/>
    </row>
    <row r="281" spans="1:37">
      <c r="A281" s="27"/>
      <c r="B281" s="10" t="s">
        <v>16</v>
      </c>
      <c r="C281" s="2"/>
      <c r="D281" s="3">
        <f>AVERAGE(D276:D280)</f>
        <v>200.8</v>
      </c>
      <c r="E281" s="3">
        <f t="shared" ref="E281:AI281" si="59">AVERAGE(E276:E280)</f>
        <v>198.6</v>
      </c>
      <c r="F281" s="3"/>
      <c r="G281" s="3">
        <f t="shared" si="59"/>
        <v>4.8</v>
      </c>
      <c r="H281" s="3">
        <f t="shared" si="59"/>
        <v>6</v>
      </c>
      <c r="I281" s="3"/>
      <c r="J281" s="3">
        <f t="shared" si="59"/>
        <v>7.6</v>
      </c>
      <c r="K281" s="3">
        <f t="shared" si="59"/>
        <v>8</v>
      </c>
      <c r="L281" s="3"/>
      <c r="M281" s="3">
        <f t="shared" si="59"/>
        <v>76.2</v>
      </c>
      <c r="N281" s="3">
        <f t="shared" si="59"/>
        <v>71</v>
      </c>
      <c r="O281" s="3"/>
      <c r="P281" s="3">
        <f t="shared" si="59"/>
        <v>46.6</v>
      </c>
      <c r="Q281" s="3">
        <f t="shared" si="59"/>
        <v>51.8</v>
      </c>
      <c r="R281" s="3"/>
      <c r="S281" s="3"/>
      <c r="T281" s="3"/>
      <c r="U281" s="3"/>
      <c r="V281" s="3"/>
      <c r="W281" s="3"/>
      <c r="X281" s="3"/>
      <c r="Y281" s="3">
        <f t="shared" si="59"/>
        <v>5.0999999999999996</v>
      </c>
      <c r="Z281" s="3">
        <f t="shared" si="59"/>
        <v>5</v>
      </c>
      <c r="AA281" s="3"/>
      <c r="AB281" s="3">
        <f t="shared" si="59"/>
        <v>766</v>
      </c>
      <c r="AC281" s="3">
        <f t="shared" si="59"/>
        <v>660</v>
      </c>
      <c r="AD281" s="3"/>
      <c r="AE281" s="3"/>
      <c r="AF281" s="3"/>
      <c r="AG281" s="3"/>
      <c r="AH281" s="3">
        <f t="shared" si="59"/>
        <v>96</v>
      </c>
      <c r="AI281" s="3">
        <f t="shared" si="59"/>
        <v>100</v>
      </c>
      <c r="AJ281" s="3"/>
      <c r="AK281" s="26"/>
    </row>
    <row r="282" spans="1:37">
      <c r="A282" s="27">
        <v>43</v>
      </c>
      <c r="B282" s="10">
        <v>1</v>
      </c>
      <c r="C282" s="2" t="s">
        <v>165</v>
      </c>
      <c r="D282" s="3">
        <v>197</v>
      </c>
      <c r="E282" s="3">
        <v>177</v>
      </c>
      <c r="F282" s="3"/>
      <c r="G282" s="3">
        <v>7</v>
      </c>
      <c r="H282" s="3">
        <v>4</v>
      </c>
      <c r="I282" s="3"/>
      <c r="J282" s="3">
        <v>8</v>
      </c>
      <c r="K282" s="3">
        <v>2</v>
      </c>
      <c r="L282" s="3"/>
      <c r="M282" s="3">
        <v>75</v>
      </c>
      <c r="N282" s="3">
        <v>66</v>
      </c>
      <c r="O282" s="3"/>
      <c r="P282" s="3">
        <v>48</v>
      </c>
      <c r="Q282" s="3">
        <v>44</v>
      </c>
      <c r="R282" s="3"/>
      <c r="S282" s="3"/>
      <c r="T282" s="3"/>
      <c r="U282" s="3"/>
      <c r="V282" s="3"/>
      <c r="W282" s="3"/>
      <c r="X282" s="3"/>
      <c r="Y282" s="4">
        <v>5.5</v>
      </c>
      <c r="Z282" s="4">
        <v>5</v>
      </c>
      <c r="AA282" s="3"/>
      <c r="AB282" s="3">
        <v>670</v>
      </c>
      <c r="AC282" s="3">
        <v>735</v>
      </c>
      <c r="AD282" s="3"/>
      <c r="AE282" s="3"/>
      <c r="AF282" s="3"/>
      <c r="AG282" s="3"/>
      <c r="AH282" s="3">
        <v>74</v>
      </c>
      <c r="AI282" s="3">
        <v>105</v>
      </c>
      <c r="AJ282" s="3"/>
      <c r="AK282" s="26"/>
    </row>
    <row r="283" spans="1:37">
      <c r="A283" s="27"/>
      <c r="B283" s="10">
        <v>2</v>
      </c>
      <c r="C283" s="2"/>
      <c r="D283" s="3">
        <v>210</v>
      </c>
      <c r="E283" s="3">
        <v>193</v>
      </c>
      <c r="F283" s="3"/>
      <c r="G283" s="3">
        <v>6</v>
      </c>
      <c r="H283" s="3">
        <v>3</v>
      </c>
      <c r="I283" s="3"/>
      <c r="J283" s="3">
        <v>11</v>
      </c>
      <c r="K283" s="3">
        <v>4</v>
      </c>
      <c r="L283" s="3"/>
      <c r="M283" s="3">
        <v>82</v>
      </c>
      <c r="N283" s="3">
        <v>92</v>
      </c>
      <c r="O283" s="3"/>
      <c r="P283" s="3">
        <v>65</v>
      </c>
      <c r="Q283" s="3">
        <v>52</v>
      </c>
      <c r="R283" s="3"/>
      <c r="S283" s="3"/>
      <c r="T283" s="3"/>
      <c r="U283" s="3"/>
      <c r="V283" s="3"/>
      <c r="W283" s="3"/>
      <c r="X283" s="3"/>
      <c r="Y283" s="4"/>
      <c r="Z283" s="4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26"/>
    </row>
    <row r="284" spans="1:37">
      <c r="A284" s="27"/>
      <c r="B284" s="10">
        <v>3</v>
      </c>
      <c r="C284" s="2"/>
      <c r="D284" s="3">
        <v>200</v>
      </c>
      <c r="E284" s="3">
        <v>215</v>
      </c>
      <c r="F284" s="3"/>
      <c r="G284" s="3">
        <v>7</v>
      </c>
      <c r="H284" s="3">
        <v>5</v>
      </c>
      <c r="I284" s="3"/>
      <c r="J284" s="3">
        <v>12</v>
      </c>
      <c r="K284" s="3">
        <v>9</v>
      </c>
      <c r="L284" s="3"/>
      <c r="M284" s="3">
        <v>87</v>
      </c>
      <c r="N284" s="3">
        <v>78</v>
      </c>
      <c r="O284" s="3"/>
      <c r="P284" s="3">
        <v>52</v>
      </c>
      <c r="Q284" s="3">
        <v>48</v>
      </c>
      <c r="R284" s="3"/>
      <c r="S284" s="3"/>
      <c r="T284" s="3"/>
      <c r="U284" s="3"/>
      <c r="V284" s="3"/>
      <c r="W284" s="3"/>
      <c r="X284" s="3"/>
      <c r="Y284" s="4"/>
      <c r="Z284" s="4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26"/>
    </row>
    <row r="285" spans="1:37">
      <c r="A285" s="27"/>
      <c r="B285" s="10">
        <v>4</v>
      </c>
      <c r="C285" s="2"/>
      <c r="D285" s="3">
        <v>200</v>
      </c>
      <c r="E285" s="3">
        <v>200</v>
      </c>
      <c r="F285" s="3"/>
      <c r="G285" s="3">
        <v>6</v>
      </c>
      <c r="H285" s="3">
        <v>3</v>
      </c>
      <c r="I285" s="3"/>
      <c r="J285" s="3">
        <v>16</v>
      </c>
      <c r="K285" s="3">
        <v>8</v>
      </c>
      <c r="L285" s="3"/>
      <c r="M285" s="3">
        <v>92</v>
      </c>
      <c r="N285" s="3">
        <v>73</v>
      </c>
      <c r="O285" s="3"/>
      <c r="P285" s="3">
        <v>58</v>
      </c>
      <c r="Q285" s="3">
        <v>48</v>
      </c>
      <c r="R285" s="3"/>
      <c r="S285" s="3"/>
      <c r="T285" s="3"/>
      <c r="U285" s="3"/>
      <c r="V285" s="3"/>
      <c r="W285" s="3"/>
      <c r="X285" s="3"/>
      <c r="Y285" s="4"/>
      <c r="Z285" s="4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26"/>
    </row>
    <row r="286" spans="1:37">
      <c r="A286" s="27"/>
      <c r="B286" s="10">
        <v>5</v>
      </c>
      <c r="C286" s="2"/>
      <c r="D286" s="3">
        <v>205</v>
      </c>
      <c r="E286" s="3">
        <v>215</v>
      </c>
      <c r="F286" s="3"/>
      <c r="G286" s="3">
        <v>4</v>
      </c>
      <c r="H286" s="3">
        <v>4</v>
      </c>
      <c r="I286" s="3"/>
      <c r="J286" s="3">
        <v>11</v>
      </c>
      <c r="K286" s="3">
        <v>5</v>
      </c>
      <c r="L286" s="3"/>
      <c r="M286" s="3">
        <v>91</v>
      </c>
      <c r="N286" s="3">
        <v>75</v>
      </c>
      <c r="O286" s="3"/>
      <c r="P286" s="3">
        <v>44</v>
      </c>
      <c r="Q286" s="3">
        <v>56</v>
      </c>
      <c r="R286" s="3"/>
      <c r="S286" s="3"/>
      <c r="T286" s="3"/>
      <c r="U286" s="3"/>
      <c r="V286" s="3"/>
      <c r="W286" s="3"/>
      <c r="X286" s="3"/>
      <c r="Y286" s="4"/>
      <c r="Z286" s="4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26"/>
    </row>
    <row r="287" spans="1:37">
      <c r="A287" s="27"/>
      <c r="B287" s="10" t="s">
        <v>16</v>
      </c>
      <c r="C287" s="2"/>
      <c r="D287" s="3">
        <f>AVERAGE(D282:D286)</f>
        <v>202.4</v>
      </c>
      <c r="E287" s="3">
        <f t="shared" ref="E287:AI287" si="60">AVERAGE(E282:E286)</f>
        <v>200</v>
      </c>
      <c r="F287" s="3"/>
      <c r="G287" s="3">
        <f t="shared" si="60"/>
        <v>6</v>
      </c>
      <c r="H287" s="3">
        <f t="shared" si="60"/>
        <v>3.8</v>
      </c>
      <c r="I287" s="3"/>
      <c r="J287" s="3">
        <f t="shared" si="60"/>
        <v>11.6</v>
      </c>
      <c r="K287" s="3">
        <f t="shared" si="60"/>
        <v>5.6</v>
      </c>
      <c r="L287" s="3"/>
      <c r="M287" s="3">
        <f t="shared" si="60"/>
        <v>85.4</v>
      </c>
      <c r="N287" s="3">
        <f t="shared" si="60"/>
        <v>76.8</v>
      </c>
      <c r="O287" s="3"/>
      <c r="P287" s="3">
        <f t="shared" si="60"/>
        <v>53.4</v>
      </c>
      <c r="Q287" s="3">
        <f t="shared" si="60"/>
        <v>49.6</v>
      </c>
      <c r="R287" s="3"/>
      <c r="S287" s="3"/>
      <c r="T287" s="3"/>
      <c r="U287" s="3"/>
      <c r="V287" s="3"/>
      <c r="W287" s="3"/>
      <c r="X287" s="3"/>
      <c r="Y287" s="3">
        <f t="shared" si="60"/>
        <v>5.5</v>
      </c>
      <c r="Z287" s="3">
        <f t="shared" si="60"/>
        <v>5</v>
      </c>
      <c r="AA287" s="3"/>
      <c r="AB287" s="3">
        <f t="shared" si="60"/>
        <v>670</v>
      </c>
      <c r="AC287" s="3">
        <f t="shared" si="60"/>
        <v>735</v>
      </c>
      <c r="AD287" s="3"/>
      <c r="AE287" s="3"/>
      <c r="AF287" s="3"/>
      <c r="AG287" s="3"/>
      <c r="AH287" s="3">
        <f t="shared" si="60"/>
        <v>74</v>
      </c>
      <c r="AI287" s="3">
        <f t="shared" si="60"/>
        <v>105</v>
      </c>
      <c r="AJ287" s="3"/>
      <c r="AK287" s="26"/>
    </row>
    <row r="288" spans="1:37">
      <c r="A288" s="27">
        <v>44</v>
      </c>
      <c r="B288" s="10">
        <v>1</v>
      </c>
      <c r="C288" s="2" t="s">
        <v>166</v>
      </c>
      <c r="D288" s="3">
        <v>225</v>
      </c>
      <c r="E288" s="3">
        <v>193</v>
      </c>
      <c r="F288" s="3"/>
      <c r="G288" s="3">
        <v>5</v>
      </c>
      <c r="H288" s="3">
        <v>3</v>
      </c>
      <c r="I288" s="3"/>
      <c r="J288" s="3">
        <v>7</v>
      </c>
      <c r="K288" s="3">
        <v>12</v>
      </c>
      <c r="L288" s="3"/>
      <c r="M288" s="3">
        <v>61</v>
      </c>
      <c r="N288" s="3">
        <v>92</v>
      </c>
      <c r="O288" s="3"/>
      <c r="P288" s="3">
        <v>40</v>
      </c>
      <c r="Q288" s="3">
        <v>38</v>
      </c>
      <c r="R288" s="3"/>
      <c r="S288" s="3"/>
      <c r="T288" s="3"/>
      <c r="U288" s="3"/>
      <c r="V288" s="3"/>
      <c r="W288" s="3"/>
      <c r="X288" s="3"/>
      <c r="Y288" s="4">
        <v>4.8</v>
      </c>
      <c r="Z288" s="4">
        <v>4.9000000000000004</v>
      </c>
      <c r="AA288" s="3"/>
      <c r="AB288" s="3">
        <v>807</v>
      </c>
      <c r="AC288" s="3">
        <v>710</v>
      </c>
      <c r="AD288" s="3"/>
      <c r="AE288" s="3"/>
      <c r="AF288" s="3"/>
      <c r="AG288" s="3"/>
      <c r="AH288" s="3">
        <v>79</v>
      </c>
      <c r="AI288" s="3">
        <v>85</v>
      </c>
      <c r="AJ288" s="3"/>
      <c r="AK288" s="26"/>
    </row>
    <row r="289" spans="1:37">
      <c r="A289" s="27"/>
      <c r="B289" s="10">
        <v>2</v>
      </c>
      <c r="C289" s="2"/>
      <c r="D289" s="3">
        <v>215</v>
      </c>
      <c r="E289" s="3">
        <v>193</v>
      </c>
      <c r="F289" s="3"/>
      <c r="G289" s="3">
        <v>5</v>
      </c>
      <c r="H289" s="3">
        <v>4</v>
      </c>
      <c r="I289" s="3"/>
      <c r="J289" s="3">
        <v>8</v>
      </c>
      <c r="K289" s="3">
        <v>10</v>
      </c>
      <c r="L289" s="3"/>
      <c r="M289" s="3">
        <v>105</v>
      </c>
      <c r="N289" s="3">
        <v>89</v>
      </c>
      <c r="O289" s="3"/>
      <c r="P289" s="3">
        <v>68</v>
      </c>
      <c r="Q289" s="3">
        <v>49</v>
      </c>
      <c r="R289" s="3"/>
      <c r="S289" s="3"/>
      <c r="T289" s="3"/>
      <c r="U289" s="3"/>
      <c r="V289" s="3"/>
      <c r="W289" s="3"/>
      <c r="X289" s="3"/>
      <c r="Y289" s="4"/>
      <c r="Z289" s="4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26"/>
    </row>
    <row r="290" spans="1:37">
      <c r="A290" s="27"/>
      <c r="B290" s="10">
        <v>3</v>
      </c>
      <c r="C290" s="2"/>
      <c r="D290" s="3">
        <v>231</v>
      </c>
      <c r="E290" s="3">
        <v>210</v>
      </c>
      <c r="F290" s="3"/>
      <c r="G290" s="3">
        <v>4</v>
      </c>
      <c r="H290" s="3">
        <v>3</v>
      </c>
      <c r="I290" s="3"/>
      <c r="J290" s="3">
        <v>13</v>
      </c>
      <c r="K290" s="3">
        <v>4</v>
      </c>
      <c r="L290" s="3"/>
      <c r="M290" s="3">
        <v>100</v>
      </c>
      <c r="N290" s="3">
        <v>82</v>
      </c>
      <c r="O290" s="3"/>
      <c r="P290" s="3">
        <v>64</v>
      </c>
      <c r="Q290" s="3">
        <v>60</v>
      </c>
      <c r="R290" s="3"/>
      <c r="S290" s="3"/>
      <c r="T290" s="3"/>
      <c r="U290" s="3"/>
      <c r="V290" s="3"/>
      <c r="W290" s="3"/>
      <c r="X290" s="3"/>
      <c r="Y290" s="4"/>
      <c r="Z290" s="4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26"/>
    </row>
    <row r="291" spans="1:37">
      <c r="A291" s="27"/>
      <c r="B291" s="10">
        <v>4</v>
      </c>
      <c r="C291" s="2"/>
      <c r="D291" s="3">
        <v>225</v>
      </c>
      <c r="E291" s="3">
        <v>225</v>
      </c>
      <c r="F291" s="3"/>
      <c r="G291" s="3">
        <v>4</v>
      </c>
      <c r="H291" s="3">
        <v>7</v>
      </c>
      <c r="I291" s="3"/>
      <c r="J291" s="3">
        <v>10</v>
      </c>
      <c r="K291" s="3">
        <v>17</v>
      </c>
      <c r="L291" s="3"/>
      <c r="M291" s="3">
        <v>92</v>
      </c>
      <c r="N291" s="3">
        <v>105</v>
      </c>
      <c r="O291" s="3"/>
      <c r="P291" s="3">
        <v>54</v>
      </c>
      <c r="Q291" s="3">
        <v>72</v>
      </c>
      <c r="R291" s="3"/>
      <c r="S291" s="3"/>
      <c r="T291" s="3"/>
      <c r="U291" s="3"/>
      <c r="V291" s="3"/>
      <c r="W291" s="3"/>
      <c r="X291" s="3"/>
      <c r="Y291" s="4"/>
      <c r="Z291" s="4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26"/>
    </row>
    <row r="292" spans="1:37">
      <c r="A292" s="27"/>
      <c r="B292" s="10">
        <v>5</v>
      </c>
      <c r="C292" s="2"/>
      <c r="D292" s="3">
        <v>210</v>
      </c>
      <c r="E292" s="3">
        <v>230</v>
      </c>
      <c r="F292" s="3"/>
      <c r="G292" s="3">
        <v>5</v>
      </c>
      <c r="H292" s="3">
        <v>7</v>
      </c>
      <c r="I292" s="3"/>
      <c r="J292" s="3">
        <v>12</v>
      </c>
      <c r="K292" s="3">
        <v>15</v>
      </c>
      <c r="L292" s="3"/>
      <c r="M292" s="3">
        <v>84</v>
      </c>
      <c r="N292" s="3">
        <v>110</v>
      </c>
      <c r="O292" s="3"/>
      <c r="P292" s="3">
        <v>52</v>
      </c>
      <c r="Q292" s="3">
        <v>73</v>
      </c>
      <c r="R292" s="3"/>
      <c r="S292" s="3"/>
      <c r="T292" s="3"/>
      <c r="U292" s="3"/>
      <c r="V292" s="3"/>
      <c r="W292" s="3"/>
      <c r="X292" s="3"/>
      <c r="Y292" s="4"/>
      <c r="Z292" s="4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26"/>
    </row>
    <row r="293" spans="1:37">
      <c r="A293" s="27"/>
      <c r="B293" s="10" t="s">
        <v>16</v>
      </c>
      <c r="C293" s="2"/>
      <c r="D293" s="3">
        <f>AVERAGE(D288:D292)</f>
        <v>221.2</v>
      </c>
      <c r="E293" s="3">
        <f t="shared" ref="E293:AI293" si="61">AVERAGE(E288:E292)</f>
        <v>210.2</v>
      </c>
      <c r="F293" s="3"/>
      <c r="G293" s="3">
        <f t="shared" si="61"/>
        <v>4.5999999999999996</v>
      </c>
      <c r="H293" s="3">
        <f t="shared" si="61"/>
        <v>4.8</v>
      </c>
      <c r="I293" s="3"/>
      <c r="J293" s="3">
        <f t="shared" si="61"/>
        <v>10</v>
      </c>
      <c r="K293" s="3">
        <f t="shared" si="61"/>
        <v>11.6</v>
      </c>
      <c r="L293" s="3"/>
      <c r="M293" s="3">
        <f t="shared" si="61"/>
        <v>88.4</v>
      </c>
      <c r="N293" s="3">
        <f t="shared" si="61"/>
        <v>95.6</v>
      </c>
      <c r="O293" s="3"/>
      <c r="P293" s="3">
        <f t="shared" si="61"/>
        <v>55.6</v>
      </c>
      <c r="Q293" s="3">
        <f t="shared" si="61"/>
        <v>58.4</v>
      </c>
      <c r="R293" s="3"/>
      <c r="S293" s="3"/>
      <c r="T293" s="3"/>
      <c r="U293" s="3"/>
      <c r="V293" s="3"/>
      <c r="W293" s="3"/>
      <c r="X293" s="3"/>
      <c r="Y293" s="3">
        <f t="shared" si="61"/>
        <v>4.8</v>
      </c>
      <c r="Z293" s="3">
        <f t="shared" si="61"/>
        <v>4.9000000000000004</v>
      </c>
      <c r="AA293" s="3"/>
      <c r="AB293" s="3">
        <f t="shared" si="61"/>
        <v>807</v>
      </c>
      <c r="AC293" s="3">
        <f t="shared" si="61"/>
        <v>710</v>
      </c>
      <c r="AD293" s="3"/>
      <c r="AE293" s="3"/>
      <c r="AF293" s="3"/>
      <c r="AG293" s="3"/>
      <c r="AH293" s="3">
        <f t="shared" si="61"/>
        <v>79</v>
      </c>
      <c r="AI293" s="3">
        <f t="shared" si="61"/>
        <v>85</v>
      </c>
      <c r="AJ293" s="3"/>
      <c r="AK293" s="26"/>
    </row>
    <row r="294" spans="1:37">
      <c r="A294" s="27">
        <v>45</v>
      </c>
      <c r="B294" s="10">
        <v>1</v>
      </c>
      <c r="C294" s="2" t="s">
        <v>167</v>
      </c>
      <c r="D294" s="3">
        <v>227</v>
      </c>
      <c r="E294" s="3">
        <v>239</v>
      </c>
      <c r="F294" s="3"/>
      <c r="G294" s="3">
        <v>4</v>
      </c>
      <c r="H294" s="3">
        <v>7</v>
      </c>
      <c r="I294" s="3"/>
      <c r="J294" s="3">
        <v>3</v>
      </c>
      <c r="K294" s="3">
        <v>11</v>
      </c>
      <c r="L294" s="3"/>
      <c r="M294" s="3">
        <v>72</v>
      </c>
      <c r="N294" s="3">
        <v>84</v>
      </c>
      <c r="O294" s="3"/>
      <c r="P294" s="3">
        <v>46</v>
      </c>
      <c r="Q294" s="3">
        <v>56</v>
      </c>
      <c r="R294" s="3"/>
      <c r="S294" s="3"/>
      <c r="T294" s="3"/>
      <c r="U294" s="3"/>
      <c r="V294" s="3"/>
      <c r="W294" s="3"/>
      <c r="X294" s="3"/>
      <c r="Y294" s="4">
        <v>5</v>
      </c>
      <c r="Z294" s="4">
        <v>5.0999999999999996</v>
      </c>
      <c r="AA294" s="3"/>
      <c r="AB294" s="3">
        <v>805</v>
      </c>
      <c r="AC294" s="3">
        <v>886</v>
      </c>
      <c r="AD294" s="3"/>
      <c r="AE294" s="3"/>
      <c r="AF294" s="3"/>
      <c r="AG294" s="3"/>
      <c r="AH294" s="3">
        <v>73</v>
      </c>
      <c r="AI294" s="3">
        <v>84</v>
      </c>
      <c r="AJ294" s="3"/>
      <c r="AK294" s="26"/>
    </row>
    <row r="295" spans="1:37">
      <c r="A295" s="1"/>
      <c r="B295" s="10">
        <v>2</v>
      </c>
      <c r="C295" s="2"/>
      <c r="D295" s="3">
        <v>210</v>
      </c>
      <c r="E295" s="3">
        <v>220</v>
      </c>
      <c r="F295" s="3"/>
      <c r="G295" s="3">
        <v>7</v>
      </c>
      <c r="H295" s="3">
        <v>8</v>
      </c>
      <c r="I295" s="3"/>
      <c r="J295" s="3">
        <v>16</v>
      </c>
      <c r="K295" s="3">
        <v>19</v>
      </c>
      <c r="L295" s="3"/>
      <c r="M295" s="3">
        <v>88</v>
      </c>
      <c r="N295" s="3">
        <v>93</v>
      </c>
      <c r="O295" s="3"/>
      <c r="P295" s="3">
        <v>58</v>
      </c>
      <c r="Q295" s="3">
        <v>70</v>
      </c>
      <c r="R295" s="3"/>
      <c r="S295" s="3"/>
      <c r="T295" s="3"/>
      <c r="U295" s="3"/>
      <c r="V295" s="3"/>
      <c r="W295" s="3"/>
      <c r="X295" s="3"/>
      <c r="Y295" s="4"/>
      <c r="Z295" s="4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26"/>
    </row>
    <row r="296" spans="1:37">
      <c r="A296" s="1"/>
      <c r="B296" s="10">
        <v>3</v>
      </c>
      <c r="C296" s="2"/>
      <c r="D296" s="3">
        <v>215</v>
      </c>
      <c r="E296" s="3">
        <v>220</v>
      </c>
      <c r="F296" s="3"/>
      <c r="G296" s="3">
        <v>5</v>
      </c>
      <c r="H296" s="3">
        <v>7</v>
      </c>
      <c r="I296" s="3"/>
      <c r="J296" s="3">
        <v>3</v>
      </c>
      <c r="K296" s="3">
        <v>16</v>
      </c>
      <c r="L296" s="3"/>
      <c r="M296" s="3">
        <v>72</v>
      </c>
      <c r="N296" s="3">
        <v>115</v>
      </c>
      <c r="O296" s="3"/>
      <c r="P296" s="3">
        <v>47</v>
      </c>
      <c r="Q296" s="3">
        <v>64</v>
      </c>
      <c r="R296" s="3"/>
      <c r="S296" s="3"/>
      <c r="T296" s="3"/>
      <c r="U296" s="3"/>
      <c r="V296" s="3"/>
      <c r="W296" s="3"/>
      <c r="X296" s="3"/>
      <c r="Y296" s="4"/>
      <c r="Z296" s="4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26"/>
    </row>
    <row r="297" spans="1:37">
      <c r="A297" s="1"/>
      <c r="B297" s="10">
        <v>4</v>
      </c>
      <c r="C297" s="2"/>
      <c r="D297" s="3">
        <v>222</v>
      </c>
      <c r="E297" s="3">
        <v>208</v>
      </c>
      <c r="F297" s="3"/>
      <c r="G297" s="3">
        <v>5</v>
      </c>
      <c r="H297" s="3">
        <v>4</v>
      </c>
      <c r="I297" s="3"/>
      <c r="J297" s="3">
        <v>11</v>
      </c>
      <c r="K297" s="3">
        <v>12</v>
      </c>
      <c r="L297" s="3"/>
      <c r="M297" s="3">
        <v>85</v>
      </c>
      <c r="N297" s="3">
        <v>82</v>
      </c>
      <c r="O297" s="3"/>
      <c r="P297" s="3">
        <v>48</v>
      </c>
      <c r="Q297" s="3">
        <v>48</v>
      </c>
      <c r="R297" s="3"/>
      <c r="S297" s="3"/>
      <c r="T297" s="3"/>
      <c r="U297" s="3"/>
      <c r="V297" s="3"/>
      <c r="W297" s="3"/>
      <c r="X297" s="3"/>
      <c r="Y297" s="4"/>
      <c r="Z297" s="4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26"/>
    </row>
    <row r="298" spans="1:37">
      <c r="A298" s="1"/>
      <c r="B298" s="10">
        <v>5</v>
      </c>
      <c r="C298" s="2"/>
      <c r="D298" s="3">
        <v>215</v>
      </c>
      <c r="E298" s="3">
        <v>210</v>
      </c>
      <c r="F298" s="3"/>
      <c r="G298" s="3">
        <v>6</v>
      </c>
      <c r="H298" s="3">
        <v>3</v>
      </c>
      <c r="I298" s="3"/>
      <c r="J298" s="3">
        <v>15</v>
      </c>
      <c r="K298" s="3">
        <v>9</v>
      </c>
      <c r="L298" s="3"/>
      <c r="M298" s="3">
        <v>110</v>
      </c>
      <c r="N298" s="3">
        <v>74</v>
      </c>
      <c r="O298" s="3"/>
      <c r="P298" s="3">
        <v>68</v>
      </c>
      <c r="Q298" s="3">
        <v>44</v>
      </c>
      <c r="R298" s="3"/>
      <c r="S298" s="3"/>
      <c r="T298" s="3"/>
      <c r="U298" s="3"/>
      <c r="V298" s="3"/>
      <c r="W298" s="3"/>
      <c r="X298" s="3"/>
      <c r="Y298" s="4"/>
      <c r="Z298" s="4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26"/>
    </row>
    <row r="299" spans="1:37">
      <c r="A299" s="1"/>
      <c r="B299" s="10" t="s">
        <v>16</v>
      </c>
      <c r="C299" s="2"/>
      <c r="D299" s="3">
        <f>AVERAGE(D294:D298)</f>
        <v>217.8</v>
      </c>
      <c r="E299" s="3">
        <f t="shared" ref="E299:AI299" si="62">AVERAGE(E294:E298)</f>
        <v>219.4</v>
      </c>
      <c r="F299" s="3"/>
      <c r="G299" s="3">
        <f t="shared" si="62"/>
        <v>5.4</v>
      </c>
      <c r="H299" s="3">
        <f t="shared" si="62"/>
        <v>5.8</v>
      </c>
      <c r="I299" s="3"/>
      <c r="J299" s="3">
        <f t="shared" si="62"/>
        <v>9.6</v>
      </c>
      <c r="K299" s="3">
        <f t="shared" si="62"/>
        <v>13.4</v>
      </c>
      <c r="L299" s="3"/>
      <c r="M299" s="3">
        <f t="shared" si="62"/>
        <v>85.4</v>
      </c>
      <c r="N299" s="3">
        <f t="shared" si="62"/>
        <v>89.6</v>
      </c>
      <c r="O299" s="3"/>
      <c r="P299" s="3">
        <f t="shared" si="62"/>
        <v>53.4</v>
      </c>
      <c r="Q299" s="3">
        <f t="shared" si="62"/>
        <v>56.4</v>
      </c>
      <c r="R299" s="3"/>
      <c r="S299" s="3"/>
      <c r="T299" s="3"/>
      <c r="U299" s="3"/>
      <c r="V299" s="3"/>
      <c r="W299" s="3"/>
      <c r="X299" s="3"/>
      <c r="Y299" s="3">
        <f t="shared" si="62"/>
        <v>5</v>
      </c>
      <c r="Z299" s="3">
        <f t="shared" si="62"/>
        <v>5.0999999999999996</v>
      </c>
      <c r="AA299" s="3"/>
      <c r="AB299" s="3">
        <f t="shared" si="62"/>
        <v>805</v>
      </c>
      <c r="AC299" s="3">
        <f t="shared" si="62"/>
        <v>886</v>
      </c>
      <c r="AD299" s="3"/>
      <c r="AE299" s="3"/>
      <c r="AF299" s="3"/>
      <c r="AG299" s="3"/>
      <c r="AH299" s="3">
        <f t="shared" si="62"/>
        <v>73</v>
      </c>
      <c r="AI299" s="3">
        <f t="shared" si="62"/>
        <v>84</v>
      </c>
      <c r="AJ299" s="3"/>
      <c r="AK299" s="26"/>
    </row>
    <row r="300" spans="1:37">
      <c r="A300" s="27">
        <v>46</v>
      </c>
      <c r="B300" s="10">
        <v>1</v>
      </c>
      <c r="C300" s="2" t="s">
        <v>168</v>
      </c>
      <c r="D300" s="3">
        <v>218</v>
      </c>
      <c r="E300" s="3">
        <v>198</v>
      </c>
      <c r="F300" s="3"/>
      <c r="G300" s="3">
        <v>5</v>
      </c>
      <c r="H300" s="3">
        <v>7</v>
      </c>
      <c r="I300" s="3"/>
      <c r="J300" s="3">
        <v>16</v>
      </c>
      <c r="K300" s="3">
        <v>13</v>
      </c>
      <c r="L300" s="3"/>
      <c r="M300" s="3">
        <v>85</v>
      </c>
      <c r="N300" s="3">
        <v>87</v>
      </c>
      <c r="O300" s="3"/>
      <c r="P300" s="3">
        <v>64</v>
      </c>
      <c r="Q300" s="3">
        <v>54</v>
      </c>
      <c r="R300" s="3"/>
      <c r="S300" s="3"/>
      <c r="T300" s="3"/>
      <c r="U300" s="3"/>
      <c r="V300" s="3"/>
      <c r="W300" s="3"/>
      <c r="X300" s="3"/>
      <c r="Y300" s="4">
        <v>5.5</v>
      </c>
      <c r="Z300" s="4">
        <v>5</v>
      </c>
      <c r="AA300" s="3"/>
      <c r="AB300" s="3">
        <v>986</v>
      </c>
      <c r="AC300" s="3">
        <v>871</v>
      </c>
      <c r="AD300" s="3"/>
      <c r="AE300" s="3"/>
      <c r="AF300" s="3"/>
      <c r="AG300" s="3"/>
      <c r="AH300" s="3">
        <v>109</v>
      </c>
      <c r="AI300" s="3">
        <v>114</v>
      </c>
      <c r="AJ300" s="3"/>
      <c r="AK300" s="26"/>
    </row>
    <row r="301" spans="1:37">
      <c r="A301" s="1"/>
      <c r="B301" s="10">
        <v>2</v>
      </c>
      <c r="C301" s="2"/>
      <c r="D301" s="3">
        <v>220</v>
      </c>
      <c r="E301" s="3">
        <v>210</v>
      </c>
      <c r="F301" s="3"/>
      <c r="G301" s="3">
        <v>4</v>
      </c>
      <c r="H301" s="3">
        <v>7</v>
      </c>
      <c r="I301" s="3"/>
      <c r="J301" s="3">
        <v>10</v>
      </c>
      <c r="K301" s="3">
        <v>10</v>
      </c>
      <c r="L301" s="3"/>
      <c r="M301" s="3">
        <v>105</v>
      </c>
      <c r="N301" s="3">
        <v>95</v>
      </c>
      <c r="O301" s="3"/>
      <c r="P301" s="3">
        <v>56</v>
      </c>
      <c r="Q301" s="3">
        <v>58</v>
      </c>
      <c r="R301" s="3"/>
      <c r="S301" s="3"/>
      <c r="T301" s="3"/>
      <c r="U301" s="3"/>
      <c r="V301" s="3"/>
      <c r="W301" s="3"/>
      <c r="X301" s="3"/>
      <c r="Y301" s="4"/>
      <c r="Z301" s="4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26"/>
    </row>
    <row r="302" spans="1:37">
      <c r="A302" s="1"/>
      <c r="B302" s="10">
        <v>3</v>
      </c>
      <c r="C302" s="2"/>
      <c r="D302" s="3">
        <v>215</v>
      </c>
      <c r="E302" s="3">
        <v>200</v>
      </c>
      <c r="F302" s="3"/>
      <c r="G302" s="3">
        <v>7</v>
      </c>
      <c r="H302" s="3">
        <v>4</v>
      </c>
      <c r="I302" s="3"/>
      <c r="J302" s="3">
        <v>15</v>
      </c>
      <c r="K302" s="3">
        <v>10</v>
      </c>
      <c r="L302" s="3"/>
      <c r="M302" s="3">
        <v>73</v>
      </c>
      <c r="N302" s="3">
        <v>90</v>
      </c>
      <c r="O302" s="3"/>
      <c r="P302" s="3">
        <v>52</v>
      </c>
      <c r="Q302" s="3">
        <v>60</v>
      </c>
      <c r="R302" s="3"/>
      <c r="S302" s="3"/>
      <c r="T302" s="3"/>
      <c r="U302" s="3"/>
      <c r="V302" s="3"/>
      <c r="W302" s="3"/>
      <c r="X302" s="3"/>
      <c r="Y302" s="4"/>
      <c r="Z302" s="4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26"/>
    </row>
    <row r="303" spans="1:37">
      <c r="A303" s="1"/>
      <c r="B303" s="10">
        <v>4</v>
      </c>
      <c r="C303" s="2"/>
      <c r="D303" s="3">
        <v>210</v>
      </c>
      <c r="E303" s="3">
        <v>202</v>
      </c>
      <c r="F303" s="3"/>
      <c r="G303" s="3">
        <v>4</v>
      </c>
      <c r="H303" s="3">
        <v>4</v>
      </c>
      <c r="I303" s="3"/>
      <c r="J303" s="3">
        <v>11</v>
      </c>
      <c r="K303" s="3">
        <v>11</v>
      </c>
      <c r="L303" s="3"/>
      <c r="M303" s="3">
        <v>85</v>
      </c>
      <c r="N303" s="3">
        <v>105</v>
      </c>
      <c r="O303" s="3"/>
      <c r="P303" s="3">
        <v>56</v>
      </c>
      <c r="Q303" s="3">
        <v>58</v>
      </c>
      <c r="R303" s="3"/>
      <c r="S303" s="3"/>
      <c r="T303" s="3"/>
      <c r="U303" s="3"/>
      <c r="V303" s="3"/>
      <c r="W303" s="3"/>
      <c r="X303" s="3"/>
      <c r="Y303" s="4"/>
      <c r="Z303" s="4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26"/>
    </row>
    <row r="304" spans="1:37">
      <c r="A304" s="1"/>
      <c r="B304" s="10">
        <v>5</v>
      </c>
      <c r="C304" s="2"/>
      <c r="D304" s="3">
        <v>209</v>
      </c>
      <c r="E304" s="3">
        <v>205</v>
      </c>
      <c r="F304" s="3"/>
      <c r="G304" s="3">
        <v>6</v>
      </c>
      <c r="H304" s="3">
        <v>5</v>
      </c>
      <c r="I304" s="3"/>
      <c r="J304" s="3">
        <v>10</v>
      </c>
      <c r="K304" s="3">
        <v>11</v>
      </c>
      <c r="L304" s="3"/>
      <c r="M304" s="3">
        <v>91</v>
      </c>
      <c r="N304" s="3">
        <v>75</v>
      </c>
      <c r="O304" s="3"/>
      <c r="P304" s="3">
        <v>68</v>
      </c>
      <c r="Q304" s="3">
        <v>52</v>
      </c>
      <c r="R304" s="3"/>
      <c r="S304" s="3"/>
      <c r="T304" s="3"/>
      <c r="U304" s="3"/>
      <c r="V304" s="3"/>
      <c r="W304" s="3"/>
      <c r="X304" s="3"/>
      <c r="Y304" s="4"/>
      <c r="Z304" s="4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26"/>
    </row>
    <row r="305" spans="1:37">
      <c r="A305" s="1"/>
      <c r="B305" s="10" t="s">
        <v>16</v>
      </c>
      <c r="C305" s="2"/>
      <c r="D305" s="3">
        <f>AVERAGE(D300:D304)</f>
        <v>214.4</v>
      </c>
      <c r="E305" s="3">
        <f t="shared" ref="E305:AI305" si="63">AVERAGE(E300:E304)</f>
        <v>203</v>
      </c>
      <c r="F305" s="3"/>
      <c r="G305" s="3">
        <f t="shared" si="63"/>
        <v>5.2</v>
      </c>
      <c r="H305" s="3">
        <f t="shared" si="63"/>
        <v>5.4</v>
      </c>
      <c r="I305" s="3"/>
      <c r="J305" s="3">
        <f t="shared" si="63"/>
        <v>12.4</v>
      </c>
      <c r="K305" s="3">
        <f t="shared" si="63"/>
        <v>11</v>
      </c>
      <c r="L305" s="3"/>
      <c r="M305" s="3">
        <f t="shared" si="63"/>
        <v>87.8</v>
      </c>
      <c r="N305" s="3">
        <f t="shared" si="63"/>
        <v>90.4</v>
      </c>
      <c r="O305" s="3"/>
      <c r="P305" s="3">
        <f t="shared" si="63"/>
        <v>59.2</v>
      </c>
      <c r="Q305" s="3">
        <f t="shared" si="63"/>
        <v>56.4</v>
      </c>
      <c r="R305" s="3"/>
      <c r="S305" s="3"/>
      <c r="T305" s="3"/>
      <c r="U305" s="3"/>
      <c r="V305" s="3"/>
      <c r="W305" s="3"/>
      <c r="X305" s="3"/>
      <c r="Y305" s="3">
        <f t="shared" si="63"/>
        <v>5.5</v>
      </c>
      <c r="Z305" s="3">
        <f t="shared" si="63"/>
        <v>5</v>
      </c>
      <c r="AA305" s="3"/>
      <c r="AB305" s="3">
        <f t="shared" si="63"/>
        <v>986</v>
      </c>
      <c r="AC305" s="3">
        <f t="shared" si="63"/>
        <v>871</v>
      </c>
      <c r="AD305" s="3"/>
      <c r="AE305" s="3"/>
      <c r="AF305" s="3"/>
      <c r="AG305" s="3"/>
      <c r="AH305" s="3">
        <f t="shared" si="63"/>
        <v>109</v>
      </c>
      <c r="AI305" s="3">
        <f t="shared" si="63"/>
        <v>114</v>
      </c>
      <c r="AJ305" s="3"/>
      <c r="AK305" s="26"/>
    </row>
    <row r="306" spans="1:37" s="1" customFormat="1">
      <c r="B306" s="50"/>
      <c r="C306" s="31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26"/>
    </row>
    <row r="307" spans="1:37" s="1" customFormat="1">
      <c r="B307" s="50"/>
      <c r="C307" s="31"/>
      <c r="D307" s="13"/>
      <c r="E307" s="13"/>
      <c r="F307" s="13"/>
      <c r="G307" s="13"/>
      <c r="H307" s="13"/>
      <c r="I307" s="13"/>
      <c r="J307" s="117" t="s">
        <v>375</v>
      </c>
      <c r="K307" s="117"/>
      <c r="L307" s="117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26"/>
    </row>
    <row r="308" spans="1:37">
      <c r="A308" s="13"/>
      <c r="B308" s="50"/>
      <c r="C308" s="13"/>
      <c r="D308" s="13"/>
      <c r="E308" s="1"/>
      <c r="F308" s="1"/>
      <c r="G308" s="1"/>
      <c r="H308" s="1"/>
      <c r="I308" s="1"/>
      <c r="J308" s="117"/>
      <c r="K308" s="117"/>
      <c r="L308" s="11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26"/>
    </row>
    <row r="309" spans="1:37">
      <c r="A309" s="13"/>
      <c r="B309" s="1"/>
      <c r="C309" s="1"/>
      <c r="D309" s="1"/>
      <c r="E309" s="1"/>
      <c r="F309" s="1"/>
      <c r="G309" s="1"/>
      <c r="H309" s="1"/>
      <c r="I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26"/>
    </row>
    <row r="310" spans="1:37">
      <c r="A310" s="13"/>
      <c r="B310" s="108" t="s">
        <v>0</v>
      </c>
      <c r="C310" s="109" t="s">
        <v>1</v>
      </c>
      <c r="D310" s="91" t="s">
        <v>2</v>
      </c>
      <c r="E310" s="91"/>
      <c r="F310" s="91"/>
      <c r="G310" s="91" t="s">
        <v>3</v>
      </c>
      <c r="H310" s="91"/>
      <c r="I310" s="91"/>
      <c r="J310" s="91" t="s">
        <v>4</v>
      </c>
      <c r="K310" s="91"/>
      <c r="L310" s="91"/>
      <c r="M310" s="91" t="s">
        <v>5</v>
      </c>
      <c r="N310" s="91"/>
      <c r="O310" s="91"/>
      <c r="P310" s="91" t="s">
        <v>6</v>
      </c>
      <c r="Q310" s="91"/>
      <c r="R310" s="91"/>
      <c r="S310" s="91" t="s">
        <v>7</v>
      </c>
      <c r="T310" s="91"/>
      <c r="U310" s="91"/>
      <c r="V310" s="91" t="s">
        <v>8</v>
      </c>
      <c r="W310" s="91"/>
      <c r="X310" s="91"/>
      <c r="Y310" s="91" t="s">
        <v>9</v>
      </c>
      <c r="Z310" s="91"/>
      <c r="AA310" s="91"/>
      <c r="AB310" s="91" t="s">
        <v>10</v>
      </c>
      <c r="AC310" s="91"/>
      <c r="AD310" s="91"/>
      <c r="AE310" s="91" t="s">
        <v>11</v>
      </c>
      <c r="AF310" s="91"/>
      <c r="AG310" s="91"/>
      <c r="AH310" s="91" t="s">
        <v>12</v>
      </c>
      <c r="AI310" s="91"/>
      <c r="AJ310" s="91"/>
      <c r="AK310" s="26"/>
    </row>
    <row r="311" spans="1:37">
      <c r="A311" s="13"/>
      <c r="B311" s="108"/>
      <c r="C311" s="109"/>
      <c r="D311" s="49" t="s">
        <v>13</v>
      </c>
      <c r="E311" s="49" t="s">
        <v>14</v>
      </c>
      <c r="F311" s="49" t="s">
        <v>15</v>
      </c>
      <c r="G311" s="49" t="s">
        <v>13</v>
      </c>
      <c r="H311" s="49" t="s">
        <v>14</v>
      </c>
      <c r="I311" s="49"/>
      <c r="J311" s="49" t="s">
        <v>13</v>
      </c>
      <c r="K311" s="49" t="s">
        <v>14</v>
      </c>
      <c r="L311" s="49" t="s">
        <v>15</v>
      </c>
      <c r="M311" s="49" t="s">
        <v>13</v>
      </c>
      <c r="N311" s="49" t="s">
        <v>14</v>
      </c>
      <c r="O311" s="49" t="s">
        <v>15</v>
      </c>
      <c r="P311" s="49" t="s">
        <v>13</v>
      </c>
      <c r="Q311" s="49" t="s">
        <v>14</v>
      </c>
      <c r="R311" s="49" t="s">
        <v>15</v>
      </c>
      <c r="S311" s="49" t="s">
        <v>13</v>
      </c>
      <c r="T311" s="49" t="s">
        <v>14</v>
      </c>
      <c r="U311" s="49" t="s">
        <v>15</v>
      </c>
      <c r="V311" s="49" t="s">
        <v>13</v>
      </c>
      <c r="W311" s="49" t="s">
        <v>14</v>
      </c>
      <c r="X311" s="49" t="s">
        <v>15</v>
      </c>
      <c r="Y311" s="49" t="s">
        <v>13</v>
      </c>
      <c r="Z311" s="49" t="s">
        <v>14</v>
      </c>
      <c r="AA311" s="49" t="s">
        <v>15</v>
      </c>
      <c r="AB311" s="49" t="s">
        <v>13</v>
      </c>
      <c r="AC311" s="49" t="s">
        <v>14</v>
      </c>
      <c r="AD311" s="49" t="s">
        <v>15</v>
      </c>
      <c r="AE311" s="49" t="s">
        <v>13</v>
      </c>
      <c r="AF311" s="49" t="s">
        <v>14</v>
      </c>
      <c r="AG311" s="49" t="s">
        <v>15</v>
      </c>
      <c r="AH311" s="49" t="s">
        <v>13</v>
      </c>
      <c r="AI311" s="49" t="s">
        <v>14</v>
      </c>
      <c r="AJ311" s="49" t="s">
        <v>15</v>
      </c>
      <c r="AK311" s="26"/>
    </row>
    <row r="312" spans="1:37">
      <c r="A312" s="27">
        <v>1</v>
      </c>
      <c r="B312" s="2">
        <v>1</v>
      </c>
      <c r="C312" s="2" t="s">
        <v>123</v>
      </c>
      <c r="D312" s="3">
        <v>178</v>
      </c>
      <c r="E312" s="3">
        <v>180</v>
      </c>
      <c r="F312" s="3"/>
      <c r="G312" s="3">
        <v>7</v>
      </c>
      <c r="H312" s="3">
        <v>6</v>
      </c>
      <c r="I312" s="3"/>
      <c r="J312" s="3">
        <v>12</v>
      </c>
      <c r="K312" s="3">
        <v>14</v>
      </c>
      <c r="L312" s="3"/>
      <c r="M312" s="3">
        <v>63</v>
      </c>
      <c r="N312" s="3">
        <v>81</v>
      </c>
      <c r="O312" s="3"/>
      <c r="P312" s="3">
        <v>50</v>
      </c>
      <c r="Q312" s="3">
        <v>40</v>
      </c>
      <c r="R312" s="3"/>
      <c r="S312" s="3"/>
      <c r="T312" s="3"/>
      <c r="U312" s="3"/>
      <c r="V312" s="3"/>
      <c r="W312" s="3"/>
      <c r="X312" s="3"/>
      <c r="Y312" s="4">
        <v>4.9000000000000004</v>
      </c>
      <c r="Z312" s="4">
        <v>4.3</v>
      </c>
      <c r="AA312" s="3"/>
      <c r="AB312" s="3">
        <v>380</v>
      </c>
      <c r="AC312" s="3">
        <v>490</v>
      </c>
      <c r="AD312" s="3"/>
      <c r="AE312" s="3"/>
      <c r="AF312" s="3"/>
      <c r="AG312" s="3"/>
      <c r="AH312" s="3">
        <v>22</v>
      </c>
      <c r="AI312" s="3">
        <v>25</v>
      </c>
      <c r="AJ312" s="3"/>
      <c r="AK312" s="26"/>
    </row>
    <row r="313" spans="1:37">
      <c r="A313" s="27"/>
      <c r="B313" s="2">
        <v>2</v>
      </c>
      <c r="C313" s="2"/>
      <c r="D313" s="3">
        <v>154</v>
      </c>
      <c r="E313" s="3">
        <v>185</v>
      </c>
      <c r="F313" s="3"/>
      <c r="G313" s="3">
        <v>6</v>
      </c>
      <c r="H313" s="3">
        <v>3</v>
      </c>
      <c r="I313" s="3"/>
      <c r="J313" s="3">
        <v>4</v>
      </c>
      <c r="K313" s="3">
        <v>9</v>
      </c>
      <c r="L313" s="3"/>
      <c r="M313" s="3">
        <v>52</v>
      </c>
      <c r="N313" s="3">
        <v>73</v>
      </c>
      <c r="O313" s="3"/>
      <c r="P313" s="3">
        <v>34</v>
      </c>
      <c r="Q313" s="3">
        <v>60</v>
      </c>
      <c r="R313" s="3"/>
      <c r="S313" s="3"/>
      <c r="T313" s="3"/>
      <c r="U313" s="3"/>
      <c r="V313" s="3"/>
      <c r="W313" s="3"/>
      <c r="X313" s="3"/>
      <c r="Y313" s="4"/>
      <c r="Z313" s="4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26"/>
    </row>
    <row r="314" spans="1:37">
      <c r="A314" s="27"/>
      <c r="B314" s="2">
        <v>3</v>
      </c>
      <c r="C314" s="2"/>
      <c r="D314" s="3">
        <v>177</v>
      </c>
      <c r="E314" s="3">
        <v>177</v>
      </c>
      <c r="F314" s="3"/>
      <c r="G314" s="3">
        <v>6</v>
      </c>
      <c r="H314" s="3">
        <v>7</v>
      </c>
      <c r="I314" s="3"/>
      <c r="J314" s="3">
        <v>16</v>
      </c>
      <c r="K314" s="3">
        <v>4</v>
      </c>
      <c r="L314" s="3"/>
      <c r="M314" s="3">
        <v>78</v>
      </c>
      <c r="N314" s="3">
        <v>60</v>
      </c>
      <c r="O314" s="3"/>
      <c r="P314" s="3">
        <v>52</v>
      </c>
      <c r="Q314" s="3">
        <v>52</v>
      </c>
      <c r="R314" s="3"/>
      <c r="S314" s="3"/>
      <c r="T314" s="3"/>
      <c r="U314" s="3"/>
      <c r="V314" s="3"/>
      <c r="W314" s="3"/>
      <c r="X314" s="3"/>
      <c r="Y314" s="4"/>
      <c r="Z314" s="4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26"/>
    </row>
    <row r="315" spans="1:37">
      <c r="A315" s="27"/>
      <c r="B315" s="2">
        <v>4</v>
      </c>
      <c r="C315" s="2"/>
      <c r="D315" s="3">
        <v>152</v>
      </c>
      <c r="E315" s="3">
        <v>192</v>
      </c>
      <c r="F315" s="3"/>
      <c r="G315" s="3">
        <v>7</v>
      </c>
      <c r="H315" s="3">
        <v>5</v>
      </c>
      <c r="I315" s="3"/>
      <c r="J315" s="3">
        <v>2</v>
      </c>
      <c r="K315" s="3">
        <v>11</v>
      </c>
      <c r="L315" s="3"/>
      <c r="M315" s="3">
        <v>37</v>
      </c>
      <c r="N315" s="3">
        <v>75</v>
      </c>
      <c r="O315" s="3"/>
      <c r="P315" s="3">
        <v>28</v>
      </c>
      <c r="Q315" s="3">
        <v>41</v>
      </c>
      <c r="R315" s="3"/>
      <c r="S315" s="3"/>
      <c r="T315" s="3"/>
      <c r="U315" s="3"/>
      <c r="V315" s="3"/>
      <c r="W315" s="3"/>
      <c r="X315" s="3"/>
      <c r="Y315" s="4"/>
      <c r="Z315" s="4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26"/>
    </row>
    <row r="316" spans="1:37">
      <c r="A316" s="27"/>
      <c r="B316" s="2">
        <v>5</v>
      </c>
      <c r="C316" s="2"/>
      <c r="D316" s="3">
        <v>152</v>
      </c>
      <c r="E316" s="3">
        <v>167</v>
      </c>
      <c r="F316" s="3"/>
      <c r="G316" s="3">
        <v>6</v>
      </c>
      <c r="H316" s="3">
        <v>7</v>
      </c>
      <c r="I316" s="3"/>
      <c r="J316" s="3">
        <v>13</v>
      </c>
      <c r="K316" s="3">
        <v>14</v>
      </c>
      <c r="L316" s="3"/>
      <c r="M316" s="3">
        <v>50</v>
      </c>
      <c r="N316" s="3">
        <v>43</v>
      </c>
      <c r="O316" s="3"/>
      <c r="P316" s="3">
        <v>40</v>
      </c>
      <c r="Q316" s="3">
        <v>35</v>
      </c>
      <c r="R316" s="3"/>
      <c r="S316" s="3"/>
      <c r="T316" s="3"/>
      <c r="U316" s="3"/>
      <c r="V316" s="3"/>
      <c r="W316" s="3"/>
      <c r="X316" s="3"/>
      <c r="Y316" s="4"/>
      <c r="Z316" s="4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26"/>
    </row>
    <row r="317" spans="1:37">
      <c r="A317" s="27"/>
      <c r="B317" s="2" t="s">
        <v>16</v>
      </c>
      <c r="C317" s="2"/>
      <c r="D317" s="3">
        <f>AVERAGE(D312:D316)</f>
        <v>162.6</v>
      </c>
      <c r="E317" s="3">
        <f t="shared" ref="E317:AI317" si="64">AVERAGE(E312:E316)</f>
        <v>180.2</v>
      </c>
      <c r="F317" s="3"/>
      <c r="G317" s="3">
        <f t="shared" si="64"/>
        <v>6.4</v>
      </c>
      <c r="H317" s="3">
        <f t="shared" si="64"/>
        <v>5.6</v>
      </c>
      <c r="I317" s="3"/>
      <c r="J317" s="3">
        <f t="shared" si="64"/>
        <v>9.4</v>
      </c>
      <c r="K317" s="3">
        <f t="shared" si="64"/>
        <v>10.4</v>
      </c>
      <c r="L317" s="3"/>
      <c r="M317" s="3">
        <f t="shared" si="64"/>
        <v>56</v>
      </c>
      <c r="N317" s="3">
        <f t="shared" si="64"/>
        <v>66.400000000000006</v>
      </c>
      <c r="O317" s="3"/>
      <c r="P317" s="3">
        <f t="shared" si="64"/>
        <v>40.799999999999997</v>
      </c>
      <c r="Q317" s="3">
        <f t="shared" si="64"/>
        <v>45.6</v>
      </c>
      <c r="R317" s="3"/>
      <c r="S317" s="3"/>
      <c r="T317" s="3"/>
      <c r="U317" s="3"/>
      <c r="V317" s="3"/>
      <c r="W317" s="3"/>
      <c r="X317" s="3"/>
      <c r="Y317" s="3">
        <f t="shared" si="64"/>
        <v>4.9000000000000004</v>
      </c>
      <c r="Z317" s="3">
        <f t="shared" si="64"/>
        <v>4.3</v>
      </c>
      <c r="AA317" s="3"/>
      <c r="AB317" s="3">
        <f t="shared" si="64"/>
        <v>380</v>
      </c>
      <c r="AC317" s="3">
        <f t="shared" si="64"/>
        <v>490</v>
      </c>
      <c r="AD317" s="3"/>
      <c r="AE317" s="3"/>
      <c r="AF317" s="3"/>
      <c r="AG317" s="3"/>
      <c r="AH317" s="3">
        <f t="shared" si="64"/>
        <v>22</v>
      </c>
      <c r="AI317" s="3">
        <f t="shared" si="64"/>
        <v>25</v>
      </c>
      <c r="AJ317" s="3"/>
      <c r="AK317" s="26"/>
    </row>
    <row r="318" spans="1:37">
      <c r="A318" s="27">
        <v>2</v>
      </c>
      <c r="B318" s="2">
        <v>1</v>
      </c>
      <c r="C318" s="2" t="s">
        <v>169</v>
      </c>
      <c r="D318" s="3">
        <v>129</v>
      </c>
      <c r="E318" s="3">
        <v>192</v>
      </c>
      <c r="F318" s="3"/>
      <c r="G318" s="3">
        <v>5</v>
      </c>
      <c r="H318" s="3">
        <v>4</v>
      </c>
      <c r="I318" s="3"/>
      <c r="J318" s="3">
        <v>6</v>
      </c>
      <c r="K318" s="3">
        <v>3</v>
      </c>
      <c r="L318" s="3"/>
      <c r="M318" s="3">
        <v>65</v>
      </c>
      <c r="N318" s="3">
        <v>88</v>
      </c>
      <c r="O318" s="3"/>
      <c r="P318" s="3">
        <v>40</v>
      </c>
      <c r="Q318" s="3">
        <v>50</v>
      </c>
      <c r="R318" s="3"/>
      <c r="S318" s="3"/>
      <c r="T318" s="3"/>
      <c r="U318" s="3"/>
      <c r="V318" s="3"/>
      <c r="W318" s="3"/>
      <c r="X318" s="3"/>
      <c r="Y318" s="4">
        <v>4.9000000000000004</v>
      </c>
      <c r="Z318" s="4">
        <v>5</v>
      </c>
      <c r="AA318" s="3"/>
      <c r="AB318" s="3">
        <v>500</v>
      </c>
      <c r="AC318" s="3">
        <v>490</v>
      </c>
      <c r="AD318" s="3"/>
      <c r="AE318" s="3"/>
      <c r="AF318" s="3"/>
      <c r="AG318" s="3"/>
      <c r="AH318" s="3">
        <v>28</v>
      </c>
      <c r="AI318" s="3">
        <v>31</v>
      </c>
      <c r="AJ318" s="3"/>
      <c r="AK318" s="26"/>
    </row>
    <row r="319" spans="1:37">
      <c r="A319" s="27"/>
      <c r="B319" s="2">
        <v>2</v>
      </c>
      <c r="C319" s="2"/>
      <c r="D319" s="3">
        <v>134</v>
      </c>
      <c r="E319" s="3">
        <v>166</v>
      </c>
      <c r="F319" s="3"/>
      <c r="G319" s="3">
        <v>4</v>
      </c>
      <c r="H319" s="3">
        <v>3</v>
      </c>
      <c r="I319" s="3"/>
      <c r="J319" s="3">
        <v>6</v>
      </c>
      <c r="K319" s="3">
        <v>2</v>
      </c>
      <c r="L319" s="3"/>
      <c r="M319" s="3">
        <v>53</v>
      </c>
      <c r="N319" s="3">
        <v>61</v>
      </c>
      <c r="O319" s="3"/>
      <c r="P319" s="3">
        <v>46</v>
      </c>
      <c r="Q319" s="3">
        <v>34</v>
      </c>
      <c r="R319" s="3"/>
      <c r="S319" s="3"/>
      <c r="T319" s="3"/>
      <c r="U319" s="3"/>
      <c r="V319" s="3"/>
      <c r="W319" s="3"/>
      <c r="X319" s="3"/>
      <c r="Y319" s="4"/>
      <c r="Z319" s="4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26"/>
    </row>
    <row r="320" spans="1:37">
      <c r="A320" s="27"/>
      <c r="B320" s="2">
        <v>3</v>
      </c>
      <c r="C320" s="2"/>
      <c r="D320" s="3">
        <v>127</v>
      </c>
      <c r="E320" s="3">
        <v>151</v>
      </c>
      <c r="F320" s="3"/>
      <c r="G320" s="3">
        <v>4</v>
      </c>
      <c r="H320" s="3">
        <v>7</v>
      </c>
      <c r="I320" s="3"/>
      <c r="J320" s="3">
        <v>2</v>
      </c>
      <c r="K320" s="3">
        <v>14</v>
      </c>
      <c r="L320" s="3"/>
      <c r="M320" s="3">
        <v>46</v>
      </c>
      <c r="N320" s="3">
        <v>44</v>
      </c>
      <c r="O320" s="3"/>
      <c r="P320" s="3">
        <v>34</v>
      </c>
      <c r="Q320" s="3">
        <v>30</v>
      </c>
      <c r="R320" s="3"/>
      <c r="S320" s="3"/>
      <c r="T320" s="3"/>
      <c r="U320" s="3"/>
      <c r="V320" s="3"/>
      <c r="W320" s="3"/>
      <c r="X320" s="3"/>
      <c r="Y320" s="4"/>
      <c r="Z320" s="4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26"/>
    </row>
    <row r="321" spans="1:37">
      <c r="A321" s="27"/>
      <c r="B321" s="2">
        <v>4</v>
      </c>
      <c r="C321" s="2"/>
      <c r="D321" s="3">
        <v>160</v>
      </c>
      <c r="E321" s="3">
        <v>168</v>
      </c>
      <c r="F321" s="3"/>
      <c r="G321" s="3">
        <v>6</v>
      </c>
      <c r="H321" s="3">
        <v>6</v>
      </c>
      <c r="I321" s="3"/>
      <c r="J321" s="3">
        <v>7</v>
      </c>
      <c r="K321" s="3">
        <v>8</v>
      </c>
      <c r="L321" s="3"/>
      <c r="M321" s="3">
        <v>54</v>
      </c>
      <c r="N321" s="3">
        <v>44</v>
      </c>
      <c r="O321" s="3"/>
      <c r="P321" s="3">
        <v>40</v>
      </c>
      <c r="Q321" s="3">
        <v>31</v>
      </c>
      <c r="R321" s="3"/>
      <c r="S321" s="3"/>
      <c r="T321" s="3"/>
      <c r="U321" s="3"/>
      <c r="V321" s="3"/>
      <c r="W321" s="3"/>
      <c r="X321" s="3"/>
      <c r="Y321" s="4"/>
      <c r="Z321" s="4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26"/>
    </row>
    <row r="322" spans="1:37">
      <c r="A322" s="27"/>
      <c r="B322" s="2">
        <v>5</v>
      </c>
      <c r="C322" s="2"/>
      <c r="D322" s="3">
        <v>129</v>
      </c>
      <c r="E322" s="3">
        <v>159</v>
      </c>
      <c r="F322" s="3"/>
      <c r="G322" s="3">
        <v>3</v>
      </c>
      <c r="H322" s="3">
        <v>5</v>
      </c>
      <c r="I322" s="3"/>
      <c r="J322" s="3">
        <v>6</v>
      </c>
      <c r="K322" s="3">
        <v>8</v>
      </c>
      <c r="L322" s="3"/>
      <c r="M322" s="3">
        <v>64</v>
      </c>
      <c r="N322" s="3">
        <v>50</v>
      </c>
      <c r="O322" s="3"/>
      <c r="P322" s="3">
        <v>40</v>
      </c>
      <c r="Q322" s="3">
        <v>38</v>
      </c>
      <c r="R322" s="3"/>
      <c r="S322" s="3"/>
      <c r="T322" s="3"/>
      <c r="U322" s="3"/>
      <c r="V322" s="3"/>
      <c r="W322" s="3"/>
      <c r="X322" s="3"/>
      <c r="Y322" s="4"/>
      <c r="Z322" s="4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26"/>
    </row>
    <row r="323" spans="1:37">
      <c r="A323" s="27"/>
      <c r="B323" s="2" t="s">
        <v>16</v>
      </c>
      <c r="C323" s="2"/>
      <c r="D323" s="3">
        <f>AVERAGE(D318:D322)</f>
        <v>135.80000000000001</v>
      </c>
      <c r="E323" s="3">
        <f t="shared" ref="E323:AI323" si="65">AVERAGE(E318:E322)</f>
        <v>167.2</v>
      </c>
      <c r="F323" s="3"/>
      <c r="G323" s="3">
        <f t="shared" si="65"/>
        <v>4.4000000000000004</v>
      </c>
      <c r="H323" s="3">
        <f t="shared" si="65"/>
        <v>5</v>
      </c>
      <c r="I323" s="3"/>
      <c r="J323" s="3">
        <f t="shared" si="65"/>
        <v>5.4</v>
      </c>
      <c r="K323" s="3">
        <f t="shared" si="65"/>
        <v>7</v>
      </c>
      <c r="L323" s="3"/>
      <c r="M323" s="3">
        <f t="shared" si="65"/>
        <v>56.4</v>
      </c>
      <c r="N323" s="3">
        <f t="shared" si="65"/>
        <v>57.4</v>
      </c>
      <c r="O323" s="3"/>
      <c r="P323" s="3">
        <f t="shared" si="65"/>
        <v>40</v>
      </c>
      <c r="Q323" s="3">
        <f t="shared" si="65"/>
        <v>36.6</v>
      </c>
      <c r="R323" s="3"/>
      <c r="S323" s="3"/>
      <c r="T323" s="3"/>
      <c r="U323" s="3"/>
      <c r="V323" s="3"/>
      <c r="W323" s="3"/>
      <c r="X323" s="3"/>
      <c r="Y323" s="3">
        <f t="shared" si="65"/>
        <v>4.9000000000000004</v>
      </c>
      <c r="Z323" s="3">
        <f t="shared" si="65"/>
        <v>5</v>
      </c>
      <c r="AA323" s="3"/>
      <c r="AB323" s="3">
        <f t="shared" si="65"/>
        <v>500</v>
      </c>
      <c r="AC323" s="3">
        <f t="shared" si="65"/>
        <v>490</v>
      </c>
      <c r="AD323" s="3"/>
      <c r="AE323" s="3"/>
      <c r="AF323" s="3"/>
      <c r="AG323" s="3"/>
      <c r="AH323" s="3">
        <f t="shared" si="65"/>
        <v>28</v>
      </c>
      <c r="AI323" s="3">
        <f t="shared" si="65"/>
        <v>31</v>
      </c>
      <c r="AJ323" s="3"/>
      <c r="AK323" s="26"/>
    </row>
    <row r="324" spans="1:37">
      <c r="A324" s="27">
        <v>3</v>
      </c>
      <c r="B324" s="2">
        <v>1</v>
      </c>
      <c r="C324" s="2" t="s">
        <v>125</v>
      </c>
      <c r="D324" s="3">
        <v>143</v>
      </c>
      <c r="E324" s="3">
        <v>174</v>
      </c>
      <c r="F324" s="3"/>
      <c r="G324" s="3">
        <v>6</v>
      </c>
      <c r="H324" s="3">
        <v>5</v>
      </c>
      <c r="I324" s="3"/>
      <c r="J324" s="3">
        <v>16</v>
      </c>
      <c r="K324" s="3">
        <v>2</v>
      </c>
      <c r="L324" s="3"/>
      <c r="M324" s="3">
        <v>50</v>
      </c>
      <c r="N324" s="3">
        <v>58</v>
      </c>
      <c r="O324" s="3"/>
      <c r="P324" s="3">
        <v>42</v>
      </c>
      <c r="Q324" s="3">
        <v>41</v>
      </c>
      <c r="R324" s="3"/>
      <c r="S324" s="3"/>
      <c r="T324" s="3"/>
      <c r="U324" s="3"/>
      <c r="V324" s="3"/>
      <c r="W324" s="3"/>
      <c r="X324" s="3"/>
      <c r="Y324" s="4">
        <v>4.2</v>
      </c>
      <c r="Z324" s="4">
        <v>4.5999999999999996</v>
      </c>
      <c r="AA324" s="3"/>
      <c r="AB324" s="3">
        <v>630</v>
      </c>
      <c r="AC324" s="3">
        <v>710</v>
      </c>
      <c r="AD324" s="3"/>
      <c r="AE324" s="3"/>
      <c r="AF324" s="3"/>
      <c r="AG324" s="3"/>
      <c r="AH324" s="3">
        <v>32</v>
      </c>
      <c r="AI324" s="3">
        <v>41</v>
      </c>
      <c r="AJ324" s="3"/>
      <c r="AK324" s="26"/>
    </row>
    <row r="325" spans="1:37">
      <c r="A325" s="27"/>
      <c r="B325" s="2">
        <v>2</v>
      </c>
      <c r="C325" s="2"/>
      <c r="D325" s="3">
        <v>131</v>
      </c>
      <c r="E325" s="3">
        <v>172</v>
      </c>
      <c r="F325" s="3"/>
      <c r="G325" s="3">
        <v>4</v>
      </c>
      <c r="H325" s="3">
        <v>4</v>
      </c>
      <c r="I325" s="3"/>
      <c r="J325" s="3">
        <v>1</v>
      </c>
      <c r="K325" s="3">
        <v>3</v>
      </c>
      <c r="L325" s="3"/>
      <c r="M325" s="3">
        <v>38</v>
      </c>
      <c r="N325" s="3">
        <v>65</v>
      </c>
      <c r="O325" s="3"/>
      <c r="P325" s="3">
        <v>34</v>
      </c>
      <c r="Q325" s="3">
        <v>44</v>
      </c>
      <c r="R325" s="3"/>
      <c r="S325" s="3"/>
      <c r="T325" s="3"/>
      <c r="U325" s="3"/>
      <c r="V325" s="3"/>
      <c r="W325" s="3"/>
      <c r="X325" s="3"/>
      <c r="Y325" s="4"/>
      <c r="Z325" s="4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26"/>
    </row>
    <row r="326" spans="1:37">
      <c r="A326" s="27"/>
      <c r="B326" s="2">
        <v>3</v>
      </c>
      <c r="C326" s="2"/>
      <c r="D326" s="3">
        <v>133</v>
      </c>
      <c r="E326" s="3">
        <v>180</v>
      </c>
      <c r="F326" s="3"/>
      <c r="G326" s="3">
        <v>3</v>
      </c>
      <c r="H326" s="3">
        <v>5</v>
      </c>
      <c r="I326" s="3"/>
      <c r="J326" s="3">
        <v>5</v>
      </c>
      <c r="K326" s="3">
        <v>2</v>
      </c>
      <c r="L326" s="3"/>
      <c r="M326" s="3">
        <v>53</v>
      </c>
      <c r="N326" s="3">
        <v>53</v>
      </c>
      <c r="O326" s="3"/>
      <c r="P326" s="3">
        <v>40</v>
      </c>
      <c r="Q326" s="3">
        <v>40</v>
      </c>
      <c r="R326" s="3"/>
      <c r="S326" s="3"/>
      <c r="T326" s="3"/>
      <c r="U326" s="3"/>
      <c r="V326" s="3"/>
      <c r="W326" s="3"/>
      <c r="X326" s="3"/>
      <c r="Y326" s="4"/>
      <c r="Z326" s="4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26"/>
    </row>
    <row r="327" spans="1:37">
      <c r="A327" s="27"/>
      <c r="B327" s="2">
        <v>4</v>
      </c>
      <c r="C327" s="2"/>
      <c r="D327" s="3">
        <v>138</v>
      </c>
      <c r="E327" s="3">
        <v>177</v>
      </c>
      <c r="F327" s="3"/>
      <c r="G327" s="3">
        <v>4</v>
      </c>
      <c r="H327" s="3">
        <v>5</v>
      </c>
      <c r="I327" s="3"/>
      <c r="J327" s="3">
        <v>2</v>
      </c>
      <c r="K327" s="3">
        <v>2</v>
      </c>
      <c r="L327" s="3"/>
      <c r="M327" s="3">
        <v>44</v>
      </c>
      <c r="N327" s="3">
        <v>66</v>
      </c>
      <c r="O327" s="3"/>
      <c r="P327" s="3">
        <v>42</v>
      </c>
      <c r="Q327" s="3">
        <v>44</v>
      </c>
      <c r="R327" s="3"/>
      <c r="S327" s="3"/>
      <c r="T327" s="3"/>
      <c r="U327" s="3"/>
      <c r="V327" s="3"/>
      <c r="W327" s="3"/>
      <c r="X327" s="3"/>
      <c r="Y327" s="4"/>
      <c r="Z327" s="4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26"/>
    </row>
    <row r="328" spans="1:37">
      <c r="A328" s="27"/>
      <c r="B328" s="2">
        <v>5</v>
      </c>
      <c r="C328" s="2"/>
      <c r="D328" s="3">
        <v>130</v>
      </c>
      <c r="E328" s="3">
        <v>178</v>
      </c>
      <c r="F328" s="3"/>
      <c r="G328" s="3">
        <v>3</v>
      </c>
      <c r="H328" s="3">
        <v>5</v>
      </c>
      <c r="I328" s="3"/>
      <c r="J328" s="3">
        <v>3</v>
      </c>
      <c r="K328" s="3">
        <v>9</v>
      </c>
      <c r="L328" s="3"/>
      <c r="M328" s="3">
        <v>48</v>
      </c>
      <c r="N328" s="3">
        <v>64</v>
      </c>
      <c r="O328" s="3"/>
      <c r="P328" s="3">
        <v>40</v>
      </c>
      <c r="Q328" s="3">
        <v>42</v>
      </c>
      <c r="R328" s="3"/>
      <c r="S328" s="3"/>
      <c r="T328" s="3"/>
      <c r="U328" s="3"/>
      <c r="V328" s="3"/>
      <c r="W328" s="3"/>
      <c r="X328" s="3"/>
      <c r="Y328" s="4"/>
      <c r="Z328" s="4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26"/>
    </row>
    <row r="329" spans="1:37">
      <c r="A329" s="27"/>
      <c r="B329" s="2" t="s">
        <v>16</v>
      </c>
      <c r="C329" s="2"/>
      <c r="D329" s="3">
        <f>AVERAGE(D324:D328)</f>
        <v>135</v>
      </c>
      <c r="E329" s="3">
        <f t="shared" ref="E329:AI329" si="66">AVERAGE(E324:E328)</f>
        <v>176.2</v>
      </c>
      <c r="F329" s="3"/>
      <c r="G329" s="3">
        <f t="shared" si="66"/>
        <v>4</v>
      </c>
      <c r="H329" s="3">
        <f t="shared" si="66"/>
        <v>4.8</v>
      </c>
      <c r="I329" s="3"/>
      <c r="J329" s="3">
        <f t="shared" si="66"/>
        <v>5.4</v>
      </c>
      <c r="K329" s="3">
        <f t="shared" si="66"/>
        <v>3.6</v>
      </c>
      <c r="L329" s="3"/>
      <c r="M329" s="3">
        <f t="shared" si="66"/>
        <v>46.6</v>
      </c>
      <c r="N329" s="3">
        <f t="shared" si="66"/>
        <v>61.2</v>
      </c>
      <c r="O329" s="3"/>
      <c r="P329" s="3">
        <f t="shared" si="66"/>
        <v>39.6</v>
      </c>
      <c r="Q329" s="3">
        <f t="shared" si="66"/>
        <v>42.2</v>
      </c>
      <c r="R329" s="3"/>
      <c r="S329" s="3"/>
      <c r="T329" s="3"/>
      <c r="U329" s="3"/>
      <c r="V329" s="3"/>
      <c r="W329" s="3"/>
      <c r="X329" s="3"/>
      <c r="Y329" s="3">
        <f t="shared" si="66"/>
        <v>4.2</v>
      </c>
      <c r="Z329" s="3">
        <f t="shared" si="66"/>
        <v>4.5999999999999996</v>
      </c>
      <c r="AA329" s="3"/>
      <c r="AB329" s="3">
        <f t="shared" si="66"/>
        <v>630</v>
      </c>
      <c r="AC329" s="3">
        <f t="shared" si="66"/>
        <v>710</v>
      </c>
      <c r="AD329" s="3"/>
      <c r="AE329" s="3"/>
      <c r="AF329" s="3"/>
      <c r="AG329" s="3"/>
      <c r="AH329" s="3">
        <f t="shared" si="66"/>
        <v>32</v>
      </c>
      <c r="AI329" s="3">
        <f t="shared" si="66"/>
        <v>41</v>
      </c>
      <c r="AJ329" s="3"/>
      <c r="AK329" s="26"/>
    </row>
    <row r="330" spans="1:37">
      <c r="A330" s="27">
        <v>4</v>
      </c>
      <c r="B330" s="2">
        <v>1</v>
      </c>
      <c r="C330" s="2" t="s">
        <v>126</v>
      </c>
      <c r="D330" s="3">
        <v>153</v>
      </c>
      <c r="E330" s="3">
        <v>168</v>
      </c>
      <c r="F330" s="3"/>
      <c r="G330" s="3">
        <v>5</v>
      </c>
      <c r="H330" s="3">
        <v>5</v>
      </c>
      <c r="I330" s="3"/>
      <c r="J330" s="3">
        <v>4</v>
      </c>
      <c r="K330" s="3">
        <v>8</v>
      </c>
      <c r="L330" s="3"/>
      <c r="M330" s="3">
        <v>32</v>
      </c>
      <c r="N330" s="3">
        <v>72</v>
      </c>
      <c r="O330" s="3"/>
      <c r="P330" s="3">
        <v>30</v>
      </c>
      <c r="Q330" s="3">
        <v>44</v>
      </c>
      <c r="R330" s="3"/>
      <c r="S330" s="3"/>
      <c r="T330" s="3"/>
      <c r="U330" s="3"/>
      <c r="V330" s="3"/>
      <c r="W330" s="3"/>
      <c r="X330" s="3"/>
      <c r="Y330" s="4">
        <v>4.9000000000000004</v>
      </c>
      <c r="Z330" s="4">
        <v>5</v>
      </c>
      <c r="AA330" s="3"/>
      <c r="AB330" s="3">
        <v>335</v>
      </c>
      <c r="AC330" s="3">
        <v>265</v>
      </c>
      <c r="AD330" s="3"/>
      <c r="AE330" s="3"/>
      <c r="AF330" s="3"/>
      <c r="AG330" s="3"/>
      <c r="AH330" s="3">
        <v>24</v>
      </c>
      <c r="AI330" s="3">
        <v>21</v>
      </c>
      <c r="AJ330" s="3"/>
      <c r="AK330" s="26"/>
    </row>
    <row r="331" spans="1:37">
      <c r="A331" s="27"/>
      <c r="B331" s="2">
        <v>2</v>
      </c>
      <c r="C331" s="2"/>
      <c r="D331" s="3">
        <v>186</v>
      </c>
      <c r="E331" s="3">
        <v>167</v>
      </c>
      <c r="F331" s="3"/>
      <c r="G331" s="3">
        <v>7</v>
      </c>
      <c r="H331" s="3">
        <v>6</v>
      </c>
      <c r="I331" s="3"/>
      <c r="J331" s="3">
        <v>11</v>
      </c>
      <c r="K331" s="3">
        <v>3</v>
      </c>
      <c r="L331" s="3"/>
      <c r="M331" s="3">
        <v>72</v>
      </c>
      <c r="N331" s="3">
        <v>68</v>
      </c>
      <c r="O331" s="3"/>
      <c r="P331" s="3">
        <v>48</v>
      </c>
      <c r="Q331" s="3">
        <v>40</v>
      </c>
      <c r="R331" s="3"/>
      <c r="S331" s="3"/>
      <c r="T331" s="3"/>
      <c r="U331" s="3"/>
      <c r="V331" s="3"/>
      <c r="W331" s="3"/>
      <c r="X331" s="3"/>
      <c r="Y331" s="4"/>
      <c r="Z331" s="4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26"/>
    </row>
    <row r="332" spans="1:37">
      <c r="A332" s="27"/>
      <c r="B332" s="2">
        <v>3</v>
      </c>
      <c r="C332" s="2"/>
      <c r="D332" s="3">
        <v>152</v>
      </c>
      <c r="E332" s="3">
        <v>161</v>
      </c>
      <c r="F332" s="3"/>
      <c r="G332" s="3">
        <v>4</v>
      </c>
      <c r="H332" s="3">
        <v>4</v>
      </c>
      <c r="I332" s="3"/>
      <c r="J332" s="3">
        <v>6</v>
      </c>
      <c r="K332" s="3">
        <v>3</v>
      </c>
      <c r="L332" s="3"/>
      <c r="M332" s="3">
        <v>61</v>
      </c>
      <c r="N332" s="3">
        <v>58</v>
      </c>
      <c r="O332" s="3"/>
      <c r="P332" s="3">
        <v>40</v>
      </c>
      <c r="Q332" s="3">
        <v>32</v>
      </c>
      <c r="R332" s="3"/>
      <c r="S332" s="3"/>
      <c r="T332" s="3"/>
      <c r="U332" s="3"/>
      <c r="V332" s="3"/>
      <c r="W332" s="3"/>
      <c r="X332" s="3"/>
      <c r="Y332" s="4"/>
      <c r="Z332" s="4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26"/>
    </row>
    <row r="333" spans="1:37">
      <c r="A333" s="27"/>
      <c r="B333" s="2">
        <v>4</v>
      </c>
      <c r="C333" s="2"/>
      <c r="D333" s="3">
        <v>161</v>
      </c>
      <c r="E333" s="3">
        <v>163</v>
      </c>
      <c r="F333" s="3"/>
      <c r="G333" s="3">
        <v>5</v>
      </c>
      <c r="H333" s="3">
        <v>7</v>
      </c>
      <c r="I333" s="3"/>
      <c r="J333" s="3">
        <v>11</v>
      </c>
      <c r="K333" s="3">
        <v>4</v>
      </c>
      <c r="L333" s="3"/>
      <c r="M333" s="3">
        <v>65</v>
      </c>
      <c r="N333" s="3">
        <v>57</v>
      </c>
      <c r="O333" s="3"/>
      <c r="P333" s="3">
        <v>50</v>
      </c>
      <c r="Q333" s="3">
        <v>40</v>
      </c>
      <c r="R333" s="3"/>
      <c r="S333" s="3"/>
      <c r="T333" s="3"/>
      <c r="U333" s="3"/>
      <c r="V333" s="3"/>
      <c r="W333" s="3"/>
      <c r="X333" s="3"/>
      <c r="Y333" s="4"/>
      <c r="Z333" s="4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26"/>
    </row>
    <row r="334" spans="1:37">
      <c r="A334" s="27"/>
      <c r="B334" s="2">
        <v>5</v>
      </c>
      <c r="C334" s="2"/>
      <c r="D334" s="3">
        <v>141</v>
      </c>
      <c r="E334" s="3">
        <v>150</v>
      </c>
      <c r="F334" s="3"/>
      <c r="G334" s="3">
        <v>4</v>
      </c>
      <c r="H334" s="3">
        <v>5</v>
      </c>
      <c r="I334" s="3"/>
      <c r="J334" s="3">
        <v>7</v>
      </c>
      <c r="K334" s="3">
        <v>3</v>
      </c>
      <c r="L334" s="3"/>
      <c r="M334" s="3">
        <v>48</v>
      </c>
      <c r="N334" s="3">
        <v>48</v>
      </c>
      <c r="O334" s="3"/>
      <c r="P334" s="3">
        <v>46</v>
      </c>
      <c r="Q334" s="3">
        <v>32</v>
      </c>
      <c r="R334" s="3"/>
      <c r="S334" s="3"/>
      <c r="T334" s="3"/>
      <c r="U334" s="3"/>
      <c r="V334" s="3"/>
      <c r="W334" s="3"/>
      <c r="X334" s="3"/>
      <c r="Y334" s="4"/>
      <c r="Z334" s="4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26"/>
    </row>
    <row r="335" spans="1:37">
      <c r="A335" s="27"/>
      <c r="B335" s="2" t="s">
        <v>16</v>
      </c>
      <c r="C335" s="2"/>
      <c r="D335" s="3">
        <f>AVERAGE(D330:D334)</f>
        <v>158.6</v>
      </c>
      <c r="E335" s="3">
        <f t="shared" ref="E335:AI335" si="67">AVERAGE(E330:E334)</f>
        <v>161.80000000000001</v>
      </c>
      <c r="F335" s="3"/>
      <c r="G335" s="3">
        <f t="shared" si="67"/>
        <v>5</v>
      </c>
      <c r="H335" s="3">
        <f t="shared" si="67"/>
        <v>5.4</v>
      </c>
      <c r="I335" s="3"/>
      <c r="J335" s="3">
        <f t="shared" si="67"/>
        <v>7.8</v>
      </c>
      <c r="K335" s="3">
        <f t="shared" si="67"/>
        <v>4.2</v>
      </c>
      <c r="L335" s="3"/>
      <c r="M335" s="3">
        <f t="shared" si="67"/>
        <v>55.6</v>
      </c>
      <c r="N335" s="3">
        <f t="shared" si="67"/>
        <v>60.6</v>
      </c>
      <c r="O335" s="3"/>
      <c r="P335" s="3">
        <f t="shared" si="67"/>
        <v>42.8</v>
      </c>
      <c r="Q335" s="3">
        <f t="shared" si="67"/>
        <v>37.6</v>
      </c>
      <c r="R335" s="3"/>
      <c r="S335" s="3"/>
      <c r="T335" s="3"/>
      <c r="U335" s="3"/>
      <c r="V335" s="3"/>
      <c r="W335" s="3"/>
      <c r="X335" s="3"/>
      <c r="Y335" s="3">
        <f t="shared" si="67"/>
        <v>4.9000000000000004</v>
      </c>
      <c r="Z335" s="3">
        <f t="shared" si="67"/>
        <v>5</v>
      </c>
      <c r="AA335" s="3"/>
      <c r="AB335" s="3">
        <f t="shared" si="67"/>
        <v>335</v>
      </c>
      <c r="AC335" s="3">
        <f t="shared" si="67"/>
        <v>265</v>
      </c>
      <c r="AD335" s="3"/>
      <c r="AE335" s="3"/>
      <c r="AF335" s="3"/>
      <c r="AG335" s="3"/>
      <c r="AH335" s="3">
        <f t="shared" si="67"/>
        <v>24</v>
      </c>
      <c r="AI335" s="3">
        <f t="shared" si="67"/>
        <v>21</v>
      </c>
      <c r="AJ335" s="3"/>
      <c r="AK335" s="26"/>
    </row>
    <row r="336" spans="1:37">
      <c r="A336" s="27">
        <v>5</v>
      </c>
      <c r="B336" s="2">
        <v>1</v>
      </c>
      <c r="C336" s="2" t="s">
        <v>127</v>
      </c>
      <c r="D336" s="3">
        <v>136</v>
      </c>
      <c r="E336" s="3">
        <v>150</v>
      </c>
      <c r="F336" s="3"/>
      <c r="G336" s="3">
        <v>5</v>
      </c>
      <c r="H336" s="3">
        <v>3</v>
      </c>
      <c r="I336" s="3"/>
      <c r="J336" s="3">
        <v>6</v>
      </c>
      <c r="K336" s="3">
        <v>4</v>
      </c>
      <c r="L336" s="3"/>
      <c r="M336" s="3">
        <v>68</v>
      </c>
      <c r="N336" s="3">
        <v>50</v>
      </c>
      <c r="O336" s="3"/>
      <c r="P336" s="3">
        <v>50</v>
      </c>
      <c r="Q336" s="3">
        <v>38</v>
      </c>
      <c r="R336" s="3"/>
      <c r="S336" s="3"/>
      <c r="T336" s="3"/>
      <c r="U336" s="3"/>
      <c r="V336" s="3"/>
      <c r="W336" s="3"/>
      <c r="X336" s="3"/>
      <c r="Y336" s="4">
        <v>3.9</v>
      </c>
      <c r="Z336" s="4">
        <v>3.7</v>
      </c>
      <c r="AA336" s="3"/>
      <c r="AB336" s="3">
        <v>240</v>
      </c>
      <c r="AC336" s="3">
        <v>322</v>
      </c>
      <c r="AD336" s="3"/>
      <c r="AE336" s="3"/>
      <c r="AF336" s="3"/>
      <c r="AG336" s="3"/>
      <c r="AH336" s="3">
        <v>18</v>
      </c>
      <c r="AI336" s="3">
        <v>16</v>
      </c>
      <c r="AJ336" s="3"/>
      <c r="AK336" s="26"/>
    </row>
    <row r="337" spans="1:37">
      <c r="A337" s="27"/>
      <c r="B337" s="2">
        <v>2</v>
      </c>
      <c r="C337" s="2"/>
      <c r="D337" s="3">
        <v>126</v>
      </c>
      <c r="E337" s="3">
        <v>164</v>
      </c>
      <c r="F337" s="3"/>
      <c r="G337" s="3">
        <v>4</v>
      </c>
      <c r="H337" s="3">
        <v>5</v>
      </c>
      <c r="I337" s="3"/>
      <c r="J337" s="3">
        <v>2</v>
      </c>
      <c r="K337" s="3">
        <v>3</v>
      </c>
      <c r="L337" s="3"/>
      <c r="M337" s="3">
        <v>50</v>
      </c>
      <c r="N337" s="3">
        <v>69</v>
      </c>
      <c r="O337" s="3"/>
      <c r="P337" s="3">
        <v>40</v>
      </c>
      <c r="Q337" s="3">
        <v>37</v>
      </c>
      <c r="R337" s="3"/>
      <c r="S337" s="3"/>
      <c r="T337" s="3"/>
      <c r="U337" s="3"/>
      <c r="V337" s="3"/>
      <c r="W337" s="3"/>
      <c r="X337" s="3"/>
      <c r="Y337" s="4"/>
      <c r="Z337" s="4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26"/>
    </row>
    <row r="338" spans="1:37">
      <c r="A338" s="27"/>
      <c r="B338" s="2">
        <v>3</v>
      </c>
      <c r="C338" s="2"/>
      <c r="D338" s="3">
        <v>126</v>
      </c>
      <c r="E338" s="3">
        <v>180</v>
      </c>
      <c r="F338" s="3"/>
      <c r="G338" s="3">
        <v>3</v>
      </c>
      <c r="H338" s="3">
        <v>7</v>
      </c>
      <c r="I338" s="3"/>
      <c r="J338" s="3">
        <v>4</v>
      </c>
      <c r="K338" s="3">
        <v>7</v>
      </c>
      <c r="L338" s="3"/>
      <c r="M338" s="3">
        <v>77</v>
      </c>
      <c r="N338" s="3">
        <v>52</v>
      </c>
      <c r="O338" s="3"/>
      <c r="P338" s="3">
        <v>44</v>
      </c>
      <c r="Q338" s="3">
        <v>44</v>
      </c>
      <c r="R338" s="3"/>
      <c r="S338" s="3"/>
      <c r="T338" s="3"/>
      <c r="U338" s="3"/>
      <c r="V338" s="3"/>
      <c r="W338" s="3"/>
      <c r="X338" s="3"/>
      <c r="Y338" s="4"/>
      <c r="Z338" s="4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26"/>
    </row>
    <row r="339" spans="1:37">
      <c r="A339" s="27"/>
      <c r="B339" s="2">
        <v>4</v>
      </c>
      <c r="C339" s="2"/>
      <c r="D339" s="3">
        <v>143</v>
      </c>
      <c r="E339" s="3">
        <v>161</v>
      </c>
      <c r="F339" s="3"/>
      <c r="G339" s="3">
        <v>4</v>
      </c>
      <c r="H339" s="3">
        <v>6</v>
      </c>
      <c r="I339" s="3"/>
      <c r="J339" s="3">
        <v>3</v>
      </c>
      <c r="K339" s="3">
        <v>8</v>
      </c>
      <c r="L339" s="3"/>
      <c r="M339" s="3">
        <v>75</v>
      </c>
      <c r="N339" s="3">
        <v>48</v>
      </c>
      <c r="O339" s="3"/>
      <c r="P339" s="3">
        <v>39</v>
      </c>
      <c r="Q339" s="3">
        <v>32</v>
      </c>
      <c r="R339" s="3"/>
      <c r="S339" s="3"/>
      <c r="T339" s="3"/>
      <c r="U339" s="3"/>
      <c r="V339" s="3"/>
      <c r="W339" s="3"/>
      <c r="X339" s="3"/>
      <c r="Y339" s="4"/>
      <c r="Z339" s="4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26"/>
    </row>
    <row r="340" spans="1:37">
      <c r="A340" s="27"/>
      <c r="B340" s="2">
        <v>5</v>
      </c>
      <c r="C340" s="2"/>
      <c r="D340" s="3">
        <v>139</v>
      </c>
      <c r="E340" s="3">
        <v>158</v>
      </c>
      <c r="F340" s="3"/>
      <c r="G340" s="3">
        <v>4</v>
      </c>
      <c r="H340" s="3">
        <v>4</v>
      </c>
      <c r="I340" s="3"/>
      <c r="J340" s="3">
        <v>4</v>
      </c>
      <c r="K340" s="3">
        <v>12</v>
      </c>
      <c r="L340" s="3"/>
      <c r="M340" s="3">
        <v>51</v>
      </c>
      <c r="N340" s="3">
        <v>66</v>
      </c>
      <c r="O340" s="3"/>
      <c r="P340" s="3">
        <v>47</v>
      </c>
      <c r="Q340" s="3">
        <v>40</v>
      </c>
      <c r="R340" s="3"/>
      <c r="S340" s="3"/>
      <c r="T340" s="3"/>
      <c r="U340" s="3"/>
      <c r="V340" s="3"/>
      <c r="W340" s="3"/>
      <c r="X340" s="3"/>
      <c r="Y340" s="4"/>
      <c r="Z340" s="4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26"/>
    </row>
    <row r="341" spans="1:37">
      <c r="A341" s="27"/>
      <c r="B341" s="2" t="s">
        <v>16</v>
      </c>
      <c r="C341" s="2"/>
      <c r="D341" s="3">
        <f>AVERAGE(D336:D340)</f>
        <v>134</v>
      </c>
      <c r="E341" s="3">
        <f t="shared" ref="E341:AI341" si="68">AVERAGE(E336:E340)</f>
        <v>162.6</v>
      </c>
      <c r="F341" s="3"/>
      <c r="G341" s="3">
        <f t="shared" si="68"/>
        <v>4</v>
      </c>
      <c r="H341" s="3">
        <f t="shared" si="68"/>
        <v>5</v>
      </c>
      <c r="I341" s="3"/>
      <c r="J341" s="3">
        <f t="shared" si="68"/>
        <v>3.8</v>
      </c>
      <c r="K341" s="3">
        <f t="shared" si="68"/>
        <v>6.8</v>
      </c>
      <c r="L341" s="3"/>
      <c r="M341" s="3">
        <f t="shared" si="68"/>
        <v>64.2</v>
      </c>
      <c r="N341" s="3">
        <f t="shared" si="68"/>
        <v>57</v>
      </c>
      <c r="O341" s="3"/>
      <c r="P341" s="3">
        <f t="shared" si="68"/>
        <v>44</v>
      </c>
      <c r="Q341" s="3">
        <f t="shared" si="68"/>
        <v>38.200000000000003</v>
      </c>
      <c r="R341" s="3"/>
      <c r="S341" s="3"/>
      <c r="T341" s="3"/>
      <c r="U341" s="3"/>
      <c r="V341" s="3"/>
      <c r="W341" s="3"/>
      <c r="X341" s="3"/>
      <c r="Y341" s="3">
        <f t="shared" si="68"/>
        <v>3.9</v>
      </c>
      <c r="Z341" s="3">
        <f t="shared" si="68"/>
        <v>3.7</v>
      </c>
      <c r="AA341" s="3"/>
      <c r="AB341" s="3">
        <f t="shared" si="68"/>
        <v>240</v>
      </c>
      <c r="AC341" s="3">
        <f t="shared" si="68"/>
        <v>322</v>
      </c>
      <c r="AD341" s="3"/>
      <c r="AE341" s="3"/>
      <c r="AF341" s="3"/>
      <c r="AG341" s="3"/>
      <c r="AH341" s="3">
        <f t="shared" si="68"/>
        <v>18</v>
      </c>
      <c r="AI341" s="3">
        <f t="shared" si="68"/>
        <v>16</v>
      </c>
      <c r="AJ341" s="3"/>
      <c r="AK341" s="26"/>
    </row>
    <row r="342" spans="1:37">
      <c r="A342" s="27">
        <v>6</v>
      </c>
      <c r="B342" s="2">
        <v>1</v>
      </c>
      <c r="C342" s="2" t="s">
        <v>128</v>
      </c>
      <c r="D342" s="3">
        <v>139</v>
      </c>
      <c r="E342" s="3">
        <v>170</v>
      </c>
      <c r="F342" s="3"/>
      <c r="G342" s="3">
        <v>5</v>
      </c>
      <c r="H342" s="3">
        <v>5</v>
      </c>
      <c r="I342" s="3"/>
      <c r="J342" s="3">
        <v>10</v>
      </c>
      <c r="K342" s="3">
        <v>6</v>
      </c>
      <c r="L342" s="3"/>
      <c r="M342" s="3">
        <v>80</v>
      </c>
      <c r="N342" s="3">
        <v>70</v>
      </c>
      <c r="O342" s="3"/>
      <c r="P342" s="3">
        <v>50</v>
      </c>
      <c r="Q342" s="3">
        <v>56</v>
      </c>
      <c r="R342" s="3"/>
      <c r="S342" s="3"/>
      <c r="T342" s="3"/>
      <c r="U342" s="3"/>
      <c r="V342" s="3"/>
      <c r="W342" s="3"/>
      <c r="X342" s="3"/>
      <c r="Y342" s="4">
        <v>4.5999999999999996</v>
      </c>
      <c r="Z342" s="4">
        <v>4.0999999999999996</v>
      </c>
      <c r="AA342" s="3"/>
      <c r="AB342" s="3">
        <v>340</v>
      </c>
      <c r="AC342" s="3">
        <v>270</v>
      </c>
      <c r="AD342" s="3"/>
      <c r="AE342" s="3"/>
      <c r="AF342" s="3"/>
      <c r="AG342" s="3"/>
      <c r="AH342" s="3">
        <v>20</v>
      </c>
      <c r="AI342" s="3">
        <v>16</v>
      </c>
      <c r="AJ342" s="3"/>
      <c r="AK342" s="26"/>
    </row>
    <row r="343" spans="1:37">
      <c r="A343" s="27"/>
      <c r="B343" s="2">
        <v>2</v>
      </c>
      <c r="C343" s="2"/>
      <c r="D343" s="3">
        <v>137</v>
      </c>
      <c r="E343" s="3">
        <v>164</v>
      </c>
      <c r="F343" s="3"/>
      <c r="G343" s="3">
        <v>5</v>
      </c>
      <c r="H343" s="3">
        <v>5</v>
      </c>
      <c r="I343" s="3"/>
      <c r="J343" s="3">
        <v>11</v>
      </c>
      <c r="K343" s="3">
        <v>9</v>
      </c>
      <c r="L343" s="3"/>
      <c r="M343" s="3">
        <v>67</v>
      </c>
      <c r="N343" s="3">
        <v>76</v>
      </c>
      <c r="O343" s="3"/>
      <c r="P343" s="3">
        <v>44</v>
      </c>
      <c r="Q343" s="3">
        <v>40</v>
      </c>
      <c r="R343" s="3"/>
      <c r="S343" s="3"/>
      <c r="T343" s="3"/>
      <c r="U343" s="3"/>
      <c r="V343" s="3"/>
      <c r="W343" s="3"/>
      <c r="X343" s="3"/>
      <c r="Y343" s="4"/>
      <c r="Z343" s="4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26"/>
    </row>
    <row r="344" spans="1:37">
      <c r="A344" s="27"/>
      <c r="B344" s="2">
        <v>3</v>
      </c>
      <c r="C344" s="2"/>
      <c r="D344" s="3">
        <v>136</v>
      </c>
      <c r="E344" s="3">
        <v>150</v>
      </c>
      <c r="F344" s="3"/>
      <c r="G344" s="3">
        <v>5</v>
      </c>
      <c r="H344" s="3">
        <v>3</v>
      </c>
      <c r="I344" s="3"/>
      <c r="J344" s="3">
        <v>10</v>
      </c>
      <c r="K344" s="3">
        <v>2</v>
      </c>
      <c r="L344" s="3"/>
      <c r="M344" s="3">
        <v>68</v>
      </c>
      <c r="N344" s="3">
        <v>69</v>
      </c>
      <c r="O344" s="3"/>
      <c r="P344" s="3">
        <v>40</v>
      </c>
      <c r="Q344" s="3">
        <v>50</v>
      </c>
      <c r="R344" s="3"/>
      <c r="S344" s="3"/>
      <c r="T344" s="3"/>
      <c r="U344" s="3"/>
      <c r="V344" s="3"/>
      <c r="W344" s="3"/>
      <c r="X344" s="3"/>
      <c r="Y344" s="4"/>
      <c r="Z344" s="4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26"/>
    </row>
    <row r="345" spans="1:37">
      <c r="A345" s="27"/>
      <c r="B345" s="2">
        <v>4</v>
      </c>
      <c r="C345" s="2"/>
      <c r="D345" s="3">
        <v>128</v>
      </c>
      <c r="E345" s="3">
        <v>155</v>
      </c>
      <c r="F345" s="3"/>
      <c r="G345" s="3">
        <v>4</v>
      </c>
      <c r="H345" s="3">
        <v>4</v>
      </c>
      <c r="I345" s="3"/>
      <c r="J345" s="3">
        <v>3</v>
      </c>
      <c r="K345" s="3">
        <v>3</v>
      </c>
      <c r="L345" s="3"/>
      <c r="M345" s="3">
        <v>49</v>
      </c>
      <c r="N345" s="3">
        <v>72</v>
      </c>
      <c r="O345" s="3"/>
      <c r="P345" s="3">
        <v>30</v>
      </c>
      <c r="Q345" s="3">
        <v>61</v>
      </c>
      <c r="R345" s="3"/>
      <c r="S345" s="3"/>
      <c r="T345" s="3"/>
      <c r="U345" s="3"/>
      <c r="V345" s="3"/>
      <c r="W345" s="3"/>
      <c r="X345" s="3"/>
      <c r="Y345" s="4"/>
      <c r="Z345" s="4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26"/>
    </row>
    <row r="346" spans="1:37">
      <c r="A346" s="27"/>
      <c r="B346" s="2">
        <v>5</v>
      </c>
      <c r="C346" s="2"/>
      <c r="D346" s="3">
        <v>125</v>
      </c>
      <c r="E346" s="3">
        <v>154</v>
      </c>
      <c r="F346" s="3"/>
      <c r="G346" s="3">
        <v>3</v>
      </c>
      <c r="H346" s="3">
        <v>5</v>
      </c>
      <c r="I346" s="3"/>
      <c r="J346" s="3">
        <v>2</v>
      </c>
      <c r="K346" s="3">
        <v>4</v>
      </c>
      <c r="L346" s="3"/>
      <c r="M346" s="3">
        <v>76</v>
      </c>
      <c r="N346" s="3">
        <v>61</v>
      </c>
      <c r="O346" s="3"/>
      <c r="P346" s="3">
        <v>44</v>
      </c>
      <c r="Q346" s="3">
        <v>52</v>
      </c>
      <c r="R346" s="3"/>
      <c r="S346" s="3"/>
      <c r="T346" s="3"/>
      <c r="U346" s="3"/>
      <c r="V346" s="3"/>
      <c r="W346" s="3"/>
      <c r="X346" s="3"/>
      <c r="Y346" s="4"/>
      <c r="Z346" s="4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26"/>
    </row>
    <row r="347" spans="1:37">
      <c r="A347" s="27"/>
      <c r="B347" s="2" t="s">
        <v>16</v>
      </c>
      <c r="C347" s="2"/>
      <c r="D347" s="3">
        <f>AVERAGE(D342:D346)</f>
        <v>133</v>
      </c>
      <c r="E347" s="3">
        <f t="shared" ref="E347:AI347" si="69">AVERAGE(E342:E346)</f>
        <v>158.6</v>
      </c>
      <c r="F347" s="3"/>
      <c r="G347" s="3">
        <f t="shared" si="69"/>
        <v>4.4000000000000004</v>
      </c>
      <c r="H347" s="3">
        <f t="shared" si="69"/>
        <v>4.4000000000000004</v>
      </c>
      <c r="I347" s="3"/>
      <c r="J347" s="3">
        <f t="shared" si="69"/>
        <v>7.2</v>
      </c>
      <c r="K347" s="3">
        <f t="shared" si="69"/>
        <v>4.8</v>
      </c>
      <c r="L347" s="3"/>
      <c r="M347" s="3">
        <f t="shared" si="69"/>
        <v>68</v>
      </c>
      <c r="N347" s="3">
        <f t="shared" si="69"/>
        <v>69.599999999999994</v>
      </c>
      <c r="O347" s="3"/>
      <c r="P347" s="3">
        <f t="shared" si="69"/>
        <v>41.6</v>
      </c>
      <c r="Q347" s="3">
        <f t="shared" si="69"/>
        <v>51.8</v>
      </c>
      <c r="R347" s="3"/>
      <c r="S347" s="3"/>
      <c r="T347" s="3"/>
      <c r="U347" s="3"/>
      <c r="V347" s="3"/>
      <c r="W347" s="3"/>
      <c r="X347" s="3"/>
      <c r="Y347" s="3">
        <f t="shared" si="69"/>
        <v>4.5999999999999996</v>
      </c>
      <c r="Z347" s="3">
        <f t="shared" si="69"/>
        <v>4.0999999999999996</v>
      </c>
      <c r="AA347" s="3"/>
      <c r="AB347" s="3">
        <f t="shared" si="69"/>
        <v>340</v>
      </c>
      <c r="AC347" s="3">
        <f t="shared" si="69"/>
        <v>270</v>
      </c>
      <c r="AD347" s="3"/>
      <c r="AE347" s="3"/>
      <c r="AF347" s="3"/>
      <c r="AG347" s="3"/>
      <c r="AH347" s="3">
        <f t="shared" si="69"/>
        <v>20</v>
      </c>
      <c r="AI347" s="3">
        <f t="shared" si="69"/>
        <v>16</v>
      </c>
      <c r="AJ347" s="3"/>
      <c r="AK347" s="26"/>
    </row>
    <row r="348" spans="1:37">
      <c r="A348" s="27">
        <v>7</v>
      </c>
      <c r="B348" s="2">
        <v>1</v>
      </c>
      <c r="C348" s="2" t="s">
        <v>129</v>
      </c>
      <c r="D348" s="3">
        <v>124</v>
      </c>
      <c r="E348" s="3">
        <v>118</v>
      </c>
      <c r="F348" s="3"/>
      <c r="G348" s="3">
        <v>4</v>
      </c>
      <c r="H348" s="3">
        <v>3</v>
      </c>
      <c r="I348" s="3"/>
      <c r="J348" s="3">
        <v>2</v>
      </c>
      <c r="K348" s="3">
        <v>1</v>
      </c>
      <c r="L348" s="3"/>
      <c r="M348" s="3">
        <v>55</v>
      </c>
      <c r="N348" s="3">
        <v>50</v>
      </c>
      <c r="O348" s="3"/>
      <c r="P348" s="3">
        <v>40</v>
      </c>
      <c r="Q348" s="3">
        <v>35</v>
      </c>
      <c r="R348" s="3"/>
      <c r="S348" s="3"/>
      <c r="T348" s="3"/>
      <c r="U348" s="3"/>
      <c r="V348" s="3"/>
      <c r="W348" s="3"/>
      <c r="X348" s="3"/>
      <c r="Y348" s="4">
        <v>4.0999999999999996</v>
      </c>
      <c r="Z348" s="4">
        <v>4</v>
      </c>
      <c r="AA348" s="3"/>
      <c r="AB348" s="3">
        <v>188</v>
      </c>
      <c r="AC348" s="3">
        <v>193</v>
      </c>
      <c r="AD348" s="3"/>
      <c r="AE348" s="3"/>
      <c r="AF348" s="3"/>
      <c r="AG348" s="3"/>
      <c r="AH348" s="3">
        <v>10</v>
      </c>
      <c r="AI348" s="3">
        <v>12</v>
      </c>
      <c r="AJ348" s="3"/>
      <c r="AK348" s="26"/>
    </row>
    <row r="349" spans="1:37">
      <c r="A349" s="27"/>
      <c r="B349" s="2">
        <v>2</v>
      </c>
      <c r="C349" s="2"/>
      <c r="D349" s="3">
        <v>112</v>
      </c>
      <c r="E349" s="3">
        <v>108</v>
      </c>
      <c r="F349" s="3"/>
      <c r="G349" s="3">
        <v>5</v>
      </c>
      <c r="H349" s="3">
        <v>4</v>
      </c>
      <c r="I349" s="3"/>
      <c r="J349" s="3">
        <v>5</v>
      </c>
      <c r="K349" s="3">
        <v>4</v>
      </c>
      <c r="L349" s="3"/>
      <c r="M349" s="3">
        <v>41</v>
      </c>
      <c r="N349" s="3">
        <v>49</v>
      </c>
      <c r="O349" s="3"/>
      <c r="P349" s="3">
        <v>28</v>
      </c>
      <c r="Q349" s="3">
        <v>24</v>
      </c>
      <c r="R349" s="3"/>
      <c r="S349" s="3"/>
      <c r="T349" s="3"/>
      <c r="U349" s="3"/>
      <c r="V349" s="3"/>
      <c r="W349" s="3"/>
      <c r="X349" s="3"/>
      <c r="Y349" s="4"/>
      <c r="Z349" s="4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26"/>
    </row>
    <row r="350" spans="1:37">
      <c r="A350" s="27"/>
      <c r="B350" s="2">
        <v>3</v>
      </c>
      <c r="C350" s="2"/>
      <c r="D350" s="3">
        <v>124</v>
      </c>
      <c r="E350" s="3">
        <v>120</v>
      </c>
      <c r="F350" s="3"/>
      <c r="G350" s="3">
        <v>5</v>
      </c>
      <c r="H350" s="3">
        <v>4</v>
      </c>
      <c r="I350" s="3"/>
      <c r="J350" s="3">
        <v>11</v>
      </c>
      <c r="K350" s="3">
        <v>8</v>
      </c>
      <c r="L350" s="3"/>
      <c r="M350" s="3">
        <v>49</v>
      </c>
      <c r="N350" s="3">
        <v>57</v>
      </c>
      <c r="O350" s="3"/>
      <c r="P350" s="3">
        <v>22</v>
      </c>
      <c r="Q350" s="3">
        <v>30</v>
      </c>
      <c r="R350" s="3"/>
      <c r="S350" s="3"/>
      <c r="T350" s="3"/>
      <c r="U350" s="3"/>
      <c r="V350" s="3"/>
      <c r="W350" s="3"/>
      <c r="X350" s="3"/>
      <c r="Y350" s="4"/>
      <c r="Z350" s="4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26"/>
    </row>
    <row r="351" spans="1:37">
      <c r="A351" s="27"/>
      <c r="B351" s="2">
        <v>4</v>
      </c>
      <c r="C351" s="2"/>
      <c r="D351" s="3">
        <v>121</v>
      </c>
      <c r="E351" s="3">
        <v>117</v>
      </c>
      <c r="F351" s="3"/>
      <c r="G351" s="3">
        <v>4</v>
      </c>
      <c r="H351" s="3">
        <v>2</v>
      </c>
      <c r="I351" s="3"/>
      <c r="J351" s="3">
        <v>8</v>
      </c>
      <c r="K351" s="3">
        <v>5</v>
      </c>
      <c r="L351" s="3"/>
      <c r="M351" s="3">
        <v>63</v>
      </c>
      <c r="N351" s="3">
        <v>54</v>
      </c>
      <c r="O351" s="3"/>
      <c r="P351" s="3">
        <v>32</v>
      </c>
      <c r="Q351" s="3">
        <v>28</v>
      </c>
      <c r="R351" s="3"/>
      <c r="S351" s="3"/>
      <c r="T351" s="3"/>
      <c r="U351" s="3"/>
      <c r="V351" s="3"/>
      <c r="W351" s="3"/>
      <c r="X351" s="3"/>
      <c r="Y351" s="4"/>
      <c r="Z351" s="4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26"/>
    </row>
    <row r="352" spans="1:37">
      <c r="A352" s="27"/>
      <c r="B352" s="2">
        <v>5</v>
      </c>
      <c r="C352" s="2"/>
      <c r="D352" s="3">
        <v>115</v>
      </c>
      <c r="E352" s="3">
        <v>113</v>
      </c>
      <c r="F352" s="3"/>
      <c r="G352" s="3">
        <v>5</v>
      </c>
      <c r="H352" s="3">
        <v>3</v>
      </c>
      <c r="I352" s="3"/>
      <c r="J352" s="3">
        <v>3</v>
      </c>
      <c r="K352" s="3">
        <v>2</v>
      </c>
      <c r="L352" s="3"/>
      <c r="M352" s="3">
        <v>57</v>
      </c>
      <c r="N352" s="3">
        <v>60</v>
      </c>
      <c r="O352" s="3"/>
      <c r="P352" s="3">
        <v>40</v>
      </c>
      <c r="Q352" s="3">
        <v>45</v>
      </c>
      <c r="R352" s="3"/>
      <c r="S352" s="3"/>
      <c r="T352" s="3"/>
      <c r="U352" s="3"/>
      <c r="V352" s="3"/>
      <c r="W352" s="3"/>
      <c r="X352" s="3"/>
      <c r="Y352" s="4"/>
      <c r="Z352" s="4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26"/>
    </row>
    <row r="353" spans="1:37">
      <c r="A353" s="27"/>
      <c r="B353" s="2" t="s">
        <v>16</v>
      </c>
      <c r="C353" s="2"/>
      <c r="D353" s="3">
        <f>AVERAGE(D348:D352)</f>
        <v>119.2</v>
      </c>
      <c r="E353" s="3">
        <f t="shared" ref="E353:AI353" si="70">AVERAGE(E348:E352)</f>
        <v>115.2</v>
      </c>
      <c r="F353" s="3"/>
      <c r="G353" s="3">
        <f t="shared" si="70"/>
        <v>4.5999999999999996</v>
      </c>
      <c r="H353" s="3">
        <f t="shared" si="70"/>
        <v>3.2</v>
      </c>
      <c r="I353" s="3"/>
      <c r="J353" s="3">
        <f t="shared" si="70"/>
        <v>5.8</v>
      </c>
      <c r="K353" s="3">
        <f t="shared" si="70"/>
        <v>4</v>
      </c>
      <c r="L353" s="3"/>
      <c r="M353" s="3">
        <f t="shared" si="70"/>
        <v>53</v>
      </c>
      <c r="N353" s="3">
        <f t="shared" si="70"/>
        <v>54</v>
      </c>
      <c r="O353" s="3"/>
      <c r="P353" s="3">
        <f t="shared" si="70"/>
        <v>32.4</v>
      </c>
      <c r="Q353" s="3">
        <f t="shared" si="70"/>
        <v>32.4</v>
      </c>
      <c r="R353" s="3"/>
      <c r="S353" s="3"/>
      <c r="T353" s="3"/>
      <c r="U353" s="3"/>
      <c r="V353" s="3"/>
      <c r="W353" s="3"/>
      <c r="X353" s="3"/>
      <c r="Y353" s="3">
        <f t="shared" si="70"/>
        <v>4.0999999999999996</v>
      </c>
      <c r="Z353" s="3">
        <f t="shared" si="70"/>
        <v>4</v>
      </c>
      <c r="AA353" s="3"/>
      <c r="AB353" s="3">
        <f t="shared" si="70"/>
        <v>188</v>
      </c>
      <c r="AC353" s="3">
        <f t="shared" si="70"/>
        <v>193</v>
      </c>
      <c r="AD353" s="3"/>
      <c r="AE353" s="3"/>
      <c r="AF353" s="3"/>
      <c r="AG353" s="3"/>
      <c r="AH353" s="3">
        <f t="shared" si="70"/>
        <v>10</v>
      </c>
      <c r="AI353" s="3">
        <f t="shared" si="70"/>
        <v>12</v>
      </c>
      <c r="AJ353" s="3"/>
      <c r="AK353" s="26"/>
    </row>
    <row r="354" spans="1:37">
      <c r="A354" s="27">
        <v>8</v>
      </c>
      <c r="B354" s="2">
        <v>1</v>
      </c>
      <c r="C354" s="2" t="s">
        <v>130</v>
      </c>
      <c r="D354" s="3">
        <v>140</v>
      </c>
      <c r="E354" s="3">
        <v>138</v>
      </c>
      <c r="F354" s="3"/>
      <c r="G354" s="3">
        <v>7</v>
      </c>
      <c r="H354" s="3">
        <v>5</v>
      </c>
      <c r="I354" s="3"/>
      <c r="J354" s="3">
        <v>8</v>
      </c>
      <c r="K354" s="3">
        <v>6</v>
      </c>
      <c r="L354" s="3"/>
      <c r="M354" s="3">
        <v>40</v>
      </c>
      <c r="N354" s="3">
        <v>46</v>
      </c>
      <c r="O354" s="3"/>
      <c r="P354" s="3">
        <v>35</v>
      </c>
      <c r="Q354" s="3">
        <v>28</v>
      </c>
      <c r="R354" s="3"/>
      <c r="S354" s="3"/>
      <c r="T354" s="3"/>
      <c r="U354" s="3"/>
      <c r="V354" s="3"/>
      <c r="W354" s="3"/>
      <c r="X354" s="3"/>
      <c r="Y354" s="4">
        <v>3.8</v>
      </c>
      <c r="Z354" s="4">
        <v>3.5</v>
      </c>
      <c r="AA354" s="3"/>
      <c r="AB354" s="3">
        <v>172</v>
      </c>
      <c r="AC354" s="3">
        <v>166</v>
      </c>
      <c r="AD354" s="3"/>
      <c r="AE354" s="3"/>
      <c r="AF354" s="3"/>
      <c r="AG354" s="3"/>
      <c r="AH354" s="3">
        <v>14</v>
      </c>
      <c r="AI354" s="3">
        <v>9</v>
      </c>
      <c r="AJ354" s="3"/>
      <c r="AK354" s="26"/>
    </row>
    <row r="355" spans="1:37">
      <c r="A355" s="27"/>
      <c r="B355" s="2">
        <v>2</v>
      </c>
      <c r="C355" s="2"/>
      <c r="D355" s="3">
        <v>165</v>
      </c>
      <c r="E355" s="3">
        <v>158</v>
      </c>
      <c r="F355" s="3"/>
      <c r="G355" s="3">
        <v>7</v>
      </c>
      <c r="H355" s="3">
        <v>8</v>
      </c>
      <c r="I355" s="3"/>
      <c r="J355" s="3">
        <v>13</v>
      </c>
      <c r="K355" s="3">
        <v>15</v>
      </c>
      <c r="L355" s="3"/>
      <c r="M355" s="3">
        <v>68</v>
      </c>
      <c r="N355" s="3">
        <v>66</v>
      </c>
      <c r="O355" s="3"/>
      <c r="P355" s="3">
        <v>39</v>
      </c>
      <c r="Q355" s="3">
        <v>44</v>
      </c>
      <c r="R355" s="3"/>
      <c r="S355" s="3"/>
      <c r="T355" s="3"/>
      <c r="U355" s="3"/>
      <c r="V355" s="3"/>
      <c r="W355" s="3"/>
      <c r="X355" s="3"/>
      <c r="Y355" s="4"/>
      <c r="Z355" s="4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26"/>
    </row>
    <row r="356" spans="1:37">
      <c r="A356" s="27"/>
      <c r="B356" s="2">
        <v>3</v>
      </c>
      <c r="C356" s="2"/>
      <c r="D356" s="3">
        <v>155</v>
      </c>
      <c r="E356" s="3">
        <v>149</v>
      </c>
      <c r="F356" s="3"/>
      <c r="G356" s="3">
        <v>7</v>
      </c>
      <c r="H356" s="3">
        <v>5</v>
      </c>
      <c r="I356" s="3"/>
      <c r="J356" s="3">
        <v>10</v>
      </c>
      <c r="K356" s="3">
        <v>8</v>
      </c>
      <c r="L356" s="3"/>
      <c r="M356" s="3">
        <v>75</v>
      </c>
      <c r="N356" s="3">
        <v>69</v>
      </c>
      <c r="O356" s="3"/>
      <c r="P356" s="3">
        <v>42</v>
      </c>
      <c r="Q356" s="3">
        <v>36</v>
      </c>
      <c r="R356" s="3"/>
      <c r="S356" s="3"/>
      <c r="T356" s="3"/>
      <c r="U356" s="3"/>
      <c r="V356" s="3"/>
      <c r="W356" s="3"/>
      <c r="X356" s="3"/>
      <c r="Y356" s="4"/>
      <c r="Z356" s="4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26"/>
    </row>
    <row r="357" spans="1:37">
      <c r="A357" s="27"/>
      <c r="B357" s="2">
        <v>4</v>
      </c>
      <c r="C357" s="2"/>
      <c r="D357" s="3">
        <v>130</v>
      </c>
      <c r="E357" s="3">
        <v>123</v>
      </c>
      <c r="F357" s="3"/>
      <c r="G357" s="3">
        <v>5</v>
      </c>
      <c r="H357" s="3">
        <v>4</v>
      </c>
      <c r="I357" s="3"/>
      <c r="J357" s="3">
        <v>5</v>
      </c>
      <c r="K357" s="3">
        <v>3</v>
      </c>
      <c r="L357" s="3"/>
      <c r="M357" s="3">
        <v>58</v>
      </c>
      <c r="N357" s="3">
        <v>59</v>
      </c>
      <c r="O357" s="3"/>
      <c r="P357" s="3">
        <v>45</v>
      </c>
      <c r="Q357" s="3">
        <v>44</v>
      </c>
      <c r="R357" s="3"/>
      <c r="S357" s="3"/>
      <c r="T357" s="3"/>
      <c r="U357" s="3"/>
      <c r="V357" s="3"/>
      <c r="W357" s="3"/>
      <c r="X357" s="3"/>
      <c r="Y357" s="4"/>
      <c r="Z357" s="4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26"/>
    </row>
    <row r="358" spans="1:37">
      <c r="A358" s="27"/>
      <c r="B358" s="2">
        <v>5</v>
      </c>
      <c r="C358" s="2"/>
      <c r="D358" s="3">
        <v>104</v>
      </c>
      <c r="E358" s="3">
        <v>137</v>
      </c>
      <c r="F358" s="3"/>
      <c r="G358" s="3">
        <v>5</v>
      </c>
      <c r="H358" s="3">
        <v>4</v>
      </c>
      <c r="I358" s="3"/>
      <c r="J358" s="3">
        <v>6</v>
      </c>
      <c r="K358" s="3">
        <v>5</v>
      </c>
      <c r="L358" s="3"/>
      <c r="M358" s="3">
        <v>70</v>
      </c>
      <c r="N358" s="3">
        <v>50</v>
      </c>
      <c r="O358" s="3"/>
      <c r="P358" s="3">
        <v>46</v>
      </c>
      <c r="Q358" s="3">
        <v>42</v>
      </c>
      <c r="R358" s="3"/>
      <c r="S358" s="3"/>
      <c r="T358" s="3"/>
      <c r="U358" s="3"/>
      <c r="V358" s="3"/>
      <c r="W358" s="3"/>
      <c r="X358" s="3"/>
      <c r="Y358" s="4"/>
      <c r="Z358" s="4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26"/>
    </row>
    <row r="359" spans="1:37">
      <c r="A359" s="27"/>
      <c r="B359" s="2" t="s">
        <v>16</v>
      </c>
      <c r="C359" s="2"/>
      <c r="D359" s="3">
        <f>AVERAGE(D354:D358)</f>
        <v>138.80000000000001</v>
      </c>
      <c r="E359" s="3">
        <f t="shared" ref="E359:AI359" si="71">AVERAGE(E354:E358)</f>
        <v>141</v>
      </c>
      <c r="F359" s="3"/>
      <c r="G359" s="3">
        <f t="shared" si="71"/>
        <v>6.2</v>
      </c>
      <c r="H359" s="3">
        <f t="shared" si="71"/>
        <v>5.2</v>
      </c>
      <c r="I359" s="3"/>
      <c r="J359" s="3">
        <f t="shared" si="71"/>
        <v>8.4</v>
      </c>
      <c r="K359" s="3">
        <f t="shared" si="71"/>
        <v>7.4</v>
      </c>
      <c r="L359" s="3"/>
      <c r="M359" s="3">
        <f t="shared" si="71"/>
        <v>62.2</v>
      </c>
      <c r="N359" s="3">
        <f t="shared" si="71"/>
        <v>58</v>
      </c>
      <c r="O359" s="3"/>
      <c r="P359" s="3">
        <f t="shared" si="71"/>
        <v>41.4</v>
      </c>
      <c r="Q359" s="3">
        <f t="shared" si="71"/>
        <v>38.799999999999997</v>
      </c>
      <c r="R359" s="3"/>
      <c r="S359" s="3"/>
      <c r="T359" s="3"/>
      <c r="U359" s="3"/>
      <c r="V359" s="3"/>
      <c r="W359" s="3"/>
      <c r="X359" s="3"/>
      <c r="Y359" s="3">
        <f t="shared" si="71"/>
        <v>3.8</v>
      </c>
      <c r="Z359" s="3">
        <f t="shared" si="71"/>
        <v>3.5</v>
      </c>
      <c r="AA359" s="3"/>
      <c r="AB359" s="3">
        <f t="shared" si="71"/>
        <v>172</v>
      </c>
      <c r="AC359" s="3">
        <f t="shared" si="71"/>
        <v>166</v>
      </c>
      <c r="AD359" s="3"/>
      <c r="AE359" s="3"/>
      <c r="AF359" s="3"/>
      <c r="AG359" s="3"/>
      <c r="AH359" s="3">
        <f t="shared" si="71"/>
        <v>14</v>
      </c>
      <c r="AI359" s="3">
        <f t="shared" si="71"/>
        <v>9</v>
      </c>
      <c r="AJ359" s="3"/>
      <c r="AK359" s="26"/>
    </row>
    <row r="360" spans="1:37">
      <c r="A360" s="27">
        <v>9</v>
      </c>
      <c r="B360" s="2">
        <v>1</v>
      </c>
      <c r="C360" s="2" t="s">
        <v>131</v>
      </c>
      <c r="D360" s="3">
        <v>150</v>
      </c>
      <c r="E360" s="3">
        <v>128</v>
      </c>
      <c r="F360" s="3"/>
      <c r="G360" s="3">
        <v>13</v>
      </c>
      <c r="H360" s="3">
        <v>5</v>
      </c>
      <c r="I360" s="3"/>
      <c r="J360" s="3">
        <v>21</v>
      </c>
      <c r="K360" s="3">
        <v>4</v>
      </c>
      <c r="L360" s="3"/>
      <c r="M360" s="3">
        <v>54</v>
      </c>
      <c r="N360" s="3">
        <v>45</v>
      </c>
      <c r="O360" s="3"/>
      <c r="P360" s="3">
        <v>40</v>
      </c>
      <c r="Q360" s="3">
        <v>28</v>
      </c>
      <c r="R360" s="3"/>
      <c r="S360" s="3"/>
      <c r="T360" s="3"/>
      <c r="U360" s="3"/>
      <c r="V360" s="3"/>
      <c r="W360" s="3"/>
      <c r="X360" s="3"/>
      <c r="Y360" s="4">
        <v>3.1</v>
      </c>
      <c r="Z360" s="4">
        <v>2.9</v>
      </c>
      <c r="AA360" s="3"/>
      <c r="AB360" s="3">
        <v>102</v>
      </c>
      <c r="AC360" s="3">
        <v>90</v>
      </c>
      <c r="AD360" s="3"/>
      <c r="AE360" s="3"/>
      <c r="AF360" s="3"/>
      <c r="AG360" s="3"/>
      <c r="AH360" s="3">
        <v>8</v>
      </c>
      <c r="AI360" s="3">
        <v>6</v>
      </c>
      <c r="AJ360" s="3"/>
      <c r="AK360" s="26"/>
    </row>
    <row r="361" spans="1:37">
      <c r="A361" s="27"/>
      <c r="B361" s="2">
        <v>2</v>
      </c>
      <c r="C361" s="2"/>
      <c r="D361" s="3">
        <v>118</v>
      </c>
      <c r="E361" s="3">
        <v>145</v>
      </c>
      <c r="F361" s="3"/>
      <c r="G361" s="3">
        <v>5</v>
      </c>
      <c r="H361" s="3">
        <v>8</v>
      </c>
      <c r="I361" s="3"/>
      <c r="J361" s="3">
        <v>9</v>
      </c>
      <c r="K361" s="3">
        <v>3</v>
      </c>
      <c r="L361" s="3"/>
      <c r="M361" s="3">
        <v>60</v>
      </c>
      <c r="N361" s="3">
        <v>43</v>
      </c>
      <c r="O361" s="3"/>
      <c r="P361" s="3">
        <v>30</v>
      </c>
      <c r="Q361" s="3">
        <v>30</v>
      </c>
      <c r="R361" s="3"/>
      <c r="S361" s="3"/>
      <c r="T361" s="3"/>
      <c r="U361" s="3"/>
      <c r="V361" s="3"/>
      <c r="W361" s="3"/>
      <c r="X361" s="3"/>
      <c r="Y361" s="4"/>
      <c r="Z361" s="4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26"/>
    </row>
    <row r="362" spans="1:37">
      <c r="A362" s="27"/>
      <c r="B362" s="2">
        <v>3</v>
      </c>
      <c r="C362" s="2"/>
      <c r="D362" s="3">
        <v>138</v>
      </c>
      <c r="E362" s="3">
        <v>124</v>
      </c>
      <c r="F362" s="3"/>
      <c r="G362" s="3">
        <v>5</v>
      </c>
      <c r="H362" s="3">
        <v>5</v>
      </c>
      <c r="I362" s="3"/>
      <c r="J362" s="3">
        <v>6</v>
      </c>
      <c r="K362" s="3">
        <v>3</v>
      </c>
      <c r="L362" s="3"/>
      <c r="M362" s="3">
        <v>40</v>
      </c>
      <c r="N362" s="3">
        <v>55</v>
      </c>
      <c r="O362" s="3"/>
      <c r="P362" s="3">
        <v>20</v>
      </c>
      <c r="Q362" s="3">
        <v>48</v>
      </c>
      <c r="R362" s="3"/>
      <c r="S362" s="3"/>
      <c r="T362" s="3"/>
      <c r="U362" s="3"/>
      <c r="V362" s="3"/>
      <c r="W362" s="3"/>
      <c r="X362" s="3"/>
      <c r="Y362" s="4"/>
      <c r="Z362" s="4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26"/>
    </row>
    <row r="363" spans="1:37">
      <c r="A363" s="27"/>
      <c r="B363" s="2">
        <v>4</v>
      </c>
      <c r="C363" s="2"/>
      <c r="D363" s="3">
        <v>157</v>
      </c>
      <c r="E363" s="3">
        <v>140</v>
      </c>
      <c r="F363" s="3"/>
      <c r="G363" s="3">
        <v>5</v>
      </c>
      <c r="H363" s="3">
        <v>4</v>
      </c>
      <c r="I363" s="3"/>
      <c r="J363" s="3">
        <v>14</v>
      </c>
      <c r="K363" s="3">
        <v>7</v>
      </c>
      <c r="L363" s="3"/>
      <c r="M363" s="3">
        <v>57</v>
      </c>
      <c r="N363" s="3">
        <v>64</v>
      </c>
      <c r="O363" s="3"/>
      <c r="P363" s="3">
        <v>43</v>
      </c>
      <c r="Q363" s="3">
        <v>52</v>
      </c>
      <c r="R363" s="3"/>
      <c r="S363" s="3"/>
      <c r="T363" s="3"/>
      <c r="U363" s="3"/>
      <c r="V363" s="3"/>
      <c r="W363" s="3"/>
      <c r="X363" s="3"/>
      <c r="Y363" s="4"/>
      <c r="Z363" s="4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26"/>
    </row>
    <row r="364" spans="1:37">
      <c r="A364" s="27"/>
      <c r="B364" s="2">
        <v>5</v>
      </c>
      <c r="C364" s="2"/>
      <c r="D364" s="3">
        <v>116</v>
      </c>
      <c r="E364" s="3">
        <v>143</v>
      </c>
      <c r="F364" s="3"/>
      <c r="G364" s="3">
        <v>4</v>
      </c>
      <c r="H364" s="3">
        <v>4</v>
      </c>
      <c r="I364" s="3"/>
      <c r="J364" s="3">
        <v>4</v>
      </c>
      <c r="K364" s="3">
        <v>4</v>
      </c>
      <c r="L364" s="3"/>
      <c r="M364" s="3">
        <v>56</v>
      </c>
      <c r="N364" s="3">
        <v>50</v>
      </c>
      <c r="O364" s="3"/>
      <c r="P364" s="3">
        <v>34</v>
      </c>
      <c r="Q364" s="3">
        <v>30</v>
      </c>
      <c r="R364" s="3"/>
      <c r="S364" s="3"/>
      <c r="T364" s="3"/>
      <c r="U364" s="3"/>
      <c r="V364" s="3"/>
      <c r="W364" s="3"/>
      <c r="X364" s="3"/>
      <c r="Y364" s="4"/>
      <c r="Z364" s="4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26"/>
    </row>
    <row r="365" spans="1:37">
      <c r="A365" s="27"/>
      <c r="B365" s="2" t="s">
        <v>16</v>
      </c>
      <c r="C365" s="2"/>
      <c r="D365" s="3">
        <f>AVERAGE(D360:D364)</f>
        <v>135.80000000000001</v>
      </c>
      <c r="E365" s="3">
        <f t="shared" ref="E365:AI365" si="72">AVERAGE(E360:E364)</f>
        <v>136</v>
      </c>
      <c r="F365" s="3"/>
      <c r="G365" s="3">
        <f t="shared" si="72"/>
        <v>6.4</v>
      </c>
      <c r="H365" s="3">
        <f t="shared" si="72"/>
        <v>5.2</v>
      </c>
      <c r="I365" s="3"/>
      <c r="J365" s="3">
        <f t="shared" si="72"/>
        <v>10.8</v>
      </c>
      <c r="K365" s="3">
        <f t="shared" si="72"/>
        <v>4.2</v>
      </c>
      <c r="L365" s="3"/>
      <c r="M365" s="3">
        <f t="shared" si="72"/>
        <v>53.4</v>
      </c>
      <c r="N365" s="3">
        <f t="shared" si="72"/>
        <v>51.4</v>
      </c>
      <c r="O365" s="3"/>
      <c r="P365" s="3">
        <f t="shared" si="72"/>
        <v>33.4</v>
      </c>
      <c r="Q365" s="3">
        <f t="shared" si="72"/>
        <v>37.6</v>
      </c>
      <c r="R365" s="3"/>
      <c r="S365" s="3"/>
      <c r="T365" s="3"/>
      <c r="U365" s="3"/>
      <c r="V365" s="3"/>
      <c r="W365" s="3"/>
      <c r="X365" s="3"/>
      <c r="Y365" s="3">
        <f t="shared" si="72"/>
        <v>3.1</v>
      </c>
      <c r="Z365" s="3">
        <f t="shared" si="72"/>
        <v>2.9</v>
      </c>
      <c r="AA365" s="3"/>
      <c r="AB365" s="3">
        <f t="shared" si="72"/>
        <v>102</v>
      </c>
      <c r="AC365" s="3">
        <f t="shared" si="72"/>
        <v>90</v>
      </c>
      <c r="AD365" s="3"/>
      <c r="AE365" s="3"/>
      <c r="AF365" s="3"/>
      <c r="AG365" s="3"/>
      <c r="AH365" s="3">
        <f t="shared" si="72"/>
        <v>8</v>
      </c>
      <c r="AI365" s="3">
        <f t="shared" si="72"/>
        <v>6</v>
      </c>
      <c r="AJ365" s="3"/>
      <c r="AK365" s="26"/>
    </row>
    <row r="366" spans="1:37">
      <c r="A366" s="27">
        <v>10</v>
      </c>
      <c r="B366" s="2">
        <v>1</v>
      </c>
      <c r="C366" s="2" t="s">
        <v>132</v>
      </c>
      <c r="D366" s="3">
        <v>105</v>
      </c>
      <c r="E366" s="3">
        <v>147</v>
      </c>
      <c r="F366" s="3"/>
      <c r="G366" s="3">
        <v>9</v>
      </c>
      <c r="H366" s="3">
        <v>9</v>
      </c>
      <c r="I366" s="3"/>
      <c r="J366" s="3">
        <v>14</v>
      </c>
      <c r="K366" s="3">
        <v>24</v>
      </c>
      <c r="L366" s="3"/>
      <c r="M366" s="3">
        <v>30</v>
      </c>
      <c r="N366" s="3">
        <v>66</v>
      </c>
      <c r="O366" s="3"/>
      <c r="P366" s="3">
        <v>28</v>
      </c>
      <c r="Q366" s="3">
        <v>40</v>
      </c>
      <c r="R366" s="3"/>
      <c r="S366" s="3"/>
      <c r="T366" s="3"/>
      <c r="U366" s="3"/>
      <c r="V366" s="3"/>
      <c r="W366" s="3"/>
      <c r="X366" s="3"/>
      <c r="Y366" s="4">
        <v>3.2</v>
      </c>
      <c r="Z366" s="4">
        <v>3.5</v>
      </c>
      <c r="AA366" s="3"/>
      <c r="AB366" s="3">
        <v>51</v>
      </c>
      <c r="AC366" s="3">
        <v>45</v>
      </c>
      <c r="AD366" s="3"/>
      <c r="AE366" s="3"/>
      <c r="AF366" s="3"/>
      <c r="AG366" s="3"/>
      <c r="AH366" s="3">
        <v>6</v>
      </c>
      <c r="AI366" s="3">
        <v>5</v>
      </c>
      <c r="AJ366" s="3"/>
      <c r="AK366" s="26"/>
    </row>
    <row r="367" spans="1:37">
      <c r="A367" s="27"/>
      <c r="B367" s="2">
        <v>2</v>
      </c>
      <c r="C367" s="2"/>
      <c r="D367" s="3">
        <v>118</v>
      </c>
      <c r="E367" s="3">
        <v>109</v>
      </c>
      <c r="F367" s="3"/>
      <c r="G367" s="3">
        <v>6</v>
      </c>
      <c r="H367" s="3">
        <v>5</v>
      </c>
      <c r="I367" s="3"/>
      <c r="J367" s="3">
        <v>8</v>
      </c>
      <c r="K367" s="3">
        <v>12</v>
      </c>
      <c r="L367" s="3"/>
      <c r="M367" s="3">
        <v>56</v>
      </c>
      <c r="N367" s="3">
        <v>36</v>
      </c>
      <c r="O367" s="3"/>
      <c r="P367" s="3">
        <v>40</v>
      </c>
      <c r="Q367" s="3">
        <v>26</v>
      </c>
      <c r="R367" s="3"/>
      <c r="S367" s="3"/>
      <c r="T367" s="3"/>
      <c r="U367" s="3"/>
      <c r="V367" s="3"/>
      <c r="W367" s="3"/>
      <c r="X367" s="3"/>
      <c r="Y367" s="4"/>
      <c r="Z367" s="4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26"/>
    </row>
    <row r="368" spans="1:37">
      <c r="A368" s="27"/>
      <c r="B368" s="2">
        <v>3</v>
      </c>
      <c r="C368" s="2"/>
      <c r="D368" s="3">
        <v>127</v>
      </c>
      <c r="E368" s="3">
        <v>134</v>
      </c>
      <c r="F368" s="3"/>
      <c r="G368" s="3">
        <v>7</v>
      </c>
      <c r="H368" s="3">
        <v>4</v>
      </c>
      <c r="I368" s="3"/>
      <c r="J368" s="3">
        <v>15</v>
      </c>
      <c r="K368" s="3">
        <v>8</v>
      </c>
      <c r="L368" s="3"/>
      <c r="M368" s="3">
        <v>61</v>
      </c>
      <c r="N368" s="3">
        <v>56</v>
      </c>
      <c r="O368" s="3"/>
      <c r="P368" s="3">
        <v>48</v>
      </c>
      <c r="Q368" s="3">
        <v>32</v>
      </c>
      <c r="R368" s="3"/>
      <c r="S368" s="3"/>
      <c r="T368" s="3"/>
      <c r="U368" s="3"/>
      <c r="V368" s="3"/>
      <c r="W368" s="3"/>
      <c r="X368" s="3"/>
      <c r="Y368" s="4"/>
      <c r="Z368" s="4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26"/>
    </row>
    <row r="369" spans="1:37">
      <c r="A369" s="27"/>
      <c r="B369" s="2">
        <v>4</v>
      </c>
      <c r="C369" s="2"/>
      <c r="D369" s="3">
        <v>100</v>
      </c>
      <c r="E369" s="3">
        <v>110</v>
      </c>
      <c r="F369" s="3"/>
      <c r="G369" s="3">
        <v>8</v>
      </c>
      <c r="H369" s="3">
        <v>5</v>
      </c>
      <c r="I369" s="3"/>
      <c r="J369" s="3">
        <v>13</v>
      </c>
      <c r="K369" s="3">
        <v>4</v>
      </c>
      <c r="L369" s="3"/>
      <c r="M369" s="3">
        <v>37</v>
      </c>
      <c r="N369" s="3">
        <v>40</v>
      </c>
      <c r="O369" s="3"/>
      <c r="P369" s="3">
        <v>24</v>
      </c>
      <c r="Q369" s="3">
        <v>30</v>
      </c>
      <c r="R369" s="3"/>
      <c r="S369" s="3"/>
      <c r="T369" s="3"/>
      <c r="U369" s="3"/>
      <c r="V369" s="3"/>
      <c r="W369" s="3"/>
      <c r="X369" s="3"/>
      <c r="Y369" s="4"/>
      <c r="Z369" s="4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26"/>
    </row>
    <row r="370" spans="1:37">
      <c r="A370" s="27"/>
      <c r="B370" s="2">
        <v>5</v>
      </c>
      <c r="C370" s="2"/>
      <c r="D370" s="3">
        <v>110</v>
      </c>
      <c r="E370" s="3">
        <v>142</v>
      </c>
      <c r="F370" s="3"/>
      <c r="G370" s="3">
        <v>7</v>
      </c>
      <c r="H370" s="3">
        <v>6</v>
      </c>
      <c r="I370" s="3"/>
      <c r="J370" s="3">
        <v>5</v>
      </c>
      <c r="K370" s="3">
        <v>7</v>
      </c>
      <c r="L370" s="3"/>
      <c r="M370" s="3">
        <v>44</v>
      </c>
      <c r="N370" s="3">
        <v>64</v>
      </c>
      <c r="O370" s="3"/>
      <c r="P370" s="3">
        <v>36</v>
      </c>
      <c r="Q370" s="3">
        <v>36</v>
      </c>
      <c r="R370" s="3"/>
      <c r="S370" s="3"/>
      <c r="T370" s="3"/>
      <c r="U370" s="3"/>
      <c r="V370" s="3"/>
      <c r="W370" s="3"/>
      <c r="X370" s="3"/>
      <c r="Y370" s="4"/>
      <c r="Z370" s="4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26"/>
    </row>
    <row r="371" spans="1:37">
      <c r="A371" s="27"/>
      <c r="B371" s="2" t="s">
        <v>16</v>
      </c>
      <c r="C371" s="2"/>
      <c r="D371" s="3">
        <f>AVERAGE(D366:D370)</f>
        <v>112</v>
      </c>
      <c r="E371" s="3">
        <f t="shared" ref="E371:AI371" si="73">AVERAGE(E366:E370)</f>
        <v>128.4</v>
      </c>
      <c r="F371" s="3"/>
      <c r="G371" s="3">
        <f t="shared" si="73"/>
        <v>7.4</v>
      </c>
      <c r="H371" s="3">
        <f t="shared" si="73"/>
        <v>5.8</v>
      </c>
      <c r="I371" s="3"/>
      <c r="J371" s="3">
        <f t="shared" si="73"/>
        <v>11</v>
      </c>
      <c r="K371" s="3">
        <f t="shared" si="73"/>
        <v>11</v>
      </c>
      <c r="L371" s="3"/>
      <c r="M371" s="3">
        <f t="shared" si="73"/>
        <v>45.6</v>
      </c>
      <c r="N371" s="3">
        <f t="shared" si="73"/>
        <v>52.4</v>
      </c>
      <c r="O371" s="3"/>
      <c r="P371" s="3">
        <f t="shared" si="73"/>
        <v>35.200000000000003</v>
      </c>
      <c r="Q371" s="3">
        <f t="shared" si="73"/>
        <v>32.799999999999997</v>
      </c>
      <c r="R371" s="3"/>
      <c r="S371" s="3"/>
      <c r="T371" s="3"/>
      <c r="U371" s="3"/>
      <c r="V371" s="3"/>
      <c r="W371" s="3"/>
      <c r="X371" s="3"/>
      <c r="Y371" s="3">
        <f t="shared" si="73"/>
        <v>3.2</v>
      </c>
      <c r="Z371" s="3">
        <f t="shared" si="73"/>
        <v>3.5</v>
      </c>
      <c r="AA371" s="3"/>
      <c r="AB371" s="3">
        <f t="shared" si="73"/>
        <v>51</v>
      </c>
      <c r="AC371" s="3">
        <f t="shared" si="73"/>
        <v>45</v>
      </c>
      <c r="AD371" s="3"/>
      <c r="AE371" s="3"/>
      <c r="AF371" s="3"/>
      <c r="AG371" s="3"/>
      <c r="AH371" s="3">
        <f t="shared" si="73"/>
        <v>6</v>
      </c>
      <c r="AI371" s="3">
        <f t="shared" si="73"/>
        <v>5</v>
      </c>
      <c r="AJ371" s="3"/>
      <c r="AK371" s="26"/>
    </row>
    <row r="372" spans="1:37">
      <c r="A372" s="11" t="s">
        <v>26</v>
      </c>
      <c r="B372" s="2">
        <v>1</v>
      </c>
      <c r="C372" s="2" t="s">
        <v>170</v>
      </c>
      <c r="D372" s="3">
        <v>108</v>
      </c>
      <c r="E372" s="3">
        <v>107</v>
      </c>
      <c r="F372" s="3"/>
      <c r="G372" s="3">
        <v>6</v>
      </c>
      <c r="H372" s="3">
        <v>7</v>
      </c>
      <c r="I372" s="3"/>
      <c r="J372" s="3">
        <v>5</v>
      </c>
      <c r="K372" s="3">
        <v>3</v>
      </c>
      <c r="L372" s="3"/>
      <c r="M372" s="3">
        <v>39</v>
      </c>
      <c r="N372" s="3">
        <v>38</v>
      </c>
      <c r="O372" s="3"/>
      <c r="P372" s="3">
        <v>40</v>
      </c>
      <c r="Q372" s="3">
        <v>45</v>
      </c>
      <c r="R372" s="3"/>
      <c r="S372" s="3"/>
      <c r="T372" s="3"/>
      <c r="U372" s="3"/>
      <c r="V372" s="3"/>
      <c r="W372" s="3"/>
      <c r="X372" s="3"/>
      <c r="Y372" s="4">
        <v>3.9</v>
      </c>
      <c r="Z372" s="4">
        <v>4</v>
      </c>
      <c r="AA372" s="3"/>
      <c r="AB372" s="3">
        <v>42</v>
      </c>
      <c r="AC372" s="3">
        <v>36</v>
      </c>
      <c r="AD372" s="3"/>
      <c r="AE372" s="3"/>
      <c r="AF372" s="3"/>
      <c r="AG372" s="3"/>
      <c r="AH372" s="3">
        <v>7</v>
      </c>
      <c r="AI372" s="3">
        <v>5</v>
      </c>
      <c r="AJ372" s="3"/>
      <c r="AK372" s="26"/>
    </row>
    <row r="373" spans="1:37">
      <c r="A373" s="27"/>
      <c r="B373" s="2">
        <v>2</v>
      </c>
      <c r="C373" s="2"/>
      <c r="D373" s="3">
        <v>134</v>
      </c>
      <c r="E373" s="3">
        <v>130</v>
      </c>
      <c r="F373" s="3"/>
      <c r="G373" s="3">
        <v>9</v>
      </c>
      <c r="H373" s="3">
        <v>8</v>
      </c>
      <c r="I373" s="3"/>
      <c r="J373" s="3">
        <v>9</v>
      </c>
      <c r="K373" s="3">
        <v>7</v>
      </c>
      <c r="L373" s="3"/>
      <c r="M373" s="3">
        <v>46</v>
      </c>
      <c r="N373" s="3">
        <v>40</v>
      </c>
      <c r="O373" s="3"/>
      <c r="P373" s="3">
        <v>40</v>
      </c>
      <c r="Q373" s="3">
        <v>42</v>
      </c>
      <c r="R373" s="3"/>
      <c r="S373" s="3"/>
      <c r="T373" s="3"/>
      <c r="U373" s="3"/>
      <c r="V373" s="3"/>
      <c r="W373" s="3"/>
      <c r="X373" s="3"/>
      <c r="Y373" s="4"/>
      <c r="Z373" s="4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26"/>
    </row>
    <row r="374" spans="1:37">
      <c r="A374" s="27"/>
      <c r="B374" s="2">
        <v>3</v>
      </c>
      <c r="C374" s="2"/>
      <c r="D374" s="3">
        <v>109</v>
      </c>
      <c r="E374" s="3">
        <v>105</v>
      </c>
      <c r="F374" s="3"/>
      <c r="G374" s="3">
        <v>7</v>
      </c>
      <c r="H374" s="3">
        <v>7</v>
      </c>
      <c r="I374" s="3"/>
      <c r="J374" s="3">
        <v>2</v>
      </c>
      <c r="K374" s="3">
        <v>3</v>
      </c>
      <c r="L374" s="3"/>
      <c r="M374" s="3">
        <v>24</v>
      </c>
      <c r="N374" s="3">
        <v>26</v>
      </c>
      <c r="O374" s="3"/>
      <c r="P374" s="3">
        <v>20</v>
      </c>
      <c r="Q374" s="3">
        <v>25</v>
      </c>
      <c r="R374" s="3"/>
      <c r="S374" s="3"/>
      <c r="T374" s="3"/>
      <c r="U374" s="3"/>
      <c r="V374" s="3"/>
      <c r="W374" s="3"/>
      <c r="X374" s="3"/>
      <c r="Y374" s="4"/>
      <c r="Z374" s="4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26"/>
    </row>
    <row r="375" spans="1:37">
      <c r="A375" s="27"/>
      <c r="B375" s="2">
        <v>4</v>
      </c>
      <c r="C375" s="2"/>
      <c r="D375" s="3">
        <v>100</v>
      </c>
      <c r="E375" s="3">
        <v>110</v>
      </c>
      <c r="F375" s="3"/>
      <c r="G375" s="3">
        <v>6</v>
      </c>
      <c r="H375" s="3">
        <v>7</v>
      </c>
      <c r="I375" s="3"/>
      <c r="J375" s="3">
        <v>2</v>
      </c>
      <c r="K375" s="3">
        <v>1</v>
      </c>
      <c r="L375" s="3"/>
      <c r="M375" s="3">
        <v>48</v>
      </c>
      <c r="N375" s="3">
        <v>50</v>
      </c>
      <c r="O375" s="3"/>
      <c r="P375" s="3">
        <v>32</v>
      </c>
      <c r="Q375" s="3">
        <v>26</v>
      </c>
      <c r="R375" s="3"/>
      <c r="S375" s="3"/>
      <c r="T375" s="3"/>
      <c r="U375" s="3"/>
      <c r="V375" s="3"/>
      <c r="W375" s="3"/>
      <c r="X375" s="3"/>
      <c r="Y375" s="4"/>
      <c r="Z375" s="4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26"/>
    </row>
    <row r="376" spans="1:37">
      <c r="A376" s="27"/>
      <c r="B376" s="2">
        <v>5</v>
      </c>
      <c r="C376" s="2"/>
      <c r="D376" s="3">
        <v>121</v>
      </c>
      <c r="E376" s="3">
        <v>125</v>
      </c>
      <c r="F376" s="3"/>
      <c r="G376" s="3">
        <v>6</v>
      </c>
      <c r="H376" s="3">
        <v>4</v>
      </c>
      <c r="I376" s="3"/>
      <c r="J376" s="3">
        <v>3</v>
      </c>
      <c r="K376" s="3">
        <v>2</v>
      </c>
      <c r="L376" s="3"/>
      <c r="M376" s="3">
        <v>46</v>
      </c>
      <c r="N376" s="3">
        <v>55</v>
      </c>
      <c r="O376" s="3"/>
      <c r="P376" s="3">
        <v>30</v>
      </c>
      <c r="Q376" s="3">
        <v>20</v>
      </c>
      <c r="R376" s="3"/>
      <c r="S376" s="3"/>
      <c r="T376" s="3"/>
      <c r="U376" s="3"/>
      <c r="V376" s="3"/>
      <c r="W376" s="3"/>
      <c r="X376" s="3"/>
      <c r="Y376" s="4"/>
      <c r="Z376" s="4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26"/>
    </row>
    <row r="377" spans="1:37">
      <c r="A377" s="27"/>
      <c r="B377" s="2" t="s">
        <v>16</v>
      </c>
      <c r="C377" s="2"/>
      <c r="D377" s="3">
        <f>AVERAGE(D372:D376)</f>
        <v>114.4</v>
      </c>
      <c r="E377" s="3">
        <f t="shared" ref="E377:AI377" si="74">AVERAGE(E372:E376)</f>
        <v>115.4</v>
      </c>
      <c r="F377" s="3"/>
      <c r="G377" s="3">
        <f t="shared" si="74"/>
        <v>6.8</v>
      </c>
      <c r="H377" s="3">
        <f t="shared" si="74"/>
        <v>6.6</v>
      </c>
      <c r="I377" s="3"/>
      <c r="J377" s="3">
        <f t="shared" si="74"/>
        <v>4.2</v>
      </c>
      <c r="K377" s="3">
        <f t="shared" si="74"/>
        <v>3.2</v>
      </c>
      <c r="L377" s="3"/>
      <c r="M377" s="3">
        <f t="shared" si="74"/>
        <v>40.6</v>
      </c>
      <c r="N377" s="3">
        <f t="shared" si="74"/>
        <v>41.8</v>
      </c>
      <c r="O377" s="3"/>
      <c r="P377" s="3">
        <f t="shared" si="74"/>
        <v>32.4</v>
      </c>
      <c r="Q377" s="3">
        <f t="shared" si="74"/>
        <v>31.6</v>
      </c>
      <c r="R377" s="3"/>
      <c r="S377" s="3"/>
      <c r="T377" s="3"/>
      <c r="U377" s="3"/>
      <c r="V377" s="3"/>
      <c r="W377" s="3"/>
      <c r="X377" s="3"/>
      <c r="Y377" s="3">
        <f t="shared" si="74"/>
        <v>3.9</v>
      </c>
      <c r="Z377" s="3">
        <f t="shared" si="74"/>
        <v>4</v>
      </c>
      <c r="AA377" s="3"/>
      <c r="AB377" s="3">
        <f t="shared" si="74"/>
        <v>42</v>
      </c>
      <c r="AC377" s="3">
        <f t="shared" si="74"/>
        <v>36</v>
      </c>
      <c r="AD377" s="3"/>
      <c r="AE377" s="3"/>
      <c r="AF377" s="3"/>
      <c r="AG377" s="3"/>
      <c r="AH377" s="3">
        <f t="shared" si="74"/>
        <v>7</v>
      </c>
      <c r="AI377" s="3">
        <f t="shared" si="74"/>
        <v>5</v>
      </c>
      <c r="AJ377" s="3"/>
      <c r="AK377" s="26"/>
    </row>
    <row r="378" spans="1:37">
      <c r="A378" s="27">
        <v>11</v>
      </c>
      <c r="B378" s="2">
        <v>1</v>
      </c>
      <c r="C378" s="2" t="s">
        <v>133</v>
      </c>
      <c r="D378" s="3">
        <v>97</v>
      </c>
      <c r="E378" s="3">
        <v>100</v>
      </c>
      <c r="F378" s="3"/>
      <c r="G378" s="3">
        <v>7</v>
      </c>
      <c r="H378" s="3">
        <v>5</v>
      </c>
      <c r="I378" s="3"/>
      <c r="J378" s="3">
        <v>5</v>
      </c>
      <c r="K378" s="3">
        <v>4</v>
      </c>
      <c r="L378" s="3"/>
      <c r="M378" s="3">
        <v>48</v>
      </c>
      <c r="N378" s="3">
        <v>50</v>
      </c>
      <c r="O378" s="3"/>
      <c r="P378" s="3">
        <v>40</v>
      </c>
      <c r="Q378" s="3">
        <v>35</v>
      </c>
      <c r="R378" s="3"/>
      <c r="S378" s="3"/>
      <c r="T378" s="3"/>
      <c r="U378" s="3"/>
      <c r="V378" s="3"/>
      <c r="W378" s="3"/>
      <c r="X378" s="3"/>
      <c r="Y378" s="4">
        <v>4.5999999999999996</v>
      </c>
      <c r="Z378" s="4">
        <v>3.9</v>
      </c>
      <c r="AA378" s="3"/>
      <c r="AB378" s="3">
        <v>70</v>
      </c>
      <c r="AC378" s="3">
        <v>49</v>
      </c>
      <c r="AD378" s="3"/>
      <c r="AE378" s="3"/>
      <c r="AF378" s="3"/>
      <c r="AG378" s="3"/>
      <c r="AH378" s="3">
        <v>8</v>
      </c>
      <c r="AI378" s="3">
        <v>6</v>
      </c>
      <c r="AJ378" s="3"/>
      <c r="AK378" s="26"/>
    </row>
    <row r="379" spans="1:37">
      <c r="A379" s="27"/>
      <c r="B379" s="2">
        <v>2</v>
      </c>
      <c r="C379" s="2"/>
      <c r="D379" s="3">
        <v>86</v>
      </c>
      <c r="E379" s="3">
        <v>70</v>
      </c>
      <c r="F379" s="3"/>
      <c r="G379" s="3">
        <v>5</v>
      </c>
      <c r="H379" s="3">
        <v>5</v>
      </c>
      <c r="I379" s="3"/>
      <c r="J379" s="3">
        <v>3</v>
      </c>
      <c r="K379" s="3">
        <v>2</v>
      </c>
      <c r="L379" s="3"/>
      <c r="M379" s="3">
        <v>32</v>
      </c>
      <c r="N379" s="3">
        <v>36</v>
      </c>
      <c r="O379" s="3"/>
      <c r="P379" s="3">
        <v>20</v>
      </c>
      <c r="Q379" s="3">
        <v>25</v>
      </c>
      <c r="R379" s="3"/>
      <c r="S379" s="3"/>
      <c r="T379" s="3"/>
      <c r="U379" s="3"/>
      <c r="V379" s="3"/>
      <c r="W379" s="3"/>
      <c r="X379" s="3"/>
      <c r="Y379" s="4"/>
      <c r="Z379" s="4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26"/>
    </row>
    <row r="380" spans="1:37">
      <c r="A380" s="27"/>
      <c r="B380" s="2">
        <v>3</v>
      </c>
      <c r="C380" s="2"/>
      <c r="D380" s="3">
        <v>111</v>
      </c>
      <c r="E380" s="3">
        <v>99</v>
      </c>
      <c r="F380" s="3"/>
      <c r="G380" s="3">
        <v>7</v>
      </c>
      <c r="H380" s="3">
        <v>3</v>
      </c>
      <c r="I380" s="3"/>
      <c r="J380" s="3">
        <v>14</v>
      </c>
      <c r="K380" s="3">
        <v>10</v>
      </c>
      <c r="L380" s="3"/>
      <c r="M380" s="3">
        <v>55</v>
      </c>
      <c r="N380" s="3">
        <v>60</v>
      </c>
      <c r="O380" s="3"/>
      <c r="P380" s="3">
        <v>30</v>
      </c>
      <c r="Q380" s="3">
        <v>40</v>
      </c>
      <c r="R380" s="3"/>
      <c r="S380" s="3"/>
      <c r="T380" s="3"/>
      <c r="U380" s="3"/>
      <c r="V380" s="3"/>
      <c r="W380" s="3"/>
      <c r="X380" s="3"/>
      <c r="Y380" s="4"/>
      <c r="Z380" s="4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26"/>
    </row>
    <row r="381" spans="1:37">
      <c r="A381" s="27"/>
      <c r="B381" s="2">
        <v>4</v>
      </c>
      <c r="C381" s="2"/>
      <c r="D381" s="3">
        <v>110</v>
      </c>
      <c r="E381" s="3">
        <v>112</v>
      </c>
      <c r="F381" s="3"/>
      <c r="G381" s="3">
        <v>4</v>
      </c>
      <c r="H381" s="3">
        <v>4</v>
      </c>
      <c r="I381" s="3"/>
      <c r="J381" s="3">
        <v>3</v>
      </c>
      <c r="K381" s="3">
        <v>2</v>
      </c>
      <c r="L381" s="3"/>
      <c r="M381" s="3">
        <v>55</v>
      </c>
      <c r="N381" s="3">
        <v>50</v>
      </c>
      <c r="O381" s="3"/>
      <c r="P381" s="3">
        <v>40</v>
      </c>
      <c r="Q381" s="3">
        <v>45</v>
      </c>
      <c r="R381" s="3"/>
      <c r="S381" s="3"/>
      <c r="T381" s="3"/>
      <c r="U381" s="3"/>
      <c r="V381" s="3"/>
      <c r="W381" s="3"/>
      <c r="X381" s="3"/>
      <c r="Y381" s="4"/>
      <c r="Z381" s="4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26"/>
    </row>
    <row r="382" spans="1:37">
      <c r="A382" s="27"/>
      <c r="B382" s="2">
        <v>5</v>
      </c>
      <c r="C382" s="2"/>
      <c r="D382" s="3">
        <v>105</v>
      </c>
      <c r="E382" s="3">
        <v>110</v>
      </c>
      <c r="F382" s="3"/>
      <c r="G382" s="3">
        <v>4</v>
      </c>
      <c r="H382" s="3">
        <v>4</v>
      </c>
      <c r="I382" s="3"/>
      <c r="J382" s="3">
        <v>5</v>
      </c>
      <c r="K382" s="3">
        <v>4</v>
      </c>
      <c r="L382" s="3"/>
      <c r="M382" s="3">
        <v>50</v>
      </c>
      <c r="N382" s="3">
        <v>45</v>
      </c>
      <c r="O382" s="3"/>
      <c r="P382" s="3">
        <v>26</v>
      </c>
      <c r="Q382" s="3">
        <v>20</v>
      </c>
      <c r="R382" s="3"/>
      <c r="S382" s="3"/>
      <c r="T382" s="3"/>
      <c r="U382" s="3"/>
      <c r="V382" s="3"/>
      <c r="W382" s="3"/>
      <c r="X382" s="3"/>
      <c r="Y382" s="4"/>
      <c r="Z382" s="4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26"/>
    </row>
    <row r="383" spans="1:37">
      <c r="A383" s="27"/>
      <c r="B383" s="2" t="s">
        <v>16</v>
      </c>
      <c r="C383" s="2"/>
      <c r="D383" s="3">
        <f>AVERAGE(D378:D382)</f>
        <v>101.8</v>
      </c>
      <c r="E383" s="3">
        <f t="shared" ref="E383:AI383" si="75">AVERAGE(E378:E382)</f>
        <v>98.2</v>
      </c>
      <c r="F383" s="3"/>
      <c r="G383" s="3">
        <f t="shared" si="75"/>
        <v>5.4</v>
      </c>
      <c r="H383" s="3">
        <f t="shared" si="75"/>
        <v>4.2</v>
      </c>
      <c r="I383" s="3"/>
      <c r="J383" s="3">
        <f t="shared" si="75"/>
        <v>6</v>
      </c>
      <c r="K383" s="3">
        <f t="shared" si="75"/>
        <v>4.4000000000000004</v>
      </c>
      <c r="L383" s="3"/>
      <c r="M383" s="3">
        <f t="shared" si="75"/>
        <v>48</v>
      </c>
      <c r="N383" s="3">
        <f t="shared" si="75"/>
        <v>48.2</v>
      </c>
      <c r="O383" s="3"/>
      <c r="P383" s="3">
        <f t="shared" si="75"/>
        <v>31.2</v>
      </c>
      <c r="Q383" s="3">
        <f t="shared" si="75"/>
        <v>33</v>
      </c>
      <c r="R383" s="3"/>
      <c r="S383" s="3"/>
      <c r="T383" s="3"/>
      <c r="U383" s="3"/>
      <c r="V383" s="3"/>
      <c r="W383" s="3"/>
      <c r="X383" s="3"/>
      <c r="Y383" s="3">
        <f t="shared" si="75"/>
        <v>4.5999999999999996</v>
      </c>
      <c r="Z383" s="3">
        <f t="shared" si="75"/>
        <v>3.9</v>
      </c>
      <c r="AA383" s="3"/>
      <c r="AB383" s="3">
        <f t="shared" si="75"/>
        <v>70</v>
      </c>
      <c r="AC383" s="3">
        <f t="shared" si="75"/>
        <v>49</v>
      </c>
      <c r="AD383" s="3"/>
      <c r="AE383" s="3"/>
      <c r="AF383" s="3"/>
      <c r="AG383" s="3"/>
      <c r="AH383" s="3">
        <f t="shared" si="75"/>
        <v>8</v>
      </c>
      <c r="AI383" s="3">
        <f t="shared" si="75"/>
        <v>6</v>
      </c>
      <c r="AJ383" s="3"/>
      <c r="AK383" s="26"/>
    </row>
    <row r="384" spans="1:37">
      <c r="A384" s="27">
        <v>12</v>
      </c>
      <c r="B384" s="2">
        <v>1</v>
      </c>
      <c r="C384" s="2" t="s">
        <v>134</v>
      </c>
      <c r="D384" s="3">
        <v>119</v>
      </c>
      <c r="E384" s="3">
        <v>107</v>
      </c>
      <c r="F384" s="3"/>
      <c r="G384" s="3">
        <v>6</v>
      </c>
      <c r="H384" s="3">
        <v>8</v>
      </c>
      <c r="I384" s="3"/>
      <c r="J384" s="3">
        <v>2</v>
      </c>
      <c r="K384" s="3">
        <v>6</v>
      </c>
      <c r="L384" s="3"/>
      <c r="M384" s="3">
        <v>41</v>
      </c>
      <c r="N384" s="3">
        <v>46</v>
      </c>
      <c r="O384" s="3"/>
      <c r="P384" s="3">
        <v>38</v>
      </c>
      <c r="Q384" s="3">
        <v>35</v>
      </c>
      <c r="R384" s="3"/>
      <c r="S384" s="3"/>
      <c r="T384" s="3"/>
      <c r="U384" s="3"/>
      <c r="V384" s="3"/>
      <c r="W384" s="3"/>
      <c r="X384" s="3"/>
      <c r="Y384" s="4">
        <v>4</v>
      </c>
      <c r="Z384" s="4">
        <v>4.0999999999999996</v>
      </c>
      <c r="AA384" s="3"/>
      <c r="AB384" s="3">
        <v>90</v>
      </c>
      <c r="AC384" s="3">
        <v>75</v>
      </c>
      <c r="AD384" s="3"/>
      <c r="AE384" s="3"/>
      <c r="AF384" s="3"/>
      <c r="AG384" s="3"/>
      <c r="AH384" s="3">
        <v>6</v>
      </c>
      <c r="AI384" s="3">
        <v>8</v>
      </c>
      <c r="AJ384" s="3"/>
      <c r="AK384" s="26"/>
    </row>
    <row r="385" spans="1:37">
      <c r="A385" s="27"/>
      <c r="B385" s="2">
        <v>2</v>
      </c>
      <c r="C385" s="2"/>
      <c r="D385" s="3">
        <v>120</v>
      </c>
      <c r="E385" s="3">
        <v>125</v>
      </c>
      <c r="F385" s="3"/>
      <c r="G385" s="3">
        <v>7</v>
      </c>
      <c r="H385" s="3">
        <v>5</v>
      </c>
      <c r="I385" s="3"/>
      <c r="J385" s="3">
        <v>11</v>
      </c>
      <c r="K385" s="3">
        <v>8</v>
      </c>
      <c r="L385" s="3"/>
      <c r="M385" s="3">
        <v>34</v>
      </c>
      <c r="N385" s="3">
        <v>36</v>
      </c>
      <c r="O385" s="3"/>
      <c r="P385" s="3">
        <v>30</v>
      </c>
      <c r="Q385" s="3">
        <v>39</v>
      </c>
      <c r="R385" s="3"/>
      <c r="S385" s="3"/>
      <c r="T385" s="3"/>
      <c r="U385" s="3"/>
      <c r="V385" s="3"/>
      <c r="W385" s="3"/>
      <c r="X385" s="3"/>
      <c r="Y385" s="4"/>
      <c r="Z385" s="4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26"/>
    </row>
    <row r="386" spans="1:37">
      <c r="A386" s="27"/>
      <c r="B386" s="2">
        <v>3</v>
      </c>
      <c r="C386" s="2"/>
      <c r="D386" s="3">
        <v>117</v>
      </c>
      <c r="E386" s="3">
        <v>130</v>
      </c>
      <c r="F386" s="3"/>
      <c r="G386" s="3">
        <v>6</v>
      </c>
      <c r="H386" s="3">
        <v>4</v>
      </c>
      <c r="I386" s="3"/>
      <c r="J386" s="3">
        <v>2</v>
      </c>
      <c r="K386" s="3">
        <v>5</v>
      </c>
      <c r="L386" s="3"/>
      <c r="M386" s="3">
        <v>53</v>
      </c>
      <c r="N386" s="3">
        <v>55</v>
      </c>
      <c r="O386" s="3"/>
      <c r="P386" s="3">
        <v>38</v>
      </c>
      <c r="Q386" s="3">
        <v>38</v>
      </c>
      <c r="R386" s="3"/>
      <c r="S386" s="3"/>
      <c r="T386" s="3"/>
      <c r="U386" s="3"/>
      <c r="V386" s="3"/>
      <c r="W386" s="3"/>
      <c r="X386" s="3"/>
      <c r="Y386" s="4"/>
      <c r="Z386" s="4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26"/>
    </row>
    <row r="387" spans="1:37">
      <c r="A387" s="27"/>
      <c r="B387" s="2">
        <v>4</v>
      </c>
      <c r="C387" s="2"/>
      <c r="D387" s="3">
        <v>126</v>
      </c>
      <c r="E387" s="3">
        <v>118</v>
      </c>
      <c r="F387" s="3"/>
      <c r="G387" s="3">
        <v>5</v>
      </c>
      <c r="H387" s="3">
        <v>5</v>
      </c>
      <c r="I387" s="3"/>
      <c r="J387" s="3">
        <v>3</v>
      </c>
      <c r="K387" s="3">
        <v>3</v>
      </c>
      <c r="L387" s="3"/>
      <c r="M387" s="3">
        <v>50</v>
      </c>
      <c r="N387" s="3">
        <v>60</v>
      </c>
      <c r="O387" s="3"/>
      <c r="P387" s="3">
        <v>40</v>
      </c>
      <c r="Q387" s="3">
        <v>41</v>
      </c>
      <c r="R387" s="3"/>
      <c r="S387" s="3"/>
      <c r="T387" s="3"/>
      <c r="U387" s="3"/>
      <c r="V387" s="3"/>
      <c r="W387" s="3"/>
      <c r="X387" s="3"/>
      <c r="Y387" s="4"/>
      <c r="Z387" s="4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26"/>
    </row>
    <row r="388" spans="1:37">
      <c r="A388" s="27"/>
      <c r="B388" s="2">
        <v>5</v>
      </c>
      <c r="C388" s="2"/>
      <c r="D388" s="3">
        <v>128</v>
      </c>
      <c r="E388" s="3">
        <v>120</v>
      </c>
      <c r="F388" s="3"/>
      <c r="G388" s="3">
        <v>6</v>
      </c>
      <c r="H388" s="3">
        <v>3</v>
      </c>
      <c r="I388" s="3"/>
      <c r="J388" s="3">
        <v>9</v>
      </c>
      <c r="K388" s="3">
        <v>4</v>
      </c>
      <c r="L388" s="3"/>
      <c r="M388" s="3">
        <v>56</v>
      </c>
      <c r="N388" s="3">
        <v>59</v>
      </c>
      <c r="O388" s="3"/>
      <c r="P388" s="3">
        <v>37</v>
      </c>
      <c r="Q388" s="3">
        <v>34</v>
      </c>
      <c r="R388" s="3"/>
      <c r="S388" s="3"/>
      <c r="T388" s="3"/>
      <c r="U388" s="3"/>
      <c r="V388" s="3"/>
      <c r="W388" s="3"/>
      <c r="X388" s="3"/>
      <c r="Y388" s="4"/>
      <c r="Z388" s="4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26"/>
    </row>
    <row r="389" spans="1:37">
      <c r="A389" s="27"/>
      <c r="B389" s="2" t="s">
        <v>16</v>
      </c>
      <c r="C389" s="2"/>
      <c r="D389" s="3">
        <f>AVERAGE(D384:D388)</f>
        <v>122</v>
      </c>
      <c r="E389" s="3">
        <f t="shared" ref="E389:AI389" si="76">AVERAGE(E384:E388)</f>
        <v>120</v>
      </c>
      <c r="F389" s="3"/>
      <c r="G389" s="3">
        <f t="shared" si="76"/>
        <v>6</v>
      </c>
      <c r="H389" s="3">
        <f t="shared" si="76"/>
        <v>5</v>
      </c>
      <c r="I389" s="3"/>
      <c r="J389" s="3">
        <f t="shared" si="76"/>
        <v>5.4</v>
      </c>
      <c r="K389" s="3">
        <f t="shared" si="76"/>
        <v>5.2</v>
      </c>
      <c r="L389" s="3"/>
      <c r="M389" s="3">
        <f t="shared" si="76"/>
        <v>46.8</v>
      </c>
      <c r="N389" s="3">
        <f t="shared" si="76"/>
        <v>51.2</v>
      </c>
      <c r="O389" s="3"/>
      <c r="P389" s="3">
        <f t="shared" si="76"/>
        <v>36.6</v>
      </c>
      <c r="Q389" s="3">
        <f t="shared" si="76"/>
        <v>37.4</v>
      </c>
      <c r="R389" s="3"/>
      <c r="S389" s="3"/>
      <c r="T389" s="3"/>
      <c r="U389" s="3"/>
      <c r="V389" s="3"/>
      <c r="W389" s="3"/>
      <c r="X389" s="3"/>
      <c r="Y389" s="3">
        <f t="shared" si="76"/>
        <v>4</v>
      </c>
      <c r="Z389" s="3">
        <f t="shared" si="76"/>
        <v>4.0999999999999996</v>
      </c>
      <c r="AA389" s="3"/>
      <c r="AB389" s="3">
        <f t="shared" si="76"/>
        <v>90</v>
      </c>
      <c r="AC389" s="3">
        <f t="shared" si="76"/>
        <v>75</v>
      </c>
      <c r="AD389" s="3"/>
      <c r="AE389" s="3"/>
      <c r="AF389" s="3"/>
      <c r="AG389" s="3"/>
      <c r="AH389" s="3">
        <f t="shared" si="76"/>
        <v>6</v>
      </c>
      <c r="AI389" s="3">
        <f t="shared" si="76"/>
        <v>8</v>
      </c>
      <c r="AJ389" s="3"/>
      <c r="AK389" s="26"/>
    </row>
    <row r="390" spans="1:37">
      <c r="A390" s="27">
        <v>13</v>
      </c>
      <c r="B390" s="2">
        <v>1</v>
      </c>
      <c r="C390" s="2" t="s">
        <v>135</v>
      </c>
      <c r="D390" s="3">
        <v>145</v>
      </c>
      <c r="E390" s="3">
        <v>117</v>
      </c>
      <c r="F390" s="3"/>
      <c r="G390" s="3">
        <v>7</v>
      </c>
      <c r="H390" s="3">
        <v>4</v>
      </c>
      <c r="I390" s="3"/>
      <c r="J390" s="3">
        <v>12</v>
      </c>
      <c r="K390" s="3">
        <v>6</v>
      </c>
      <c r="L390" s="3"/>
      <c r="M390" s="3">
        <v>59</v>
      </c>
      <c r="N390" s="3">
        <v>49</v>
      </c>
      <c r="O390" s="3"/>
      <c r="P390" s="3">
        <v>44</v>
      </c>
      <c r="Q390" s="3">
        <v>32</v>
      </c>
      <c r="R390" s="3"/>
      <c r="S390" s="3"/>
      <c r="T390" s="3"/>
      <c r="U390" s="3"/>
      <c r="V390" s="3"/>
      <c r="W390" s="3"/>
      <c r="X390" s="3"/>
      <c r="Y390" s="4">
        <v>5.2</v>
      </c>
      <c r="Z390" s="4">
        <v>5</v>
      </c>
      <c r="AA390" s="3"/>
      <c r="AB390" s="3">
        <v>454</v>
      </c>
      <c r="AC390" s="3">
        <v>563</v>
      </c>
      <c r="AD390" s="3"/>
      <c r="AE390" s="3"/>
      <c r="AF390" s="3"/>
      <c r="AG390" s="3"/>
      <c r="AH390" s="3">
        <v>23</v>
      </c>
      <c r="AI390" s="3">
        <v>26</v>
      </c>
      <c r="AJ390" s="3"/>
      <c r="AK390" s="26"/>
    </row>
    <row r="391" spans="1:37">
      <c r="A391" s="27"/>
      <c r="B391" s="2">
        <v>2</v>
      </c>
      <c r="C391" s="2"/>
      <c r="D391" s="3">
        <v>146</v>
      </c>
      <c r="E391" s="3">
        <v>116</v>
      </c>
      <c r="F391" s="3"/>
      <c r="G391" s="3">
        <v>7</v>
      </c>
      <c r="H391" s="3">
        <v>5</v>
      </c>
      <c r="I391" s="3"/>
      <c r="J391" s="3">
        <v>19</v>
      </c>
      <c r="K391" s="3">
        <v>11</v>
      </c>
      <c r="L391" s="3"/>
      <c r="M391" s="3">
        <v>50</v>
      </c>
      <c r="N391" s="3">
        <v>63</v>
      </c>
      <c r="O391" s="3"/>
      <c r="P391" s="3">
        <v>34</v>
      </c>
      <c r="Q391" s="3">
        <v>34</v>
      </c>
      <c r="R391" s="3"/>
      <c r="S391" s="3"/>
      <c r="T391" s="3"/>
      <c r="U391" s="3"/>
      <c r="V391" s="3"/>
      <c r="W391" s="3"/>
      <c r="X391" s="3"/>
      <c r="Y391" s="4"/>
      <c r="Z391" s="4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26"/>
    </row>
    <row r="392" spans="1:37">
      <c r="A392" s="27"/>
      <c r="B392" s="2">
        <v>3</v>
      </c>
      <c r="C392" s="2"/>
      <c r="D392" s="3">
        <v>117</v>
      </c>
      <c r="E392" s="3">
        <v>120</v>
      </c>
      <c r="F392" s="3"/>
      <c r="G392" s="3">
        <v>4</v>
      </c>
      <c r="H392" s="3">
        <v>3</v>
      </c>
      <c r="I392" s="3"/>
      <c r="J392" s="3">
        <v>8</v>
      </c>
      <c r="K392" s="3">
        <v>6</v>
      </c>
      <c r="L392" s="3"/>
      <c r="M392" s="3">
        <v>59</v>
      </c>
      <c r="N392" s="3">
        <v>60</v>
      </c>
      <c r="O392" s="3"/>
      <c r="P392" s="3">
        <v>22</v>
      </c>
      <c r="Q392" s="3">
        <v>40</v>
      </c>
      <c r="R392" s="3"/>
      <c r="S392" s="3"/>
      <c r="T392" s="3"/>
      <c r="U392" s="3"/>
      <c r="V392" s="3"/>
      <c r="W392" s="3"/>
      <c r="X392" s="3"/>
      <c r="Y392" s="4"/>
      <c r="Z392" s="4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26"/>
    </row>
    <row r="393" spans="1:37">
      <c r="A393" s="27"/>
      <c r="B393" s="2">
        <v>4</v>
      </c>
      <c r="C393" s="2"/>
      <c r="D393" s="3">
        <v>114</v>
      </c>
      <c r="E393" s="3">
        <v>130</v>
      </c>
      <c r="F393" s="3"/>
      <c r="G393" s="3">
        <v>8</v>
      </c>
      <c r="H393" s="3">
        <v>5</v>
      </c>
      <c r="I393" s="3"/>
      <c r="J393" s="3">
        <v>7</v>
      </c>
      <c r="K393" s="3">
        <v>7</v>
      </c>
      <c r="L393" s="3"/>
      <c r="M393" s="3">
        <v>51</v>
      </c>
      <c r="N393" s="3">
        <v>40</v>
      </c>
      <c r="O393" s="3"/>
      <c r="P393" s="3">
        <v>20</v>
      </c>
      <c r="Q393" s="3">
        <v>30</v>
      </c>
      <c r="R393" s="3"/>
      <c r="S393" s="3"/>
      <c r="T393" s="3"/>
      <c r="U393" s="3"/>
      <c r="V393" s="3"/>
      <c r="W393" s="3"/>
      <c r="X393" s="3"/>
      <c r="Y393" s="4"/>
      <c r="Z393" s="4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26"/>
    </row>
    <row r="394" spans="1:37">
      <c r="A394" s="27"/>
      <c r="B394" s="2">
        <v>5</v>
      </c>
      <c r="C394" s="2"/>
      <c r="D394" s="3">
        <v>120</v>
      </c>
      <c r="E394" s="3">
        <v>128</v>
      </c>
      <c r="F394" s="3"/>
      <c r="G394" s="3">
        <v>5</v>
      </c>
      <c r="H394" s="3">
        <v>4</v>
      </c>
      <c r="I394" s="3"/>
      <c r="J394" s="3">
        <v>7</v>
      </c>
      <c r="K394" s="3">
        <v>2</v>
      </c>
      <c r="L394" s="3"/>
      <c r="M394" s="3">
        <v>48</v>
      </c>
      <c r="N394" s="3">
        <v>36</v>
      </c>
      <c r="O394" s="3"/>
      <c r="P394" s="3">
        <v>22</v>
      </c>
      <c r="Q394" s="3">
        <v>28</v>
      </c>
      <c r="R394" s="3"/>
      <c r="S394" s="3"/>
      <c r="T394" s="3"/>
      <c r="U394" s="3"/>
      <c r="V394" s="3"/>
      <c r="W394" s="3"/>
      <c r="X394" s="3"/>
      <c r="Y394" s="4"/>
      <c r="Z394" s="4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26"/>
    </row>
    <row r="395" spans="1:37">
      <c r="A395" s="27"/>
      <c r="B395" s="2" t="s">
        <v>16</v>
      </c>
      <c r="C395" s="2"/>
      <c r="D395" s="3">
        <f>AVERAGE(D390:D394)</f>
        <v>128.4</v>
      </c>
      <c r="E395" s="3">
        <f t="shared" ref="E395:AI395" si="77">AVERAGE(E390:E394)</f>
        <v>122.2</v>
      </c>
      <c r="F395" s="3"/>
      <c r="G395" s="3">
        <f t="shared" si="77"/>
        <v>6.2</v>
      </c>
      <c r="H395" s="3">
        <f t="shared" si="77"/>
        <v>4.2</v>
      </c>
      <c r="I395" s="3"/>
      <c r="J395" s="3">
        <f t="shared" si="77"/>
        <v>10.6</v>
      </c>
      <c r="K395" s="3">
        <f t="shared" si="77"/>
        <v>6.4</v>
      </c>
      <c r="L395" s="3"/>
      <c r="M395" s="3">
        <f t="shared" si="77"/>
        <v>53.4</v>
      </c>
      <c r="N395" s="3">
        <f t="shared" si="77"/>
        <v>49.6</v>
      </c>
      <c r="O395" s="3"/>
      <c r="P395" s="3">
        <f t="shared" si="77"/>
        <v>28.4</v>
      </c>
      <c r="Q395" s="3">
        <f t="shared" si="77"/>
        <v>32.799999999999997</v>
      </c>
      <c r="R395" s="3"/>
      <c r="S395" s="3"/>
      <c r="T395" s="3"/>
      <c r="U395" s="3"/>
      <c r="V395" s="3"/>
      <c r="W395" s="3"/>
      <c r="X395" s="3"/>
      <c r="Y395" s="3">
        <f t="shared" si="77"/>
        <v>5.2</v>
      </c>
      <c r="Z395" s="3">
        <f t="shared" si="77"/>
        <v>5</v>
      </c>
      <c r="AA395" s="3"/>
      <c r="AB395" s="3">
        <f t="shared" si="77"/>
        <v>454</v>
      </c>
      <c r="AC395" s="3">
        <f t="shared" si="77"/>
        <v>563</v>
      </c>
      <c r="AD395" s="3"/>
      <c r="AE395" s="3"/>
      <c r="AF395" s="3"/>
      <c r="AG395" s="3"/>
      <c r="AH395" s="3">
        <f t="shared" si="77"/>
        <v>23</v>
      </c>
      <c r="AI395" s="3">
        <f t="shared" si="77"/>
        <v>26</v>
      </c>
      <c r="AJ395" s="3"/>
      <c r="AK395" s="26"/>
    </row>
    <row r="396" spans="1:37">
      <c r="A396" s="27">
        <v>14</v>
      </c>
      <c r="B396" s="2">
        <v>1</v>
      </c>
      <c r="C396" s="2" t="s">
        <v>136</v>
      </c>
      <c r="D396" s="3">
        <v>134</v>
      </c>
      <c r="E396" s="3">
        <v>130</v>
      </c>
      <c r="F396" s="3"/>
      <c r="G396" s="3">
        <v>7</v>
      </c>
      <c r="H396" s="3">
        <v>5</v>
      </c>
      <c r="I396" s="3"/>
      <c r="J396" s="3">
        <v>14</v>
      </c>
      <c r="K396" s="3">
        <v>12</v>
      </c>
      <c r="L396" s="3"/>
      <c r="M396" s="3">
        <v>50</v>
      </c>
      <c r="N396" s="3">
        <v>60</v>
      </c>
      <c r="O396" s="3"/>
      <c r="P396" s="3">
        <v>24</v>
      </c>
      <c r="Q396" s="3">
        <v>40</v>
      </c>
      <c r="R396" s="3"/>
      <c r="S396" s="3"/>
      <c r="T396" s="3"/>
      <c r="U396" s="3"/>
      <c r="V396" s="3"/>
      <c r="W396" s="3"/>
      <c r="X396" s="3"/>
      <c r="Y396" s="4">
        <v>5.2</v>
      </c>
      <c r="Z396" s="4">
        <v>5.0999999999999996</v>
      </c>
      <c r="AA396" s="3"/>
      <c r="AB396" s="3">
        <v>600</v>
      </c>
      <c r="AC396" s="3">
        <v>495</v>
      </c>
      <c r="AD396" s="3"/>
      <c r="AE396" s="3"/>
      <c r="AF396" s="3"/>
      <c r="AG396" s="3"/>
      <c r="AH396" s="3">
        <v>28</v>
      </c>
      <c r="AI396" s="3">
        <v>24</v>
      </c>
      <c r="AJ396" s="3"/>
      <c r="AK396" s="26"/>
    </row>
    <row r="397" spans="1:37">
      <c r="A397" s="27"/>
      <c r="B397" s="2">
        <v>2</v>
      </c>
      <c r="C397" s="2"/>
      <c r="D397" s="3">
        <v>120</v>
      </c>
      <c r="E397" s="3">
        <v>119</v>
      </c>
      <c r="F397" s="3"/>
      <c r="G397" s="3">
        <v>6</v>
      </c>
      <c r="H397" s="3">
        <v>5</v>
      </c>
      <c r="I397" s="3"/>
      <c r="J397" s="3">
        <v>10</v>
      </c>
      <c r="K397" s="3">
        <v>3</v>
      </c>
      <c r="L397" s="3"/>
      <c r="M397" s="3">
        <v>40</v>
      </c>
      <c r="N397" s="3">
        <v>57</v>
      </c>
      <c r="O397" s="3"/>
      <c r="P397" s="3">
        <v>28</v>
      </c>
      <c r="Q397" s="3">
        <v>30</v>
      </c>
      <c r="R397" s="3"/>
      <c r="S397" s="3"/>
      <c r="T397" s="3"/>
      <c r="U397" s="3"/>
      <c r="V397" s="3"/>
      <c r="W397" s="3"/>
      <c r="X397" s="3"/>
      <c r="Y397" s="4"/>
      <c r="Z397" s="4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26"/>
    </row>
    <row r="398" spans="1:37">
      <c r="A398" s="27"/>
      <c r="B398" s="2">
        <v>3</v>
      </c>
      <c r="C398" s="2"/>
      <c r="D398" s="3">
        <v>115</v>
      </c>
      <c r="E398" s="3">
        <v>149</v>
      </c>
      <c r="F398" s="3"/>
      <c r="G398" s="3">
        <v>4</v>
      </c>
      <c r="H398" s="3">
        <v>7</v>
      </c>
      <c r="I398" s="3"/>
      <c r="J398" s="3">
        <v>3</v>
      </c>
      <c r="K398" s="3">
        <v>3</v>
      </c>
      <c r="L398" s="3"/>
      <c r="M398" s="3">
        <v>20</v>
      </c>
      <c r="N398" s="3">
        <v>44</v>
      </c>
      <c r="O398" s="3"/>
      <c r="P398" s="3">
        <v>18</v>
      </c>
      <c r="Q398" s="3">
        <v>36</v>
      </c>
      <c r="R398" s="3"/>
      <c r="S398" s="3"/>
      <c r="T398" s="3"/>
      <c r="U398" s="3"/>
      <c r="V398" s="3"/>
      <c r="W398" s="3"/>
      <c r="X398" s="3"/>
      <c r="Y398" s="4"/>
      <c r="Z398" s="4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26"/>
    </row>
    <row r="399" spans="1:37">
      <c r="A399" s="27"/>
      <c r="B399" s="2">
        <v>4</v>
      </c>
      <c r="C399" s="2"/>
      <c r="D399" s="3">
        <v>118</v>
      </c>
      <c r="E399" s="3">
        <v>135</v>
      </c>
      <c r="F399" s="3"/>
      <c r="G399" s="3">
        <v>6</v>
      </c>
      <c r="H399" s="3">
        <v>5</v>
      </c>
      <c r="I399" s="3"/>
      <c r="J399" s="3">
        <v>7</v>
      </c>
      <c r="K399" s="3">
        <v>2</v>
      </c>
      <c r="L399" s="3"/>
      <c r="M399" s="3">
        <v>41</v>
      </c>
      <c r="N399" s="3">
        <v>53</v>
      </c>
      <c r="O399" s="3"/>
      <c r="P399" s="3">
        <v>34</v>
      </c>
      <c r="Q399" s="3">
        <v>28</v>
      </c>
      <c r="R399" s="3"/>
      <c r="S399" s="3"/>
      <c r="T399" s="3"/>
      <c r="U399" s="3"/>
      <c r="V399" s="3"/>
      <c r="W399" s="3"/>
      <c r="X399" s="3"/>
      <c r="Y399" s="4"/>
      <c r="Z399" s="4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26"/>
    </row>
    <row r="400" spans="1:37">
      <c r="A400" s="27"/>
      <c r="B400" s="2">
        <v>5</v>
      </c>
      <c r="C400" s="2"/>
      <c r="D400" s="3">
        <v>120</v>
      </c>
      <c r="E400" s="3">
        <v>134</v>
      </c>
      <c r="F400" s="3"/>
      <c r="G400" s="3">
        <v>4</v>
      </c>
      <c r="H400" s="3">
        <v>6</v>
      </c>
      <c r="I400" s="3"/>
      <c r="J400" s="3">
        <v>2</v>
      </c>
      <c r="K400" s="3">
        <v>8</v>
      </c>
      <c r="L400" s="3"/>
      <c r="M400" s="3">
        <v>36</v>
      </c>
      <c r="N400" s="3">
        <v>50</v>
      </c>
      <c r="O400" s="3"/>
      <c r="P400" s="3">
        <v>28</v>
      </c>
      <c r="Q400" s="3">
        <v>40</v>
      </c>
      <c r="R400" s="3"/>
      <c r="S400" s="3"/>
      <c r="T400" s="3"/>
      <c r="U400" s="3"/>
      <c r="V400" s="3"/>
      <c r="W400" s="3"/>
      <c r="X400" s="3"/>
      <c r="Y400" s="4"/>
      <c r="Z400" s="4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26"/>
    </row>
    <row r="401" spans="1:37">
      <c r="A401" s="27"/>
      <c r="B401" s="2" t="s">
        <v>16</v>
      </c>
      <c r="C401" s="2"/>
      <c r="D401" s="3">
        <f>AVERAGE(D396:D400)</f>
        <v>121.4</v>
      </c>
      <c r="E401" s="3">
        <f t="shared" ref="E401:AI401" si="78">AVERAGE(E396:E400)</f>
        <v>133.4</v>
      </c>
      <c r="F401" s="3"/>
      <c r="G401" s="3">
        <f t="shared" si="78"/>
        <v>5.4</v>
      </c>
      <c r="H401" s="3">
        <f t="shared" si="78"/>
        <v>5.6</v>
      </c>
      <c r="I401" s="3"/>
      <c r="J401" s="3">
        <f t="shared" si="78"/>
        <v>7.2</v>
      </c>
      <c r="K401" s="3">
        <f t="shared" si="78"/>
        <v>5.6</v>
      </c>
      <c r="L401" s="3"/>
      <c r="M401" s="3">
        <f t="shared" si="78"/>
        <v>37.4</v>
      </c>
      <c r="N401" s="3">
        <f t="shared" si="78"/>
        <v>52.8</v>
      </c>
      <c r="O401" s="3"/>
      <c r="P401" s="3">
        <f t="shared" si="78"/>
        <v>26.4</v>
      </c>
      <c r="Q401" s="3">
        <f t="shared" si="78"/>
        <v>34.799999999999997</v>
      </c>
      <c r="R401" s="3"/>
      <c r="S401" s="3"/>
      <c r="T401" s="3"/>
      <c r="U401" s="3"/>
      <c r="V401" s="3"/>
      <c r="W401" s="3"/>
      <c r="X401" s="3"/>
      <c r="Y401" s="3">
        <f t="shared" si="78"/>
        <v>5.2</v>
      </c>
      <c r="Z401" s="3">
        <f t="shared" si="78"/>
        <v>5.0999999999999996</v>
      </c>
      <c r="AA401" s="3"/>
      <c r="AB401" s="3">
        <f t="shared" si="78"/>
        <v>600</v>
      </c>
      <c r="AC401" s="3">
        <f t="shared" si="78"/>
        <v>495</v>
      </c>
      <c r="AD401" s="3"/>
      <c r="AE401" s="3"/>
      <c r="AF401" s="3"/>
      <c r="AG401" s="3"/>
      <c r="AH401" s="3">
        <f t="shared" si="78"/>
        <v>28</v>
      </c>
      <c r="AI401" s="3">
        <f t="shared" si="78"/>
        <v>24</v>
      </c>
      <c r="AJ401" s="3"/>
      <c r="AK401" s="26"/>
    </row>
    <row r="402" spans="1:37">
      <c r="A402" s="27">
        <v>15</v>
      </c>
      <c r="B402" s="2">
        <v>1</v>
      </c>
      <c r="C402" s="2" t="s">
        <v>137</v>
      </c>
      <c r="D402" s="3">
        <v>146</v>
      </c>
      <c r="E402" s="3">
        <v>130</v>
      </c>
      <c r="F402" s="3"/>
      <c r="G402" s="3">
        <v>9</v>
      </c>
      <c r="H402" s="3">
        <v>5</v>
      </c>
      <c r="I402" s="3"/>
      <c r="J402" s="3">
        <v>18</v>
      </c>
      <c r="K402" s="3">
        <v>3</v>
      </c>
      <c r="L402" s="3"/>
      <c r="M402" s="3">
        <v>55</v>
      </c>
      <c r="N402" s="3">
        <v>44</v>
      </c>
      <c r="O402" s="3"/>
      <c r="P402" s="3">
        <v>40</v>
      </c>
      <c r="Q402" s="3">
        <v>32</v>
      </c>
      <c r="R402" s="3"/>
      <c r="S402" s="3"/>
      <c r="T402" s="3"/>
      <c r="U402" s="3"/>
      <c r="V402" s="3"/>
      <c r="W402" s="3"/>
      <c r="X402" s="3"/>
      <c r="Y402" s="4">
        <v>4.4000000000000004</v>
      </c>
      <c r="Z402" s="4">
        <v>3.5</v>
      </c>
      <c r="AA402" s="3"/>
      <c r="AB402" s="3">
        <v>148</v>
      </c>
      <c r="AC402" s="3">
        <v>205</v>
      </c>
      <c r="AD402" s="3"/>
      <c r="AE402" s="3"/>
      <c r="AF402" s="3"/>
      <c r="AG402" s="3"/>
      <c r="AH402" s="3">
        <v>14</v>
      </c>
      <c r="AI402" s="3">
        <v>11</v>
      </c>
      <c r="AJ402" s="3"/>
      <c r="AK402" s="26"/>
    </row>
    <row r="403" spans="1:37">
      <c r="A403" s="27"/>
      <c r="B403" s="2">
        <v>2</v>
      </c>
      <c r="C403" s="2"/>
      <c r="D403" s="3">
        <v>100</v>
      </c>
      <c r="E403" s="3">
        <v>120</v>
      </c>
      <c r="F403" s="3"/>
      <c r="G403" s="3">
        <v>5</v>
      </c>
      <c r="H403" s="3">
        <v>5</v>
      </c>
      <c r="I403" s="3"/>
      <c r="J403" s="3">
        <v>5</v>
      </c>
      <c r="K403" s="3">
        <v>2</v>
      </c>
      <c r="L403" s="3"/>
      <c r="M403" s="3">
        <v>41</v>
      </c>
      <c r="N403" s="3">
        <v>42</v>
      </c>
      <c r="O403" s="3"/>
      <c r="P403" s="3">
        <v>20</v>
      </c>
      <c r="Q403" s="3">
        <v>32</v>
      </c>
      <c r="R403" s="3"/>
      <c r="S403" s="3"/>
      <c r="T403" s="3"/>
      <c r="U403" s="3"/>
      <c r="V403" s="3"/>
      <c r="W403" s="3"/>
      <c r="X403" s="3"/>
      <c r="Y403" s="4"/>
      <c r="Z403" s="4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26"/>
    </row>
    <row r="404" spans="1:37">
      <c r="A404" s="27"/>
      <c r="B404" s="2">
        <v>3</v>
      </c>
      <c r="C404" s="2"/>
      <c r="D404" s="3">
        <v>124</v>
      </c>
      <c r="E404" s="3">
        <v>148</v>
      </c>
      <c r="F404" s="3"/>
      <c r="G404" s="3">
        <v>3</v>
      </c>
      <c r="H404" s="3">
        <v>6</v>
      </c>
      <c r="I404" s="3"/>
      <c r="J404" s="3">
        <v>4</v>
      </c>
      <c r="K404" s="3">
        <v>4</v>
      </c>
      <c r="L404" s="3"/>
      <c r="M404" s="3">
        <v>53</v>
      </c>
      <c r="N404" s="3">
        <v>50</v>
      </c>
      <c r="O404" s="3"/>
      <c r="P404" s="3">
        <v>44</v>
      </c>
      <c r="Q404" s="3">
        <v>30</v>
      </c>
      <c r="R404" s="3"/>
      <c r="S404" s="3"/>
      <c r="T404" s="3"/>
      <c r="U404" s="3"/>
      <c r="V404" s="3"/>
      <c r="W404" s="3"/>
      <c r="X404" s="3"/>
      <c r="Y404" s="4"/>
      <c r="Z404" s="4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26"/>
    </row>
    <row r="405" spans="1:37">
      <c r="A405" s="27"/>
      <c r="B405" s="2">
        <v>4</v>
      </c>
      <c r="C405" s="2"/>
      <c r="D405" s="3">
        <v>110</v>
      </c>
      <c r="E405" s="3">
        <v>149</v>
      </c>
      <c r="F405" s="3"/>
      <c r="G405" s="3">
        <v>6</v>
      </c>
      <c r="H405" s="3">
        <v>3</v>
      </c>
      <c r="I405" s="3"/>
      <c r="J405" s="3">
        <v>13</v>
      </c>
      <c r="K405" s="3">
        <v>9</v>
      </c>
      <c r="L405" s="3"/>
      <c r="M405" s="3">
        <v>32</v>
      </c>
      <c r="N405" s="3">
        <v>63</v>
      </c>
      <c r="O405" s="3"/>
      <c r="P405" s="3">
        <v>18</v>
      </c>
      <c r="Q405" s="3">
        <v>40</v>
      </c>
      <c r="R405" s="3"/>
      <c r="S405" s="3"/>
      <c r="T405" s="3"/>
      <c r="U405" s="3"/>
      <c r="V405" s="3"/>
      <c r="W405" s="3"/>
      <c r="X405" s="3"/>
      <c r="Y405" s="4"/>
      <c r="Z405" s="4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26"/>
    </row>
    <row r="406" spans="1:37">
      <c r="A406" s="27"/>
      <c r="B406" s="2">
        <v>5</v>
      </c>
      <c r="C406" s="2"/>
      <c r="D406" s="3">
        <v>141</v>
      </c>
      <c r="E406" s="3">
        <v>155</v>
      </c>
      <c r="F406" s="3"/>
      <c r="G406" s="3">
        <v>7</v>
      </c>
      <c r="H406" s="3">
        <v>4</v>
      </c>
      <c r="I406" s="3"/>
      <c r="J406" s="3">
        <v>12</v>
      </c>
      <c r="K406" s="3">
        <v>7</v>
      </c>
      <c r="L406" s="3"/>
      <c r="M406" s="3">
        <v>62</v>
      </c>
      <c r="N406" s="3">
        <v>65</v>
      </c>
      <c r="O406" s="3"/>
      <c r="P406" s="3">
        <v>50</v>
      </c>
      <c r="Q406" s="3">
        <v>48</v>
      </c>
      <c r="R406" s="3"/>
      <c r="S406" s="3"/>
      <c r="T406" s="3"/>
      <c r="U406" s="3"/>
      <c r="V406" s="3"/>
      <c r="W406" s="3"/>
      <c r="X406" s="3"/>
      <c r="Y406" s="4"/>
      <c r="Z406" s="4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26"/>
    </row>
    <row r="407" spans="1:37">
      <c r="A407" s="27"/>
      <c r="B407" s="2" t="s">
        <v>16</v>
      </c>
      <c r="C407" s="2"/>
      <c r="D407" s="3">
        <f>AVERAGE(D402:D406)</f>
        <v>124.2</v>
      </c>
      <c r="E407" s="3">
        <f t="shared" ref="E407:AI407" si="79">AVERAGE(E402:E406)</f>
        <v>140.4</v>
      </c>
      <c r="F407" s="3"/>
      <c r="G407" s="3">
        <f t="shared" si="79"/>
        <v>6</v>
      </c>
      <c r="H407" s="3">
        <f t="shared" si="79"/>
        <v>4.5999999999999996</v>
      </c>
      <c r="I407" s="3"/>
      <c r="J407" s="3">
        <f t="shared" si="79"/>
        <v>10.4</v>
      </c>
      <c r="K407" s="3">
        <f t="shared" si="79"/>
        <v>5</v>
      </c>
      <c r="L407" s="3"/>
      <c r="M407" s="3">
        <f t="shared" si="79"/>
        <v>48.6</v>
      </c>
      <c r="N407" s="3">
        <f t="shared" si="79"/>
        <v>52.8</v>
      </c>
      <c r="O407" s="3"/>
      <c r="P407" s="3">
        <f t="shared" si="79"/>
        <v>34.4</v>
      </c>
      <c r="Q407" s="3">
        <f t="shared" si="79"/>
        <v>36.4</v>
      </c>
      <c r="R407" s="3"/>
      <c r="S407" s="3"/>
      <c r="T407" s="3"/>
      <c r="U407" s="3"/>
      <c r="V407" s="3"/>
      <c r="W407" s="3"/>
      <c r="X407" s="3"/>
      <c r="Y407" s="3">
        <f t="shared" si="79"/>
        <v>4.4000000000000004</v>
      </c>
      <c r="Z407" s="3">
        <f t="shared" si="79"/>
        <v>3.5</v>
      </c>
      <c r="AA407" s="3"/>
      <c r="AB407" s="3">
        <f t="shared" si="79"/>
        <v>148</v>
      </c>
      <c r="AC407" s="3">
        <f t="shared" si="79"/>
        <v>205</v>
      </c>
      <c r="AD407" s="3"/>
      <c r="AE407" s="3"/>
      <c r="AF407" s="3"/>
      <c r="AG407" s="3"/>
      <c r="AH407" s="3">
        <f t="shared" si="79"/>
        <v>14</v>
      </c>
      <c r="AI407" s="3">
        <f t="shared" si="79"/>
        <v>11</v>
      </c>
      <c r="AJ407" s="3"/>
      <c r="AK407" s="26"/>
    </row>
    <row r="408" spans="1:37">
      <c r="A408" s="27">
        <v>16</v>
      </c>
      <c r="B408" s="2">
        <v>1</v>
      </c>
      <c r="C408" s="2" t="s">
        <v>138</v>
      </c>
      <c r="D408" s="3">
        <v>110</v>
      </c>
      <c r="E408" s="3">
        <v>144</v>
      </c>
      <c r="F408" s="3"/>
      <c r="G408" s="3">
        <v>6</v>
      </c>
      <c r="H408" s="3">
        <v>5</v>
      </c>
      <c r="I408" s="3"/>
      <c r="J408" s="3">
        <v>8</v>
      </c>
      <c r="K408" s="3">
        <v>9</v>
      </c>
      <c r="L408" s="3"/>
      <c r="M408" s="3">
        <v>34</v>
      </c>
      <c r="N408" s="3">
        <v>59</v>
      </c>
      <c r="O408" s="3"/>
      <c r="P408" s="3">
        <v>12</v>
      </c>
      <c r="Q408" s="3">
        <v>44</v>
      </c>
      <c r="R408" s="3"/>
      <c r="S408" s="3"/>
      <c r="T408" s="3"/>
      <c r="U408" s="3"/>
      <c r="V408" s="3"/>
      <c r="W408" s="3"/>
      <c r="X408" s="3"/>
      <c r="Y408" s="4">
        <v>3.7</v>
      </c>
      <c r="Z408" s="4">
        <v>3.9</v>
      </c>
      <c r="AA408" s="3"/>
      <c r="AB408" s="3">
        <v>543</v>
      </c>
      <c r="AC408" s="3">
        <v>487</v>
      </c>
      <c r="AD408" s="3"/>
      <c r="AE408" s="3"/>
      <c r="AF408" s="3"/>
      <c r="AG408" s="3"/>
      <c r="AH408" s="3">
        <v>16</v>
      </c>
      <c r="AI408" s="3">
        <v>13</v>
      </c>
      <c r="AJ408" s="3"/>
      <c r="AK408" s="26"/>
    </row>
    <row r="409" spans="1:37">
      <c r="A409" s="27"/>
      <c r="B409" s="2">
        <v>2</v>
      </c>
      <c r="C409" s="2"/>
      <c r="D409" s="3">
        <v>127</v>
      </c>
      <c r="E409" s="3">
        <v>143</v>
      </c>
      <c r="F409" s="3"/>
      <c r="G409" s="3">
        <v>5</v>
      </c>
      <c r="H409" s="3">
        <v>8</v>
      </c>
      <c r="I409" s="3"/>
      <c r="J409" s="3">
        <v>12</v>
      </c>
      <c r="K409" s="3">
        <v>13</v>
      </c>
      <c r="L409" s="3"/>
      <c r="M409" s="3">
        <v>72</v>
      </c>
      <c r="N409" s="3">
        <v>52</v>
      </c>
      <c r="O409" s="3"/>
      <c r="P409" s="3">
        <v>50</v>
      </c>
      <c r="Q409" s="3">
        <v>41</v>
      </c>
      <c r="R409" s="3"/>
      <c r="S409" s="3"/>
      <c r="T409" s="3"/>
      <c r="U409" s="3"/>
      <c r="V409" s="3"/>
      <c r="W409" s="3"/>
      <c r="X409" s="3"/>
      <c r="Y409" s="4"/>
      <c r="Z409" s="4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26"/>
    </row>
    <row r="410" spans="1:37">
      <c r="A410" s="27"/>
      <c r="B410" s="2">
        <v>3</v>
      </c>
      <c r="C410" s="2"/>
      <c r="D410" s="3">
        <v>100</v>
      </c>
      <c r="E410" s="3">
        <v>153</v>
      </c>
      <c r="F410" s="3"/>
      <c r="G410" s="3">
        <v>5</v>
      </c>
      <c r="H410" s="3">
        <v>4</v>
      </c>
      <c r="I410" s="3"/>
      <c r="J410" s="3">
        <v>10</v>
      </c>
      <c r="K410" s="3">
        <v>3</v>
      </c>
      <c r="L410" s="3"/>
      <c r="M410" s="3">
        <v>49</v>
      </c>
      <c r="N410" s="3">
        <v>51</v>
      </c>
      <c r="O410" s="3"/>
      <c r="P410" s="3">
        <v>32</v>
      </c>
      <c r="Q410" s="3">
        <v>34</v>
      </c>
      <c r="R410" s="3"/>
      <c r="S410" s="3"/>
      <c r="T410" s="3"/>
      <c r="U410" s="3"/>
      <c r="V410" s="3"/>
      <c r="W410" s="3"/>
      <c r="X410" s="3"/>
      <c r="Y410" s="4"/>
      <c r="Z410" s="4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26"/>
    </row>
    <row r="411" spans="1:37">
      <c r="A411" s="27"/>
      <c r="B411" s="2">
        <v>4</v>
      </c>
      <c r="C411" s="2"/>
      <c r="D411" s="3">
        <v>117</v>
      </c>
      <c r="E411" s="3">
        <v>166</v>
      </c>
      <c r="F411" s="3"/>
      <c r="G411" s="3">
        <v>4</v>
      </c>
      <c r="H411" s="3">
        <v>6</v>
      </c>
      <c r="I411" s="3"/>
      <c r="J411" s="3">
        <v>4</v>
      </c>
      <c r="K411" s="3">
        <v>6</v>
      </c>
      <c r="L411" s="3"/>
      <c r="M411" s="3">
        <v>49</v>
      </c>
      <c r="N411" s="3">
        <v>58</v>
      </c>
      <c r="O411" s="3"/>
      <c r="P411" s="3">
        <v>40</v>
      </c>
      <c r="Q411" s="3">
        <v>54</v>
      </c>
      <c r="R411" s="3"/>
      <c r="S411" s="3"/>
      <c r="T411" s="3"/>
      <c r="U411" s="3"/>
      <c r="V411" s="3"/>
      <c r="W411" s="3"/>
      <c r="X411" s="3"/>
      <c r="Y411" s="4"/>
      <c r="Z411" s="4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26"/>
    </row>
    <row r="412" spans="1:37">
      <c r="A412" s="27"/>
      <c r="B412" s="2">
        <v>5</v>
      </c>
      <c r="C412" s="2"/>
      <c r="D412" s="3">
        <v>135</v>
      </c>
      <c r="E412" s="3">
        <v>150</v>
      </c>
      <c r="F412" s="3"/>
      <c r="G412" s="3">
        <v>6</v>
      </c>
      <c r="H412" s="3">
        <v>4</v>
      </c>
      <c r="I412" s="3"/>
      <c r="J412" s="3">
        <v>9</v>
      </c>
      <c r="K412" s="3">
        <v>3</v>
      </c>
      <c r="L412" s="3"/>
      <c r="M412" s="3">
        <v>42</v>
      </c>
      <c r="N412" s="3">
        <v>49</v>
      </c>
      <c r="O412" s="3"/>
      <c r="P412" s="3">
        <v>32</v>
      </c>
      <c r="Q412" s="3">
        <v>32</v>
      </c>
      <c r="R412" s="3"/>
      <c r="S412" s="3"/>
      <c r="T412" s="3"/>
      <c r="U412" s="3"/>
      <c r="V412" s="3"/>
      <c r="W412" s="3"/>
      <c r="X412" s="3"/>
      <c r="Y412" s="4"/>
      <c r="Z412" s="4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26"/>
    </row>
    <row r="413" spans="1:37">
      <c r="A413" s="27"/>
      <c r="B413" s="2" t="s">
        <v>16</v>
      </c>
      <c r="C413" s="2"/>
      <c r="D413" s="3">
        <f>AVERAGE(D408:D412)</f>
        <v>117.8</v>
      </c>
      <c r="E413" s="3">
        <f t="shared" ref="E413:AI413" si="80">AVERAGE(E408:E412)</f>
        <v>151.19999999999999</v>
      </c>
      <c r="F413" s="3"/>
      <c r="G413" s="3">
        <f t="shared" si="80"/>
        <v>5.2</v>
      </c>
      <c r="H413" s="3">
        <f t="shared" si="80"/>
        <v>5.4</v>
      </c>
      <c r="I413" s="3"/>
      <c r="J413" s="3">
        <f t="shared" si="80"/>
        <v>8.6</v>
      </c>
      <c r="K413" s="3">
        <f t="shared" si="80"/>
        <v>6.8</v>
      </c>
      <c r="L413" s="3"/>
      <c r="M413" s="3">
        <f t="shared" si="80"/>
        <v>49.2</v>
      </c>
      <c r="N413" s="3">
        <f t="shared" si="80"/>
        <v>53.8</v>
      </c>
      <c r="O413" s="3"/>
      <c r="P413" s="3">
        <f t="shared" si="80"/>
        <v>33.200000000000003</v>
      </c>
      <c r="Q413" s="3">
        <f t="shared" si="80"/>
        <v>41</v>
      </c>
      <c r="R413" s="3"/>
      <c r="S413" s="3"/>
      <c r="T413" s="3"/>
      <c r="U413" s="3"/>
      <c r="V413" s="3"/>
      <c r="W413" s="3"/>
      <c r="X413" s="3"/>
      <c r="Y413" s="3">
        <f t="shared" si="80"/>
        <v>3.7</v>
      </c>
      <c r="Z413" s="3">
        <f t="shared" si="80"/>
        <v>3.9</v>
      </c>
      <c r="AA413" s="3"/>
      <c r="AB413" s="3">
        <f t="shared" si="80"/>
        <v>543</v>
      </c>
      <c r="AC413" s="3">
        <f t="shared" si="80"/>
        <v>487</v>
      </c>
      <c r="AD413" s="3"/>
      <c r="AE413" s="3"/>
      <c r="AF413" s="3"/>
      <c r="AG413" s="3"/>
      <c r="AH413" s="3">
        <f t="shared" si="80"/>
        <v>16</v>
      </c>
      <c r="AI413" s="3">
        <f t="shared" si="80"/>
        <v>13</v>
      </c>
      <c r="AJ413" s="3"/>
      <c r="AK413" s="26"/>
    </row>
    <row r="414" spans="1:37">
      <c r="A414" s="27">
        <v>17</v>
      </c>
      <c r="B414" s="2">
        <v>1</v>
      </c>
      <c r="C414" s="2" t="s">
        <v>139</v>
      </c>
      <c r="D414" s="3">
        <v>112</v>
      </c>
      <c r="E414" s="3">
        <v>143</v>
      </c>
      <c r="F414" s="3"/>
      <c r="G414" s="3">
        <v>8</v>
      </c>
      <c r="H414" s="3">
        <v>5</v>
      </c>
      <c r="I414" s="3"/>
      <c r="J414" s="3">
        <v>13</v>
      </c>
      <c r="K414" s="3">
        <v>8</v>
      </c>
      <c r="L414" s="3"/>
      <c r="M414" s="3">
        <v>41</v>
      </c>
      <c r="N414" s="3">
        <v>51</v>
      </c>
      <c r="O414" s="3"/>
      <c r="P414" s="3">
        <v>28</v>
      </c>
      <c r="Q414" s="3">
        <v>28</v>
      </c>
      <c r="R414" s="3"/>
      <c r="S414" s="3"/>
      <c r="T414" s="3"/>
      <c r="U414" s="3"/>
      <c r="V414" s="3"/>
      <c r="W414" s="3"/>
      <c r="X414" s="3"/>
      <c r="Y414" s="4">
        <v>4.2</v>
      </c>
      <c r="Z414" s="4">
        <v>4.7</v>
      </c>
      <c r="AA414" s="3"/>
      <c r="AB414" s="3">
        <v>545</v>
      </c>
      <c r="AC414" s="3">
        <v>660</v>
      </c>
      <c r="AD414" s="3"/>
      <c r="AE414" s="3"/>
      <c r="AF414" s="3"/>
      <c r="AG414" s="3"/>
      <c r="AH414" s="3">
        <v>28</v>
      </c>
      <c r="AI414" s="3">
        <v>30</v>
      </c>
      <c r="AJ414" s="3"/>
      <c r="AK414" s="26"/>
    </row>
    <row r="415" spans="1:37">
      <c r="A415" s="27"/>
      <c r="B415" s="2">
        <v>2</v>
      </c>
      <c r="C415" s="2"/>
      <c r="D415" s="3">
        <v>104</v>
      </c>
      <c r="E415" s="3">
        <v>144</v>
      </c>
      <c r="F415" s="3"/>
      <c r="G415" s="3">
        <v>8</v>
      </c>
      <c r="H415" s="3">
        <v>4</v>
      </c>
      <c r="I415" s="3"/>
      <c r="J415" s="3">
        <v>18</v>
      </c>
      <c r="K415" s="3">
        <v>3</v>
      </c>
      <c r="L415" s="3"/>
      <c r="M415" s="3">
        <v>36</v>
      </c>
      <c r="N415" s="3">
        <v>59</v>
      </c>
      <c r="O415" s="3"/>
      <c r="P415" s="3">
        <v>24</v>
      </c>
      <c r="Q415" s="3">
        <v>40</v>
      </c>
      <c r="R415" s="3"/>
      <c r="S415" s="3"/>
      <c r="T415" s="3"/>
      <c r="U415" s="3"/>
      <c r="V415" s="3"/>
      <c r="W415" s="3"/>
      <c r="X415" s="3"/>
      <c r="Y415" s="4"/>
      <c r="Z415" s="4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26"/>
    </row>
    <row r="416" spans="1:37">
      <c r="A416" s="27"/>
      <c r="B416" s="2">
        <v>3</v>
      </c>
      <c r="C416" s="2"/>
      <c r="D416" s="3">
        <v>100</v>
      </c>
      <c r="E416" s="3">
        <v>146</v>
      </c>
      <c r="F416" s="3"/>
      <c r="G416" s="3">
        <v>5</v>
      </c>
      <c r="H416" s="3">
        <v>5</v>
      </c>
      <c r="I416" s="3"/>
      <c r="J416" s="3">
        <v>13</v>
      </c>
      <c r="K416" s="3">
        <v>10</v>
      </c>
      <c r="L416" s="3"/>
      <c r="M416" s="3">
        <v>46</v>
      </c>
      <c r="N416" s="3">
        <v>57</v>
      </c>
      <c r="O416" s="3"/>
      <c r="P416" s="3">
        <v>36</v>
      </c>
      <c r="Q416" s="3">
        <v>48</v>
      </c>
      <c r="R416" s="3"/>
      <c r="S416" s="3"/>
      <c r="T416" s="3"/>
      <c r="U416" s="3"/>
      <c r="V416" s="3"/>
      <c r="W416" s="3"/>
      <c r="X416" s="3"/>
      <c r="Y416" s="4"/>
      <c r="Z416" s="4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26"/>
    </row>
    <row r="417" spans="1:37">
      <c r="A417" s="27"/>
      <c r="B417" s="2">
        <v>4</v>
      </c>
      <c r="C417" s="2"/>
      <c r="D417" s="3">
        <v>155</v>
      </c>
      <c r="E417" s="3">
        <v>153</v>
      </c>
      <c r="F417" s="3"/>
      <c r="G417" s="3">
        <v>8</v>
      </c>
      <c r="H417" s="3">
        <v>5</v>
      </c>
      <c r="I417" s="3"/>
      <c r="J417" s="3">
        <v>4</v>
      </c>
      <c r="K417" s="3">
        <v>8</v>
      </c>
      <c r="L417" s="3"/>
      <c r="M417" s="3">
        <v>53</v>
      </c>
      <c r="N417" s="3">
        <v>54</v>
      </c>
      <c r="O417" s="3"/>
      <c r="P417" s="3">
        <v>40</v>
      </c>
      <c r="Q417" s="3">
        <v>28</v>
      </c>
      <c r="R417" s="3"/>
      <c r="S417" s="3"/>
      <c r="T417" s="3"/>
      <c r="U417" s="3"/>
      <c r="V417" s="3"/>
      <c r="W417" s="3"/>
      <c r="X417" s="3"/>
      <c r="Y417" s="4"/>
      <c r="Z417" s="4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26"/>
    </row>
    <row r="418" spans="1:37">
      <c r="A418" s="27"/>
      <c r="B418" s="2">
        <v>5</v>
      </c>
      <c r="C418" s="2"/>
      <c r="D418" s="3">
        <v>149</v>
      </c>
      <c r="E418" s="3">
        <v>142</v>
      </c>
      <c r="F418" s="3"/>
      <c r="G418" s="3">
        <v>5</v>
      </c>
      <c r="H418" s="3">
        <v>4</v>
      </c>
      <c r="I418" s="3"/>
      <c r="J418" s="3">
        <v>11</v>
      </c>
      <c r="K418" s="3">
        <v>6</v>
      </c>
      <c r="L418" s="3"/>
      <c r="M418" s="3">
        <v>60</v>
      </c>
      <c r="N418" s="3">
        <v>49</v>
      </c>
      <c r="O418" s="3"/>
      <c r="P418" s="3">
        <v>40</v>
      </c>
      <c r="Q418" s="3">
        <v>28</v>
      </c>
      <c r="R418" s="3"/>
      <c r="S418" s="3"/>
      <c r="T418" s="3"/>
      <c r="U418" s="3"/>
      <c r="V418" s="3"/>
      <c r="W418" s="3"/>
      <c r="X418" s="3"/>
      <c r="Y418" s="4"/>
      <c r="Z418" s="4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26"/>
    </row>
    <row r="419" spans="1:37">
      <c r="A419" s="27"/>
      <c r="B419" s="2" t="s">
        <v>16</v>
      </c>
      <c r="C419" s="2"/>
      <c r="D419" s="3">
        <f>AVERAGE(D414:D418)</f>
        <v>124</v>
      </c>
      <c r="E419" s="3">
        <f t="shared" ref="E419:AI419" si="81">AVERAGE(E414:E418)</f>
        <v>145.6</v>
      </c>
      <c r="F419" s="3"/>
      <c r="G419" s="3">
        <f t="shared" si="81"/>
        <v>6.8</v>
      </c>
      <c r="H419" s="3">
        <f t="shared" si="81"/>
        <v>4.5999999999999996</v>
      </c>
      <c r="I419" s="3"/>
      <c r="J419" s="3">
        <f t="shared" si="81"/>
        <v>11.8</v>
      </c>
      <c r="K419" s="3">
        <f t="shared" si="81"/>
        <v>7</v>
      </c>
      <c r="L419" s="3"/>
      <c r="M419" s="3">
        <f t="shared" si="81"/>
        <v>47.2</v>
      </c>
      <c r="N419" s="3">
        <f t="shared" si="81"/>
        <v>54</v>
      </c>
      <c r="O419" s="3"/>
      <c r="P419" s="3">
        <f t="shared" si="81"/>
        <v>33.6</v>
      </c>
      <c r="Q419" s="3">
        <f t="shared" si="81"/>
        <v>34.4</v>
      </c>
      <c r="R419" s="3"/>
      <c r="S419" s="3"/>
      <c r="T419" s="3"/>
      <c r="U419" s="3"/>
      <c r="V419" s="3"/>
      <c r="W419" s="3"/>
      <c r="X419" s="3"/>
      <c r="Y419" s="3">
        <f t="shared" si="81"/>
        <v>4.2</v>
      </c>
      <c r="Z419" s="3">
        <f t="shared" si="81"/>
        <v>4.7</v>
      </c>
      <c r="AA419" s="3"/>
      <c r="AB419" s="3">
        <f t="shared" si="81"/>
        <v>545</v>
      </c>
      <c r="AC419" s="3">
        <f t="shared" si="81"/>
        <v>660</v>
      </c>
      <c r="AD419" s="3"/>
      <c r="AE419" s="3"/>
      <c r="AF419" s="3"/>
      <c r="AG419" s="3"/>
      <c r="AH419" s="3">
        <f t="shared" si="81"/>
        <v>28</v>
      </c>
      <c r="AI419" s="3">
        <f t="shared" si="81"/>
        <v>30</v>
      </c>
      <c r="AJ419" s="3"/>
      <c r="AK419" s="26"/>
    </row>
    <row r="420" spans="1:37">
      <c r="A420" s="27">
        <v>18</v>
      </c>
      <c r="B420" s="2">
        <v>1</v>
      </c>
      <c r="C420" s="2" t="s">
        <v>140</v>
      </c>
      <c r="D420" s="3">
        <v>137</v>
      </c>
      <c r="E420" s="3">
        <v>160</v>
      </c>
      <c r="F420" s="3"/>
      <c r="G420" s="3">
        <v>8</v>
      </c>
      <c r="H420" s="3">
        <v>5</v>
      </c>
      <c r="I420" s="3"/>
      <c r="J420" s="3">
        <v>21</v>
      </c>
      <c r="K420" s="3">
        <v>4</v>
      </c>
      <c r="L420" s="3"/>
      <c r="M420" s="3">
        <v>52</v>
      </c>
      <c r="N420" s="3">
        <v>63</v>
      </c>
      <c r="O420" s="3"/>
      <c r="P420" s="3">
        <v>40</v>
      </c>
      <c r="Q420" s="3">
        <v>40</v>
      </c>
      <c r="R420" s="3"/>
      <c r="S420" s="3"/>
      <c r="T420" s="3"/>
      <c r="U420" s="3"/>
      <c r="V420" s="3"/>
      <c r="W420" s="3"/>
      <c r="X420" s="3"/>
      <c r="Y420" s="4">
        <v>3.8</v>
      </c>
      <c r="Z420" s="4">
        <v>4</v>
      </c>
      <c r="AA420" s="3"/>
      <c r="AB420" s="3">
        <v>745</v>
      </c>
      <c r="AC420" s="3">
        <v>597</v>
      </c>
      <c r="AD420" s="3"/>
      <c r="AE420" s="3"/>
      <c r="AF420" s="3"/>
      <c r="AG420" s="3"/>
      <c r="AH420" s="3">
        <v>31</v>
      </c>
      <c r="AI420" s="3">
        <v>29</v>
      </c>
      <c r="AJ420" s="3"/>
      <c r="AK420" s="26"/>
    </row>
    <row r="421" spans="1:37">
      <c r="A421" s="27"/>
      <c r="B421" s="2">
        <v>2</v>
      </c>
      <c r="C421" s="2"/>
      <c r="D421" s="3">
        <v>118</v>
      </c>
      <c r="E421" s="3">
        <v>166</v>
      </c>
      <c r="F421" s="3"/>
      <c r="G421" s="3">
        <v>7</v>
      </c>
      <c r="H421" s="3">
        <v>5</v>
      </c>
      <c r="I421" s="3"/>
      <c r="J421" s="3">
        <v>15</v>
      </c>
      <c r="K421" s="3">
        <v>12</v>
      </c>
      <c r="L421" s="3"/>
      <c r="M421" s="3">
        <v>34</v>
      </c>
      <c r="N421" s="3">
        <v>58</v>
      </c>
      <c r="O421" s="3"/>
      <c r="P421" s="3">
        <v>18</v>
      </c>
      <c r="Q421" s="3">
        <v>38</v>
      </c>
      <c r="R421" s="3"/>
      <c r="S421" s="3"/>
      <c r="T421" s="3"/>
      <c r="U421" s="3"/>
      <c r="V421" s="3"/>
      <c r="W421" s="3"/>
      <c r="X421" s="3"/>
      <c r="Y421" s="4"/>
      <c r="Z421" s="4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26"/>
    </row>
    <row r="422" spans="1:37">
      <c r="A422" s="27"/>
      <c r="B422" s="2">
        <v>3</v>
      </c>
      <c r="C422" s="2"/>
      <c r="D422" s="3">
        <v>143</v>
      </c>
      <c r="E422" s="3">
        <v>146</v>
      </c>
      <c r="F422" s="3"/>
      <c r="G422" s="3">
        <v>7</v>
      </c>
      <c r="H422" s="3">
        <v>6</v>
      </c>
      <c r="I422" s="3"/>
      <c r="J422" s="3">
        <v>2</v>
      </c>
      <c r="K422" s="3">
        <v>5</v>
      </c>
      <c r="L422" s="3"/>
      <c r="M422" s="3">
        <v>35</v>
      </c>
      <c r="N422" s="3">
        <v>56</v>
      </c>
      <c r="O422" s="3"/>
      <c r="P422" s="3">
        <v>32</v>
      </c>
      <c r="Q422" s="3">
        <v>36</v>
      </c>
      <c r="R422" s="3"/>
      <c r="S422" s="3"/>
      <c r="T422" s="3"/>
      <c r="U422" s="3"/>
      <c r="V422" s="3"/>
      <c r="W422" s="3"/>
      <c r="X422" s="3"/>
      <c r="Y422" s="4"/>
      <c r="Z422" s="4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26"/>
    </row>
    <row r="423" spans="1:37">
      <c r="A423" s="27"/>
      <c r="B423" s="2">
        <v>4</v>
      </c>
      <c r="C423" s="2"/>
      <c r="D423" s="3">
        <v>114</v>
      </c>
      <c r="E423" s="3">
        <v>143</v>
      </c>
      <c r="F423" s="3"/>
      <c r="G423" s="3">
        <v>4</v>
      </c>
      <c r="H423" s="3">
        <v>6</v>
      </c>
      <c r="I423" s="3"/>
      <c r="J423" s="3">
        <v>4</v>
      </c>
      <c r="K423" s="3">
        <v>3</v>
      </c>
      <c r="L423" s="3"/>
      <c r="M423" s="3">
        <v>48</v>
      </c>
      <c r="N423" s="3">
        <v>43</v>
      </c>
      <c r="O423" s="3"/>
      <c r="P423" s="3">
        <v>30</v>
      </c>
      <c r="Q423" s="3">
        <v>40</v>
      </c>
      <c r="R423" s="3"/>
      <c r="S423" s="3"/>
      <c r="T423" s="3"/>
      <c r="U423" s="3"/>
      <c r="V423" s="3"/>
      <c r="W423" s="3"/>
      <c r="X423" s="3"/>
      <c r="Y423" s="4"/>
      <c r="Z423" s="4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26"/>
    </row>
    <row r="424" spans="1:37">
      <c r="A424" s="27"/>
      <c r="B424" s="2">
        <v>5</v>
      </c>
      <c r="C424" s="2"/>
      <c r="D424" s="3">
        <v>123</v>
      </c>
      <c r="E424" s="3">
        <v>152</v>
      </c>
      <c r="F424" s="3"/>
      <c r="G424" s="3">
        <v>6</v>
      </c>
      <c r="H424" s="3">
        <v>6</v>
      </c>
      <c r="I424" s="3"/>
      <c r="J424" s="3">
        <v>11</v>
      </c>
      <c r="K424" s="3">
        <v>5</v>
      </c>
      <c r="L424" s="3"/>
      <c r="M424" s="3">
        <v>38</v>
      </c>
      <c r="N424" s="3">
        <v>55</v>
      </c>
      <c r="O424" s="3"/>
      <c r="P424" s="3">
        <v>32</v>
      </c>
      <c r="Q424" s="3">
        <v>42</v>
      </c>
      <c r="R424" s="3"/>
      <c r="S424" s="3"/>
      <c r="T424" s="3"/>
      <c r="U424" s="3"/>
      <c r="V424" s="3"/>
      <c r="W424" s="3"/>
      <c r="X424" s="3"/>
      <c r="Y424" s="4"/>
      <c r="Z424" s="4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26"/>
    </row>
    <row r="425" spans="1:37">
      <c r="A425" s="27"/>
      <c r="B425" s="2" t="s">
        <v>16</v>
      </c>
      <c r="C425" s="2"/>
      <c r="D425" s="3">
        <f>AVERAGE(D420:D424)</f>
        <v>127</v>
      </c>
      <c r="E425" s="3">
        <f t="shared" ref="E425:AI425" si="82">AVERAGE(E420:E424)</f>
        <v>153.4</v>
      </c>
      <c r="F425" s="3"/>
      <c r="G425" s="3">
        <f t="shared" si="82"/>
        <v>6.4</v>
      </c>
      <c r="H425" s="3">
        <f t="shared" si="82"/>
        <v>5.6</v>
      </c>
      <c r="I425" s="3"/>
      <c r="J425" s="3">
        <f t="shared" si="82"/>
        <v>10.6</v>
      </c>
      <c r="K425" s="3">
        <f t="shared" si="82"/>
        <v>5.8</v>
      </c>
      <c r="L425" s="3"/>
      <c r="M425" s="3">
        <f t="shared" si="82"/>
        <v>41.4</v>
      </c>
      <c r="N425" s="3">
        <f t="shared" si="82"/>
        <v>55</v>
      </c>
      <c r="O425" s="3"/>
      <c r="P425" s="3">
        <f t="shared" si="82"/>
        <v>30.4</v>
      </c>
      <c r="Q425" s="3">
        <f t="shared" si="82"/>
        <v>39.200000000000003</v>
      </c>
      <c r="R425" s="3"/>
      <c r="S425" s="3"/>
      <c r="T425" s="3"/>
      <c r="U425" s="3"/>
      <c r="V425" s="3"/>
      <c r="W425" s="3"/>
      <c r="X425" s="3"/>
      <c r="Y425" s="3">
        <f t="shared" si="82"/>
        <v>3.8</v>
      </c>
      <c r="Z425" s="3">
        <f t="shared" si="82"/>
        <v>4</v>
      </c>
      <c r="AA425" s="3"/>
      <c r="AB425" s="3">
        <f t="shared" si="82"/>
        <v>745</v>
      </c>
      <c r="AC425" s="3">
        <f t="shared" si="82"/>
        <v>597</v>
      </c>
      <c r="AD425" s="3"/>
      <c r="AE425" s="3"/>
      <c r="AF425" s="3"/>
      <c r="AG425" s="3"/>
      <c r="AH425" s="3">
        <f t="shared" si="82"/>
        <v>31</v>
      </c>
      <c r="AI425" s="3">
        <f t="shared" si="82"/>
        <v>29</v>
      </c>
      <c r="AJ425" s="3"/>
      <c r="AK425" s="26"/>
    </row>
    <row r="426" spans="1:37">
      <c r="A426" s="27">
        <v>19</v>
      </c>
      <c r="B426" s="2">
        <v>1</v>
      </c>
      <c r="C426" s="2" t="s">
        <v>141</v>
      </c>
      <c r="D426" s="3">
        <v>134</v>
      </c>
      <c r="E426" s="3">
        <v>178</v>
      </c>
      <c r="F426" s="3"/>
      <c r="G426" s="3">
        <v>6</v>
      </c>
      <c r="H426" s="3">
        <v>6</v>
      </c>
      <c r="I426" s="3"/>
      <c r="J426" s="3">
        <v>2</v>
      </c>
      <c r="K426" s="3">
        <v>8</v>
      </c>
      <c r="L426" s="3"/>
      <c r="M426" s="3">
        <v>43</v>
      </c>
      <c r="N426" s="3">
        <v>50</v>
      </c>
      <c r="O426" s="3"/>
      <c r="P426" s="3">
        <v>34</v>
      </c>
      <c r="Q426" s="3">
        <v>44</v>
      </c>
      <c r="R426" s="3"/>
      <c r="S426" s="3"/>
      <c r="T426" s="3"/>
      <c r="U426" s="3"/>
      <c r="V426" s="3"/>
      <c r="W426" s="3"/>
      <c r="X426" s="3"/>
      <c r="Y426" s="4">
        <v>4.3</v>
      </c>
      <c r="Z426" s="4">
        <v>4.5</v>
      </c>
      <c r="AA426" s="3"/>
      <c r="AB426" s="3">
        <v>621</v>
      </c>
      <c r="AC426" s="3">
        <v>510</v>
      </c>
      <c r="AD426" s="3"/>
      <c r="AE426" s="3"/>
      <c r="AF426" s="3"/>
      <c r="AG426" s="3"/>
      <c r="AH426" s="3">
        <v>27</v>
      </c>
      <c r="AI426" s="3">
        <v>25</v>
      </c>
      <c r="AJ426" s="3"/>
      <c r="AK426" s="26"/>
    </row>
    <row r="427" spans="1:37">
      <c r="A427" s="27"/>
      <c r="B427" s="2">
        <v>2</v>
      </c>
      <c r="C427" s="2"/>
      <c r="D427" s="3">
        <v>110</v>
      </c>
      <c r="E427" s="3">
        <v>166</v>
      </c>
      <c r="F427" s="3"/>
      <c r="G427" s="3">
        <v>5</v>
      </c>
      <c r="H427" s="3">
        <v>5</v>
      </c>
      <c r="I427" s="3"/>
      <c r="J427" s="3">
        <v>3</v>
      </c>
      <c r="K427" s="3">
        <v>11</v>
      </c>
      <c r="L427" s="3"/>
      <c r="M427" s="3">
        <v>39</v>
      </c>
      <c r="N427" s="3">
        <v>65</v>
      </c>
      <c r="O427" s="3"/>
      <c r="P427" s="3">
        <v>30</v>
      </c>
      <c r="Q427" s="3">
        <v>42</v>
      </c>
      <c r="R427" s="3"/>
      <c r="S427" s="3"/>
      <c r="T427" s="3"/>
      <c r="U427" s="3"/>
      <c r="V427" s="3"/>
      <c r="W427" s="3"/>
      <c r="X427" s="3"/>
      <c r="Y427" s="4"/>
      <c r="Z427" s="4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26"/>
    </row>
    <row r="428" spans="1:37">
      <c r="A428" s="27"/>
      <c r="B428" s="2">
        <v>3</v>
      </c>
      <c r="C428" s="2"/>
      <c r="D428" s="3">
        <v>117</v>
      </c>
      <c r="E428" s="3">
        <v>152</v>
      </c>
      <c r="F428" s="3"/>
      <c r="G428" s="3">
        <v>5</v>
      </c>
      <c r="H428" s="3">
        <v>4</v>
      </c>
      <c r="I428" s="3"/>
      <c r="J428" s="3">
        <v>6</v>
      </c>
      <c r="K428" s="3">
        <v>7</v>
      </c>
      <c r="L428" s="3"/>
      <c r="M428" s="3">
        <v>46</v>
      </c>
      <c r="N428" s="3">
        <v>42</v>
      </c>
      <c r="O428" s="3"/>
      <c r="P428" s="3">
        <v>26</v>
      </c>
      <c r="Q428" s="3">
        <v>24</v>
      </c>
      <c r="R428" s="3"/>
      <c r="S428" s="3"/>
      <c r="T428" s="3"/>
      <c r="U428" s="3"/>
      <c r="V428" s="3"/>
      <c r="W428" s="3"/>
      <c r="X428" s="3"/>
      <c r="Y428" s="4"/>
      <c r="Z428" s="4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26"/>
    </row>
    <row r="429" spans="1:37">
      <c r="A429" s="27"/>
      <c r="B429" s="2">
        <v>4</v>
      </c>
      <c r="C429" s="2"/>
      <c r="D429" s="3">
        <v>130</v>
      </c>
      <c r="E429" s="3">
        <v>153</v>
      </c>
      <c r="F429" s="3"/>
      <c r="G429" s="3">
        <v>5</v>
      </c>
      <c r="H429" s="3">
        <v>6</v>
      </c>
      <c r="I429" s="3"/>
      <c r="J429" s="3">
        <v>4</v>
      </c>
      <c r="K429" s="3">
        <v>9</v>
      </c>
      <c r="L429" s="3"/>
      <c r="M429" s="3">
        <v>45</v>
      </c>
      <c r="N429" s="3">
        <v>55</v>
      </c>
      <c r="O429" s="3"/>
      <c r="P429" s="3">
        <v>38</v>
      </c>
      <c r="Q429" s="3">
        <v>46</v>
      </c>
      <c r="R429" s="3"/>
      <c r="S429" s="3"/>
      <c r="T429" s="3"/>
      <c r="U429" s="3"/>
      <c r="V429" s="3"/>
      <c r="W429" s="3"/>
      <c r="X429" s="3"/>
      <c r="Y429" s="4"/>
      <c r="Z429" s="4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26"/>
    </row>
    <row r="430" spans="1:37">
      <c r="A430" s="27"/>
      <c r="B430" s="2">
        <v>5</v>
      </c>
      <c r="C430" s="2"/>
      <c r="D430" s="3">
        <v>131</v>
      </c>
      <c r="E430" s="3">
        <v>161</v>
      </c>
      <c r="F430" s="3"/>
      <c r="G430" s="3">
        <v>4</v>
      </c>
      <c r="H430" s="3">
        <v>5</v>
      </c>
      <c r="I430" s="3"/>
      <c r="J430" s="3">
        <v>4</v>
      </c>
      <c r="K430" s="3">
        <v>4</v>
      </c>
      <c r="L430" s="3"/>
      <c r="M430" s="3">
        <v>62</v>
      </c>
      <c r="N430" s="3">
        <v>47</v>
      </c>
      <c r="O430" s="3"/>
      <c r="P430" s="3">
        <v>40</v>
      </c>
      <c r="Q430" s="3">
        <v>35</v>
      </c>
      <c r="R430" s="3"/>
      <c r="S430" s="3"/>
      <c r="T430" s="3"/>
      <c r="U430" s="3"/>
      <c r="V430" s="3"/>
      <c r="W430" s="3"/>
      <c r="X430" s="3"/>
      <c r="Y430" s="4"/>
      <c r="Z430" s="4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26"/>
    </row>
    <row r="431" spans="1:37">
      <c r="A431" s="27"/>
      <c r="B431" s="2" t="s">
        <v>16</v>
      </c>
      <c r="C431" s="2"/>
      <c r="D431" s="3">
        <f>AVERAGE(D426:D430)</f>
        <v>124.4</v>
      </c>
      <c r="E431" s="3">
        <f t="shared" ref="E431:AI431" si="83">AVERAGE(E426:E430)</f>
        <v>162</v>
      </c>
      <c r="F431" s="3"/>
      <c r="G431" s="3">
        <f t="shared" si="83"/>
        <v>5</v>
      </c>
      <c r="H431" s="3">
        <f t="shared" si="83"/>
        <v>5.2</v>
      </c>
      <c r="I431" s="3"/>
      <c r="J431" s="3">
        <f t="shared" si="83"/>
        <v>3.8</v>
      </c>
      <c r="K431" s="3">
        <f t="shared" si="83"/>
        <v>7.8</v>
      </c>
      <c r="L431" s="3"/>
      <c r="M431" s="3">
        <f t="shared" si="83"/>
        <v>47</v>
      </c>
      <c r="N431" s="3">
        <f t="shared" si="83"/>
        <v>51.8</v>
      </c>
      <c r="O431" s="3"/>
      <c r="P431" s="3">
        <f t="shared" si="83"/>
        <v>33.6</v>
      </c>
      <c r="Q431" s="3">
        <f t="shared" si="83"/>
        <v>38.200000000000003</v>
      </c>
      <c r="R431" s="3"/>
      <c r="S431" s="3"/>
      <c r="T431" s="3"/>
      <c r="U431" s="3"/>
      <c r="V431" s="3"/>
      <c r="W431" s="3"/>
      <c r="X431" s="3"/>
      <c r="Y431" s="3">
        <f t="shared" si="83"/>
        <v>4.3</v>
      </c>
      <c r="Z431" s="3">
        <f t="shared" si="83"/>
        <v>4.5</v>
      </c>
      <c r="AA431" s="3"/>
      <c r="AB431" s="3">
        <f t="shared" si="83"/>
        <v>621</v>
      </c>
      <c r="AC431" s="3">
        <f t="shared" si="83"/>
        <v>510</v>
      </c>
      <c r="AD431" s="3"/>
      <c r="AE431" s="3"/>
      <c r="AF431" s="3"/>
      <c r="AG431" s="3"/>
      <c r="AH431" s="3">
        <f t="shared" si="83"/>
        <v>27</v>
      </c>
      <c r="AI431" s="3">
        <f t="shared" si="83"/>
        <v>25</v>
      </c>
      <c r="AJ431" s="3"/>
      <c r="AK431" s="26"/>
    </row>
    <row r="432" spans="1:37">
      <c r="A432" s="27">
        <v>20</v>
      </c>
      <c r="B432" s="2">
        <v>1</v>
      </c>
      <c r="C432" s="2" t="s">
        <v>142</v>
      </c>
      <c r="D432" s="3">
        <v>129</v>
      </c>
      <c r="E432" s="3">
        <v>157</v>
      </c>
      <c r="F432" s="3"/>
      <c r="G432" s="3">
        <v>7</v>
      </c>
      <c r="H432" s="3">
        <v>5</v>
      </c>
      <c r="I432" s="3"/>
      <c r="J432" s="3">
        <v>13</v>
      </c>
      <c r="K432" s="3">
        <v>12</v>
      </c>
      <c r="L432" s="3"/>
      <c r="M432" s="3">
        <v>53</v>
      </c>
      <c r="N432" s="3">
        <v>65</v>
      </c>
      <c r="O432" s="3"/>
      <c r="P432" s="3">
        <v>40</v>
      </c>
      <c r="Q432" s="3">
        <v>50</v>
      </c>
      <c r="R432" s="3"/>
      <c r="S432" s="3"/>
      <c r="T432" s="3"/>
      <c r="U432" s="3"/>
      <c r="V432" s="3"/>
      <c r="W432" s="3"/>
      <c r="X432" s="3"/>
      <c r="Y432" s="4">
        <v>4</v>
      </c>
      <c r="Z432" s="4">
        <v>4.2</v>
      </c>
      <c r="AA432" s="3"/>
      <c r="AB432" s="3">
        <v>381</v>
      </c>
      <c r="AC432" s="3">
        <v>450</v>
      </c>
      <c r="AD432" s="3"/>
      <c r="AE432" s="3"/>
      <c r="AF432" s="3"/>
      <c r="AG432" s="3"/>
      <c r="AH432" s="3">
        <v>19</v>
      </c>
      <c r="AI432" s="3">
        <v>22</v>
      </c>
      <c r="AJ432" s="3"/>
      <c r="AK432" s="26"/>
    </row>
    <row r="433" spans="1:37">
      <c r="A433" s="27"/>
      <c r="B433" s="2">
        <v>2</v>
      </c>
      <c r="C433" s="2"/>
      <c r="D433" s="3">
        <v>133</v>
      </c>
      <c r="E433" s="3">
        <v>160</v>
      </c>
      <c r="F433" s="3"/>
      <c r="G433" s="3">
        <v>8</v>
      </c>
      <c r="H433" s="3">
        <v>7</v>
      </c>
      <c r="I433" s="3"/>
      <c r="J433" s="3">
        <v>19</v>
      </c>
      <c r="K433" s="3">
        <v>5</v>
      </c>
      <c r="L433" s="3"/>
      <c r="M433" s="3">
        <v>38</v>
      </c>
      <c r="N433" s="3">
        <v>50</v>
      </c>
      <c r="O433" s="3"/>
      <c r="P433" s="3">
        <v>29</v>
      </c>
      <c r="Q433" s="3">
        <v>38</v>
      </c>
      <c r="R433" s="3"/>
      <c r="S433" s="3"/>
      <c r="T433" s="3"/>
      <c r="U433" s="3"/>
      <c r="V433" s="3"/>
      <c r="W433" s="3"/>
      <c r="X433" s="3"/>
      <c r="Y433" s="4"/>
      <c r="Z433" s="4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26"/>
    </row>
    <row r="434" spans="1:37">
      <c r="A434" s="27"/>
      <c r="B434" s="2">
        <v>3</v>
      </c>
      <c r="C434" s="2"/>
      <c r="D434" s="3">
        <v>115</v>
      </c>
      <c r="E434" s="3">
        <v>165</v>
      </c>
      <c r="F434" s="3"/>
      <c r="G434" s="3">
        <v>5</v>
      </c>
      <c r="H434" s="3">
        <v>5</v>
      </c>
      <c r="I434" s="3"/>
      <c r="J434" s="3">
        <v>6</v>
      </c>
      <c r="K434" s="3">
        <v>2</v>
      </c>
      <c r="L434" s="3"/>
      <c r="M434" s="3">
        <v>29</v>
      </c>
      <c r="N434" s="3">
        <v>52</v>
      </c>
      <c r="O434" s="3"/>
      <c r="P434" s="3">
        <v>27</v>
      </c>
      <c r="Q434" s="3">
        <v>40</v>
      </c>
      <c r="R434" s="3"/>
      <c r="S434" s="3"/>
      <c r="T434" s="3"/>
      <c r="U434" s="3"/>
      <c r="V434" s="3"/>
      <c r="W434" s="3"/>
      <c r="X434" s="3"/>
      <c r="Y434" s="4"/>
      <c r="Z434" s="4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26"/>
    </row>
    <row r="435" spans="1:37">
      <c r="A435" s="27"/>
      <c r="B435" s="2">
        <v>4</v>
      </c>
      <c r="C435" s="2"/>
      <c r="D435" s="3">
        <v>100</v>
      </c>
      <c r="E435" s="3">
        <v>185</v>
      </c>
      <c r="F435" s="3"/>
      <c r="G435" s="3">
        <v>5</v>
      </c>
      <c r="H435" s="3">
        <v>3</v>
      </c>
      <c r="I435" s="3"/>
      <c r="J435" s="3">
        <v>4</v>
      </c>
      <c r="K435" s="3">
        <v>4</v>
      </c>
      <c r="L435" s="3"/>
      <c r="M435" s="3">
        <v>43</v>
      </c>
      <c r="N435" s="3">
        <v>71</v>
      </c>
      <c r="O435" s="3"/>
      <c r="P435" s="3">
        <v>24</v>
      </c>
      <c r="Q435" s="3">
        <v>36</v>
      </c>
      <c r="R435" s="3"/>
      <c r="S435" s="3"/>
      <c r="T435" s="3"/>
      <c r="U435" s="3"/>
      <c r="V435" s="3"/>
      <c r="W435" s="3"/>
      <c r="X435" s="3"/>
      <c r="Y435" s="4"/>
      <c r="Z435" s="4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26"/>
    </row>
    <row r="436" spans="1:37">
      <c r="A436" s="27"/>
      <c r="B436" s="2">
        <v>5</v>
      </c>
      <c r="C436" s="2"/>
      <c r="D436" s="3">
        <v>163</v>
      </c>
      <c r="E436" s="3">
        <v>184</v>
      </c>
      <c r="F436" s="3"/>
      <c r="G436" s="3">
        <v>6</v>
      </c>
      <c r="H436" s="3">
        <v>5</v>
      </c>
      <c r="I436" s="3"/>
      <c r="J436" s="3">
        <v>8</v>
      </c>
      <c r="K436" s="3">
        <v>10</v>
      </c>
      <c r="L436" s="3"/>
      <c r="M436" s="3">
        <v>50</v>
      </c>
      <c r="N436" s="3">
        <v>61</v>
      </c>
      <c r="O436" s="3"/>
      <c r="P436" s="3">
        <v>40</v>
      </c>
      <c r="Q436" s="3">
        <v>44</v>
      </c>
      <c r="R436" s="3"/>
      <c r="S436" s="3"/>
      <c r="T436" s="3"/>
      <c r="U436" s="3"/>
      <c r="V436" s="3"/>
      <c r="W436" s="3"/>
      <c r="X436" s="3"/>
      <c r="Y436" s="4"/>
      <c r="Z436" s="4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26"/>
    </row>
    <row r="437" spans="1:37">
      <c r="A437" s="27"/>
      <c r="B437" s="2" t="s">
        <v>16</v>
      </c>
      <c r="C437" s="2"/>
      <c r="D437" s="3">
        <f>AVERAGE(D432:D436)</f>
        <v>128</v>
      </c>
      <c r="E437" s="3">
        <f t="shared" ref="E437:AI437" si="84">AVERAGE(E432:E436)</f>
        <v>170.2</v>
      </c>
      <c r="F437" s="3"/>
      <c r="G437" s="3">
        <f t="shared" si="84"/>
        <v>6.2</v>
      </c>
      <c r="H437" s="3">
        <f t="shared" si="84"/>
        <v>5</v>
      </c>
      <c r="I437" s="3"/>
      <c r="J437" s="3">
        <f t="shared" si="84"/>
        <v>10</v>
      </c>
      <c r="K437" s="3">
        <f t="shared" si="84"/>
        <v>6.6</v>
      </c>
      <c r="L437" s="3"/>
      <c r="M437" s="3">
        <f t="shared" si="84"/>
        <v>42.6</v>
      </c>
      <c r="N437" s="3">
        <f t="shared" si="84"/>
        <v>59.8</v>
      </c>
      <c r="O437" s="3"/>
      <c r="P437" s="3">
        <f t="shared" si="84"/>
        <v>32</v>
      </c>
      <c r="Q437" s="3">
        <f t="shared" si="84"/>
        <v>41.6</v>
      </c>
      <c r="R437" s="3"/>
      <c r="S437" s="3"/>
      <c r="T437" s="3"/>
      <c r="U437" s="3"/>
      <c r="V437" s="3"/>
      <c r="W437" s="3"/>
      <c r="X437" s="3"/>
      <c r="Y437" s="3">
        <f t="shared" si="84"/>
        <v>4</v>
      </c>
      <c r="Z437" s="3">
        <f t="shared" si="84"/>
        <v>4.2</v>
      </c>
      <c r="AA437" s="3"/>
      <c r="AB437" s="3">
        <f t="shared" si="84"/>
        <v>381</v>
      </c>
      <c r="AC437" s="3">
        <f t="shared" si="84"/>
        <v>450</v>
      </c>
      <c r="AD437" s="3"/>
      <c r="AE437" s="3"/>
      <c r="AF437" s="3"/>
      <c r="AG437" s="3"/>
      <c r="AH437" s="3">
        <f t="shared" si="84"/>
        <v>19</v>
      </c>
      <c r="AI437" s="3">
        <f t="shared" si="84"/>
        <v>22</v>
      </c>
      <c r="AJ437" s="3"/>
      <c r="AK437" s="26"/>
    </row>
    <row r="438" spans="1:37">
      <c r="A438" s="11" t="s">
        <v>26</v>
      </c>
      <c r="B438" s="10">
        <v>1</v>
      </c>
      <c r="C438" s="2" t="s">
        <v>87</v>
      </c>
      <c r="D438" s="3">
        <v>135</v>
      </c>
      <c r="E438" s="3">
        <v>140</v>
      </c>
      <c r="F438" s="3"/>
      <c r="G438" s="3">
        <v>4</v>
      </c>
      <c r="H438" s="3">
        <v>3</v>
      </c>
      <c r="I438" s="3"/>
      <c r="J438" s="3">
        <v>7</v>
      </c>
      <c r="K438" s="3">
        <v>5</v>
      </c>
      <c r="L438" s="3"/>
      <c r="M438" s="3">
        <v>48</v>
      </c>
      <c r="N438" s="3">
        <v>55</v>
      </c>
      <c r="O438" s="3"/>
      <c r="P438" s="3">
        <v>26</v>
      </c>
      <c r="Q438" s="3">
        <v>24</v>
      </c>
      <c r="R438" s="3"/>
      <c r="S438" s="3"/>
      <c r="T438" s="3"/>
      <c r="U438" s="3"/>
      <c r="V438" s="3"/>
      <c r="W438" s="3"/>
      <c r="X438" s="3"/>
      <c r="Y438" s="4">
        <v>4.3</v>
      </c>
      <c r="Z438" s="4">
        <v>4.0999999999999996</v>
      </c>
      <c r="AA438" s="3"/>
      <c r="AB438" s="3">
        <v>527</v>
      </c>
      <c r="AC438" s="3">
        <v>459</v>
      </c>
      <c r="AD438" s="3"/>
      <c r="AE438" s="3"/>
      <c r="AF438" s="3"/>
      <c r="AG438" s="3"/>
      <c r="AH438" s="3">
        <v>24</v>
      </c>
      <c r="AI438" s="3">
        <v>21</v>
      </c>
      <c r="AJ438" s="3"/>
      <c r="AK438" s="26"/>
    </row>
    <row r="439" spans="1:37">
      <c r="A439" s="27"/>
      <c r="B439" s="10">
        <v>2</v>
      </c>
      <c r="C439" s="2"/>
      <c r="D439" s="3">
        <v>138</v>
      </c>
      <c r="E439" s="3">
        <v>130</v>
      </c>
      <c r="F439" s="3"/>
      <c r="G439" s="3">
        <v>4</v>
      </c>
      <c r="H439" s="3">
        <v>5</v>
      </c>
      <c r="I439" s="3"/>
      <c r="J439" s="3">
        <v>7</v>
      </c>
      <c r="K439" s="3">
        <v>5</v>
      </c>
      <c r="L439" s="3"/>
      <c r="M439" s="3">
        <v>56</v>
      </c>
      <c r="N439" s="3">
        <v>57</v>
      </c>
      <c r="O439" s="3"/>
      <c r="P439" s="3">
        <v>30</v>
      </c>
      <c r="Q439" s="3">
        <v>35</v>
      </c>
      <c r="R439" s="3"/>
      <c r="S439" s="3"/>
      <c r="T439" s="3"/>
      <c r="U439" s="3"/>
      <c r="V439" s="3"/>
      <c r="W439" s="3"/>
      <c r="X439" s="3"/>
      <c r="Y439" s="4"/>
      <c r="Z439" s="4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26"/>
    </row>
    <row r="440" spans="1:37">
      <c r="A440" s="27"/>
      <c r="B440" s="10">
        <v>3</v>
      </c>
      <c r="C440" s="2"/>
      <c r="D440" s="3">
        <v>134</v>
      </c>
      <c r="E440" s="3">
        <v>138</v>
      </c>
      <c r="F440" s="3"/>
      <c r="G440" s="3">
        <v>6</v>
      </c>
      <c r="H440" s="3">
        <v>8</v>
      </c>
      <c r="I440" s="3"/>
      <c r="J440" s="3">
        <v>11</v>
      </c>
      <c r="K440" s="3">
        <v>8</v>
      </c>
      <c r="L440" s="3"/>
      <c r="M440" s="3">
        <v>55</v>
      </c>
      <c r="N440" s="3">
        <v>60</v>
      </c>
      <c r="O440" s="3"/>
      <c r="P440" s="3">
        <v>40</v>
      </c>
      <c r="Q440" s="3">
        <v>45</v>
      </c>
      <c r="R440" s="3"/>
      <c r="S440" s="3"/>
      <c r="T440" s="3"/>
      <c r="U440" s="3"/>
      <c r="V440" s="3"/>
      <c r="W440" s="3"/>
      <c r="X440" s="3"/>
      <c r="Y440" s="4"/>
      <c r="Z440" s="4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26"/>
    </row>
    <row r="441" spans="1:37">
      <c r="A441" s="27"/>
      <c r="B441" s="10">
        <v>4</v>
      </c>
      <c r="C441" s="2"/>
      <c r="D441" s="3">
        <v>125</v>
      </c>
      <c r="E441" s="3">
        <v>135</v>
      </c>
      <c r="F441" s="3"/>
      <c r="G441" s="3">
        <v>4</v>
      </c>
      <c r="H441" s="3">
        <v>5</v>
      </c>
      <c r="I441" s="3"/>
      <c r="J441" s="3">
        <v>3</v>
      </c>
      <c r="K441" s="3">
        <v>4</v>
      </c>
      <c r="L441" s="3"/>
      <c r="M441" s="3">
        <v>42</v>
      </c>
      <c r="N441" s="3">
        <v>50</v>
      </c>
      <c r="O441" s="3"/>
      <c r="P441" s="3">
        <v>30</v>
      </c>
      <c r="Q441" s="3">
        <v>39</v>
      </c>
      <c r="R441" s="3"/>
      <c r="S441" s="3"/>
      <c r="T441" s="3"/>
      <c r="U441" s="3"/>
      <c r="V441" s="3"/>
      <c r="W441" s="3"/>
      <c r="X441" s="3"/>
      <c r="Y441" s="4"/>
      <c r="Z441" s="4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26"/>
    </row>
    <row r="442" spans="1:37">
      <c r="A442" s="27"/>
      <c r="B442" s="10">
        <v>5</v>
      </c>
      <c r="C442" s="2"/>
      <c r="D442" s="3">
        <v>142</v>
      </c>
      <c r="E442" s="3">
        <v>149</v>
      </c>
      <c r="F442" s="3"/>
      <c r="G442" s="3">
        <v>5</v>
      </c>
      <c r="H442" s="3">
        <v>4</v>
      </c>
      <c r="I442" s="3"/>
      <c r="J442" s="3">
        <v>10</v>
      </c>
      <c r="K442" s="3">
        <v>7</v>
      </c>
      <c r="L442" s="3"/>
      <c r="M442" s="3">
        <v>49</v>
      </c>
      <c r="N442" s="3">
        <v>62</v>
      </c>
      <c r="O442" s="3"/>
      <c r="P442" s="3">
        <v>30</v>
      </c>
      <c r="Q442" s="3">
        <v>45</v>
      </c>
      <c r="R442" s="3"/>
      <c r="S442" s="3"/>
      <c r="T442" s="3"/>
      <c r="U442" s="3"/>
      <c r="V442" s="3"/>
      <c r="W442" s="3"/>
      <c r="X442" s="3"/>
      <c r="Y442" s="4"/>
      <c r="Z442" s="4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26"/>
    </row>
    <row r="443" spans="1:37">
      <c r="A443" s="27"/>
      <c r="B443" s="10" t="s">
        <v>16</v>
      </c>
      <c r="C443" s="2"/>
      <c r="D443" s="3">
        <f>AVERAGE(D438:D442)</f>
        <v>134.80000000000001</v>
      </c>
      <c r="E443" s="3">
        <f t="shared" ref="E443:AI443" si="85">AVERAGE(E438:E442)</f>
        <v>138.4</v>
      </c>
      <c r="F443" s="3"/>
      <c r="G443" s="3">
        <f t="shared" si="85"/>
        <v>4.5999999999999996</v>
      </c>
      <c r="H443" s="3">
        <f t="shared" si="85"/>
        <v>5</v>
      </c>
      <c r="I443" s="3"/>
      <c r="J443" s="3">
        <f t="shared" si="85"/>
        <v>7.6</v>
      </c>
      <c r="K443" s="3">
        <f t="shared" si="85"/>
        <v>5.8</v>
      </c>
      <c r="L443" s="3"/>
      <c r="M443" s="3">
        <f t="shared" si="85"/>
        <v>50</v>
      </c>
      <c r="N443" s="3">
        <f t="shared" si="85"/>
        <v>56.8</v>
      </c>
      <c r="O443" s="3"/>
      <c r="P443" s="3">
        <f t="shared" si="85"/>
        <v>31.2</v>
      </c>
      <c r="Q443" s="3">
        <f t="shared" si="85"/>
        <v>37.6</v>
      </c>
      <c r="R443" s="3"/>
      <c r="S443" s="3"/>
      <c r="T443" s="3"/>
      <c r="U443" s="3"/>
      <c r="V443" s="3"/>
      <c r="W443" s="3"/>
      <c r="X443" s="3"/>
      <c r="Y443" s="3">
        <f t="shared" si="85"/>
        <v>4.3</v>
      </c>
      <c r="Z443" s="3">
        <f t="shared" si="85"/>
        <v>4.0999999999999996</v>
      </c>
      <c r="AA443" s="3"/>
      <c r="AB443" s="3">
        <f t="shared" si="85"/>
        <v>527</v>
      </c>
      <c r="AC443" s="3">
        <f t="shared" si="85"/>
        <v>459</v>
      </c>
      <c r="AD443" s="3"/>
      <c r="AE443" s="3"/>
      <c r="AF443" s="3"/>
      <c r="AG443" s="3"/>
      <c r="AH443" s="3">
        <f t="shared" si="85"/>
        <v>24</v>
      </c>
      <c r="AI443" s="3">
        <f t="shared" si="85"/>
        <v>21</v>
      </c>
      <c r="AJ443" s="3"/>
      <c r="AK443" s="26"/>
    </row>
    <row r="444" spans="1:37">
      <c r="A444" s="27">
        <v>21</v>
      </c>
      <c r="B444" s="10">
        <v>1</v>
      </c>
      <c r="C444" s="2" t="s">
        <v>143</v>
      </c>
      <c r="D444" s="3">
        <v>200</v>
      </c>
      <c r="E444" s="3">
        <v>180</v>
      </c>
      <c r="F444" s="3"/>
      <c r="G444" s="3">
        <v>6</v>
      </c>
      <c r="H444" s="3">
        <v>4</v>
      </c>
      <c r="I444" s="3"/>
      <c r="J444" s="3">
        <v>7</v>
      </c>
      <c r="K444" s="3">
        <v>8</v>
      </c>
      <c r="L444" s="3"/>
      <c r="M444" s="3">
        <v>102</v>
      </c>
      <c r="N444" s="3">
        <v>95</v>
      </c>
      <c r="O444" s="3"/>
      <c r="P444" s="3">
        <v>60</v>
      </c>
      <c r="Q444" s="3">
        <v>52</v>
      </c>
      <c r="R444" s="3"/>
      <c r="S444" s="3"/>
      <c r="T444" s="3"/>
      <c r="U444" s="3"/>
      <c r="V444" s="3"/>
      <c r="W444" s="3"/>
      <c r="X444" s="3"/>
      <c r="Y444" s="4">
        <v>5</v>
      </c>
      <c r="Z444" s="4">
        <v>5.0999999999999996</v>
      </c>
      <c r="AA444" s="3"/>
      <c r="AB444" s="3">
        <v>398</v>
      </c>
      <c r="AC444" s="3">
        <v>566</v>
      </c>
      <c r="AD444" s="3"/>
      <c r="AE444" s="3"/>
      <c r="AF444" s="3"/>
      <c r="AG444" s="3"/>
      <c r="AH444" s="3">
        <v>18</v>
      </c>
      <c r="AI444" s="3">
        <v>29</v>
      </c>
      <c r="AJ444" s="3"/>
      <c r="AK444" s="26"/>
    </row>
    <row r="445" spans="1:37">
      <c r="A445" s="27"/>
      <c r="B445" s="10">
        <v>2</v>
      </c>
      <c r="C445" s="2"/>
      <c r="D445" s="3">
        <v>190</v>
      </c>
      <c r="E445" s="3">
        <v>170</v>
      </c>
      <c r="F445" s="3"/>
      <c r="G445" s="3">
        <v>5</v>
      </c>
      <c r="H445" s="3">
        <v>3</v>
      </c>
      <c r="I445" s="3"/>
      <c r="J445" s="3">
        <v>5</v>
      </c>
      <c r="K445" s="3">
        <v>4</v>
      </c>
      <c r="L445" s="3"/>
      <c r="M445" s="3">
        <v>80</v>
      </c>
      <c r="N445" s="3">
        <v>71</v>
      </c>
      <c r="O445" s="3"/>
      <c r="P445" s="3">
        <v>50</v>
      </c>
      <c r="Q445" s="3">
        <v>40</v>
      </c>
      <c r="R445" s="3"/>
      <c r="S445" s="3"/>
      <c r="T445" s="3"/>
      <c r="U445" s="3"/>
      <c r="V445" s="3"/>
      <c r="W445" s="3"/>
      <c r="X445" s="3"/>
      <c r="Y445" s="4"/>
      <c r="Z445" s="4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26"/>
    </row>
    <row r="446" spans="1:37">
      <c r="A446" s="27"/>
      <c r="B446" s="10">
        <v>3</v>
      </c>
      <c r="C446" s="2"/>
      <c r="D446" s="3">
        <v>175</v>
      </c>
      <c r="E446" s="3">
        <v>168</v>
      </c>
      <c r="F446" s="3"/>
      <c r="G446" s="3">
        <v>4</v>
      </c>
      <c r="H446" s="3">
        <v>3</v>
      </c>
      <c r="I446" s="3"/>
      <c r="J446" s="3">
        <v>3</v>
      </c>
      <c r="K446" s="3">
        <v>6</v>
      </c>
      <c r="L446" s="3"/>
      <c r="M446" s="3">
        <v>65</v>
      </c>
      <c r="N446" s="3">
        <v>70</v>
      </c>
      <c r="O446" s="3"/>
      <c r="P446" s="3">
        <v>48</v>
      </c>
      <c r="Q446" s="3">
        <v>40</v>
      </c>
      <c r="R446" s="3"/>
      <c r="S446" s="3"/>
      <c r="T446" s="3"/>
      <c r="U446" s="3"/>
      <c r="V446" s="3"/>
      <c r="W446" s="3"/>
      <c r="X446" s="3"/>
      <c r="Y446" s="4"/>
      <c r="Z446" s="4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26"/>
    </row>
    <row r="447" spans="1:37">
      <c r="A447" s="27"/>
      <c r="B447" s="10">
        <v>4</v>
      </c>
      <c r="C447" s="2"/>
      <c r="D447" s="3">
        <v>165</v>
      </c>
      <c r="E447" s="3">
        <v>160</v>
      </c>
      <c r="F447" s="3"/>
      <c r="G447" s="3">
        <v>7</v>
      </c>
      <c r="H447" s="3">
        <v>4</v>
      </c>
      <c r="I447" s="3"/>
      <c r="J447" s="3">
        <v>6</v>
      </c>
      <c r="K447" s="3">
        <v>5</v>
      </c>
      <c r="L447" s="3"/>
      <c r="M447" s="3">
        <v>75</v>
      </c>
      <c r="N447" s="3">
        <v>57</v>
      </c>
      <c r="O447" s="3"/>
      <c r="P447" s="3">
        <v>52</v>
      </c>
      <c r="Q447" s="3">
        <v>44</v>
      </c>
      <c r="R447" s="3"/>
      <c r="S447" s="3"/>
      <c r="T447" s="3"/>
      <c r="U447" s="3"/>
      <c r="V447" s="3"/>
      <c r="W447" s="3"/>
      <c r="X447" s="3"/>
      <c r="Y447" s="4"/>
      <c r="Z447" s="4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26"/>
    </row>
    <row r="448" spans="1:37">
      <c r="A448" s="27"/>
      <c r="B448" s="10">
        <v>5</v>
      </c>
      <c r="C448" s="2"/>
      <c r="D448" s="3">
        <v>162</v>
      </c>
      <c r="E448" s="3">
        <v>167</v>
      </c>
      <c r="F448" s="3"/>
      <c r="G448" s="3">
        <v>4</v>
      </c>
      <c r="H448" s="3">
        <v>4</v>
      </c>
      <c r="I448" s="3"/>
      <c r="J448" s="3">
        <v>5</v>
      </c>
      <c r="K448" s="3">
        <v>6</v>
      </c>
      <c r="L448" s="3"/>
      <c r="M448" s="3">
        <v>62</v>
      </c>
      <c r="N448" s="3">
        <v>53</v>
      </c>
      <c r="O448" s="3"/>
      <c r="P448" s="3">
        <v>49</v>
      </c>
      <c r="Q448" s="3">
        <v>40</v>
      </c>
      <c r="R448" s="3"/>
      <c r="S448" s="3"/>
      <c r="T448" s="3"/>
      <c r="U448" s="3"/>
      <c r="V448" s="3"/>
      <c r="W448" s="3"/>
      <c r="X448" s="3"/>
      <c r="Y448" s="4"/>
      <c r="Z448" s="4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26"/>
    </row>
    <row r="449" spans="1:37">
      <c r="A449" s="27"/>
      <c r="B449" s="10" t="s">
        <v>16</v>
      </c>
      <c r="C449" s="2"/>
      <c r="D449" s="3">
        <f>AVERAGE(D444:D448)</f>
        <v>178.4</v>
      </c>
      <c r="E449" s="3">
        <f t="shared" ref="E449:AI449" si="86">AVERAGE(E444:E448)</f>
        <v>169</v>
      </c>
      <c r="F449" s="3"/>
      <c r="G449" s="3">
        <f t="shared" si="86"/>
        <v>5.2</v>
      </c>
      <c r="H449" s="3">
        <f t="shared" si="86"/>
        <v>3.6</v>
      </c>
      <c r="I449" s="3"/>
      <c r="J449" s="3">
        <f t="shared" si="86"/>
        <v>5.2</v>
      </c>
      <c r="K449" s="3">
        <f t="shared" si="86"/>
        <v>5.8</v>
      </c>
      <c r="L449" s="3"/>
      <c r="M449" s="3">
        <f t="shared" si="86"/>
        <v>76.8</v>
      </c>
      <c r="N449" s="3">
        <f t="shared" si="86"/>
        <v>69.2</v>
      </c>
      <c r="O449" s="3"/>
      <c r="P449" s="3">
        <f t="shared" si="86"/>
        <v>51.8</v>
      </c>
      <c r="Q449" s="3">
        <f t="shared" si="86"/>
        <v>43.2</v>
      </c>
      <c r="R449" s="3"/>
      <c r="S449" s="3"/>
      <c r="T449" s="3"/>
      <c r="U449" s="3"/>
      <c r="V449" s="3"/>
      <c r="W449" s="3"/>
      <c r="X449" s="3"/>
      <c r="Y449" s="3">
        <f t="shared" si="86"/>
        <v>5</v>
      </c>
      <c r="Z449" s="3">
        <f t="shared" si="86"/>
        <v>5.0999999999999996</v>
      </c>
      <c r="AA449" s="3"/>
      <c r="AB449" s="3">
        <f t="shared" si="86"/>
        <v>398</v>
      </c>
      <c r="AC449" s="3">
        <f t="shared" si="86"/>
        <v>566</v>
      </c>
      <c r="AD449" s="3"/>
      <c r="AE449" s="3"/>
      <c r="AF449" s="3"/>
      <c r="AG449" s="3"/>
      <c r="AH449" s="3">
        <f t="shared" si="86"/>
        <v>18</v>
      </c>
      <c r="AI449" s="3">
        <f t="shared" si="86"/>
        <v>29</v>
      </c>
      <c r="AJ449" s="3"/>
      <c r="AK449" s="26"/>
    </row>
    <row r="450" spans="1:37">
      <c r="A450" s="27">
        <v>22</v>
      </c>
      <c r="B450" s="10">
        <v>1</v>
      </c>
      <c r="C450" s="2" t="s">
        <v>144</v>
      </c>
      <c r="D450" s="3">
        <v>170</v>
      </c>
      <c r="E450" s="3">
        <v>165</v>
      </c>
      <c r="F450" s="3"/>
      <c r="G450" s="3">
        <v>5</v>
      </c>
      <c r="H450" s="3">
        <v>7</v>
      </c>
      <c r="I450" s="3"/>
      <c r="J450" s="3">
        <v>23</v>
      </c>
      <c r="K450" s="3">
        <v>19</v>
      </c>
      <c r="L450" s="3"/>
      <c r="M450" s="3">
        <v>75</v>
      </c>
      <c r="N450" s="3">
        <v>68</v>
      </c>
      <c r="O450" s="3"/>
      <c r="P450" s="3">
        <v>57</v>
      </c>
      <c r="Q450" s="3">
        <v>50</v>
      </c>
      <c r="R450" s="3"/>
      <c r="S450" s="3"/>
      <c r="T450" s="3"/>
      <c r="U450" s="3"/>
      <c r="V450" s="3"/>
      <c r="W450" s="3"/>
      <c r="X450" s="3"/>
      <c r="Y450" s="4">
        <v>3.1</v>
      </c>
      <c r="Z450" s="4">
        <v>3.3</v>
      </c>
      <c r="AA450" s="3"/>
      <c r="AB450" s="3">
        <v>195</v>
      </c>
      <c r="AC450" s="3">
        <v>251</v>
      </c>
      <c r="AD450" s="3"/>
      <c r="AE450" s="3"/>
      <c r="AF450" s="3"/>
      <c r="AG450" s="3"/>
      <c r="AH450" s="3">
        <v>12</v>
      </c>
      <c r="AI450" s="3">
        <v>14</v>
      </c>
      <c r="AJ450" s="3"/>
      <c r="AK450" s="26"/>
    </row>
    <row r="451" spans="1:37">
      <c r="A451" s="27"/>
      <c r="B451" s="10">
        <v>2</v>
      </c>
      <c r="C451" s="2"/>
      <c r="D451" s="3">
        <v>165</v>
      </c>
      <c r="E451" s="3">
        <v>162</v>
      </c>
      <c r="F451" s="3"/>
      <c r="G451" s="3">
        <v>4</v>
      </c>
      <c r="H451" s="3">
        <v>6</v>
      </c>
      <c r="I451" s="3"/>
      <c r="J451" s="3">
        <v>7</v>
      </c>
      <c r="K451" s="3">
        <v>7</v>
      </c>
      <c r="L451" s="3"/>
      <c r="M451" s="3">
        <v>60</v>
      </c>
      <c r="N451" s="3">
        <v>54</v>
      </c>
      <c r="O451" s="3"/>
      <c r="P451" s="3">
        <v>49</v>
      </c>
      <c r="Q451" s="3">
        <v>44</v>
      </c>
      <c r="R451" s="3"/>
      <c r="S451" s="3"/>
      <c r="T451" s="3"/>
      <c r="U451" s="3"/>
      <c r="V451" s="3"/>
      <c r="W451" s="3"/>
      <c r="X451" s="3"/>
      <c r="Y451" s="4"/>
      <c r="Z451" s="4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26"/>
    </row>
    <row r="452" spans="1:37">
      <c r="A452" s="27"/>
      <c r="B452" s="10">
        <v>3</v>
      </c>
      <c r="C452" s="2"/>
      <c r="D452" s="3">
        <v>163</v>
      </c>
      <c r="E452" s="3">
        <v>151</v>
      </c>
      <c r="F452" s="3"/>
      <c r="G452" s="3">
        <v>7</v>
      </c>
      <c r="H452" s="3">
        <v>5</v>
      </c>
      <c r="I452" s="3"/>
      <c r="J452" s="3">
        <v>9</v>
      </c>
      <c r="K452" s="3">
        <v>4</v>
      </c>
      <c r="L452" s="3"/>
      <c r="M452" s="3">
        <v>72</v>
      </c>
      <c r="N452" s="3">
        <v>50</v>
      </c>
      <c r="O452" s="3"/>
      <c r="P452" s="3">
        <v>50</v>
      </c>
      <c r="Q452" s="3">
        <v>35</v>
      </c>
      <c r="R452" s="3"/>
      <c r="S452" s="3"/>
      <c r="T452" s="3"/>
      <c r="U452" s="3"/>
      <c r="V452" s="3"/>
      <c r="W452" s="3"/>
      <c r="X452" s="3"/>
      <c r="Y452" s="4"/>
      <c r="Z452" s="4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26"/>
    </row>
    <row r="453" spans="1:37">
      <c r="A453" s="27"/>
      <c r="B453" s="10">
        <v>4</v>
      </c>
      <c r="C453" s="2"/>
      <c r="D453" s="3">
        <v>185</v>
      </c>
      <c r="E453" s="3">
        <v>167</v>
      </c>
      <c r="F453" s="3"/>
      <c r="G453" s="3">
        <v>4</v>
      </c>
      <c r="H453" s="3">
        <v>5</v>
      </c>
      <c r="I453" s="3"/>
      <c r="J453" s="3">
        <v>12</v>
      </c>
      <c r="K453" s="3">
        <v>10</v>
      </c>
      <c r="L453" s="3"/>
      <c r="M453" s="3">
        <v>75</v>
      </c>
      <c r="N453" s="3">
        <v>69</v>
      </c>
      <c r="O453" s="3"/>
      <c r="P453" s="3">
        <v>65</v>
      </c>
      <c r="Q453" s="3">
        <v>50</v>
      </c>
      <c r="R453" s="3"/>
      <c r="S453" s="3"/>
      <c r="T453" s="3"/>
      <c r="U453" s="3"/>
      <c r="V453" s="3"/>
      <c r="W453" s="3"/>
      <c r="X453" s="3"/>
      <c r="Y453" s="4"/>
      <c r="Z453" s="4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26"/>
    </row>
    <row r="454" spans="1:37">
      <c r="A454" s="27"/>
      <c r="B454" s="10">
        <v>5</v>
      </c>
      <c r="C454" s="2"/>
      <c r="D454" s="3">
        <v>170</v>
      </c>
      <c r="E454" s="3">
        <v>150</v>
      </c>
      <c r="F454" s="3"/>
      <c r="G454" s="3">
        <v>5</v>
      </c>
      <c r="H454" s="3">
        <v>3</v>
      </c>
      <c r="I454" s="3"/>
      <c r="J454" s="3">
        <v>6</v>
      </c>
      <c r="K454" s="3">
        <v>5</v>
      </c>
      <c r="L454" s="3"/>
      <c r="M454" s="3">
        <v>80</v>
      </c>
      <c r="N454" s="3">
        <v>68</v>
      </c>
      <c r="O454" s="3"/>
      <c r="P454" s="3">
        <v>52</v>
      </c>
      <c r="Q454" s="3">
        <v>44</v>
      </c>
      <c r="R454" s="3"/>
      <c r="S454" s="3"/>
      <c r="T454" s="3"/>
      <c r="U454" s="3"/>
      <c r="V454" s="3"/>
      <c r="W454" s="3"/>
      <c r="X454" s="3"/>
      <c r="Y454" s="4"/>
      <c r="Z454" s="4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26"/>
    </row>
    <row r="455" spans="1:37">
      <c r="A455" s="27"/>
      <c r="B455" s="10" t="s">
        <v>16</v>
      </c>
      <c r="C455" s="2"/>
      <c r="D455" s="3">
        <f>AVERAGE(D450:D454)</f>
        <v>170.6</v>
      </c>
      <c r="E455" s="3">
        <f t="shared" ref="E455:AI455" si="87">AVERAGE(E450:E454)</f>
        <v>159</v>
      </c>
      <c r="F455" s="3"/>
      <c r="G455" s="3">
        <f t="shared" si="87"/>
        <v>5</v>
      </c>
      <c r="H455" s="3">
        <f t="shared" si="87"/>
        <v>5.2</v>
      </c>
      <c r="I455" s="3"/>
      <c r="J455" s="3">
        <f t="shared" si="87"/>
        <v>11.4</v>
      </c>
      <c r="K455" s="3">
        <f t="shared" si="87"/>
        <v>9</v>
      </c>
      <c r="L455" s="3"/>
      <c r="M455" s="3">
        <f t="shared" si="87"/>
        <v>72.400000000000006</v>
      </c>
      <c r="N455" s="3">
        <f t="shared" si="87"/>
        <v>61.8</v>
      </c>
      <c r="O455" s="3"/>
      <c r="P455" s="3">
        <f t="shared" si="87"/>
        <v>54.6</v>
      </c>
      <c r="Q455" s="3">
        <f t="shared" si="87"/>
        <v>44.6</v>
      </c>
      <c r="R455" s="3"/>
      <c r="S455" s="3"/>
      <c r="T455" s="3"/>
      <c r="U455" s="3"/>
      <c r="V455" s="3"/>
      <c r="W455" s="3"/>
      <c r="X455" s="3"/>
      <c r="Y455" s="3">
        <f t="shared" si="87"/>
        <v>3.1</v>
      </c>
      <c r="Z455" s="3">
        <f t="shared" si="87"/>
        <v>3.3</v>
      </c>
      <c r="AA455" s="3"/>
      <c r="AB455" s="3">
        <f t="shared" si="87"/>
        <v>195</v>
      </c>
      <c r="AC455" s="3">
        <f t="shared" si="87"/>
        <v>251</v>
      </c>
      <c r="AD455" s="3"/>
      <c r="AE455" s="3"/>
      <c r="AF455" s="3"/>
      <c r="AG455" s="3"/>
      <c r="AH455" s="3">
        <f t="shared" si="87"/>
        <v>12</v>
      </c>
      <c r="AI455" s="3">
        <f t="shared" si="87"/>
        <v>14</v>
      </c>
      <c r="AJ455" s="3"/>
      <c r="AK455" s="26"/>
    </row>
    <row r="456" spans="1:37">
      <c r="A456" s="27">
        <v>23</v>
      </c>
      <c r="B456" s="10">
        <v>1</v>
      </c>
      <c r="C456" s="2" t="s">
        <v>145</v>
      </c>
      <c r="D456" s="3">
        <v>146</v>
      </c>
      <c r="E456" s="3">
        <v>162</v>
      </c>
      <c r="F456" s="3"/>
      <c r="G456" s="3">
        <v>6</v>
      </c>
      <c r="H456" s="3">
        <v>4</v>
      </c>
      <c r="I456" s="3"/>
      <c r="J456" s="3">
        <v>13</v>
      </c>
      <c r="K456" s="3">
        <v>8</v>
      </c>
      <c r="L456" s="3"/>
      <c r="M456" s="3">
        <v>73</v>
      </c>
      <c r="N456" s="3">
        <v>59</v>
      </c>
      <c r="O456" s="3"/>
      <c r="P456" s="3">
        <v>26</v>
      </c>
      <c r="Q456" s="3">
        <v>40</v>
      </c>
      <c r="R456" s="3"/>
      <c r="S456" s="3"/>
      <c r="T456" s="3"/>
      <c r="U456" s="3"/>
      <c r="V456" s="3"/>
      <c r="W456" s="3"/>
      <c r="X456" s="3"/>
      <c r="Y456" s="4">
        <v>2.9</v>
      </c>
      <c r="Z456" s="4">
        <v>2.9</v>
      </c>
      <c r="AA456" s="3"/>
      <c r="AB456" s="3">
        <v>165</v>
      </c>
      <c r="AC456" s="3">
        <v>140</v>
      </c>
      <c r="AD456" s="3"/>
      <c r="AE456" s="3"/>
      <c r="AF456" s="3"/>
      <c r="AG456" s="3"/>
      <c r="AH456" s="3">
        <v>17</v>
      </c>
      <c r="AI456" s="3">
        <v>14</v>
      </c>
      <c r="AJ456" s="3"/>
      <c r="AK456" s="26"/>
    </row>
    <row r="457" spans="1:37">
      <c r="A457" s="27"/>
      <c r="B457" s="10">
        <v>2</v>
      </c>
      <c r="C457" s="2"/>
      <c r="D457" s="3">
        <v>146</v>
      </c>
      <c r="E457" s="3">
        <v>150</v>
      </c>
      <c r="F457" s="3"/>
      <c r="G457" s="3">
        <v>6</v>
      </c>
      <c r="H457" s="3">
        <v>5</v>
      </c>
      <c r="I457" s="3"/>
      <c r="J457" s="3">
        <v>8</v>
      </c>
      <c r="K457" s="3">
        <v>3</v>
      </c>
      <c r="L457" s="3"/>
      <c r="M457" s="3">
        <v>77</v>
      </c>
      <c r="N457" s="3">
        <v>50</v>
      </c>
      <c r="O457" s="3"/>
      <c r="P457" s="3">
        <v>50</v>
      </c>
      <c r="Q457" s="3">
        <v>32</v>
      </c>
      <c r="R457" s="3"/>
      <c r="S457" s="3"/>
      <c r="T457" s="3"/>
      <c r="U457" s="3"/>
      <c r="V457" s="3"/>
      <c r="W457" s="3"/>
      <c r="X457" s="3"/>
      <c r="Y457" s="4"/>
      <c r="Z457" s="4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26"/>
    </row>
    <row r="458" spans="1:37">
      <c r="A458" s="27"/>
      <c r="B458" s="10">
        <v>3</v>
      </c>
      <c r="C458" s="2"/>
      <c r="D458" s="3">
        <v>134</v>
      </c>
      <c r="E458" s="3">
        <v>142</v>
      </c>
      <c r="F458" s="3"/>
      <c r="G458" s="3">
        <v>7</v>
      </c>
      <c r="H458" s="3">
        <v>5</v>
      </c>
      <c r="I458" s="3"/>
      <c r="J458" s="3">
        <v>9</v>
      </c>
      <c r="K458" s="3">
        <v>3</v>
      </c>
      <c r="L458" s="3"/>
      <c r="M458" s="3">
        <v>48</v>
      </c>
      <c r="N458" s="3">
        <v>48</v>
      </c>
      <c r="O458" s="3"/>
      <c r="P458" s="3">
        <v>32</v>
      </c>
      <c r="Q458" s="3">
        <v>36</v>
      </c>
      <c r="R458" s="3"/>
      <c r="S458" s="3"/>
      <c r="T458" s="3"/>
      <c r="U458" s="3"/>
      <c r="V458" s="3"/>
      <c r="W458" s="3"/>
      <c r="X458" s="3"/>
      <c r="Y458" s="4"/>
      <c r="Z458" s="4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26"/>
    </row>
    <row r="459" spans="1:37">
      <c r="A459" s="27"/>
      <c r="B459" s="10">
        <v>4</v>
      </c>
      <c r="C459" s="2"/>
      <c r="D459" s="3">
        <v>125</v>
      </c>
      <c r="E459" s="3">
        <v>160</v>
      </c>
      <c r="F459" s="3"/>
      <c r="G459" s="3">
        <v>9</v>
      </c>
      <c r="H459" s="3">
        <v>5</v>
      </c>
      <c r="I459" s="3"/>
      <c r="J459" s="3">
        <v>12</v>
      </c>
      <c r="K459" s="3">
        <v>11</v>
      </c>
      <c r="L459" s="3"/>
      <c r="M459" s="3">
        <v>53</v>
      </c>
      <c r="N459" s="3">
        <v>54</v>
      </c>
      <c r="O459" s="3"/>
      <c r="P459" s="3">
        <v>40</v>
      </c>
      <c r="Q459" s="3">
        <v>37</v>
      </c>
      <c r="R459" s="3"/>
      <c r="S459" s="3"/>
      <c r="T459" s="3"/>
      <c r="U459" s="3"/>
      <c r="V459" s="3"/>
      <c r="W459" s="3"/>
      <c r="X459" s="3"/>
      <c r="Y459" s="4"/>
      <c r="Z459" s="4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26"/>
    </row>
    <row r="460" spans="1:37">
      <c r="A460" s="27"/>
      <c r="B460" s="10">
        <v>5</v>
      </c>
      <c r="C460" s="2"/>
      <c r="D460" s="3">
        <v>154</v>
      </c>
      <c r="E460" s="3">
        <v>156</v>
      </c>
      <c r="F460" s="3"/>
      <c r="G460" s="3">
        <v>7</v>
      </c>
      <c r="H460" s="3">
        <v>5</v>
      </c>
      <c r="I460" s="3"/>
      <c r="J460" s="3">
        <v>9</v>
      </c>
      <c r="K460" s="3">
        <v>16</v>
      </c>
      <c r="L460" s="3"/>
      <c r="M460" s="3">
        <v>54</v>
      </c>
      <c r="N460" s="3">
        <v>59</v>
      </c>
      <c r="O460" s="3"/>
      <c r="P460" s="3">
        <v>40</v>
      </c>
      <c r="Q460" s="3">
        <v>25</v>
      </c>
      <c r="R460" s="3"/>
      <c r="S460" s="3"/>
      <c r="T460" s="3"/>
      <c r="U460" s="3"/>
      <c r="V460" s="3"/>
      <c r="W460" s="3"/>
      <c r="X460" s="3"/>
      <c r="Y460" s="4"/>
      <c r="Z460" s="4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26"/>
    </row>
    <row r="461" spans="1:37">
      <c r="A461" s="27"/>
      <c r="B461" s="10" t="s">
        <v>16</v>
      </c>
      <c r="C461" s="2"/>
      <c r="D461" s="3">
        <f>AVERAGE(D456:D460)</f>
        <v>141</v>
      </c>
      <c r="E461" s="3">
        <f t="shared" ref="E461:AI461" si="88">AVERAGE(E456:E460)</f>
        <v>154</v>
      </c>
      <c r="F461" s="3"/>
      <c r="G461" s="3">
        <f t="shared" si="88"/>
        <v>7</v>
      </c>
      <c r="H461" s="3">
        <f t="shared" si="88"/>
        <v>4.8</v>
      </c>
      <c r="I461" s="3"/>
      <c r="J461" s="3">
        <f t="shared" si="88"/>
        <v>10.199999999999999</v>
      </c>
      <c r="K461" s="3">
        <f t="shared" si="88"/>
        <v>8.1999999999999993</v>
      </c>
      <c r="L461" s="3"/>
      <c r="M461" s="3">
        <f t="shared" si="88"/>
        <v>61</v>
      </c>
      <c r="N461" s="3">
        <f t="shared" si="88"/>
        <v>54</v>
      </c>
      <c r="O461" s="3"/>
      <c r="P461" s="3">
        <f t="shared" si="88"/>
        <v>37.6</v>
      </c>
      <c r="Q461" s="3">
        <f t="shared" si="88"/>
        <v>34</v>
      </c>
      <c r="R461" s="3"/>
      <c r="S461" s="3"/>
      <c r="T461" s="3"/>
      <c r="U461" s="3"/>
      <c r="V461" s="3"/>
      <c r="W461" s="3"/>
      <c r="X461" s="3"/>
      <c r="Y461" s="3">
        <f t="shared" si="88"/>
        <v>2.9</v>
      </c>
      <c r="Z461" s="3">
        <f t="shared" si="88"/>
        <v>2.9</v>
      </c>
      <c r="AA461" s="3"/>
      <c r="AB461" s="3">
        <f t="shared" si="88"/>
        <v>165</v>
      </c>
      <c r="AC461" s="3">
        <f t="shared" si="88"/>
        <v>140</v>
      </c>
      <c r="AD461" s="3"/>
      <c r="AE461" s="3"/>
      <c r="AF461" s="3"/>
      <c r="AG461" s="3"/>
      <c r="AH461" s="3">
        <f t="shared" si="88"/>
        <v>17</v>
      </c>
      <c r="AI461" s="3">
        <f t="shared" si="88"/>
        <v>14</v>
      </c>
      <c r="AJ461" s="3"/>
      <c r="AK461" s="26"/>
    </row>
    <row r="462" spans="1:37">
      <c r="A462" s="27">
        <v>24</v>
      </c>
      <c r="B462" s="10">
        <v>1</v>
      </c>
      <c r="C462" s="2" t="s">
        <v>146</v>
      </c>
      <c r="D462" s="3">
        <v>177</v>
      </c>
      <c r="E462" s="3">
        <v>165</v>
      </c>
      <c r="F462" s="3"/>
      <c r="G462" s="3">
        <v>5</v>
      </c>
      <c r="H462" s="3">
        <v>5</v>
      </c>
      <c r="I462" s="3"/>
      <c r="J462" s="3">
        <v>2</v>
      </c>
      <c r="K462" s="3">
        <v>9</v>
      </c>
      <c r="L462" s="3"/>
      <c r="M462" s="3">
        <v>54</v>
      </c>
      <c r="N462" s="3">
        <v>51</v>
      </c>
      <c r="O462" s="3"/>
      <c r="P462" s="3">
        <v>44</v>
      </c>
      <c r="Q462" s="3">
        <v>44</v>
      </c>
      <c r="R462" s="3"/>
      <c r="S462" s="3"/>
      <c r="T462" s="3"/>
      <c r="U462" s="3"/>
      <c r="V462" s="3"/>
      <c r="W462" s="3"/>
      <c r="X462" s="3"/>
      <c r="Y462" s="4">
        <v>3.9</v>
      </c>
      <c r="Z462" s="4">
        <v>3.7</v>
      </c>
      <c r="AA462" s="3"/>
      <c r="AB462" s="3">
        <v>170</v>
      </c>
      <c r="AC462" s="3">
        <v>176</v>
      </c>
      <c r="AD462" s="3"/>
      <c r="AE462" s="3"/>
      <c r="AF462" s="3"/>
      <c r="AG462" s="3"/>
      <c r="AH462" s="3">
        <v>12</v>
      </c>
      <c r="AI462" s="3">
        <v>9</v>
      </c>
      <c r="AJ462" s="3"/>
      <c r="AK462" s="26"/>
    </row>
    <row r="463" spans="1:37">
      <c r="A463" s="27"/>
      <c r="B463" s="10">
        <v>2</v>
      </c>
      <c r="C463" s="2"/>
      <c r="D463" s="3">
        <v>110</v>
      </c>
      <c r="E463" s="3">
        <v>170</v>
      </c>
      <c r="F463" s="3"/>
      <c r="G463" s="3">
        <v>7</v>
      </c>
      <c r="H463" s="3">
        <v>4</v>
      </c>
      <c r="I463" s="3"/>
      <c r="J463" s="3">
        <v>17</v>
      </c>
      <c r="K463" s="3">
        <v>16</v>
      </c>
      <c r="L463" s="3"/>
      <c r="M463" s="3">
        <v>49</v>
      </c>
      <c r="N463" s="3">
        <v>61</v>
      </c>
      <c r="O463" s="3"/>
      <c r="P463" s="3">
        <v>26</v>
      </c>
      <c r="Q463" s="3">
        <v>48</v>
      </c>
      <c r="R463" s="3"/>
      <c r="S463" s="3"/>
      <c r="T463" s="3"/>
      <c r="U463" s="3"/>
      <c r="V463" s="3"/>
      <c r="W463" s="3"/>
      <c r="X463" s="3"/>
      <c r="Y463" s="4"/>
      <c r="Z463" s="4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26"/>
    </row>
    <row r="464" spans="1:37">
      <c r="A464" s="27"/>
      <c r="B464" s="10">
        <v>3</v>
      </c>
      <c r="C464" s="2"/>
      <c r="D464" s="3">
        <v>116</v>
      </c>
      <c r="E464" s="3">
        <v>165</v>
      </c>
      <c r="F464" s="3"/>
      <c r="G464" s="3">
        <v>6</v>
      </c>
      <c r="H464" s="3">
        <v>5</v>
      </c>
      <c r="I464" s="3"/>
      <c r="J464" s="3">
        <v>7</v>
      </c>
      <c r="K464" s="3">
        <v>3</v>
      </c>
      <c r="L464" s="3"/>
      <c r="M464" s="3">
        <v>51</v>
      </c>
      <c r="N464" s="3">
        <v>42</v>
      </c>
      <c r="O464" s="3"/>
      <c r="P464" s="3">
        <v>30</v>
      </c>
      <c r="Q464" s="3">
        <v>26</v>
      </c>
      <c r="R464" s="3"/>
      <c r="S464" s="3"/>
      <c r="T464" s="3"/>
      <c r="U464" s="3"/>
      <c r="V464" s="3"/>
      <c r="W464" s="3"/>
      <c r="X464" s="3"/>
      <c r="Y464" s="4"/>
      <c r="Z464" s="4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26"/>
    </row>
    <row r="465" spans="1:37">
      <c r="A465" s="27"/>
      <c r="B465" s="10">
        <v>4</v>
      </c>
      <c r="C465" s="2"/>
      <c r="D465" s="3">
        <v>148</v>
      </c>
      <c r="E465" s="3">
        <v>161</v>
      </c>
      <c r="F465" s="3"/>
      <c r="G465" s="3">
        <v>11</v>
      </c>
      <c r="H465" s="3">
        <v>5</v>
      </c>
      <c r="I465" s="3"/>
      <c r="J465" s="3">
        <v>17</v>
      </c>
      <c r="K465" s="3">
        <v>16</v>
      </c>
      <c r="L465" s="3"/>
      <c r="M465" s="3">
        <v>49</v>
      </c>
      <c r="N465" s="3">
        <v>75</v>
      </c>
      <c r="O465" s="3"/>
      <c r="P465" s="3">
        <v>35</v>
      </c>
      <c r="Q465" s="3">
        <v>58</v>
      </c>
      <c r="R465" s="3"/>
      <c r="S465" s="3"/>
      <c r="T465" s="3"/>
      <c r="U465" s="3"/>
      <c r="V465" s="3"/>
      <c r="W465" s="3"/>
      <c r="X465" s="3"/>
      <c r="Y465" s="4"/>
      <c r="Z465" s="4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26"/>
    </row>
    <row r="466" spans="1:37">
      <c r="A466" s="27"/>
      <c r="B466" s="10">
        <v>5</v>
      </c>
      <c r="C466" s="2"/>
      <c r="D466" s="3">
        <v>124</v>
      </c>
      <c r="E466" s="3">
        <v>184</v>
      </c>
      <c r="F466" s="3"/>
      <c r="G466" s="3">
        <v>7</v>
      </c>
      <c r="H466" s="3">
        <v>5</v>
      </c>
      <c r="I466" s="3"/>
      <c r="J466" s="3">
        <v>11</v>
      </c>
      <c r="K466" s="3">
        <v>10</v>
      </c>
      <c r="L466" s="3"/>
      <c r="M466" s="3">
        <v>48</v>
      </c>
      <c r="N466" s="3">
        <v>65</v>
      </c>
      <c r="O466" s="3"/>
      <c r="P466" s="3">
        <v>24</v>
      </c>
      <c r="Q466" s="3">
        <v>48</v>
      </c>
      <c r="R466" s="3"/>
      <c r="S466" s="3"/>
      <c r="T466" s="3"/>
      <c r="U466" s="3"/>
      <c r="V466" s="3"/>
      <c r="W466" s="3"/>
      <c r="X466" s="3"/>
      <c r="Y466" s="4"/>
      <c r="Z466" s="4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26"/>
    </row>
    <row r="467" spans="1:37">
      <c r="A467" s="27"/>
      <c r="B467" s="10" t="s">
        <v>16</v>
      </c>
      <c r="C467" s="2"/>
      <c r="D467" s="3">
        <f>AVERAGE(D462:D466)</f>
        <v>135</v>
      </c>
      <c r="E467" s="3">
        <f t="shared" ref="E467:AI467" si="89">AVERAGE(E462:E466)</f>
        <v>169</v>
      </c>
      <c r="F467" s="3"/>
      <c r="G467" s="3">
        <f t="shared" si="89"/>
        <v>7.2</v>
      </c>
      <c r="H467" s="3">
        <f t="shared" si="89"/>
        <v>4.8</v>
      </c>
      <c r="I467" s="3"/>
      <c r="J467" s="3">
        <f t="shared" si="89"/>
        <v>10.8</v>
      </c>
      <c r="K467" s="3">
        <f t="shared" si="89"/>
        <v>10.8</v>
      </c>
      <c r="L467" s="3"/>
      <c r="M467" s="3">
        <f t="shared" si="89"/>
        <v>50.2</v>
      </c>
      <c r="N467" s="3">
        <f t="shared" si="89"/>
        <v>58.8</v>
      </c>
      <c r="O467" s="3"/>
      <c r="P467" s="3">
        <f t="shared" si="89"/>
        <v>31.8</v>
      </c>
      <c r="Q467" s="3">
        <f t="shared" si="89"/>
        <v>44.8</v>
      </c>
      <c r="R467" s="3"/>
      <c r="S467" s="3"/>
      <c r="T467" s="3"/>
      <c r="U467" s="3"/>
      <c r="V467" s="3"/>
      <c r="W467" s="3"/>
      <c r="X467" s="3"/>
      <c r="Y467" s="3">
        <f t="shared" si="89"/>
        <v>3.9</v>
      </c>
      <c r="Z467" s="3">
        <f t="shared" si="89"/>
        <v>3.7</v>
      </c>
      <c r="AA467" s="3"/>
      <c r="AB467" s="3">
        <f t="shared" si="89"/>
        <v>170</v>
      </c>
      <c r="AC467" s="3">
        <f t="shared" si="89"/>
        <v>176</v>
      </c>
      <c r="AD467" s="3"/>
      <c r="AE467" s="3"/>
      <c r="AF467" s="3"/>
      <c r="AG467" s="3"/>
      <c r="AH467" s="3">
        <f t="shared" si="89"/>
        <v>12</v>
      </c>
      <c r="AI467" s="3">
        <f t="shared" si="89"/>
        <v>9</v>
      </c>
      <c r="AJ467" s="3"/>
      <c r="AK467" s="26"/>
    </row>
    <row r="468" spans="1:37">
      <c r="A468" s="27">
        <v>25</v>
      </c>
      <c r="B468" s="10">
        <v>1</v>
      </c>
      <c r="C468" s="2" t="s">
        <v>147</v>
      </c>
      <c r="D468" s="3">
        <v>124</v>
      </c>
      <c r="E468" s="3">
        <v>180</v>
      </c>
      <c r="F468" s="3"/>
      <c r="G468" s="3">
        <v>4</v>
      </c>
      <c r="H468" s="3">
        <v>4</v>
      </c>
      <c r="I468" s="3"/>
      <c r="J468" s="3">
        <v>12</v>
      </c>
      <c r="K468" s="3">
        <v>6</v>
      </c>
      <c r="L468" s="3"/>
      <c r="M468" s="3">
        <v>66</v>
      </c>
      <c r="N468" s="3">
        <v>76</v>
      </c>
      <c r="O468" s="3"/>
      <c r="P468" s="3">
        <v>47</v>
      </c>
      <c r="Q468" s="3">
        <v>48</v>
      </c>
      <c r="R468" s="3"/>
      <c r="S468" s="3"/>
      <c r="T468" s="3"/>
      <c r="U468" s="3"/>
      <c r="V468" s="3"/>
      <c r="W468" s="3"/>
      <c r="X468" s="3"/>
      <c r="Y468" s="4">
        <v>3.7</v>
      </c>
      <c r="Z468" s="4">
        <v>3.2</v>
      </c>
      <c r="AA468" s="3"/>
      <c r="AB468" s="3">
        <v>137</v>
      </c>
      <c r="AC468" s="3">
        <v>198</v>
      </c>
      <c r="AD468" s="3"/>
      <c r="AE468" s="3"/>
      <c r="AF468" s="3"/>
      <c r="AG468" s="3"/>
      <c r="AH468" s="3">
        <v>10</v>
      </c>
      <c r="AI468" s="3">
        <v>13</v>
      </c>
      <c r="AJ468" s="3"/>
      <c r="AK468" s="26"/>
    </row>
    <row r="469" spans="1:37">
      <c r="A469" s="27"/>
      <c r="B469" s="10">
        <v>2</v>
      </c>
      <c r="C469" s="2"/>
      <c r="D469" s="3">
        <v>147</v>
      </c>
      <c r="E469" s="3">
        <v>184</v>
      </c>
      <c r="F469" s="3"/>
      <c r="G469" s="3">
        <v>3</v>
      </c>
      <c r="H469" s="3">
        <v>4</v>
      </c>
      <c r="I469" s="3"/>
      <c r="J469" s="3">
        <v>2</v>
      </c>
      <c r="K469" s="3">
        <v>7</v>
      </c>
      <c r="L469" s="3"/>
      <c r="M469" s="3">
        <v>55</v>
      </c>
      <c r="N469" s="3">
        <v>78</v>
      </c>
      <c r="O469" s="3"/>
      <c r="P469" s="3">
        <v>24</v>
      </c>
      <c r="Q469" s="3">
        <v>44</v>
      </c>
      <c r="R469" s="3"/>
      <c r="S469" s="3"/>
      <c r="T469" s="3"/>
      <c r="U469" s="3"/>
      <c r="V469" s="3"/>
      <c r="W469" s="3"/>
      <c r="X469" s="3"/>
      <c r="Y469" s="4"/>
      <c r="Z469" s="4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26"/>
    </row>
    <row r="470" spans="1:37">
      <c r="A470" s="27"/>
      <c r="B470" s="10">
        <v>3</v>
      </c>
      <c r="C470" s="2"/>
      <c r="D470" s="3">
        <v>121</v>
      </c>
      <c r="E470" s="3">
        <v>180</v>
      </c>
      <c r="F470" s="3"/>
      <c r="G470" s="3">
        <v>3</v>
      </c>
      <c r="H470" s="3">
        <v>3</v>
      </c>
      <c r="I470" s="3"/>
      <c r="J470" s="3">
        <v>3</v>
      </c>
      <c r="K470" s="3">
        <v>2</v>
      </c>
      <c r="L470" s="3"/>
      <c r="M470" s="3">
        <v>46</v>
      </c>
      <c r="N470" s="3">
        <v>80</v>
      </c>
      <c r="O470" s="3"/>
      <c r="P470" s="3">
        <v>32</v>
      </c>
      <c r="Q470" s="3">
        <v>54</v>
      </c>
      <c r="R470" s="3"/>
      <c r="S470" s="3"/>
      <c r="T470" s="3"/>
      <c r="U470" s="3"/>
      <c r="V470" s="3"/>
      <c r="W470" s="3"/>
      <c r="X470" s="3"/>
      <c r="Y470" s="4"/>
      <c r="Z470" s="4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26"/>
    </row>
    <row r="471" spans="1:37">
      <c r="A471" s="27"/>
      <c r="B471" s="10">
        <v>4</v>
      </c>
      <c r="C471" s="2"/>
      <c r="D471" s="3">
        <v>125</v>
      </c>
      <c r="E471" s="3">
        <v>164</v>
      </c>
      <c r="F471" s="3"/>
      <c r="G471" s="3">
        <v>3</v>
      </c>
      <c r="H471" s="3">
        <v>5</v>
      </c>
      <c r="I471" s="3"/>
      <c r="J471" s="3">
        <v>5</v>
      </c>
      <c r="K471" s="3">
        <v>8</v>
      </c>
      <c r="L471" s="3"/>
      <c r="M471" s="3">
        <v>55</v>
      </c>
      <c r="N471" s="3">
        <v>70</v>
      </c>
      <c r="O471" s="3"/>
      <c r="P471" s="3">
        <v>30</v>
      </c>
      <c r="Q471" s="3">
        <v>40</v>
      </c>
      <c r="R471" s="3"/>
      <c r="S471" s="3"/>
      <c r="T471" s="3"/>
      <c r="U471" s="3"/>
      <c r="V471" s="3"/>
      <c r="W471" s="3"/>
      <c r="X471" s="3"/>
      <c r="Y471" s="4"/>
      <c r="Z471" s="4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26"/>
    </row>
    <row r="472" spans="1:37">
      <c r="A472" s="27"/>
      <c r="B472" s="10">
        <v>5</v>
      </c>
      <c r="C472" s="2"/>
      <c r="D472" s="3">
        <v>161</v>
      </c>
      <c r="E472" s="3">
        <v>182</v>
      </c>
      <c r="F472" s="3"/>
      <c r="G472" s="3">
        <v>6</v>
      </c>
      <c r="H472" s="3">
        <v>5</v>
      </c>
      <c r="I472" s="3"/>
      <c r="J472" s="3">
        <v>8</v>
      </c>
      <c r="K472" s="3">
        <v>2</v>
      </c>
      <c r="L472" s="3"/>
      <c r="M472" s="3">
        <v>46</v>
      </c>
      <c r="N472" s="3">
        <v>60</v>
      </c>
      <c r="O472" s="3"/>
      <c r="P472" s="3">
        <v>34</v>
      </c>
      <c r="Q472" s="3">
        <v>44</v>
      </c>
      <c r="R472" s="3"/>
      <c r="S472" s="3"/>
      <c r="T472" s="3"/>
      <c r="U472" s="3"/>
      <c r="V472" s="3"/>
      <c r="W472" s="3"/>
      <c r="X472" s="3"/>
      <c r="Y472" s="4"/>
      <c r="Z472" s="4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26"/>
    </row>
    <row r="473" spans="1:37">
      <c r="A473" s="27"/>
      <c r="B473" s="10" t="s">
        <v>16</v>
      </c>
      <c r="C473" s="2"/>
      <c r="D473" s="3">
        <f>AVERAGE(D468:D472)</f>
        <v>135.6</v>
      </c>
      <c r="E473" s="3">
        <f t="shared" ref="E473:AI473" si="90">AVERAGE(E468:E472)</f>
        <v>178</v>
      </c>
      <c r="F473" s="3"/>
      <c r="G473" s="3">
        <f t="shared" si="90"/>
        <v>3.8</v>
      </c>
      <c r="H473" s="3">
        <f t="shared" si="90"/>
        <v>4.2</v>
      </c>
      <c r="I473" s="3"/>
      <c r="J473" s="3">
        <f t="shared" si="90"/>
        <v>6</v>
      </c>
      <c r="K473" s="3">
        <f t="shared" si="90"/>
        <v>5</v>
      </c>
      <c r="L473" s="3"/>
      <c r="M473" s="3">
        <f t="shared" si="90"/>
        <v>53.6</v>
      </c>
      <c r="N473" s="3">
        <f t="shared" si="90"/>
        <v>72.8</v>
      </c>
      <c r="O473" s="3"/>
      <c r="P473" s="3">
        <f t="shared" si="90"/>
        <v>33.4</v>
      </c>
      <c r="Q473" s="3">
        <f t="shared" si="90"/>
        <v>46</v>
      </c>
      <c r="R473" s="3"/>
      <c r="S473" s="3"/>
      <c r="T473" s="3"/>
      <c r="U473" s="3"/>
      <c r="V473" s="3"/>
      <c r="W473" s="3"/>
      <c r="X473" s="3"/>
      <c r="Y473" s="3">
        <f t="shared" si="90"/>
        <v>3.7</v>
      </c>
      <c r="Z473" s="3">
        <f t="shared" si="90"/>
        <v>3.2</v>
      </c>
      <c r="AA473" s="3"/>
      <c r="AB473" s="3">
        <f t="shared" si="90"/>
        <v>137</v>
      </c>
      <c r="AC473" s="3">
        <f t="shared" si="90"/>
        <v>198</v>
      </c>
      <c r="AD473" s="3"/>
      <c r="AE473" s="3"/>
      <c r="AF473" s="3"/>
      <c r="AG473" s="3"/>
      <c r="AH473" s="3">
        <f t="shared" si="90"/>
        <v>10</v>
      </c>
      <c r="AI473" s="3">
        <f t="shared" si="90"/>
        <v>13</v>
      </c>
      <c r="AJ473" s="3"/>
      <c r="AK473" s="26"/>
    </row>
    <row r="474" spans="1:37">
      <c r="A474" s="27">
        <v>26</v>
      </c>
      <c r="B474" s="10">
        <v>1</v>
      </c>
      <c r="C474" s="2" t="s">
        <v>148</v>
      </c>
      <c r="D474" s="3">
        <v>122</v>
      </c>
      <c r="E474" s="3">
        <v>176</v>
      </c>
      <c r="F474" s="3"/>
      <c r="G474" s="3">
        <v>8</v>
      </c>
      <c r="H474" s="3">
        <v>6</v>
      </c>
      <c r="I474" s="3"/>
      <c r="J474" s="3">
        <v>12</v>
      </c>
      <c r="K474" s="3">
        <v>12</v>
      </c>
      <c r="L474" s="3"/>
      <c r="M474" s="3">
        <v>51</v>
      </c>
      <c r="N474" s="3">
        <v>70</v>
      </c>
      <c r="O474" s="3"/>
      <c r="P474" s="3">
        <v>40</v>
      </c>
      <c r="Q474" s="3">
        <v>50</v>
      </c>
      <c r="R474" s="3"/>
      <c r="S474" s="3"/>
      <c r="T474" s="3"/>
      <c r="U474" s="3"/>
      <c r="V474" s="3"/>
      <c r="W474" s="3"/>
      <c r="X474" s="3"/>
      <c r="Y474" s="4">
        <v>4</v>
      </c>
      <c r="Z474" s="4">
        <v>3.5</v>
      </c>
      <c r="AA474" s="3"/>
      <c r="AB474" s="3">
        <v>139</v>
      </c>
      <c r="AC474" s="3">
        <v>147</v>
      </c>
      <c r="AD474" s="3"/>
      <c r="AE474" s="3"/>
      <c r="AF474" s="3"/>
      <c r="AG474" s="3"/>
      <c r="AH474" s="3">
        <v>8</v>
      </c>
      <c r="AI474" s="3">
        <v>11</v>
      </c>
      <c r="AJ474" s="3"/>
      <c r="AK474" s="26"/>
    </row>
    <row r="475" spans="1:37">
      <c r="A475" s="27"/>
      <c r="B475" s="10">
        <v>2</v>
      </c>
      <c r="C475" s="2"/>
      <c r="D475" s="3">
        <v>136</v>
      </c>
      <c r="E475" s="3">
        <v>190</v>
      </c>
      <c r="F475" s="3"/>
      <c r="G475" s="3">
        <v>8</v>
      </c>
      <c r="H475" s="3">
        <v>7</v>
      </c>
      <c r="I475" s="3"/>
      <c r="J475" s="3">
        <v>2</v>
      </c>
      <c r="K475" s="3">
        <v>11</v>
      </c>
      <c r="L475" s="3"/>
      <c r="M475" s="3">
        <v>48</v>
      </c>
      <c r="N475" s="3">
        <v>90</v>
      </c>
      <c r="O475" s="3"/>
      <c r="P475" s="3">
        <v>30</v>
      </c>
      <c r="Q475" s="3">
        <v>62</v>
      </c>
      <c r="R475" s="3"/>
      <c r="S475" s="3"/>
      <c r="T475" s="3"/>
      <c r="U475" s="3"/>
      <c r="V475" s="3"/>
      <c r="W475" s="3"/>
      <c r="X475" s="3"/>
      <c r="Y475" s="4"/>
      <c r="Z475" s="4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26"/>
    </row>
    <row r="476" spans="1:37">
      <c r="A476" s="27"/>
      <c r="B476" s="10">
        <v>3</v>
      </c>
      <c r="C476" s="2"/>
      <c r="D476" s="3">
        <v>140</v>
      </c>
      <c r="E476" s="3">
        <v>150</v>
      </c>
      <c r="F476" s="3"/>
      <c r="G476" s="3">
        <v>6</v>
      </c>
      <c r="H476" s="3">
        <v>5</v>
      </c>
      <c r="I476" s="3"/>
      <c r="J476" s="3">
        <v>14</v>
      </c>
      <c r="K476" s="3">
        <v>10</v>
      </c>
      <c r="L476" s="3"/>
      <c r="M476" s="3">
        <v>66</v>
      </c>
      <c r="N476" s="3">
        <v>40</v>
      </c>
      <c r="O476" s="3"/>
      <c r="P476" s="3">
        <v>44</v>
      </c>
      <c r="Q476" s="3">
        <v>28</v>
      </c>
      <c r="R476" s="3"/>
      <c r="S476" s="3"/>
      <c r="T476" s="3"/>
      <c r="U476" s="3"/>
      <c r="V476" s="3"/>
      <c r="W476" s="3"/>
      <c r="X476" s="3"/>
      <c r="Y476" s="4"/>
      <c r="Z476" s="4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26"/>
    </row>
    <row r="477" spans="1:37">
      <c r="A477" s="27"/>
      <c r="B477" s="10">
        <v>4</v>
      </c>
      <c r="C477" s="2"/>
      <c r="D477" s="3">
        <v>142</v>
      </c>
      <c r="E477" s="3">
        <v>150</v>
      </c>
      <c r="F477" s="3"/>
      <c r="G477" s="3">
        <v>4</v>
      </c>
      <c r="H477" s="3">
        <v>5</v>
      </c>
      <c r="I477" s="3"/>
      <c r="J477" s="3">
        <v>6</v>
      </c>
      <c r="K477" s="3">
        <v>2</v>
      </c>
      <c r="L477" s="3"/>
      <c r="M477" s="3">
        <v>63</v>
      </c>
      <c r="N477" s="3">
        <v>50</v>
      </c>
      <c r="O477" s="3"/>
      <c r="P477" s="3">
        <v>50</v>
      </c>
      <c r="Q477" s="3">
        <v>48</v>
      </c>
      <c r="R477" s="3"/>
      <c r="S477" s="3"/>
      <c r="T477" s="3"/>
      <c r="U477" s="3"/>
      <c r="V477" s="3"/>
      <c r="W477" s="3"/>
      <c r="X477" s="3"/>
      <c r="Y477" s="4"/>
      <c r="Z477" s="4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26"/>
    </row>
    <row r="478" spans="1:37">
      <c r="A478" s="27"/>
      <c r="B478" s="10">
        <v>5</v>
      </c>
      <c r="C478" s="2"/>
      <c r="D478" s="3">
        <v>140</v>
      </c>
      <c r="E478" s="3">
        <v>133</v>
      </c>
      <c r="F478" s="3"/>
      <c r="G478" s="3">
        <v>3</v>
      </c>
      <c r="H478" s="3">
        <v>4</v>
      </c>
      <c r="I478" s="3"/>
      <c r="J478" s="3">
        <v>2</v>
      </c>
      <c r="K478" s="3">
        <v>4</v>
      </c>
      <c r="L478" s="3"/>
      <c r="M478" s="3">
        <v>48</v>
      </c>
      <c r="N478" s="3">
        <v>52</v>
      </c>
      <c r="O478" s="3"/>
      <c r="P478" s="3">
        <v>44</v>
      </c>
      <c r="Q478" s="3">
        <v>40</v>
      </c>
      <c r="R478" s="3"/>
      <c r="S478" s="3"/>
      <c r="T478" s="3"/>
      <c r="U478" s="3"/>
      <c r="V478" s="3"/>
      <c r="W478" s="3"/>
      <c r="X478" s="3"/>
      <c r="Y478" s="4"/>
      <c r="Z478" s="4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26"/>
    </row>
    <row r="479" spans="1:37">
      <c r="A479" s="27"/>
      <c r="B479" s="10" t="s">
        <v>16</v>
      </c>
      <c r="C479" s="2"/>
      <c r="D479" s="3">
        <f>AVERAGE(D474:D478)</f>
        <v>136</v>
      </c>
      <c r="E479" s="3">
        <f t="shared" ref="E479:AI479" si="91">AVERAGE(E474:E478)</f>
        <v>159.80000000000001</v>
      </c>
      <c r="F479" s="3"/>
      <c r="G479" s="3">
        <f t="shared" si="91"/>
        <v>5.8</v>
      </c>
      <c r="H479" s="3">
        <f t="shared" si="91"/>
        <v>5.4</v>
      </c>
      <c r="I479" s="3"/>
      <c r="J479" s="3">
        <f t="shared" si="91"/>
        <v>7.2</v>
      </c>
      <c r="K479" s="3">
        <f t="shared" si="91"/>
        <v>7.8</v>
      </c>
      <c r="L479" s="3"/>
      <c r="M479" s="3">
        <f t="shared" si="91"/>
        <v>55.2</v>
      </c>
      <c r="N479" s="3">
        <f t="shared" si="91"/>
        <v>60.4</v>
      </c>
      <c r="O479" s="3"/>
      <c r="P479" s="3">
        <f t="shared" si="91"/>
        <v>41.6</v>
      </c>
      <c r="Q479" s="3">
        <f t="shared" si="91"/>
        <v>45.6</v>
      </c>
      <c r="R479" s="3"/>
      <c r="S479" s="3"/>
      <c r="T479" s="3"/>
      <c r="U479" s="3"/>
      <c r="V479" s="3"/>
      <c r="W479" s="3"/>
      <c r="X479" s="3"/>
      <c r="Y479" s="3">
        <f t="shared" si="91"/>
        <v>4</v>
      </c>
      <c r="Z479" s="3">
        <f t="shared" si="91"/>
        <v>3.5</v>
      </c>
      <c r="AA479" s="3"/>
      <c r="AB479" s="3">
        <f t="shared" si="91"/>
        <v>139</v>
      </c>
      <c r="AC479" s="3">
        <f t="shared" si="91"/>
        <v>147</v>
      </c>
      <c r="AD479" s="3"/>
      <c r="AE479" s="3"/>
      <c r="AF479" s="3"/>
      <c r="AG479" s="3"/>
      <c r="AH479" s="3">
        <f t="shared" si="91"/>
        <v>8</v>
      </c>
      <c r="AI479" s="3">
        <f t="shared" si="91"/>
        <v>11</v>
      </c>
      <c r="AJ479" s="3"/>
      <c r="AK479" s="26"/>
    </row>
    <row r="480" spans="1:37">
      <c r="A480" s="27">
        <v>27</v>
      </c>
      <c r="B480" s="10">
        <v>1</v>
      </c>
      <c r="C480" s="2" t="s">
        <v>149</v>
      </c>
      <c r="D480" s="3">
        <v>130</v>
      </c>
      <c r="E480" s="3">
        <v>155</v>
      </c>
      <c r="F480" s="3"/>
      <c r="G480" s="3">
        <v>6</v>
      </c>
      <c r="H480" s="3">
        <v>6</v>
      </c>
      <c r="I480" s="3"/>
      <c r="J480" s="3">
        <v>8</v>
      </c>
      <c r="K480" s="3">
        <v>3</v>
      </c>
      <c r="L480" s="3"/>
      <c r="M480" s="3">
        <v>46</v>
      </c>
      <c r="N480" s="3">
        <v>48</v>
      </c>
      <c r="O480" s="3"/>
      <c r="P480" s="3">
        <v>26</v>
      </c>
      <c r="Q480" s="3">
        <v>34</v>
      </c>
      <c r="R480" s="3"/>
      <c r="S480" s="3"/>
      <c r="T480" s="3"/>
      <c r="U480" s="3"/>
      <c r="V480" s="3"/>
      <c r="W480" s="3"/>
      <c r="X480" s="3"/>
      <c r="Y480" s="4">
        <v>3.6</v>
      </c>
      <c r="Z480" s="4">
        <v>2</v>
      </c>
      <c r="AA480" s="3"/>
      <c r="AB480" s="3">
        <v>128</v>
      </c>
      <c r="AC480" s="3">
        <v>135</v>
      </c>
      <c r="AD480" s="3"/>
      <c r="AE480" s="3"/>
      <c r="AF480" s="3"/>
      <c r="AG480" s="3"/>
      <c r="AH480" s="3">
        <v>8</v>
      </c>
      <c r="AI480" s="3">
        <v>10</v>
      </c>
      <c r="AJ480" s="3"/>
      <c r="AK480" s="26"/>
    </row>
    <row r="481" spans="1:37">
      <c r="A481" s="27"/>
      <c r="B481" s="10">
        <v>2</v>
      </c>
      <c r="C481" s="2"/>
      <c r="D481" s="3">
        <v>123</v>
      </c>
      <c r="E481" s="3">
        <v>141</v>
      </c>
      <c r="F481" s="3"/>
      <c r="G481" s="3">
        <v>4</v>
      </c>
      <c r="H481" s="3">
        <v>5</v>
      </c>
      <c r="I481" s="3"/>
      <c r="J481" s="3">
        <v>5</v>
      </c>
      <c r="K481" s="3">
        <v>2</v>
      </c>
      <c r="L481" s="3"/>
      <c r="M481" s="3">
        <v>46</v>
      </c>
      <c r="N481" s="3">
        <v>43</v>
      </c>
      <c r="O481" s="3"/>
      <c r="P481" s="3">
        <v>28</v>
      </c>
      <c r="Q481" s="3">
        <v>32</v>
      </c>
      <c r="R481" s="3"/>
      <c r="S481" s="3"/>
      <c r="T481" s="3"/>
      <c r="U481" s="3"/>
      <c r="V481" s="3"/>
      <c r="W481" s="3"/>
      <c r="X481" s="3"/>
      <c r="Y481" s="4"/>
      <c r="Z481" s="4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26"/>
    </row>
    <row r="482" spans="1:37">
      <c r="A482" s="27"/>
      <c r="B482" s="10">
        <v>3</v>
      </c>
      <c r="C482" s="2"/>
      <c r="D482" s="3">
        <v>138</v>
      </c>
      <c r="E482" s="3">
        <v>147</v>
      </c>
      <c r="F482" s="3"/>
      <c r="G482" s="3">
        <v>3</v>
      </c>
      <c r="H482" s="3">
        <v>7</v>
      </c>
      <c r="I482" s="3"/>
      <c r="J482" s="3">
        <v>2</v>
      </c>
      <c r="K482" s="3">
        <v>10</v>
      </c>
      <c r="L482" s="3"/>
      <c r="M482" s="3">
        <v>53</v>
      </c>
      <c r="N482" s="3">
        <v>46</v>
      </c>
      <c r="O482" s="3"/>
      <c r="P482" s="3">
        <v>32</v>
      </c>
      <c r="Q482" s="3">
        <v>32</v>
      </c>
      <c r="R482" s="3"/>
      <c r="S482" s="3"/>
      <c r="T482" s="3"/>
      <c r="U482" s="3"/>
      <c r="V482" s="3"/>
      <c r="W482" s="3"/>
      <c r="X482" s="3"/>
      <c r="Y482" s="4"/>
      <c r="Z482" s="4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26"/>
    </row>
    <row r="483" spans="1:37">
      <c r="A483" s="27"/>
      <c r="B483" s="10">
        <v>4</v>
      </c>
      <c r="C483" s="2"/>
      <c r="D483" s="3">
        <v>169</v>
      </c>
      <c r="E483" s="3">
        <v>146</v>
      </c>
      <c r="F483" s="3"/>
      <c r="G483" s="3">
        <v>3</v>
      </c>
      <c r="H483" s="3">
        <v>7</v>
      </c>
      <c r="I483" s="3"/>
      <c r="J483" s="3">
        <v>9</v>
      </c>
      <c r="K483" s="3">
        <v>3</v>
      </c>
      <c r="L483" s="3"/>
      <c r="M483" s="3">
        <v>70</v>
      </c>
      <c r="N483" s="3">
        <v>41</v>
      </c>
      <c r="O483" s="3"/>
      <c r="P483" s="3">
        <v>48</v>
      </c>
      <c r="Q483" s="3">
        <v>34</v>
      </c>
      <c r="R483" s="3"/>
      <c r="S483" s="3"/>
      <c r="T483" s="3"/>
      <c r="U483" s="3"/>
      <c r="V483" s="3"/>
      <c r="W483" s="3"/>
      <c r="X483" s="3"/>
      <c r="Y483" s="4"/>
      <c r="Z483" s="4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26"/>
    </row>
    <row r="484" spans="1:37">
      <c r="A484" s="27"/>
      <c r="B484" s="10">
        <v>5</v>
      </c>
      <c r="C484" s="2"/>
      <c r="D484" s="3">
        <v>137</v>
      </c>
      <c r="E484" s="3">
        <v>131</v>
      </c>
      <c r="F484" s="3"/>
      <c r="G484" s="3">
        <v>4</v>
      </c>
      <c r="H484" s="3">
        <v>5</v>
      </c>
      <c r="I484" s="3"/>
      <c r="J484" s="3">
        <v>6</v>
      </c>
      <c r="K484" s="3">
        <v>4</v>
      </c>
      <c r="L484" s="3"/>
      <c r="M484" s="3">
        <v>54</v>
      </c>
      <c r="N484" s="3">
        <v>37</v>
      </c>
      <c r="O484" s="3"/>
      <c r="P484" s="3">
        <v>30</v>
      </c>
      <c r="Q484" s="3">
        <v>27</v>
      </c>
      <c r="R484" s="3"/>
      <c r="S484" s="3"/>
      <c r="T484" s="3"/>
      <c r="U484" s="3"/>
      <c r="V484" s="3"/>
      <c r="W484" s="3"/>
      <c r="X484" s="3"/>
      <c r="Y484" s="4"/>
      <c r="Z484" s="4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26"/>
    </row>
    <row r="485" spans="1:37">
      <c r="A485" s="27"/>
      <c r="B485" s="10" t="s">
        <v>16</v>
      </c>
      <c r="C485" s="2"/>
      <c r="D485" s="3">
        <f>AVERAGE(D480:D484)</f>
        <v>139.4</v>
      </c>
      <c r="E485" s="3">
        <f t="shared" ref="E485:AI485" si="92">AVERAGE(E480:E484)</f>
        <v>144</v>
      </c>
      <c r="F485" s="3"/>
      <c r="G485" s="3">
        <f t="shared" si="92"/>
        <v>4</v>
      </c>
      <c r="H485" s="3">
        <f t="shared" si="92"/>
        <v>6</v>
      </c>
      <c r="I485" s="3"/>
      <c r="J485" s="3">
        <f t="shared" si="92"/>
        <v>6</v>
      </c>
      <c r="K485" s="3">
        <f t="shared" si="92"/>
        <v>4.4000000000000004</v>
      </c>
      <c r="L485" s="3"/>
      <c r="M485" s="3">
        <f t="shared" si="92"/>
        <v>53.8</v>
      </c>
      <c r="N485" s="3">
        <f t="shared" si="92"/>
        <v>43</v>
      </c>
      <c r="O485" s="3"/>
      <c r="P485" s="3">
        <f t="shared" si="92"/>
        <v>32.799999999999997</v>
      </c>
      <c r="Q485" s="3">
        <f t="shared" si="92"/>
        <v>31.8</v>
      </c>
      <c r="R485" s="3"/>
      <c r="S485" s="3"/>
      <c r="T485" s="3"/>
      <c r="U485" s="3"/>
      <c r="V485" s="3"/>
      <c r="W485" s="3"/>
      <c r="X485" s="3"/>
      <c r="Y485" s="3">
        <f t="shared" si="92"/>
        <v>3.6</v>
      </c>
      <c r="Z485" s="3">
        <f t="shared" si="92"/>
        <v>2</v>
      </c>
      <c r="AA485" s="3"/>
      <c r="AB485" s="3">
        <f t="shared" si="92"/>
        <v>128</v>
      </c>
      <c r="AC485" s="3">
        <f t="shared" si="92"/>
        <v>135</v>
      </c>
      <c r="AD485" s="3"/>
      <c r="AE485" s="3"/>
      <c r="AF485" s="3"/>
      <c r="AG485" s="3"/>
      <c r="AH485" s="3">
        <f t="shared" si="92"/>
        <v>8</v>
      </c>
      <c r="AI485" s="3">
        <f t="shared" si="92"/>
        <v>10</v>
      </c>
      <c r="AJ485" s="3"/>
      <c r="AK485" s="26"/>
    </row>
    <row r="486" spans="1:37">
      <c r="A486" s="27">
        <v>28</v>
      </c>
      <c r="B486" s="10">
        <v>1</v>
      </c>
      <c r="C486" s="2" t="s">
        <v>150</v>
      </c>
      <c r="D486" s="3">
        <v>139</v>
      </c>
      <c r="E486" s="3">
        <v>147</v>
      </c>
      <c r="F486" s="3"/>
      <c r="G486" s="3">
        <v>5</v>
      </c>
      <c r="H486" s="3">
        <v>6</v>
      </c>
      <c r="I486" s="3"/>
      <c r="J486" s="3">
        <v>15</v>
      </c>
      <c r="K486" s="3">
        <v>11</v>
      </c>
      <c r="L486" s="3"/>
      <c r="M486" s="3">
        <v>71</v>
      </c>
      <c r="N486" s="3">
        <v>60</v>
      </c>
      <c r="O486" s="3"/>
      <c r="P486" s="3">
        <v>50</v>
      </c>
      <c r="Q486" s="3">
        <v>40</v>
      </c>
      <c r="R486" s="3"/>
      <c r="S486" s="3"/>
      <c r="T486" s="3"/>
      <c r="U486" s="3"/>
      <c r="V486" s="3"/>
      <c r="W486" s="3"/>
      <c r="X486" s="3"/>
      <c r="Y486" s="4">
        <v>3.7</v>
      </c>
      <c r="Z486" s="4">
        <v>3.1</v>
      </c>
      <c r="AA486" s="3"/>
      <c r="AB486" s="3">
        <v>138</v>
      </c>
      <c r="AC486" s="3">
        <v>110</v>
      </c>
      <c r="AD486" s="3"/>
      <c r="AE486" s="3"/>
      <c r="AF486" s="3"/>
      <c r="AG486" s="3"/>
      <c r="AH486" s="3">
        <v>11</v>
      </c>
      <c r="AI486" s="3">
        <v>7</v>
      </c>
      <c r="AJ486" s="3"/>
      <c r="AK486" s="26"/>
    </row>
    <row r="487" spans="1:37">
      <c r="A487" s="27"/>
      <c r="B487" s="10">
        <v>2</v>
      </c>
      <c r="C487" s="2"/>
      <c r="D487" s="3">
        <v>110</v>
      </c>
      <c r="E487" s="3">
        <v>157</v>
      </c>
      <c r="F487" s="3"/>
      <c r="G487" s="3">
        <v>4</v>
      </c>
      <c r="H487" s="3">
        <v>6</v>
      </c>
      <c r="I487" s="3"/>
      <c r="J487" s="3">
        <v>8</v>
      </c>
      <c r="K487" s="3">
        <v>9</v>
      </c>
      <c r="L487" s="3"/>
      <c r="M487" s="3">
        <v>64</v>
      </c>
      <c r="N487" s="3">
        <v>68</v>
      </c>
      <c r="O487" s="3"/>
      <c r="P487" s="3">
        <v>40</v>
      </c>
      <c r="Q487" s="3">
        <v>38</v>
      </c>
      <c r="R487" s="3"/>
      <c r="S487" s="3"/>
      <c r="T487" s="3"/>
      <c r="U487" s="3"/>
      <c r="V487" s="3"/>
      <c r="W487" s="3"/>
      <c r="X487" s="3"/>
      <c r="Y487" s="4"/>
      <c r="Z487" s="4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26"/>
    </row>
    <row r="488" spans="1:37">
      <c r="A488" s="27"/>
      <c r="B488" s="10">
        <v>3</v>
      </c>
      <c r="C488" s="2"/>
      <c r="D488" s="3">
        <v>160</v>
      </c>
      <c r="E488" s="3">
        <v>146</v>
      </c>
      <c r="F488" s="3"/>
      <c r="G488" s="3">
        <v>5</v>
      </c>
      <c r="H488" s="3">
        <v>6</v>
      </c>
      <c r="I488" s="3"/>
      <c r="J488" s="3">
        <v>16</v>
      </c>
      <c r="K488" s="3">
        <v>10</v>
      </c>
      <c r="L488" s="3"/>
      <c r="M488" s="3">
        <v>60</v>
      </c>
      <c r="N488" s="3">
        <v>39</v>
      </c>
      <c r="O488" s="3"/>
      <c r="P488" s="3">
        <v>44</v>
      </c>
      <c r="Q488" s="3">
        <v>36</v>
      </c>
      <c r="R488" s="3"/>
      <c r="S488" s="3"/>
      <c r="T488" s="3"/>
      <c r="U488" s="3"/>
      <c r="V488" s="3"/>
      <c r="W488" s="3"/>
      <c r="X488" s="3"/>
      <c r="Y488" s="4"/>
      <c r="Z488" s="4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26"/>
    </row>
    <row r="489" spans="1:37">
      <c r="A489" s="27"/>
      <c r="B489" s="10">
        <v>4</v>
      </c>
      <c r="C489" s="2"/>
      <c r="D489" s="3">
        <v>142</v>
      </c>
      <c r="E489" s="3">
        <v>123</v>
      </c>
      <c r="F489" s="3"/>
      <c r="G489" s="3">
        <v>3</v>
      </c>
      <c r="H489" s="3">
        <v>5</v>
      </c>
      <c r="I489" s="3"/>
      <c r="J489" s="3">
        <v>8</v>
      </c>
      <c r="K489" s="3">
        <v>3</v>
      </c>
      <c r="L489" s="3"/>
      <c r="M489" s="3">
        <v>70</v>
      </c>
      <c r="N489" s="3">
        <v>44</v>
      </c>
      <c r="O489" s="3"/>
      <c r="P489" s="3">
        <v>38</v>
      </c>
      <c r="Q489" s="3">
        <v>30</v>
      </c>
      <c r="R489" s="3"/>
      <c r="S489" s="3"/>
      <c r="T489" s="3"/>
      <c r="U489" s="3"/>
      <c r="V489" s="3"/>
      <c r="W489" s="3"/>
      <c r="X489" s="3"/>
      <c r="Y489" s="4"/>
      <c r="Z489" s="4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26"/>
    </row>
    <row r="490" spans="1:37">
      <c r="A490" s="27"/>
      <c r="B490" s="10">
        <v>5</v>
      </c>
      <c r="C490" s="2"/>
      <c r="D490" s="3">
        <v>152</v>
      </c>
      <c r="E490" s="3">
        <v>147</v>
      </c>
      <c r="F490" s="3"/>
      <c r="G490" s="3">
        <v>4</v>
      </c>
      <c r="H490" s="3">
        <v>5</v>
      </c>
      <c r="I490" s="3"/>
      <c r="J490" s="3">
        <v>3</v>
      </c>
      <c r="K490" s="3">
        <v>12</v>
      </c>
      <c r="L490" s="3"/>
      <c r="M490" s="3">
        <v>56</v>
      </c>
      <c r="N490" s="3">
        <v>72</v>
      </c>
      <c r="O490" s="3"/>
      <c r="P490" s="3">
        <v>44</v>
      </c>
      <c r="Q490" s="3">
        <v>48</v>
      </c>
      <c r="R490" s="3"/>
      <c r="S490" s="3"/>
      <c r="T490" s="3"/>
      <c r="U490" s="3"/>
      <c r="V490" s="3"/>
      <c r="W490" s="3"/>
      <c r="X490" s="3"/>
      <c r="Y490" s="4"/>
      <c r="Z490" s="4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26"/>
    </row>
    <row r="491" spans="1:37">
      <c r="A491" s="27"/>
      <c r="B491" s="10" t="s">
        <v>16</v>
      </c>
      <c r="C491" s="2"/>
      <c r="D491" s="3">
        <f>AVERAGE(D486:D490)</f>
        <v>140.6</v>
      </c>
      <c r="E491" s="3">
        <f t="shared" ref="E491:AI491" si="93">AVERAGE(E486:E490)</f>
        <v>144</v>
      </c>
      <c r="F491" s="3"/>
      <c r="G491" s="3">
        <f t="shared" si="93"/>
        <v>4.2</v>
      </c>
      <c r="H491" s="3">
        <f t="shared" si="93"/>
        <v>5.6</v>
      </c>
      <c r="I491" s="3"/>
      <c r="J491" s="3">
        <f t="shared" si="93"/>
        <v>10</v>
      </c>
      <c r="K491" s="3">
        <f t="shared" si="93"/>
        <v>9</v>
      </c>
      <c r="L491" s="3"/>
      <c r="M491" s="3">
        <f t="shared" si="93"/>
        <v>64.2</v>
      </c>
      <c r="N491" s="3">
        <f t="shared" si="93"/>
        <v>56.6</v>
      </c>
      <c r="O491" s="3"/>
      <c r="P491" s="3">
        <f t="shared" si="93"/>
        <v>43.2</v>
      </c>
      <c r="Q491" s="3">
        <f t="shared" si="93"/>
        <v>38.4</v>
      </c>
      <c r="R491" s="3"/>
      <c r="S491" s="3"/>
      <c r="T491" s="3"/>
      <c r="U491" s="3"/>
      <c r="V491" s="3"/>
      <c r="W491" s="3"/>
      <c r="X491" s="3"/>
      <c r="Y491" s="3">
        <f t="shared" si="93"/>
        <v>3.7</v>
      </c>
      <c r="Z491" s="3">
        <f t="shared" si="93"/>
        <v>3.1</v>
      </c>
      <c r="AA491" s="3"/>
      <c r="AB491" s="3">
        <f t="shared" si="93"/>
        <v>138</v>
      </c>
      <c r="AC491" s="3">
        <f t="shared" si="93"/>
        <v>110</v>
      </c>
      <c r="AD491" s="3"/>
      <c r="AE491" s="3"/>
      <c r="AF491" s="3"/>
      <c r="AG491" s="3"/>
      <c r="AH491" s="3">
        <f t="shared" si="93"/>
        <v>11</v>
      </c>
      <c r="AI491" s="3">
        <f t="shared" si="93"/>
        <v>7</v>
      </c>
      <c r="AJ491" s="3"/>
      <c r="AK491" s="26"/>
    </row>
    <row r="492" spans="1:37">
      <c r="A492" s="27">
        <v>29</v>
      </c>
      <c r="B492" s="10">
        <v>1</v>
      </c>
      <c r="C492" s="2" t="s">
        <v>151</v>
      </c>
      <c r="D492" s="3">
        <v>158</v>
      </c>
      <c r="E492" s="3">
        <v>121</v>
      </c>
      <c r="F492" s="3"/>
      <c r="G492" s="3">
        <v>5</v>
      </c>
      <c r="H492" s="3">
        <v>7</v>
      </c>
      <c r="I492" s="3"/>
      <c r="J492" s="3">
        <v>7</v>
      </c>
      <c r="K492" s="3">
        <v>6</v>
      </c>
      <c r="L492" s="3"/>
      <c r="M492" s="3">
        <v>51</v>
      </c>
      <c r="N492" s="3">
        <v>50</v>
      </c>
      <c r="O492" s="3"/>
      <c r="P492" s="3">
        <v>44</v>
      </c>
      <c r="Q492" s="3">
        <v>30</v>
      </c>
      <c r="R492" s="3"/>
      <c r="S492" s="3"/>
      <c r="T492" s="3"/>
      <c r="U492" s="3"/>
      <c r="V492" s="3"/>
      <c r="W492" s="3"/>
      <c r="X492" s="3"/>
      <c r="Y492" s="4">
        <v>3.6</v>
      </c>
      <c r="Z492" s="4">
        <v>3.7</v>
      </c>
      <c r="AA492" s="3"/>
      <c r="AB492" s="3">
        <v>256</v>
      </c>
      <c r="AC492" s="3">
        <v>198</v>
      </c>
      <c r="AD492" s="3"/>
      <c r="AE492" s="3"/>
      <c r="AF492" s="3"/>
      <c r="AG492" s="3"/>
      <c r="AH492" s="3">
        <v>13</v>
      </c>
      <c r="AI492" s="3">
        <v>11</v>
      </c>
      <c r="AJ492" s="3"/>
      <c r="AK492" s="26"/>
    </row>
    <row r="493" spans="1:37">
      <c r="A493" s="27"/>
      <c r="B493" s="10">
        <v>2</v>
      </c>
      <c r="C493" s="2"/>
      <c r="D493" s="3">
        <v>173</v>
      </c>
      <c r="E493" s="3">
        <v>132</v>
      </c>
      <c r="F493" s="3"/>
      <c r="G493" s="3">
        <v>5</v>
      </c>
      <c r="H493" s="3">
        <v>6</v>
      </c>
      <c r="I493" s="3"/>
      <c r="J493" s="3">
        <v>6</v>
      </c>
      <c r="K493" s="3">
        <v>4</v>
      </c>
      <c r="L493" s="3"/>
      <c r="M493" s="3">
        <v>75</v>
      </c>
      <c r="N493" s="3">
        <v>40</v>
      </c>
      <c r="O493" s="3"/>
      <c r="P493" s="3">
        <v>50</v>
      </c>
      <c r="Q493" s="3">
        <v>28</v>
      </c>
      <c r="R493" s="3"/>
      <c r="S493" s="3"/>
      <c r="T493" s="3"/>
      <c r="U493" s="3"/>
      <c r="V493" s="3"/>
      <c r="W493" s="3"/>
      <c r="X493" s="3"/>
      <c r="Y493" s="4"/>
      <c r="Z493" s="4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26"/>
    </row>
    <row r="494" spans="1:37">
      <c r="A494" s="27"/>
      <c r="B494" s="10">
        <v>3</v>
      </c>
      <c r="C494" s="2"/>
      <c r="D494" s="3">
        <v>155</v>
      </c>
      <c r="E494" s="3">
        <v>137</v>
      </c>
      <c r="F494" s="3"/>
      <c r="G494" s="3">
        <v>4</v>
      </c>
      <c r="H494" s="3">
        <v>4</v>
      </c>
      <c r="I494" s="3"/>
      <c r="J494" s="3">
        <v>7</v>
      </c>
      <c r="K494" s="3">
        <v>3</v>
      </c>
      <c r="L494" s="3"/>
      <c r="M494" s="3">
        <v>67</v>
      </c>
      <c r="N494" s="3">
        <v>52</v>
      </c>
      <c r="O494" s="3"/>
      <c r="P494" s="3">
        <v>52</v>
      </c>
      <c r="Q494" s="3">
        <v>41</v>
      </c>
      <c r="R494" s="3"/>
      <c r="S494" s="3"/>
      <c r="T494" s="3"/>
      <c r="U494" s="3"/>
      <c r="V494" s="3"/>
      <c r="W494" s="3"/>
      <c r="X494" s="3"/>
      <c r="Y494" s="4"/>
      <c r="Z494" s="4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26"/>
    </row>
    <row r="495" spans="1:37">
      <c r="A495" s="27"/>
      <c r="B495" s="10">
        <v>4</v>
      </c>
      <c r="C495" s="2"/>
      <c r="D495" s="3">
        <v>147</v>
      </c>
      <c r="E495" s="3">
        <v>131</v>
      </c>
      <c r="F495" s="3"/>
      <c r="G495" s="3">
        <v>5</v>
      </c>
      <c r="H495" s="3">
        <v>3</v>
      </c>
      <c r="I495" s="3"/>
      <c r="J495" s="3">
        <v>8</v>
      </c>
      <c r="K495" s="3">
        <v>2</v>
      </c>
      <c r="L495" s="3"/>
      <c r="M495" s="3">
        <v>80</v>
      </c>
      <c r="N495" s="3">
        <v>40</v>
      </c>
      <c r="O495" s="3"/>
      <c r="P495" s="3">
        <v>50</v>
      </c>
      <c r="Q495" s="3">
        <v>30</v>
      </c>
      <c r="R495" s="3"/>
      <c r="S495" s="3"/>
      <c r="T495" s="3"/>
      <c r="U495" s="3"/>
      <c r="V495" s="3"/>
      <c r="W495" s="3"/>
      <c r="X495" s="3"/>
      <c r="Y495" s="4"/>
      <c r="Z495" s="4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26"/>
    </row>
    <row r="496" spans="1:37">
      <c r="A496" s="27"/>
      <c r="B496" s="10">
        <v>5</v>
      </c>
      <c r="C496" s="2"/>
      <c r="D496" s="3">
        <v>140</v>
      </c>
      <c r="E496" s="3">
        <v>150</v>
      </c>
      <c r="F496" s="3"/>
      <c r="G496" s="3">
        <v>3</v>
      </c>
      <c r="H496" s="3">
        <v>6</v>
      </c>
      <c r="I496" s="3"/>
      <c r="J496" s="3">
        <v>3</v>
      </c>
      <c r="K496" s="3">
        <v>7</v>
      </c>
      <c r="L496" s="3"/>
      <c r="M496" s="3">
        <v>39</v>
      </c>
      <c r="N496" s="3">
        <v>52</v>
      </c>
      <c r="O496" s="3"/>
      <c r="P496" s="3">
        <v>32</v>
      </c>
      <c r="Q496" s="3">
        <v>38</v>
      </c>
      <c r="R496" s="3"/>
      <c r="S496" s="3"/>
      <c r="T496" s="3"/>
      <c r="U496" s="3"/>
      <c r="V496" s="3"/>
      <c r="W496" s="3"/>
      <c r="X496" s="3"/>
      <c r="Y496" s="4"/>
      <c r="Z496" s="4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26"/>
    </row>
    <row r="497" spans="1:37">
      <c r="A497" s="27"/>
      <c r="B497" s="10" t="s">
        <v>16</v>
      </c>
      <c r="C497" s="2"/>
      <c r="D497" s="3">
        <f>AVERAGE(D492:D496)</f>
        <v>154.6</v>
      </c>
      <c r="E497" s="3">
        <f t="shared" ref="E497:AI497" si="94">AVERAGE(E492:E496)</f>
        <v>134.19999999999999</v>
      </c>
      <c r="F497" s="3"/>
      <c r="G497" s="3">
        <f t="shared" si="94"/>
        <v>4.4000000000000004</v>
      </c>
      <c r="H497" s="3">
        <f t="shared" si="94"/>
        <v>5.2</v>
      </c>
      <c r="I497" s="3"/>
      <c r="J497" s="3">
        <f t="shared" si="94"/>
        <v>6.2</v>
      </c>
      <c r="K497" s="3">
        <f t="shared" si="94"/>
        <v>4.4000000000000004</v>
      </c>
      <c r="L497" s="3"/>
      <c r="M497" s="3">
        <f t="shared" si="94"/>
        <v>62.4</v>
      </c>
      <c r="N497" s="3">
        <f t="shared" si="94"/>
        <v>46.8</v>
      </c>
      <c r="O497" s="3"/>
      <c r="P497" s="3">
        <f t="shared" si="94"/>
        <v>45.6</v>
      </c>
      <c r="Q497" s="3">
        <f t="shared" si="94"/>
        <v>33.4</v>
      </c>
      <c r="R497" s="3"/>
      <c r="S497" s="3"/>
      <c r="T497" s="3"/>
      <c r="U497" s="3"/>
      <c r="V497" s="3"/>
      <c r="W497" s="3"/>
      <c r="X497" s="3"/>
      <c r="Y497" s="3">
        <f t="shared" si="94"/>
        <v>3.6</v>
      </c>
      <c r="Z497" s="3">
        <f t="shared" si="94"/>
        <v>3.7</v>
      </c>
      <c r="AA497" s="3"/>
      <c r="AB497" s="3">
        <f t="shared" si="94"/>
        <v>256</v>
      </c>
      <c r="AC497" s="3">
        <f t="shared" si="94"/>
        <v>198</v>
      </c>
      <c r="AD497" s="3"/>
      <c r="AE497" s="3"/>
      <c r="AF497" s="3"/>
      <c r="AG497" s="3"/>
      <c r="AH497" s="3">
        <f t="shared" si="94"/>
        <v>13</v>
      </c>
      <c r="AI497" s="3">
        <f t="shared" si="94"/>
        <v>11</v>
      </c>
      <c r="AJ497" s="3"/>
      <c r="AK497" s="26"/>
    </row>
    <row r="498" spans="1:37">
      <c r="A498" s="27">
        <v>30</v>
      </c>
      <c r="B498" s="10">
        <v>1</v>
      </c>
      <c r="C498" s="2" t="s">
        <v>152</v>
      </c>
      <c r="D498" s="3">
        <v>136</v>
      </c>
      <c r="E498" s="3">
        <v>125</v>
      </c>
      <c r="F498" s="3"/>
      <c r="G498" s="3">
        <v>5</v>
      </c>
      <c r="H498" s="3">
        <v>6</v>
      </c>
      <c r="I498" s="3"/>
      <c r="J498" s="3">
        <v>2</v>
      </c>
      <c r="K498" s="3">
        <v>3</v>
      </c>
      <c r="L498" s="3"/>
      <c r="M498" s="3">
        <v>46</v>
      </c>
      <c r="N498" s="3">
        <v>52</v>
      </c>
      <c r="O498" s="3"/>
      <c r="P498" s="3">
        <v>30</v>
      </c>
      <c r="Q498" s="3">
        <v>25</v>
      </c>
      <c r="R498" s="3"/>
      <c r="S498" s="3"/>
      <c r="T498" s="3"/>
      <c r="U498" s="3"/>
      <c r="V498" s="3"/>
      <c r="W498" s="3"/>
      <c r="X498" s="3"/>
      <c r="Y498" s="4">
        <v>3.5</v>
      </c>
      <c r="Z498" s="4">
        <v>3.7</v>
      </c>
      <c r="AA498" s="3"/>
      <c r="AB498" s="3">
        <v>57</v>
      </c>
      <c r="AC498" s="3">
        <v>35</v>
      </c>
      <c r="AD498" s="3"/>
      <c r="AE498" s="3"/>
      <c r="AF498" s="3"/>
      <c r="AG498" s="3"/>
      <c r="AH498" s="3">
        <v>5</v>
      </c>
      <c r="AI498" s="3">
        <v>5</v>
      </c>
      <c r="AJ498" s="3"/>
      <c r="AK498" s="26"/>
    </row>
    <row r="499" spans="1:37">
      <c r="A499" s="27"/>
      <c r="B499" s="10">
        <v>2</v>
      </c>
      <c r="C499" s="2"/>
      <c r="D499" s="3">
        <v>151</v>
      </c>
      <c r="E499" s="3">
        <v>124</v>
      </c>
      <c r="F499" s="3"/>
      <c r="G499" s="3">
        <v>4</v>
      </c>
      <c r="H499" s="3">
        <v>6</v>
      </c>
      <c r="I499" s="3"/>
      <c r="J499" s="3">
        <v>5</v>
      </c>
      <c r="K499" s="3">
        <v>12</v>
      </c>
      <c r="L499" s="3"/>
      <c r="M499" s="3">
        <v>67</v>
      </c>
      <c r="N499" s="3">
        <v>58</v>
      </c>
      <c r="O499" s="3"/>
      <c r="P499" s="3">
        <v>44</v>
      </c>
      <c r="Q499" s="3">
        <v>52</v>
      </c>
      <c r="R499" s="3"/>
      <c r="S499" s="3"/>
      <c r="T499" s="3"/>
      <c r="U499" s="3"/>
      <c r="V499" s="3"/>
      <c r="W499" s="3"/>
      <c r="X499" s="3"/>
      <c r="Y499" s="4"/>
      <c r="Z499" s="4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26"/>
    </row>
    <row r="500" spans="1:37">
      <c r="A500" s="27"/>
      <c r="B500" s="10">
        <v>3</v>
      </c>
      <c r="C500" s="2"/>
      <c r="D500" s="3">
        <v>137</v>
      </c>
      <c r="E500" s="3">
        <v>118</v>
      </c>
      <c r="F500" s="3"/>
      <c r="G500" s="3">
        <v>5</v>
      </c>
      <c r="H500" s="3">
        <v>7</v>
      </c>
      <c r="I500" s="3"/>
      <c r="J500" s="3">
        <v>3</v>
      </c>
      <c r="K500" s="3">
        <v>11</v>
      </c>
      <c r="L500" s="3"/>
      <c r="M500" s="3">
        <v>46</v>
      </c>
      <c r="N500" s="3">
        <v>50</v>
      </c>
      <c r="O500" s="3"/>
      <c r="P500" s="3">
        <v>24</v>
      </c>
      <c r="Q500" s="3">
        <v>28</v>
      </c>
      <c r="R500" s="3"/>
      <c r="S500" s="3"/>
      <c r="T500" s="3"/>
      <c r="U500" s="3"/>
      <c r="V500" s="3"/>
      <c r="W500" s="3"/>
      <c r="X500" s="3"/>
      <c r="Y500" s="4"/>
      <c r="Z500" s="4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26"/>
    </row>
    <row r="501" spans="1:37">
      <c r="A501" s="27"/>
      <c r="B501" s="10">
        <v>4</v>
      </c>
      <c r="C501" s="2"/>
      <c r="D501" s="3">
        <v>146</v>
      </c>
      <c r="E501" s="3">
        <v>110</v>
      </c>
      <c r="F501" s="3"/>
      <c r="G501" s="3">
        <v>4</v>
      </c>
      <c r="H501" s="3">
        <v>5</v>
      </c>
      <c r="I501" s="3"/>
      <c r="J501" s="3">
        <v>2</v>
      </c>
      <c r="K501" s="3">
        <v>14</v>
      </c>
      <c r="L501" s="3"/>
      <c r="M501" s="3">
        <v>42</v>
      </c>
      <c r="N501" s="3">
        <v>53</v>
      </c>
      <c r="O501" s="3"/>
      <c r="P501" s="3">
        <v>26</v>
      </c>
      <c r="Q501" s="3">
        <v>36</v>
      </c>
      <c r="R501" s="3"/>
      <c r="S501" s="3"/>
      <c r="T501" s="3"/>
      <c r="U501" s="3"/>
      <c r="V501" s="3"/>
      <c r="W501" s="3"/>
      <c r="X501" s="3"/>
      <c r="Y501" s="4"/>
      <c r="Z501" s="4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26"/>
    </row>
    <row r="502" spans="1:37">
      <c r="A502" s="27"/>
      <c r="B502" s="10">
        <v>5</v>
      </c>
      <c r="C502" s="2"/>
      <c r="D502" s="3">
        <v>145</v>
      </c>
      <c r="E502" s="3">
        <v>111</v>
      </c>
      <c r="F502" s="3"/>
      <c r="G502" s="3">
        <v>5</v>
      </c>
      <c r="H502" s="3">
        <v>4</v>
      </c>
      <c r="I502" s="3"/>
      <c r="J502" s="3">
        <v>7</v>
      </c>
      <c r="K502" s="3">
        <v>9</v>
      </c>
      <c r="L502" s="3"/>
      <c r="M502" s="3">
        <v>63</v>
      </c>
      <c r="N502" s="3">
        <v>55</v>
      </c>
      <c r="O502" s="3"/>
      <c r="P502" s="3">
        <v>34</v>
      </c>
      <c r="Q502" s="3">
        <v>44</v>
      </c>
      <c r="R502" s="3"/>
      <c r="S502" s="3"/>
      <c r="T502" s="3"/>
      <c r="U502" s="3"/>
      <c r="V502" s="3"/>
      <c r="W502" s="3"/>
      <c r="X502" s="3"/>
      <c r="Y502" s="4"/>
      <c r="Z502" s="4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26"/>
    </row>
    <row r="503" spans="1:37">
      <c r="A503" s="27"/>
      <c r="B503" s="10" t="s">
        <v>16</v>
      </c>
      <c r="C503" s="2"/>
      <c r="D503" s="3">
        <f>AVERAGE(D498:D502)</f>
        <v>143</v>
      </c>
      <c r="E503" s="3">
        <f t="shared" ref="E503:AI503" si="95">AVERAGE(E498:E502)</f>
        <v>117.6</v>
      </c>
      <c r="F503" s="3"/>
      <c r="G503" s="3">
        <f t="shared" si="95"/>
        <v>4.5999999999999996</v>
      </c>
      <c r="H503" s="3">
        <f t="shared" si="95"/>
        <v>5.6</v>
      </c>
      <c r="I503" s="3"/>
      <c r="J503" s="3">
        <f t="shared" si="95"/>
        <v>3.8</v>
      </c>
      <c r="K503" s="3">
        <f t="shared" si="95"/>
        <v>9.8000000000000007</v>
      </c>
      <c r="L503" s="3"/>
      <c r="M503" s="3">
        <f t="shared" si="95"/>
        <v>52.8</v>
      </c>
      <c r="N503" s="3">
        <f t="shared" si="95"/>
        <v>53.6</v>
      </c>
      <c r="O503" s="3"/>
      <c r="P503" s="3">
        <f t="shared" si="95"/>
        <v>31.6</v>
      </c>
      <c r="Q503" s="3">
        <f t="shared" si="95"/>
        <v>37</v>
      </c>
      <c r="R503" s="3"/>
      <c r="S503" s="3"/>
      <c r="T503" s="3"/>
      <c r="U503" s="3"/>
      <c r="V503" s="3"/>
      <c r="W503" s="3"/>
      <c r="X503" s="3"/>
      <c r="Y503" s="3">
        <f t="shared" si="95"/>
        <v>3.5</v>
      </c>
      <c r="Z503" s="3">
        <f t="shared" si="95"/>
        <v>3.7</v>
      </c>
      <c r="AA503" s="3"/>
      <c r="AB503" s="3">
        <f t="shared" si="95"/>
        <v>57</v>
      </c>
      <c r="AC503" s="3">
        <f t="shared" si="95"/>
        <v>35</v>
      </c>
      <c r="AD503" s="3"/>
      <c r="AE503" s="3"/>
      <c r="AF503" s="3"/>
      <c r="AG503" s="3"/>
      <c r="AH503" s="3">
        <f t="shared" si="95"/>
        <v>5</v>
      </c>
      <c r="AI503" s="3">
        <f t="shared" si="95"/>
        <v>5</v>
      </c>
      <c r="AJ503" s="3"/>
      <c r="AK503" s="26"/>
    </row>
    <row r="504" spans="1:37">
      <c r="A504" s="11" t="s">
        <v>26</v>
      </c>
      <c r="B504" s="10">
        <v>1</v>
      </c>
      <c r="C504" s="2" t="s">
        <v>17</v>
      </c>
      <c r="D504" s="3">
        <v>120</v>
      </c>
      <c r="E504" s="3">
        <v>130</v>
      </c>
      <c r="F504" s="3"/>
      <c r="G504" s="3">
        <v>4</v>
      </c>
      <c r="H504" s="3">
        <v>4</v>
      </c>
      <c r="I504" s="3"/>
      <c r="J504" s="3">
        <v>3</v>
      </c>
      <c r="K504" s="3">
        <v>4</v>
      </c>
      <c r="L504" s="3"/>
      <c r="M504" s="3">
        <v>48</v>
      </c>
      <c r="N504" s="3">
        <v>50</v>
      </c>
      <c r="O504" s="3"/>
      <c r="P504" s="3">
        <v>30</v>
      </c>
      <c r="Q504" s="3">
        <v>35</v>
      </c>
      <c r="R504" s="3"/>
      <c r="S504" s="3"/>
      <c r="T504" s="3"/>
      <c r="U504" s="3"/>
      <c r="V504" s="3"/>
      <c r="W504" s="3"/>
      <c r="X504" s="3"/>
      <c r="Y504" s="4">
        <v>3.3</v>
      </c>
      <c r="Z504" s="4">
        <v>3.5</v>
      </c>
      <c r="AA504" s="3"/>
      <c r="AB504" s="3">
        <v>61</v>
      </c>
      <c r="AC504" s="3">
        <v>45</v>
      </c>
      <c r="AD504" s="3"/>
      <c r="AE504" s="3"/>
      <c r="AF504" s="3"/>
      <c r="AG504" s="3"/>
      <c r="AH504" s="3">
        <v>7</v>
      </c>
      <c r="AI504" s="3">
        <v>5</v>
      </c>
      <c r="AJ504" s="3"/>
      <c r="AK504" s="26"/>
    </row>
    <row r="505" spans="1:37">
      <c r="A505" s="27"/>
      <c r="B505" s="10">
        <v>2</v>
      </c>
      <c r="C505" s="2"/>
      <c r="D505" s="3">
        <v>153</v>
      </c>
      <c r="E505" s="3">
        <v>160</v>
      </c>
      <c r="F505" s="3"/>
      <c r="G505" s="3">
        <v>6</v>
      </c>
      <c r="H505" s="3">
        <v>5</v>
      </c>
      <c r="I505" s="3"/>
      <c r="J505" s="3">
        <v>8</v>
      </c>
      <c r="K505" s="3">
        <v>7</v>
      </c>
      <c r="L505" s="3"/>
      <c r="M505" s="3">
        <v>48</v>
      </c>
      <c r="N505" s="3">
        <v>55</v>
      </c>
      <c r="O505" s="3"/>
      <c r="P505" s="3">
        <v>43</v>
      </c>
      <c r="Q505" s="3">
        <v>49</v>
      </c>
      <c r="R505" s="3"/>
      <c r="S505" s="3"/>
      <c r="T505" s="3"/>
      <c r="U505" s="3"/>
      <c r="V505" s="3"/>
      <c r="W505" s="3"/>
      <c r="X505" s="3"/>
      <c r="Y505" s="4"/>
      <c r="Z505" s="4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26"/>
    </row>
    <row r="506" spans="1:37">
      <c r="A506" s="27"/>
      <c r="B506" s="10">
        <v>3</v>
      </c>
      <c r="C506" s="2"/>
      <c r="D506" s="3">
        <v>136</v>
      </c>
      <c r="E506" s="3">
        <v>140</v>
      </c>
      <c r="F506" s="3"/>
      <c r="G506" s="3">
        <v>4</v>
      </c>
      <c r="H506" s="3">
        <v>5</v>
      </c>
      <c r="I506" s="3"/>
      <c r="J506" s="3">
        <v>3</v>
      </c>
      <c r="K506" s="3">
        <v>5</v>
      </c>
      <c r="L506" s="3"/>
      <c r="M506" s="3">
        <v>45</v>
      </c>
      <c r="N506" s="3">
        <v>50</v>
      </c>
      <c r="O506" s="3"/>
      <c r="P506" s="3">
        <v>49</v>
      </c>
      <c r="Q506" s="3">
        <v>55</v>
      </c>
      <c r="R506" s="3"/>
      <c r="S506" s="3"/>
      <c r="T506" s="3"/>
      <c r="U506" s="3"/>
      <c r="V506" s="3"/>
      <c r="W506" s="3"/>
      <c r="X506" s="3"/>
      <c r="Y506" s="4"/>
      <c r="Z506" s="4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26"/>
    </row>
    <row r="507" spans="1:37">
      <c r="A507" s="27"/>
      <c r="B507" s="10">
        <v>4</v>
      </c>
      <c r="C507" s="2"/>
      <c r="D507" s="3">
        <v>145</v>
      </c>
      <c r="E507" s="3">
        <v>140</v>
      </c>
      <c r="F507" s="3"/>
      <c r="G507" s="3">
        <v>5</v>
      </c>
      <c r="H507" s="3">
        <v>3</v>
      </c>
      <c r="I507" s="3"/>
      <c r="J507" s="3">
        <v>4</v>
      </c>
      <c r="K507" s="3">
        <v>3</v>
      </c>
      <c r="L507" s="3"/>
      <c r="M507" s="3">
        <v>47</v>
      </c>
      <c r="N507" s="3">
        <v>46</v>
      </c>
      <c r="O507" s="3"/>
      <c r="P507" s="3">
        <v>32</v>
      </c>
      <c r="Q507" s="3">
        <v>30</v>
      </c>
      <c r="R507" s="3"/>
      <c r="S507" s="3"/>
      <c r="T507" s="3"/>
      <c r="U507" s="3"/>
      <c r="V507" s="3"/>
      <c r="W507" s="3"/>
      <c r="X507" s="3"/>
      <c r="Y507" s="4"/>
      <c r="Z507" s="4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26"/>
    </row>
    <row r="508" spans="1:37">
      <c r="A508" s="27"/>
      <c r="B508" s="10">
        <v>5</v>
      </c>
      <c r="C508" s="2"/>
      <c r="D508" s="3">
        <v>132</v>
      </c>
      <c r="E508" s="3">
        <v>138</v>
      </c>
      <c r="F508" s="3"/>
      <c r="G508" s="3">
        <v>5</v>
      </c>
      <c r="H508" s="3">
        <v>4</v>
      </c>
      <c r="I508" s="3"/>
      <c r="J508" s="3">
        <v>6</v>
      </c>
      <c r="K508" s="3">
        <v>5</v>
      </c>
      <c r="L508" s="3"/>
      <c r="M508" s="3">
        <v>51</v>
      </c>
      <c r="N508" s="3">
        <v>45</v>
      </c>
      <c r="O508" s="3"/>
      <c r="P508" s="3">
        <v>36</v>
      </c>
      <c r="Q508" s="3">
        <v>40</v>
      </c>
      <c r="R508" s="3"/>
      <c r="S508" s="3"/>
      <c r="T508" s="3"/>
      <c r="U508" s="3"/>
      <c r="V508" s="3"/>
      <c r="W508" s="3"/>
      <c r="X508" s="3"/>
      <c r="Y508" s="4"/>
      <c r="Z508" s="4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26"/>
    </row>
    <row r="509" spans="1:37">
      <c r="A509" s="27"/>
      <c r="B509" s="10" t="s">
        <v>16</v>
      </c>
      <c r="C509" s="2"/>
      <c r="D509" s="3">
        <f>AVERAGE(D504:D508)</f>
        <v>137.19999999999999</v>
      </c>
      <c r="E509" s="3">
        <f t="shared" ref="E509:AI509" si="96">AVERAGE(E504:E508)</f>
        <v>141.6</v>
      </c>
      <c r="F509" s="3"/>
      <c r="G509" s="3">
        <f t="shared" si="96"/>
        <v>4.8</v>
      </c>
      <c r="H509" s="3">
        <f t="shared" si="96"/>
        <v>4.2</v>
      </c>
      <c r="I509" s="3"/>
      <c r="J509" s="3">
        <f t="shared" si="96"/>
        <v>4.8</v>
      </c>
      <c r="K509" s="3">
        <f t="shared" si="96"/>
        <v>4.8</v>
      </c>
      <c r="L509" s="3"/>
      <c r="M509" s="3">
        <f t="shared" si="96"/>
        <v>47.8</v>
      </c>
      <c r="N509" s="3">
        <f t="shared" si="96"/>
        <v>49.2</v>
      </c>
      <c r="O509" s="3"/>
      <c r="P509" s="3">
        <f t="shared" si="96"/>
        <v>38</v>
      </c>
      <c r="Q509" s="3">
        <f t="shared" si="96"/>
        <v>41.8</v>
      </c>
      <c r="R509" s="3"/>
      <c r="S509" s="3"/>
      <c r="T509" s="3"/>
      <c r="U509" s="3"/>
      <c r="V509" s="3"/>
      <c r="W509" s="3"/>
      <c r="X509" s="3"/>
      <c r="Y509" s="3">
        <f t="shared" si="96"/>
        <v>3.3</v>
      </c>
      <c r="Z509" s="3">
        <f t="shared" si="96"/>
        <v>3.5</v>
      </c>
      <c r="AA509" s="3"/>
      <c r="AB509" s="3">
        <f t="shared" si="96"/>
        <v>61</v>
      </c>
      <c r="AC509" s="3">
        <f t="shared" si="96"/>
        <v>45</v>
      </c>
      <c r="AD509" s="3"/>
      <c r="AE509" s="3"/>
      <c r="AF509" s="3"/>
      <c r="AG509" s="3"/>
      <c r="AH509" s="3">
        <f t="shared" si="96"/>
        <v>7</v>
      </c>
      <c r="AI509" s="3">
        <f t="shared" si="96"/>
        <v>5</v>
      </c>
      <c r="AJ509" s="3"/>
      <c r="AK509" s="26"/>
    </row>
    <row r="510" spans="1:37">
      <c r="A510" s="27">
        <v>31</v>
      </c>
      <c r="B510" s="10">
        <v>1</v>
      </c>
      <c r="C510" s="2" t="s">
        <v>153</v>
      </c>
      <c r="D510" s="3">
        <v>136</v>
      </c>
      <c r="E510" s="3">
        <v>120</v>
      </c>
      <c r="F510" s="3"/>
      <c r="G510" s="3">
        <v>7</v>
      </c>
      <c r="H510" s="3">
        <v>5</v>
      </c>
      <c r="I510" s="3"/>
      <c r="J510" s="3">
        <v>6</v>
      </c>
      <c r="K510" s="3">
        <v>12</v>
      </c>
      <c r="L510" s="3"/>
      <c r="M510" s="3">
        <v>50</v>
      </c>
      <c r="N510" s="3">
        <v>49</v>
      </c>
      <c r="O510" s="3"/>
      <c r="P510" s="3">
        <v>30</v>
      </c>
      <c r="Q510" s="3">
        <v>32</v>
      </c>
      <c r="R510" s="3"/>
      <c r="S510" s="3"/>
      <c r="T510" s="3"/>
      <c r="U510" s="3"/>
      <c r="V510" s="3"/>
      <c r="W510" s="3"/>
      <c r="X510" s="3"/>
      <c r="Y510" s="4">
        <v>3.1</v>
      </c>
      <c r="Z510" s="4">
        <v>3</v>
      </c>
      <c r="AA510" s="3"/>
      <c r="AB510" s="3">
        <v>127</v>
      </c>
      <c r="AC510" s="3">
        <v>135</v>
      </c>
      <c r="AD510" s="3"/>
      <c r="AE510" s="3"/>
      <c r="AF510" s="3"/>
      <c r="AG510" s="3"/>
      <c r="AH510" s="3">
        <v>11</v>
      </c>
      <c r="AI510" s="3">
        <v>13</v>
      </c>
      <c r="AJ510" s="3"/>
      <c r="AK510" s="26"/>
    </row>
    <row r="511" spans="1:37">
      <c r="A511" s="27"/>
      <c r="B511" s="10">
        <v>2</v>
      </c>
      <c r="C511" s="2"/>
      <c r="D511" s="3">
        <v>128</v>
      </c>
      <c r="E511" s="3">
        <v>140</v>
      </c>
      <c r="F511" s="3"/>
      <c r="G511" s="3">
        <v>5</v>
      </c>
      <c r="H511" s="3">
        <v>4</v>
      </c>
      <c r="I511" s="3"/>
      <c r="J511" s="3">
        <v>4</v>
      </c>
      <c r="K511" s="3">
        <v>6</v>
      </c>
      <c r="L511" s="3"/>
      <c r="M511" s="3">
        <v>59</v>
      </c>
      <c r="N511" s="3">
        <v>54</v>
      </c>
      <c r="O511" s="3"/>
      <c r="P511" s="3">
        <v>40</v>
      </c>
      <c r="Q511" s="3">
        <v>30</v>
      </c>
      <c r="R511" s="3"/>
      <c r="S511" s="3"/>
      <c r="T511" s="3"/>
      <c r="U511" s="3"/>
      <c r="V511" s="3"/>
      <c r="W511" s="3"/>
      <c r="X511" s="3"/>
      <c r="Y511" s="4"/>
      <c r="Z511" s="4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26"/>
    </row>
    <row r="512" spans="1:37">
      <c r="A512" s="27"/>
      <c r="B512" s="10">
        <v>3</v>
      </c>
      <c r="C512" s="2"/>
      <c r="D512" s="3">
        <v>145</v>
      </c>
      <c r="E512" s="3">
        <v>141</v>
      </c>
      <c r="F512" s="3"/>
      <c r="G512" s="3">
        <v>5</v>
      </c>
      <c r="H512" s="3">
        <v>6</v>
      </c>
      <c r="I512" s="3"/>
      <c r="J512" s="3">
        <v>7</v>
      </c>
      <c r="K512" s="3">
        <v>2</v>
      </c>
      <c r="L512" s="3"/>
      <c r="M512" s="3">
        <v>45</v>
      </c>
      <c r="N512" s="3">
        <v>46</v>
      </c>
      <c r="O512" s="3"/>
      <c r="P512" s="3">
        <v>41</v>
      </c>
      <c r="Q512" s="3">
        <v>40</v>
      </c>
      <c r="R512" s="3"/>
      <c r="S512" s="3"/>
      <c r="T512" s="3"/>
      <c r="U512" s="3"/>
      <c r="V512" s="3"/>
      <c r="W512" s="3"/>
      <c r="X512" s="3"/>
      <c r="Y512" s="4"/>
      <c r="Z512" s="4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26"/>
    </row>
    <row r="513" spans="1:37">
      <c r="A513" s="27"/>
      <c r="B513" s="10">
        <v>4</v>
      </c>
      <c r="C513" s="2"/>
      <c r="D513" s="3">
        <v>130</v>
      </c>
      <c r="E513" s="3">
        <v>138</v>
      </c>
      <c r="F513" s="3"/>
      <c r="G513" s="3">
        <v>7</v>
      </c>
      <c r="H513" s="3">
        <v>5</v>
      </c>
      <c r="I513" s="3"/>
      <c r="J513" s="3">
        <v>11</v>
      </c>
      <c r="K513" s="3">
        <v>9</v>
      </c>
      <c r="L513" s="3"/>
      <c r="M513" s="3">
        <v>46</v>
      </c>
      <c r="N513" s="3">
        <v>52</v>
      </c>
      <c r="O513" s="3"/>
      <c r="P513" s="3">
        <v>40</v>
      </c>
      <c r="Q513" s="3">
        <v>32</v>
      </c>
      <c r="R513" s="3"/>
      <c r="S513" s="3"/>
      <c r="T513" s="3"/>
      <c r="U513" s="3"/>
      <c r="V513" s="3"/>
      <c r="W513" s="3"/>
      <c r="X513" s="3"/>
      <c r="Y513" s="4"/>
      <c r="Z513" s="4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26"/>
    </row>
    <row r="514" spans="1:37">
      <c r="A514" s="27"/>
      <c r="B514" s="10">
        <v>5</v>
      </c>
      <c r="C514" s="2"/>
      <c r="D514" s="3">
        <v>149</v>
      </c>
      <c r="E514" s="3">
        <v>128</v>
      </c>
      <c r="F514" s="3"/>
      <c r="G514" s="3">
        <v>8</v>
      </c>
      <c r="H514" s="3">
        <v>4</v>
      </c>
      <c r="I514" s="3"/>
      <c r="J514" s="3">
        <v>9</v>
      </c>
      <c r="K514" s="3">
        <v>5</v>
      </c>
      <c r="L514" s="3"/>
      <c r="M514" s="3">
        <v>42</v>
      </c>
      <c r="N514" s="3">
        <v>54</v>
      </c>
      <c r="O514" s="3"/>
      <c r="P514" s="3">
        <v>44</v>
      </c>
      <c r="Q514" s="3">
        <v>36</v>
      </c>
      <c r="R514" s="3"/>
      <c r="S514" s="3"/>
      <c r="T514" s="3"/>
      <c r="U514" s="3"/>
      <c r="V514" s="3"/>
      <c r="W514" s="3"/>
      <c r="X514" s="3"/>
      <c r="Y514" s="4"/>
      <c r="Z514" s="4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26"/>
    </row>
    <row r="515" spans="1:37">
      <c r="A515" s="27"/>
      <c r="B515" s="10" t="s">
        <v>16</v>
      </c>
      <c r="C515" s="2"/>
      <c r="D515" s="3">
        <f>AVERAGE(D510:D514)</f>
        <v>137.6</v>
      </c>
      <c r="E515" s="3">
        <f t="shared" ref="E515:AI515" si="97">AVERAGE(E510:E514)</f>
        <v>133.4</v>
      </c>
      <c r="F515" s="3"/>
      <c r="G515" s="3">
        <f t="shared" si="97"/>
        <v>6.4</v>
      </c>
      <c r="H515" s="3">
        <f t="shared" si="97"/>
        <v>4.8</v>
      </c>
      <c r="I515" s="3"/>
      <c r="J515" s="3">
        <f t="shared" si="97"/>
        <v>7.4</v>
      </c>
      <c r="K515" s="3">
        <f t="shared" si="97"/>
        <v>6.8</v>
      </c>
      <c r="L515" s="3"/>
      <c r="M515" s="3">
        <f t="shared" si="97"/>
        <v>48.4</v>
      </c>
      <c r="N515" s="3">
        <f t="shared" si="97"/>
        <v>51</v>
      </c>
      <c r="O515" s="3"/>
      <c r="P515" s="3">
        <f t="shared" si="97"/>
        <v>39</v>
      </c>
      <c r="Q515" s="3">
        <f t="shared" si="97"/>
        <v>34</v>
      </c>
      <c r="R515" s="3"/>
      <c r="S515" s="3"/>
      <c r="T515" s="3"/>
      <c r="U515" s="3"/>
      <c r="V515" s="3"/>
      <c r="W515" s="3"/>
      <c r="X515" s="3"/>
      <c r="Y515" s="3">
        <f t="shared" si="97"/>
        <v>3.1</v>
      </c>
      <c r="Z515" s="3">
        <f t="shared" si="97"/>
        <v>3</v>
      </c>
      <c r="AA515" s="3"/>
      <c r="AB515" s="3">
        <f t="shared" si="97"/>
        <v>127</v>
      </c>
      <c r="AC515" s="3">
        <f t="shared" si="97"/>
        <v>135</v>
      </c>
      <c r="AD515" s="3"/>
      <c r="AE515" s="3"/>
      <c r="AF515" s="3"/>
      <c r="AG515" s="3"/>
      <c r="AH515" s="3">
        <f t="shared" si="97"/>
        <v>11</v>
      </c>
      <c r="AI515" s="3">
        <f t="shared" si="97"/>
        <v>13</v>
      </c>
      <c r="AJ515" s="3"/>
      <c r="AK515" s="26"/>
    </row>
    <row r="516" spans="1:37">
      <c r="A516" s="27">
        <v>32</v>
      </c>
      <c r="B516" s="10">
        <v>1</v>
      </c>
      <c r="C516" s="2" t="s">
        <v>154</v>
      </c>
      <c r="D516" s="3">
        <v>133</v>
      </c>
      <c r="E516" s="3">
        <v>140</v>
      </c>
      <c r="F516" s="3"/>
      <c r="G516" s="3">
        <v>6</v>
      </c>
      <c r="H516" s="3">
        <v>5</v>
      </c>
      <c r="I516" s="3"/>
      <c r="J516" s="3">
        <v>2</v>
      </c>
      <c r="K516" s="3">
        <v>4</v>
      </c>
      <c r="L516" s="3"/>
      <c r="M516" s="3">
        <v>41</v>
      </c>
      <c r="N516" s="3">
        <v>56</v>
      </c>
      <c r="O516" s="3"/>
      <c r="P516" s="3">
        <v>40</v>
      </c>
      <c r="Q516" s="3">
        <v>32</v>
      </c>
      <c r="R516" s="3"/>
      <c r="S516" s="3"/>
      <c r="T516" s="3"/>
      <c r="U516" s="3"/>
      <c r="V516" s="3"/>
      <c r="W516" s="3"/>
      <c r="X516" s="3"/>
      <c r="Y516" s="4">
        <v>2.4</v>
      </c>
      <c r="Z516" s="4">
        <v>2.8</v>
      </c>
      <c r="AA516" s="3"/>
      <c r="AB516" s="3">
        <v>100</v>
      </c>
      <c r="AC516" s="3">
        <v>124</v>
      </c>
      <c r="AD516" s="3"/>
      <c r="AE516" s="3"/>
      <c r="AF516" s="3"/>
      <c r="AG516" s="3"/>
      <c r="AH516" s="3">
        <v>9</v>
      </c>
      <c r="AI516" s="3">
        <v>12</v>
      </c>
      <c r="AJ516" s="3"/>
      <c r="AK516" s="26"/>
    </row>
    <row r="517" spans="1:37">
      <c r="A517" s="27"/>
      <c r="B517" s="10">
        <v>2</v>
      </c>
      <c r="C517" s="2"/>
      <c r="D517" s="3">
        <v>152</v>
      </c>
      <c r="E517" s="3">
        <v>128</v>
      </c>
      <c r="F517" s="3"/>
      <c r="G517" s="3">
        <v>5</v>
      </c>
      <c r="H517" s="3">
        <v>5</v>
      </c>
      <c r="I517" s="3"/>
      <c r="J517" s="3">
        <v>5</v>
      </c>
      <c r="K517" s="3">
        <v>3</v>
      </c>
      <c r="L517" s="3"/>
      <c r="M517" s="3">
        <v>52</v>
      </c>
      <c r="N517" s="3">
        <v>44</v>
      </c>
      <c r="O517" s="3"/>
      <c r="P517" s="3">
        <v>44</v>
      </c>
      <c r="Q517" s="3">
        <v>38</v>
      </c>
      <c r="R517" s="3"/>
      <c r="S517" s="3"/>
      <c r="T517" s="3"/>
      <c r="U517" s="3"/>
      <c r="V517" s="3"/>
      <c r="W517" s="3"/>
      <c r="X517" s="3"/>
      <c r="Y517" s="4"/>
      <c r="Z517" s="4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26"/>
    </row>
    <row r="518" spans="1:37">
      <c r="A518" s="27"/>
      <c r="B518" s="10">
        <v>3</v>
      </c>
      <c r="C518" s="2"/>
      <c r="D518" s="3">
        <v>130</v>
      </c>
      <c r="E518" s="3">
        <v>131</v>
      </c>
      <c r="F518" s="3"/>
      <c r="G518" s="3">
        <v>5</v>
      </c>
      <c r="H518" s="3">
        <v>5</v>
      </c>
      <c r="I518" s="3"/>
      <c r="J518" s="3">
        <v>4</v>
      </c>
      <c r="K518" s="3">
        <v>9</v>
      </c>
      <c r="L518" s="3"/>
      <c r="M518" s="3">
        <v>43</v>
      </c>
      <c r="N518" s="3">
        <v>50</v>
      </c>
      <c r="O518" s="3"/>
      <c r="P518" s="3">
        <v>40</v>
      </c>
      <c r="Q518" s="3">
        <v>46</v>
      </c>
      <c r="R518" s="3"/>
      <c r="S518" s="3"/>
      <c r="T518" s="3"/>
      <c r="U518" s="3"/>
      <c r="V518" s="3"/>
      <c r="W518" s="3"/>
      <c r="X518" s="3"/>
      <c r="Y518" s="4"/>
      <c r="Z518" s="4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26"/>
    </row>
    <row r="519" spans="1:37">
      <c r="A519" s="27"/>
      <c r="B519" s="10">
        <v>4</v>
      </c>
      <c r="C519" s="2"/>
      <c r="D519" s="3">
        <v>146</v>
      </c>
      <c r="E519" s="3">
        <v>143</v>
      </c>
      <c r="F519" s="3"/>
      <c r="G519" s="3">
        <v>6</v>
      </c>
      <c r="H519" s="3">
        <v>6</v>
      </c>
      <c r="I519" s="3"/>
      <c r="J519" s="3">
        <v>9</v>
      </c>
      <c r="K519" s="3">
        <v>17</v>
      </c>
      <c r="L519" s="3"/>
      <c r="M519" s="3">
        <v>47</v>
      </c>
      <c r="N519" s="3">
        <v>75</v>
      </c>
      <c r="O519" s="3"/>
      <c r="P519" s="3">
        <v>40</v>
      </c>
      <c r="Q519" s="3">
        <v>50</v>
      </c>
      <c r="R519" s="3"/>
      <c r="S519" s="3"/>
      <c r="T519" s="3"/>
      <c r="U519" s="3"/>
      <c r="V519" s="3"/>
      <c r="W519" s="3"/>
      <c r="X519" s="3"/>
      <c r="Y519" s="4"/>
      <c r="Z519" s="4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26"/>
    </row>
    <row r="520" spans="1:37">
      <c r="A520" s="27"/>
      <c r="B520" s="10">
        <v>5</v>
      </c>
      <c r="C520" s="2"/>
      <c r="D520" s="3">
        <v>130</v>
      </c>
      <c r="E520" s="3">
        <v>134</v>
      </c>
      <c r="F520" s="3"/>
      <c r="G520" s="3">
        <v>4</v>
      </c>
      <c r="H520" s="3">
        <v>3</v>
      </c>
      <c r="I520" s="3"/>
      <c r="J520" s="3">
        <v>3</v>
      </c>
      <c r="K520" s="3">
        <v>3</v>
      </c>
      <c r="L520" s="3"/>
      <c r="M520" s="3">
        <v>42</v>
      </c>
      <c r="N520" s="3">
        <v>62</v>
      </c>
      <c r="O520" s="3"/>
      <c r="P520" s="3">
        <v>32</v>
      </c>
      <c r="Q520" s="3">
        <v>42</v>
      </c>
      <c r="R520" s="3"/>
      <c r="S520" s="3"/>
      <c r="T520" s="3"/>
      <c r="U520" s="3"/>
      <c r="V520" s="3"/>
      <c r="W520" s="3"/>
      <c r="X520" s="3"/>
      <c r="Y520" s="4"/>
      <c r="Z520" s="4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26"/>
    </row>
    <row r="521" spans="1:37">
      <c r="A521" s="27"/>
      <c r="B521" s="10" t="s">
        <v>16</v>
      </c>
      <c r="C521" s="2"/>
      <c r="D521" s="3">
        <f>AVERAGE(D516:D520)</f>
        <v>138.19999999999999</v>
      </c>
      <c r="E521" s="3">
        <f t="shared" ref="E521:AI521" si="98">AVERAGE(E516:E520)</f>
        <v>135.19999999999999</v>
      </c>
      <c r="F521" s="3"/>
      <c r="G521" s="3">
        <f t="shared" si="98"/>
        <v>5.2</v>
      </c>
      <c r="H521" s="3">
        <f t="shared" si="98"/>
        <v>4.8</v>
      </c>
      <c r="I521" s="3"/>
      <c r="J521" s="3">
        <f t="shared" si="98"/>
        <v>4.5999999999999996</v>
      </c>
      <c r="K521" s="3">
        <f t="shared" si="98"/>
        <v>7.2</v>
      </c>
      <c r="L521" s="3"/>
      <c r="M521" s="3">
        <f t="shared" si="98"/>
        <v>45</v>
      </c>
      <c r="N521" s="3">
        <f t="shared" si="98"/>
        <v>57.4</v>
      </c>
      <c r="O521" s="3"/>
      <c r="P521" s="3">
        <f t="shared" si="98"/>
        <v>39.200000000000003</v>
      </c>
      <c r="Q521" s="3">
        <f t="shared" si="98"/>
        <v>41.6</v>
      </c>
      <c r="R521" s="3"/>
      <c r="S521" s="3"/>
      <c r="T521" s="3"/>
      <c r="U521" s="3"/>
      <c r="V521" s="3"/>
      <c r="W521" s="3"/>
      <c r="X521" s="3"/>
      <c r="Y521" s="3">
        <f t="shared" si="98"/>
        <v>2.4</v>
      </c>
      <c r="Z521" s="3">
        <f t="shared" si="98"/>
        <v>2.8</v>
      </c>
      <c r="AA521" s="3"/>
      <c r="AB521" s="3">
        <f t="shared" si="98"/>
        <v>100</v>
      </c>
      <c r="AC521" s="3">
        <f t="shared" si="98"/>
        <v>124</v>
      </c>
      <c r="AD521" s="3"/>
      <c r="AE521" s="3"/>
      <c r="AF521" s="3"/>
      <c r="AG521" s="3"/>
      <c r="AH521" s="3">
        <f t="shared" si="98"/>
        <v>9</v>
      </c>
      <c r="AI521" s="3">
        <f t="shared" si="98"/>
        <v>12</v>
      </c>
      <c r="AJ521" s="3"/>
      <c r="AK521" s="26"/>
    </row>
    <row r="522" spans="1:37">
      <c r="A522" s="27">
        <v>33</v>
      </c>
      <c r="B522" s="10">
        <v>1</v>
      </c>
      <c r="C522" s="2" t="s">
        <v>155</v>
      </c>
      <c r="D522" s="3">
        <v>125</v>
      </c>
      <c r="E522" s="3">
        <v>130</v>
      </c>
      <c r="F522" s="3"/>
      <c r="G522" s="3">
        <v>10</v>
      </c>
      <c r="H522" s="3">
        <v>5</v>
      </c>
      <c r="I522" s="3"/>
      <c r="J522" s="3">
        <v>5</v>
      </c>
      <c r="K522" s="3">
        <v>6</v>
      </c>
      <c r="L522" s="3"/>
      <c r="M522" s="3">
        <v>45</v>
      </c>
      <c r="N522" s="3">
        <v>54</v>
      </c>
      <c r="O522" s="3"/>
      <c r="P522" s="3">
        <v>32</v>
      </c>
      <c r="Q522" s="3">
        <v>35</v>
      </c>
      <c r="R522" s="3"/>
      <c r="S522" s="3"/>
      <c r="T522" s="3"/>
      <c r="U522" s="3"/>
      <c r="V522" s="3"/>
      <c r="W522" s="3"/>
      <c r="X522" s="3"/>
      <c r="Y522" s="4">
        <v>4.0999999999999996</v>
      </c>
      <c r="Z522" s="4">
        <v>4.4000000000000004</v>
      </c>
      <c r="AA522" s="3"/>
      <c r="AB522" s="3">
        <v>123</v>
      </c>
      <c r="AC522" s="3">
        <v>197</v>
      </c>
      <c r="AD522" s="3"/>
      <c r="AE522" s="3"/>
      <c r="AF522" s="3"/>
      <c r="AG522" s="3"/>
      <c r="AH522" s="3">
        <v>10</v>
      </c>
      <c r="AI522" s="3">
        <v>8</v>
      </c>
      <c r="AJ522" s="3"/>
      <c r="AK522" s="26"/>
    </row>
    <row r="523" spans="1:37">
      <c r="A523" s="27"/>
      <c r="B523" s="10">
        <v>2</v>
      </c>
      <c r="C523" s="2"/>
      <c r="D523" s="3">
        <v>134</v>
      </c>
      <c r="E523" s="3">
        <v>140</v>
      </c>
      <c r="F523" s="3"/>
      <c r="G523" s="3">
        <v>6</v>
      </c>
      <c r="H523" s="3">
        <v>7</v>
      </c>
      <c r="I523" s="3"/>
      <c r="J523" s="3">
        <v>7</v>
      </c>
      <c r="K523" s="3">
        <v>14</v>
      </c>
      <c r="L523" s="3"/>
      <c r="M523" s="3">
        <v>60</v>
      </c>
      <c r="N523" s="3">
        <v>41</v>
      </c>
      <c r="O523" s="3"/>
      <c r="P523" s="3">
        <v>46</v>
      </c>
      <c r="Q523" s="3">
        <v>24</v>
      </c>
      <c r="R523" s="3"/>
      <c r="S523" s="3"/>
      <c r="T523" s="3"/>
      <c r="U523" s="3"/>
      <c r="V523" s="3"/>
      <c r="W523" s="3"/>
      <c r="X523" s="3"/>
      <c r="Y523" s="4"/>
      <c r="Z523" s="4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26"/>
    </row>
    <row r="524" spans="1:37">
      <c r="A524" s="27"/>
      <c r="B524" s="10">
        <v>3</v>
      </c>
      <c r="C524" s="2"/>
      <c r="D524" s="3">
        <v>137</v>
      </c>
      <c r="E524" s="3">
        <v>127</v>
      </c>
      <c r="F524" s="3"/>
      <c r="G524" s="3">
        <v>5</v>
      </c>
      <c r="H524" s="3">
        <v>5</v>
      </c>
      <c r="I524" s="3"/>
      <c r="J524" s="3">
        <v>7</v>
      </c>
      <c r="K524" s="3">
        <v>8</v>
      </c>
      <c r="L524" s="3"/>
      <c r="M524" s="3">
        <v>34</v>
      </c>
      <c r="N524" s="3">
        <v>60</v>
      </c>
      <c r="O524" s="3"/>
      <c r="P524" s="3">
        <v>19</v>
      </c>
      <c r="Q524" s="3">
        <v>44</v>
      </c>
      <c r="R524" s="3"/>
      <c r="S524" s="3"/>
      <c r="T524" s="3"/>
      <c r="U524" s="3"/>
      <c r="V524" s="3"/>
      <c r="W524" s="3"/>
      <c r="X524" s="3"/>
      <c r="Y524" s="4"/>
      <c r="Z524" s="4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26"/>
    </row>
    <row r="525" spans="1:37">
      <c r="A525" s="27"/>
      <c r="B525" s="10">
        <v>4</v>
      </c>
      <c r="C525" s="2"/>
      <c r="D525" s="3">
        <v>140</v>
      </c>
      <c r="E525" s="3">
        <v>126</v>
      </c>
      <c r="F525" s="3"/>
      <c r="G525" s="3">
        <v>4</v>
      </c>
      <c r="H525" s="3">
        <v>6</v>
      </c>
      <c r="I525" s="3"/>
      <c r="J525" s="3">
        <v>12</v>
      </c>
      <c r="K525" s="3">
        <v>9</v>
      </c>
      <c r="L525" s="3"/>
      <c r="M525" s="3">
        <v>60</v>
      </c>
      <c r="N525" s="3">
        <v>49</v>
      </c>
      <c r="O525" s="3"/>
      <c r="P525" s="3">
        <v>40</v>
      </c>
      <c r="Q525" s="3">
        <v>35</v>
      </c>
      <c r="R525" s="3"/>
      <c r="S525" s="3"/>
      <c r="T525" s="3"/>
      <c r="U525" s="3"/>
      <c r="V525" s="3"/>
      <c r="W525" s="3"/>
      <c r="X525" s="3"/>
      <c r="Y525" s="4"/>
      <c r="Z525" s="4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26"/>
    </row>
    <row r="526" spans="1:37">
      <c r="A526" s="27"/>
      <c r="B526" s="10">
        <v>5</v>
      </c>
      <c r="C526" s="2"/>
      <c r="D526" s="3">
        <v>120</v>
      </c>
      <c r="E526" s="3">
        <v>135</v>
      </c>
      <c r="F526" s="3"/>
      <c r="G526" s="3">
        <v>5</v>
      </c>
      <c r="H526" s="3">
        <v>4</v>
      </c>
      <c r="I526" s="3"/>
      <c r="J526" s="3">
        <v>3</v>
      </c>
      <c r="K526" s="3">
        <v>3</v>
      </c>
      <c r="L526" s="3"/>
      <c r="M526" s="3">
        <v>40</v>
      </c>
      <c r="N526" s="3">
        <v>56</v>
      </c>
      <c r="O526" s="3"/>
      <c r="P526" s="3">
        <v>32</v>
      </c>
      <c r="Q526" s="3">
        <v>44</v>
      </c>
      <c r="R526" s="3"/>
      <c r="S526" s="3"/>
      <c r="T526" s="3"/>
      <c r="U526" s="3"/>
      <c r="V526" s="3"/>
      <c r="W526" s="3"/>
      <c r="X526" s="3"/>
      <c r="Y526" s="4"/>
      <c r="Z526" s="4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26"/>
    </row>
    <row r="527" spans="1:37">
      <c r="A527" s="27"/>
      <c r="B527" s="10" t="s">
        <v>16</v>
      </c>
      <c r="C527" s="2"/>
      <c r="D527" s="3">
        <f>AVERAGE(D522:D526)</f>
        <v>131.19999999999999</v>
      </c>
      <c r="E527" s="3">
        <f t="shared" ref="E527:AI527" si="99">AVERAGE(E522:E526)</f>
        <v>131.6</v>
      </c>
      <c r="F527" s="3"/>
      <c r="G527" s="3">
        <f t="shared" si="99"/>
        <v>6</v>
      </c>
      <c r="H527" s="3">
        <f t="shared" si="99"/>
        <v>5.4</v>
      </c>
      <c r="I527" s="3"/>
      <c r="J527" s="3">
        <f t="shared" si="99"/>
        <v>6.8</v>
      </c>
      <c r="K527" s="3">
        <f t="shared" si="99"/>
        <v>8</v>
      </c>
      <c r="L527" s="3"/>
      <c r="M527" s="3">
        <f t="shared" si="99"/>
        <v>47.8</v>
      </c>
      <c r="N527" s="3">
        <f t="shared" si="99"/>
        <v>52</v>
      </c>
      <c r="O527" s="3"/>
      <c r="P527" s="3">
        <f t="shared" si="99"/>
        <v>33.799999999999997</v>
      </c>
      <c r="Q527" s="3">
        <f t="shared" si="99"/>
        <v>36.4</v>
      </c>
      <c r="R527" s="3"/>
      <c r="S527" s="3"/>
      <c r="T527" s="3"/>
      <c r="U527" s="3"/>
      <c r="V527" s="3"/>
      <c r="W527" s="3"/>
      <c r="X527" s="3"/>
      <c r="Y527" s="3">
        <f t="shared" si="99"/>
        <v>4.0999999999999996</v>
      </c>
      <c r="Z527" s="3">
        <f t="shared" si="99"/>
        <v>4.4000000000000004</v>
      </c>
      <c r="AA527" s="3"/>
      <c r="AB527" s="3">
        <f t="shared" si="99"/>
        <v>123</v>
      </c>
      <c r="AC527" s="3">
        <f t="shared" si="99"/>
        <v>197</v>
      </c>
      <c r="AD527" s="3"/>
      <c r="AE527" s="3"/>
      <c r="AF527" s="3"/>
      <c r="AG527" s="3"/>
      <c r="AH527" s="3">
        <f t="shared" si="99"/>
        <v>10</v>
      </c>
      <c r="AI527" s="3">
        <f t="shared" si="99"/>
        <v>8</v>
      </c>
      <c r="AJ527" s="3"/>
      <c r="AK527" s="26"/>
    </row>
    <row r="528" spans="1:37">
      <c r="A528" s="27">
        <v>34</v>
      </c>
      <c r="B528" s="10">
        <v>1</v>
      </c>
      <c r="C528" s="2" t="s">
        <v>156</v>
      </c>
      <c r="D528" s="3">
        <v>140</v>
      </c>
      <c r="E528" s="3">
        <v>140</v>
      </c>
      <c r="F528" s="3"/>
      <c r="G528" s="3">
        <v>5</v>
      </c>
      <c r="H528" s="3">
        <v>7</v>
      </c>
      <c r="I528" s="3"/>
      <c r="J528" s="3">
        <v>8</v>
      </c>
      <c r="K528" s="3">
        <v>14</v>
      </c>
      <c r="L528" s="3"/>
      <c r="M528" s="3">
        <v>58</v>
      </c>
      <c r="N528" s="3">
        <v>50</v>
      </c>
      <c r="O528" s="3"/>
      <c r="P528" s="3">
        <v>21</v>
      </c>
      <c r="Q528" s="3">
        <v>40</v>
      </c>
      <c r="R528" s="3"/>
      <c r="S528" s="3"/>
      <c r="T528" s="3"/>
      <c r="U528" s="3"/>
      <c r="V528" s="3"/>
      <c r="W528" s="3"/>
      <c r="X528" s="3"/>
      <c r="Y528" s="4">
        <v>4.0999999999999996</v>
      </c>
      <c r="Z528" s="4">
        <v>3.9</v>
      </c>
      <c r="AA528" s="3"/>
      <c r="AB528" s="3">
        <v>353</v>
      </c>
      <c r="AC528" s="3">
        <v>265</v>
      </c>
      <c r="AD528" s="3"/>
      <c r="AE528" s="3"/>
      <c r="AF528" s="3"/>
      <c r="AG528" s="3"/>
      <c r="AH528" s="3">
        <v>14</v>
      </c>
      <c r="AI528" s="3">
        <v>16</v>
      </c>
      <c r="AJ528" s="3"/>
      <c r="AK528" s="26"/>
    </row>
    <row r="529" spans="1:37">
      <c r="A529" s="27"/>
      <c r="B529" s="10">
        <v>2</v>
      </c>
      <c r="C529" s="2"/>
      <c r="D529" s="3">
        <v>127</v>
      </c>
      <c r="E529" s="3">
        <v>145</v>
      </c>
      <c r="F529" s="3"/>
      <c r="G529" s="3">
        <v>6</v>
      </c>
      <c r="H529" s="3">
        <v>7</v>
      </c>
      <c r="I529" s="3"/>
      <c r="J529" s="3">
        <v>2</v>
      </c>
      <c r="K529" s="3">
        <v>11</v>
      </c>
      <c r="L529" s="3"/>
      <c r="M529" s="3">
        <v>53</v>
      </c>
      <c r="N529" s="3">
        <v>63</v>
      </c>
      <c r="O529" s="3"/>
      <c r="P529" s="3">
        <v>36</v>
      </c>
      <c r="Q529" s="3">
        <v>45</v>
      </c>
      <c r="R529" s="3"/>
      <c r="S529" s="3"/>
      <c r="T529" s="3"/>
      <c r="U529" s="3"/>
      <c r="V529" s="3"/>
      <c r="W529" s="3"/>
      <c r="X529" s="3"/>
      <c r="Y529" s="4"/>
      <c r="Z529" s="4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26"/>
    </row>
    <row r="530" spans="1:37">
      <c r="A530" s="27"/>
      <c r="B530" s="10">
        <v>3</v>
      </c>
      <c r="C530" s="2"/>
      <c r="D530" s="3">
        <v>130</v>
      </c>
      <c r="E530" s="3">
        <v>120</v>
      </c>
      <c r="F530" s="3"/>
      <c r="G530" s="3">
        <v>5</v>
      </c>
      <c r="H530" s="3">
        <v>4</v>
      </c>
      <c r="I530" s="3"/>
      <c r="J530" s="3">
        <v>6</v>
      </c>
      <c r="K530" s="3">
        <v>3</v>
      </c>
      <c r="L530" s="3"/>
      <c r="M530" s="3">
        <v>34</v>
      </c>
      <c r="N530" s="3">
        <v>54</v>
      </c>
      <c r="O530" s="3"/>
      <c r="P530" s="3">
        <v>21</v>
      </c>
      <c r="Q530" s="3">
        <v>46</v>
      </c>
      <c r="R530" s="3"/>
      <c r="S530" s="3"/>
      <c r="T530" s="3"/>
      <c r="U530" s="3"/>
      <c r="V530" s="3"/>
      <c r="W530" s="3"/>
      <c r="X530" s="3"/>
      <c r="Y530" s="4"/>
      <c r="Z530" s="4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26"/>
    </row>
    <row r="531" spans="1:37">
      <c r="A531" s="27"/>
      <c r="B531" s="10">
        <v>4</v>
      </c>
      <c r="C531" s="2"/>
      <c r="D531" s="3">
        <v>141</v>
      </c>
      <c r="E531" s="3">
        <v>140</v>
      </c>
      <c r="F531" s="3"/>
      <c r="G531" s="3">
        <v>5</v>
      </c>
      <c r="H531" s="3">
        <v>3</v>
      </c>
      <c r="I531" s="3"/>
      <c r="J531" s="3">
        <v>3</v>
      </c>
      <c r="K531" s="3">
        <v>2</v>
      </c>
      <c r="L531" s="3"/>
      <c r="M531" s="3">
        <v>40</v>
      </c>
      <c r="N531" s="3">
        <v>33</v>
      </c>
      <c r="O531" s="3"/>
      <c r="P531" s="3">
        <v>32</v>
      </c>
      <c r="Q531" s="3">
        <v>30</v>
      </c>
      <c r="R531" s="3"/>
      <c r="S531" s="3"/>
      <c r="T531" s="3"/>
      <c r="U531" s="3"/>
      <c r="V531" s="3"/>
      <c r="W531" s="3"/>
      <c r="X531" s="3"/>
      <c r="Y531" s="4"/>
      <c r="Z531" s="4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26"/>
    </row>
    <row r="532" spans="1:37">
      <c r="A532" s="27"/>
      <c r="B532" s="10">
        <v>5</v>
      </c>
      <c r="C532" s="2"/>
      <c r="D532" s="3">
        <v>134</v>
      </c>
      <c r="E532" s="3">
        <v>120</v>
      </c>
      <c r="F532" s="3"/>
      <c r="G532" s="3">
        <v>5</v>
      </c>
      <c r="H532" s="3">
        <v>6</v>
      </c>
      <c r="I532" s="3"/>
      <c r="J532" s="3">
        <v>7</v>
      </c>
      <c r="K532" s="3">
        <v>8</v>
      </c>
      <c r="L532" s="3"/>
      <c r="M532" s="3">
        <v>61</v>
      </c>
      <c r="N532" s="3">
        <v>51</v>
      </c>
      <c r="O532" s="3"/>
      <c r="P532" s="3">
        <v>42</v>
      </c>
      <c r="Q532" s="3">
        <v>26</v>
      </c>
      <c r="R532" s="3"/>
      <c r="S532" s="3"/>
      <c r="T532" s="3"/>
      <c r="U532" s="3"/>
      <c r="V532" s="3"/>
      <c r="W532" s="3"/>
      <c r="X532" s="3"/>
      <c r="Y532" s="4"/>
      <c r="Z532" s="4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26"/>
    </row>
    <row r="533" spans="1:37">
      <c r="A533" s="27"/>
      <c r="B533" s="10" t="s">
        <v>16</v>
      </c>
      <c r="C533" s="2"/>
      <c r="D533" s="3">
        <f>AVERAGE(D528:D532)</f>
        <v>134.4</v>
      </c>
      <c r="E533" s="3">
        <f t="shared" ref="E533:AI533" si="100">AVERAGE(E528:E532)</f>
        <v>133</v>
      </c>
      <c r="F533" s="3"/>
      <c r="G533" s="3">
        <f t="shared" si="100"/>
        <v>5.2</v>
      </c>
      <c r="H533" s="3">
        <f t="shared" si="100"/>
        <v>5.4</v>
      </c>
      <c r="I533" s="3"/>
      <c r="J533" s="3">
        <f t="shared" si="100"/>
        <v>5.2</v>
      </c>
      <c r="K533" s="3">
        <f t="shared" si="100"/>
        <v>7.6</v>
      </c>
      <c r="L533" s="3"/>
      <c r="M533" s="3">
        <f t="shared" si="100"/>
        <v>49.2</v>
      </c>
      <c r="N533" s="3">
        <f t="shared" si="100"/>
        <v>50.2</v>
      </c>
      <c r="O533" s="3"/>
      <c r="P533" s="3">
        <f t="shared" si="100"/>
        <v>30.4</v>
      </c>
      <c r="Q533" s="3">
        <f t="shared" si="100"/>
        <v>37.4</v>
      </c>
      <c r="R533" s="3"/>
      <c r="S533" s="3"/>
      <c r="T533" s="3"/>
      <c r="U533" s="3"/>
      <c r="V533" s="3"/>
      <c r="W533" s="3"/>
      <c r="X533" s="3"/>
      <c r="Y533" s="3">
        <f t="shared" si="100"/>
        <v>4.0999999999999996</v>
      </c>
      <c r="Z533" s="3">
        <f t="shared" si="100"/>
        <v>3.9</v>
      </c>
      <c r="AA533" s="3"/>
      <c r="AB533" s="3">
        <f t="shared" si="100"/>
        <v>353</v>
      </c>
      <c r="AC533" s="3">
        <f t="shared" si="100"/>
        <v>265</v>
      </c>
      <c r="AD533" s="3"/>
      <c r="AE533" s="3"/>
      <c r="AF533" s="3"/>
      <c r="AG533" s="3"/>
      <c r="AH533" s="3">
        <f t="shared" si="100"/>
        <v>14</v>
      </c>
      <c r="AI533" s="3">
        <f t="shared" si="100"/>
        <v>16</v>
      </c>
      <c r="AJ533" s="3"/>
      <c r="AK533" s="26"/>
    </row>
    <row r="534" spans="1:37">
      <c r="A534" s="27">
        <v>35</v>
      </c>
      <c r="B534" s="10">
        <v>1</v>
      </c>
      <c r="C534" s="2" t="s">
        <v>157</v>
      </c>
      <c r="D534" s="3">
        <v>147</v>
      </c>
      <c r="E534" s="3">
        <v>126</v>
      </c>
      <c r="F534" s="3"/>
      <c r="G534" s="3">
        <v>10</v>
      </c>
      <c r="H534" s="3">
        <v>6</v>
      </c>
      <c r="I534" s="3"/>
      <c r="J534" s="3">
        <v>12</v>
      </c>
      <c r="K534" s="3">
        <v>8</v>
      </c>
      <c r="L534" s="3"/>
      <c r="M534" s="3">
        <v>47</v>
      </c>
      <c r="N534" s="3">
        <v>55</v>
      </c>
      <c r="O534" s="3"/>
      <c r="P534" s="3">
        <v>26</v>
      </c>
      <c r="Q534" s="3">
        <v>32</v>
      </c>
      <c r="R534" s="3"/>
      <c r="S534" s="3"/>
      <c r="T534" s="3"/>
      <c r="U534" s="3"/>
      <c r="V534" s="3"/>
      <c r="W534" s="3"/>
      <c r="X534" s="3"/>
      <c r="Y534" s="4">
        <v>3.9</v>
      </c>
      <c r="Z534" s="4">
        <v>4</v>
      </c>
      <c r="AA534" s="3"/>
      <c r="AB534" s="3">
        <v>327</v>
      </c>
      <c r="AC534" s="3">
        <v>259</v>
      </c>
      <c r="AD534" s="3"/>
      <c r="AE534" s="3"/>
      <c r="AF534" s="3"/>
      <c r="AG534" s="3"/>
      <c r="AH534" s="3">
        <v>18</v>
      </c>
      <c r="AI534" s="3">
        <v>12</v>
      </c>
      <c r="AJ534" s="3"/>
      <c r="AK534" s="26"/>
    </row>
    <row r="535" spans="1:37">
      <c r="A535" s="27"/>
      <c r="B535" s="10">
        <v>2</v>
      </c>
      <c r="C535" s="2"/>
      <c r="D535" s="3">
        <v>135</v>
      </c>
      <c r="E535" s="3">
        <v>133</v>
      </c>
      <c r="F535" s="3"/>
      <c r="G535" s="3">
        <v>5</v>
      </c>
      <c r="H535" s="3">
        <v>8</v>
      </c>
      <c r="I535" s="3"/>
      <c r="J535" s="3">
        <v>9</v>
      </c>
      <c r="K535" s="3">
        <v>12</v>
      </c>
      <c r="L535" s="3"/>
      <c r="M535" s="3">
        <v>56</v>
      </c>
      <c r="N535" s="3">
        <v>57</v>
      </c>
      <c r="O535" s="3"/>
      <c r="P535" s="3">
        <v>42</v>
      </c>
      <c r="Q535" s="3">
        <v>40</v>
      </c>
      <c r="R535" s="3"/>
      <c r="S535" s="3"/>
      <c r="T535" s="3"/>
      <c r="U535" s="3"/>
      <c r="V535" s="3"/>
      <c r="W535" s="3"/>
      <c r="X535" s="3"/>
      <c r="Y535" s="4"/>
      <c r="Z535" s="4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26"/>
    </row>
    <row r="536" spans="1:37">
      <c r="A536" s="27"/>
      <c r="B536" s="10">
        <v>3</v>
      </c>
      <c r="C536" s="2"/>
      <c r="D536" s="3">
        <v>148</v>
      </c>
      <c r="E536" s="3">
        <v>105</v>
      </c>
      <c r="F536" s="3"/>
      <c r="G536" s="3">
        <v>4</v>
      </c>
      <c r="H536" s="3">
        <v>6</v>
      </c>
      <c r="I536" s="3"/>
      <c r="J536" s="3">
        <v>13</v>
      </c>
      <c r="K536" s="3">
        <v>10</v>
      </c>
      <c r="L536" s="3"/>
      <c r="M536" s="3">
        <v>54</v>
      </c>
      <c r="N536" s="3">
        <v>39</v>
      </c>
      <c r="O536" s="3"/>
      <c r="P536" s="3">
        <v>40</v>
      </c>
      <c r="Q536" s="3">
        <v>24</v>
      </c>
      <c r="R536" s="3"/>
      <c r="S536" s="3"/>
      <c r="T536" s="3"/>
      <c r="U536" s="3"/>
      <c r="V536" s="3"/>
      <c r="W536" s="3"/>
      <c r="X536" s="3"/>
      <c r="Y536" s="4"/>
      <c r="Z536" s="4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26"/>
    </row>
    <row r="537" spans="1:37">
      <c r="A537" s="27"/>
      <c r="B537" s="10">
        <v>4</v>
      </c>
      <c r="C537" s="2"/>
      <c r="D537" s="3">
        <v>145</v>
      </c>
      <c r="E537" s="3">
        <v>103</v>
      </c>
      <c r="F537" s="3"/>
      <c r="G537" s="3">
        <v>5</v>
      </c>
      <c r="H537" s="3">
        <v>6</v>
      </c>
      <c r="I537" s="3"/>
      <c r="J537" s="3">
        <v>4</v>
      </c>
      <c r="K537" s="3">
        <v>3</v>
      </c>
      <c r="L537" s="3"/>
      <c r="M537" s="3">
        <v>56</v>
      </c>
      <c r="N537" s="3">
        <v>44</v>
      </c>
      <c r="O537" s="3"/>
      <c r="P537" s="3">
        <v>40</v>
      </c>
      <c r="Q537" s="3">
        <v>28</v>
      </c>
      <c r="R537" s="3"/>
      <c r="S537" s="3"/>
      <c r="T537" s="3"/>
      <c r="U537" s="3"/>
      <c r="V537" s="3"/>
      <c r="W537" s="3"/>
      <c r="X537" s="3"/>
      <c r="Y537" s="4"/>
      <c r="Z537" s="4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26"/>
    </row>
    <row r="538" spans="1:37">
      <c r="A538" s="27"/>
      <c r="B538" s="10">
        <v>5</v>
      </c>
      <c r="C538" s="2"/>
      <c r="D538" s="3">
        <v>146</v>
      </c>
      <c r="E538" s="3">
        <v>108</v>
      </c>
      <c r="F538" s="3"/>
      <c r="G538" s="3">
        <v>5</v>
      </c>
      <c r="H538" s="3">
        <v>3</v>
      </c>
      <c r="I538" s="3"/>
      <c r="J538" s="3">
        <v>12</v>
      </c>
      <c r="K538" s="3">
        <v>6</v>
      </c>
      <c r="L538" s="3"/>
      <c r="M538" s="3">
        <v>62</v>
      </c>
      <c r="N538" s="3">
        <v>50</v>
      </c>
      <c r="O538" s="3"/>
      <c r="P538" s="3">
        <v>34</v>
      </c>
      <c r="Q538" s="3">
        <v>42</v>
      </c>
      <c r="R538" s="3"/>
      <c r="S538" s="3"/>
      <c r="T538" s="3"/>
      <c r="U538" s="3"/>
      <c r="V538" s="3"/>
      <c r="W538" s="3"/>
      <c r="X538" s="3"/>
      <c r="Y538" s="4"/>
      <c r="Z538" s="4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26"/>
    </row>
    <row r="539" spans="1:37">
      <c r="A539" s="27"/>
      <c r="B539" s="10" t="s">
        <v>16</v>
      </c>
      <c r="C539" s="2"/>
      <c r="D539" s="3">
        <f>AVERAGE(D534:D538)</f>
        <v>144.19999999999999</v>
      </c>
      <c r="E539" s="3">
        <f t="shared" ref="E539:AI539" si="101">AVERAGE(E534:E538)</f>
        <v>115</v>
      </c>
      <c r="F539" s="3"/>
      <c r="G539" s="3">
        <f t="shared" si="101"/>
        <v>5.8</v>
      </c>
      <c r="H539" s="3">
        <f t="shared" si="101"/>
        <v>5.8</v>
      </c>
      <c r="I539" s="3"/>
      <c r="J539" s="3">
        <f t="shared" si="101"/>
        <v>10</v>
      </c>
      <c r="K539" s="3">
        <f t="shared" si="101"/>
        <v>7.8</v>
      </c>
      <c r="L539" s="3"/>
      <c r="M539" s="3">
        <f t="shared" si="101"/>
        <v>55</v>
      </c>
      <c r="N539" s="3">
        <f t="shared" si="101"/>
        <v>49</v>
      </c>
      <c r="O539" s="3"/>
      <c r="P539" s="3">
        <f t="shared" si="101"/>
        <v>36.4</v>
      </c>
      <c r="Q539" s="3">
        <f t="shared" si="101"/>
        <v>33.200000000000003</v>
      </c>
      <c r="R539" s="3"/>
      <c r="S539" s="3"/>
      <c r="T539" s="3"/>
      <c r="U539" s="3"/>
      <c r="V539" s="3"/>
      <c r="W539" s="3"/>
      <c r="X539" s="3"/>
      <c r="Y539" s="3">
        <f t="shared" si="101"/>
        <v>3.9</v>
      </c>
      <c r="Z539" s="3">
        <f t="shared" si="101"/>
        <v>4</v>
      </c>
      <c r="AA539" s="3"/>
      <c r="AB539" s="3">
        <f t="shared" si="101"/>
        <v>327</v>
      </c>
      <c r="AC539" s="3">
        <f t="shared" si="101"/>
        <v>259</v>
      </c>
      <c r="AD539" s="3"/>
      <c r="AE539" s="3"/>
      <c r="AF539" s="3"/>
      <c r="AG539" s="3"/>
      <c r="AH539" s="3">
        <f t="shared" si="101"/>
        <v>18</v>
      </c>
      <c r="AI539" s="3">
        <f t="shared" si="101"/>
        <v>12</v>
      </c>
      <c r="AJ539" s="3"/>
      <c r="AK539" s="26"/>
    </row>
    <row r="540" spans="1:37">
      <c r="A540" s="27">
        <v>36</v>
      </c>
      <c r="B540" s="10">
        <v>1</v>
      </c>
      <c r="C540" s="2" t="s">
        <v>158</v>
      </c>
      <c r="D540" s="3">
        <v>121</v>
      </c>
      <c r="E540" s="3">
        <v>124</v>
      </c>
      <c r="F540" s="3"/>
      <c r="G540" s="3">
        <v>7</v>
      </c>
      <c r="H540" s="3">
        <v>9</v>
      </c>
      <c r="I540" s="3"/>
      <c r="J540" s="3">
        <v>3</v>
      </c>
      <c r="K540" s="3">
        <v>16</v>
      </c>
      <c r="L540" s="3"/>
      <c r="M540" s="3">
        <v>31</v>
      </c>
      <c r="N540" s="3">
        <v>58</v>
      </c>
      <c r="O540" s="3"/>
      <c r="P540" s="3">
        <v>26</v>
      </c>
      <c r="Q540" s="3">
        <v>34</v>
      </c>
      <c r="R540" s="3"/>
      <c r="S540" s="3"/>
      <c r="T540" s="3"/>
      <c r="U540" s="3"/>
      <c r="V540" s="3"/>
      <c r="W540" s="3"/>
      <c r="X540" s="3"/>
      <c r="Y540" s="4">
        <v>4.8</v>
      </c>
      <c r="Z540" s="4">
        <v>4.7</v>
      </c>
      <c r="AA540" s="3"/>
      <c r="AB540" s="3">
        <v>623</v>
      </c>
      <c r="AC540" s="3">
        <v>507</v>
      </c>
      <c r="AD540" s="3"/>
      <c r="AE540" s="3"/>
      <c r="AF540" s="3"/>
      <c r="AG540" s="3"/>
      <c r="AH540" s="3">
        <v>22</v>
      </c>
      <c r="AI540" s="3">
        <v>24</v>
      </c>
      <c r="AJ540" s="3"/>
      <c r="AK540" s="26"/>
    </row>
    <row r="541" spans="1:37">
      <c r="A541" s="27"/>
      <c r="B541" s="10">
        <v>2</v>
      </c>
      <c r="C541" s="2"/>
      <c r="D541" s="3">
        <v>169</v>
      </c>
      <c r="E541" s="3">
        <v>127</v>
      </c>
      <c r="F541" s="3"/>
      <c r="G541" s="3">
        <v>7</v>
      </c>
      <c r="H541" s="3">
        <v>5</v>
      </c>
      <c r="I541" s="3"/>
      <c r="J541" s="3">
        <v>4</v>
      </c>
      <c r="K541" s="3">
        <v>8</v>
      </c>
      <c r="L541" s="3"/>
      <c r="M541" s="3">
        <v>49</v>
      </c>
      <c r="N541" s="3">
        <v>36</v>
      </c>
      <c r="O541" s="3"/>
      <c r="P541" s="3">
        <v>32</v>
      </c>
      <c r="Q541" s="3">
        <v>24</v>
      </c>
      <c r="R541" s="3"/>
      <c r="S541" s="3"/>
      <c r="T541" s="3"/>
      <c r="U541" s="3"/>
      <c r="V541" s="3"/>
      <c r="W541" s="3"/>
      <c r="X541" s="3"/>
      <c r="Y541" s="4"/>
      <c r="Z541" s="4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26"/>
    </row>
    <row r="542" spans="1:37">
      <c r="A542" s="27"/>
      <c r="B542" s="10">
        <v>3</v>
      </c>
      <c r="C542" s="2"/>
      <c r="D542" s="3">
        <v>165</v>
      </c>
      <c r="E542" s="3">
        <v>136</v>
      </c>
      <c r="F542" s="3"/>
      <c r="G542" s="3">
        <v>7</v>
      </c>
      <c r="H542" s="3">
        <v>6</v>
      </c>
      <c r="I542" s="3"/>
      <c r="J542" s="3">
        <v>15</v>
      </c>
      <c r="K542" s="3">
        <v>14</v>
      </c>
      <c r="L542" s="3"/>
      <c r="M542" s="3">
        <v>70</v>
      </c>
      <c r="N542" s="3">
        <v>57</v>
      </c>
      <c r="O542" s="3"/>
      <c r="P542" s="3">
        <v>52</v>
      </c>
      <c r="Q542" s="3">
        <v>28</v>
      </c>
      <c r="R542" s="3"/>
      <c r="S542" s="3"/>
      <c r="T542" s="3"/>
      <c r="U542" s="3"/>
      <c r="V542" s="3"/>
      <c r="W542" s="3"/>
      <c r="X542" s="3"/>
      <c r="Y542" s="4"/>
      <c r="Z542" s="4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26"/>
    </row>
    <row r="543" spans="1:37">
      <c r="A543" s="27"/>
      <c r="B543" s="10">
        <v>4</v>
      </c>
      <c r="C543" s="2"/>
      <c r="D543" s="3">
        <v>133</v>
      </c>
      <c r="E543" s="3">
        <v>127</v>
      </c>
      <c r="F543" s="3"/>
      <c r="G543" s="3">
        <v>3</v>
      </c>
      <c r="H543" s="3">
        <v>7</v>
      </c>
      <c r="I543" s="3"/>
      <c r="J543" s="3">
        <v>4</v>
      </c>
      <c r="K543" s="3">
        <v>17</v>
      </c>
      <c r="L543" s="3"/>
      <c r="M543" s="3">
        <v>72</v>
      </c>
      <c r="N543" s="3">
        <v>55</v>
      </c>
      <c r="O543" s="3"/>
      <c r="P543" s="3">
        <v>40</v>
      </c>
      <c r="Q543" s="3">
        <v>28</v>
      </c>
      <c r="R543" s="3"/>
      <c r="S543" s="3"/>
      <c r="T543" s="3"/>
      <c r="U543" s="3"/>
      <c r="V543" s="3"/>
      <c r="W543" s="3"/>
      <c r="X543" s="3"/>
      <c r="Y543" s="4"/>
      <c r="Z543" s="4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26"/>
    </row>
    <row r="544" spans="1:37">
      <c r="A544" s="27"/>
      <c r="B544" s="10">
        <v>5</v>
      </c>
      <c r="C544" s="2"/>
      <c r="D544" s="3">
        <v>128</v>
      </c>
      <c r="E544" s="3">
        <v>136</v>
      </c>
      <c r="F544" s="3"/>
      <c r="G544" s="3">
        <v>5</v>
      </c>
      <c r="H544" s="3">
        <v>5</v>
      </c>
      <c r="I544" s="3"/>
      <c r="J544" s="3">
        <v>6</v>
      </c>
      <c r="K544" s="3">
        <v>4</v>
      </c>
      <c r="L544" s="3"/>
      <c r="M544" s="3">
        <v>44</v>
      </c>
      <c r="N544" s="3">
        <v>46</v>
      </c>
      <c r="O544" s="3"/>
      <c r="P544" s="3">
        <v>32</v>
      </c>
      <c r="Q544" s="3">
        <v>26</v>
      </c>
      <c r="R544" s="3"/>
      <c r="S544" s="3"/>
      <c r="T544" s="3"/>
      <c r="U544" s="3"/>
      <c r="V544" s="3"/>
      <c r="W544" s="3"/>
      <c r="X544" s="3"/>
      <c r="Y544" s="4"/>
      <c r="Z544" s="4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26"/>
    </row>
    <row r="545" spans="1:37">
      <c r="A545" s="27"/>
      <c r="B545" s="10" t="s">
        <v>16</v>
      </c>
      <c r="C545" s="2"/>
      <c r="D545" s="3">
        <f>AVERAGE(D540:D544)</f>
        <v>143.19999999999999</v>
      </c>
      <c r="E545" s="3">
        <f t="shared" ref="E545:AI545" si="102">AVERAGE(E540:E544)</f>
        <v>130</v>
      </c>
      <c r="F545" s="3"/>
      <c r="G545" s="3">
        <f t="shared" si="102"/>
        <v>5.8</v>
      </c>
      <c r="H545" s="3">
        <f t="shared" si="102"/>
        <v>6.4</v>
      </c>
      <c r="I545" s="3"/>
      <c r="J545" s="3">
        <f t="shared" si="102"/>
        <v>6.4</v>
      </c>
      <c r="K545" s="3">
        <f t="shared" si="102"/>
        <v>11.8</v>
      </c>
      <c r="L545" s="3"/>
      <c r="M545" s="3">
        <f t="shared" si="102"/>
        <v>53.2</v>
      </c>
      <c r="N545" s="3">
        <f t="shared" si="102"/>
        <v>50.4</v>
      </c>
      <c r="O545" s="3"/>
      <c r="P545" s="3">
        <f t="shared" si="102"/>
        <v>36.4</v>
      </c>
      <c r="Q545" s="3">
        <f t="shared" si="102"/>
        <v>28</v>
      </c>
      <c r="R545" s="3"/>
      <c r="S545" s="3"/>
      <c r="T545" s="3"/>
      <c r="U545" s="3"/>
      <c r="V545" s="3"/>
      <c r="W545" s="3"/>
      <c r="X545" s="3"/>
      <c r="Y545" s="3">
        <f t="shared" si="102"/>
        <v>4.8</v>
      </c>
      <c r="Z545" s="3">
        <f t="shared" si="102"/>
        <v>4.7</v>
      </c>
      <c r="AA545" s="3"/>
      <c r="AB545" s="3">
        <f t="shared" si="102"/>
        <v>623</v>
      </c>
      <c r="AC545" s="3">
        <f t="shared" si="102"/>
        <v>507</v>
      </c>
      <c r="AD545" s="3"/>
      <c r="AE545" s="3"/>
      <c r="AF545" s="3"/>
      <c r="AG545" s="3"/>
      <c r="AH545" s="3">
        <f t="shared" si="102"/>
        <v>22</v>
      </c>
      <c r="AI545" s="3">
        <f t="shared" si="102"/>
        <v>24</v>
      </c>
      <c r="AJ545" s="3"/>
      <c r="AK545" s="26"/>
    </row>
    <row r="546" spans="1:37">
      <c r="A546" s="27">
        <v>37</v>
      </c>
      <c r="B546" s="10">
        <v>1</v>
      </c>
      <c r="C546" s="2" t="s">
        <v>159</v>
      </c>
      <c r="D546" s="3">
        <v>123</v>
      </c>
      <c r="E546" s="3">
        <v>140</v>
      </c>
      <c r="F546" s="3"/>
      <c r="G546" s="3">
        <v>7</v>
      </c>
      <c r="H546" s="3">
        <v>5</v>
      </c>
      <c r="I546" s="3"/>
      <c r="J546" s="3">
        <v>8</v>
      </c>
      <c r="K546" s="3">
        <v>5</v>
      </c>
      <c r="L546" s="3"/>
      <c r="M546" s="3">
        <v>40</v>
      </c>
      <c r="N546" s="3">
        <v>43</v>
      </c>
      <c r="O546" s="3"/>
      <c r="P546" s="3">
        <v>24</v>
      </c>
      <c r="Q546" s="3">
        <v>23</v>
      </c>
      <c r="R546" s="3"/>
      <c r="S546" s="3"/>
      <c r="T546" s="3"/>
      <c r="U546" s="3"/>
      <c r="V546" s="3"/>
      <c r="W546" s="3"/>
      <c r="X546" s="3"/>
      <c r="Y546" s="4">
        <v>5.5</v>
      </c>
      <c r="Z546" s="4">
        <v>5</v>
      </c>
      <c r="AA546" s="3"/>
      <c r="AB546" s="3">
        <v>470</v>
      </c>
      <c r="AC546" s="3">
        <v>455</v>
      </c>
      <c r="AD546" s="3"/>
      <c r="AE546" s="3"/>
      <c r="AF546" s="3"/>
      <c r="AG546" s="3"/>
      <c r="AH546" s="3">
        <v>20</v>
      </c>
      <c r="AI546" s="3">
        <v>23</v>
      </c>
      <c r="AJ546" s="3"/>
      <c r="AK546" s="26"/>
    </row>
    <row r="547" spans="1:37">
      <c r="A547" s="27"/>
      <c r="B547" s="10">
        <v>2</v>
      </c>
      <c r="C547" s="2"/>
      <c r="D547" s="3">
        <v>148</v>
      </c>
      <c r="E547" s="3">
        <v>150</v>
      </c>
      <c r="F547" s="3"/>
      <c r="G547" s="3">
        <v>6</v>
      </c>
      <c r="H547" s="3">
        <v>5</v>
      </c>
      <c r="I547" s="3"/>
      <c r="J547" s="3">
        <v>3</v>
      </c>
      <c r="K547" s="3">
        <v>4</v>
      </c>
      <c r="L547" s="3"/>
      <c r="M547" s="3">
        <v>54</v>
      </c>
      <c r="N547" s="3">
        <v>60</v>
      </c>
      <c r="O547" s="3"/>
      <c r="P547" s="3">
        <v>44</v>
      </c>
      <c r="Q547" s="3">
        <v>47</v>
      </c>
      <c r="R547" s="3"/>
      <c r="S547" s="3"/>
      <c r="T547" s="3"/>
      <c r="U547" s="3"/>
      <c r="V547" s="3"/>
      <c r="W547" s="3"/>
      <c r="X547" s="3"/>
      <c r="Y547" s="4"/>
      <c r="Z547" s="4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26"/>
    </row>
    <row r="548" spans="1:37">
      <c r="A548" s="27"/>
      <c r="B548" s="10">
        <v>3</v>
      </c>
      <c r="C548" s="2"/>
      <c r="D548" s="3">
        <v>154</v>
      </c>
      <c r="E548" s="3">
        <v>160</v>
      </c>
      <c r="F548" s="3"/>
      <c r="G548" s="3">
        <v>7</v>
      </c>
      <c r="H548" s="3">
        <v>5</v>
      </c>
      <c r="I548" s="3"/>
      <c r="J548" s="3">
        <v>5</v>
      </c>
      <c r="K548" s="3">
        <v>4</v>
      </c>
      <c r="L548" s="3"/>
      <c r="M548" s="3">
        <v>68</v>
      </c>
      <c r="N548" s="3">
        <v>70</v>
      </c>
      <c r="O548" s="3"/>
      <c r="P548" s="3">
        <v>52</v>
      </c>
      <c r="Q548" s="3">
        <v>55</v>
      </c>
      <c r="R548" s="3"/>
      <c r="S548" s="3"/>
      <c r="T548" s="3"/>
      <c r="U548" s="3"/>
      <c r="V548" s="3"/>
      <c r="W548" s="3"/>
      <c r="X548" s="3"/>
      <c r="Y548" s="4"/>
      <c r="Z548" s="4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26"/>
    </row>
    <row r="549" spans="1:37">
      <c r="A549" s="27"/>
      <c r="B549" s="10">
        <v>4</v>
      </c>
      <c r="C549" s="2"/>
      <c r="D549" s="3">
        <v>137</v>
      </c>
      <c r="E549" s="3">
        <v>140</v>
      </c>
      <c r="F549" s="3"/>
      <c r="G549" s="3">
        <v>8</v>
      </c>
      <c r="H549" s="3">
        <v>5</v>
      </c>
      <c r="I549" s="3"/>
      <c r="J549" s="3">
        <v>2</v>
      </c>
      <c r="K549" s="3">
        <v>5</v>
      </c>
      <c r="L549" s="3"/>
      <c r="M549" s="3">
        <v>41</v>
      </c>
      <c r="N549" s="3">
        <v>45</v>
      </c>
      <c r="O549" s="3"/>
      <c r="P549" s="3">
        <v>30</v>
      </c>
      <c r="Q549" s="3">
        <v>25</v>
      </c>
      <c r="R549" s="3"/>
      <c r="S549" s="3"/>
      <c r="T549" s="3"/>
      <c r="U549" s="3"/>
      <c r="V549" s="3"/>
      <c r="W549" s="3"/>
      <c r="X549" s="3"/>
      <c r="Y549" s="4"/>
      <c r="Z549" s="4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26"/>
    </row>
    <row r="550" spans="1:37">
      <c r="A550" s="27"/>
      <c r="B550" s="10">
        <v>5</v>
      </c>
      <c r="C550" s="2"/>
      <c r="D550" s="3">
        <v>135</v>
      </c>
      <c r="E550" s="3">
        <v>130</v>
      </c>
      <c r="F550" s="3"/>
      <c r="G550" s="3">
        <v>8</v>
      </c>
      <c r="H550" s="3">
        <v>5</v>
      </c>
      <c r="I550" s="3"/>
      <c r="J550" s="3">
        <v>4</v>
      </c>
      <c r="K550" s="3">
        <v>4</v>
      </c>
      <c r="L550" s="3"/>
      <c r="M550" s="3">
        <v>44</v>
      </c>
      <c r="N550" s="3">
        <v>49</v>
      </c>
      <c r="O550" s="3"/>
      <c r="P550" s="3">
        <v>40</v>
      </c>
      <c r="Q550" s="3">
        <v>35</v>
      </c>
      <c r="R550" s="3"/>
      <c r="S550" s="3"/>
      <c r="T550" s="3"/>
      <c r="U550" s="3"/>
      <c r="V550" s="3"/>
      <c r="W550" s="3"/>
      <c r="X550" s="3"/>
      <c r="Y550" s="4"/>
      <c r="Z550" s="4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26"/>
    </row>
    <row r="551" spans="1:37">
      <c r="A551" s="27"/>
      <c r="B551" s="10" t="s">
        <v>16</v>
      </c>
      <c r="C551" s="2"/>
      <c r="D551" s="3">
        <f>AVERAGE(D546:D550)</f>
        <v>139.4</v>
      </c>
      <c r="E551" s="3">
        <f t="shared" ref="E551:AI551" si="103">AVERAGE(E546:E550)</f>
        <v>144</v>
      </c>
      <c r="F551" s="3"/>
      <c r="G551" s="3">
        <f t="shared" si="103"/>
        <v>7.2</v>
      </c>
      <c r="H551" s="3">
        <f t="shared" si="103"/>
        <v>5</v>
      </c>
      <c r="I551" s="3"/>
      <c r="J551" s="3">
        <f t="shared" si="103"/>
        <v>4.4000000000000004</v>
      </c>
      <c r="K551" s="3">
        <f t="shared" si="103"/>
        <v>4.4000000000000004</v>
      </c>
      <c r="L551" s="3"/>
      <c r="M551" s="3">
        <f t="shared" si="103"/>
        <v>49.4</v>
      </c>
      <c r="N551" s="3">
        <f t="shared" si="103"/>
        <v>53.4</v>
      </c>
      <c r="O551" s="3"/>
      <c r="P551" s="3">
        <f t="shared" si="103"/>
        <v>38</v>
      </c>
      <c r="Q551" s="3">
        <f t="shared" si="103"/>
        <v>37</v>
      </c>
      <c r="R551" s="3"/>
      <c r="S551" s="3"/>
      <c r="T551" s="3"/>
      <c r="U551" s="3"/>
      <c r="V551" s="3"/>
      <c r="W551" s="3"/>
      <c r="X551" s="3"/>
      <c r="Y551" s="3">
        <f t="shared" si="103"/>
        <v>5.5</v>
      </c>
      <c r="Z551" s="3">
        <f t="shared" si="103"/>
        <v>5</v>
      </c>
      <c r="AA551" s="3"/>
      <c r="AB551" s="3">
        <f t="shared" si="103"/>
        <v>470</v>
      </c>
      <c r="AC551" s="3">
        <f t="shared" si="103"/>
        <v>455</v>
      </c>
      <c r="AD551" s="3"/>
      <c r="AE551" s="3"/>
      <c r="AF551" s="3"/>
      <c r="AG551" s="3"/>
      <c r="AH551" s="3">
        <f t="shared" si="103"/>
        <v>20</v>
      </c>
      <c r="AI551" s="3">
        <f t="shared" si="103"/>
        <v>23</v>
      </c>
      <c r="AJ551" s="3"/>
      <c r="AK551" s="26"/>
    </row>
    <row r="552" spans="1:37">
      <c r="A552" s="27">
        <v>38</v>
      </c>
      <c r="B552" s="10">
        <v>1</v>
      </c>
      <c r="C552" s="2" t="s">
        <v>160</v>
      </c>
      <c r="D552" s="3">
        <v>152</v>
      </c>
      <c r="E552" s="3">
        <v>105</v>
      </c>
      <c r="F552" s="3"/>
      <c r="G552" s="3">
        <v>7</v>
      </c>
      <c r="H552" s="3">
        <v>8</v>
      </c>
      <c r="I552" s="3"/>
      <c r="J552" s="3">
        <v>8</v>
      </c>
      <c r="K552" s="3">
        <v>16</v>
      </c>
      <c r="L552" s="3"/>
      <c r="M552" s="3">
        <v>60</v>
      </c>
      <c r="N552" s="3">
        <v>36</v>
      </c>
      <c r="O552" s="3"/>
      <c r="P552" s="3">
        <v>42</v>
      </c>
      <c r="Q552" s="3">
        <v>18</v>
      </c>
      <c r="R552" s="3"/>
      <c r="S552" s="3"/>
      <c r="T552" s="3"/>
      <c r="U552" s="3"/>
      <c r="V552" s="3"/>
      <c r="W552" s="3"/>
      <c r="X552" s="3"/>
      <c r="Y552" s="4">
        <v>4.9000000000000004</v>
      </c>
      <c r="Z552" s="4">
        <v>5</v>
      </c>
      <c r="AA552" s="3"/>
      <c r="AB552" s="3">
        <v>453</v>
      </c>
      <c r="AC552" s="3">
        <v>395</v>
      </c>
      <c r="AD552" s="3"/>
      <c r="AE552" s="3"/>
      <c r="AF552" s="3"/>
      <c r="AG552" s="3"/>
      <c r="AH552" s="3">
        <v>18</v>
      </c>
      <c r="AI552" s="3">
        <v>16</v>
      </c>
      <c r="AJ552" s="3"/>
      <c r="AK552" s="26"/>
    </row>
    <row r="553" spans="1:37">
      <c r="A553" s="27"/>
      <c r="B553" s="10">
        <v>2</v>
      </c>
      <c r="C553" s="2"/>
      <c r="D553" s="3">
        <v>135</v>
      </c>
      <c r="E553" s="3">
        <v>109</v>
      </c>
      <c r="F553" s="3"/>
      <c r="G553" s="3">
        <v>4</v>
      </c>
      <c r="H553" s="3">
        <v>7</v>
      </c>
      <c r="I553" s="3"/>
      <c r="J553" s="3">
        <v>5</v>
      </c>
      <c r="K553" s="3">
        <v>5</v>
      </c>
      <c r="L553" s="3"/>
      <c r="M553" s="3">
        <v>36</v>
      </c>
      <c r="N553" s="3">
        <v>39</v>
      </c>
      <c r="O553" s="3"/>
      <c r="P553" s="3">
        <v>20</v>
      </c>
      <c r="Q553" s="3">
        <v>36</v>
      </c>
      <c r="R553" s="3"/>
      <c r="S553" s="3"/>
      <c r="T553" s="3"/>
      <c r="U553" s="3"/>
      <c r="V553" s="3"/>
      <c r="W553" s="3"/>
      <c r="X553" s="3"/>
      <c r="Y553" s="4"/>
      <c r="Z553" s="4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26"/>
    </row>
    <row r="554" spans="1:37">
      <c r="A554" s="27"/>
      <c r="B554" s="10">
        <v>3</v>
      </c>
      <c r="C554" s="2"/>
      <c r="D554" s="3">
        <v>140</v>
      </c>
      <c r="E554" s="3">
        <v>138</v>
      </c>
      <c r="F554" s="3"/>
      <c r="G554" s="3">
        <v>8</v>
      </c>
      <c r="H554" s="3">
        <v>8</v>
      </c>
      <c r="I554" s="3"/>
      <c r="J554" s="3">
        <v>5</v>
      </c>
      <c r="K554" s="3">
        <v>11</v>
      </c>
      <c r="L554" s="3"/>
      <c r="M554" s="3">
        <v>42</v>
      </c>
      <c r="N554" s="3">
        <v>36</v>
      </c>
      <c r="O554" s="3"/>
      <c r="P554" s="3">
        <v>30</v>
      </c>
      <c r="Q554" s="3">
        <v>32</v>
      </c>
      <c r="R554" s="3"/>
      <c r="S554" s="3"/>
      <c r="T554" s="3"/>
      <c r="U554" s="3"/>
      <c r="V554" s="3"/>
      <c r="W554" s="3"/>
      <c r="X554" s="3"/>
      <c r="Y554" s="4"/>
      <c r="Z554" s="4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26"/>
    </row>
    <row r="555" spans="1:37">
      <c r="A555" s="27"/>
      <c r="B555" s="10">
        <v>4</v>
      </c>
      <c r="C555" s="2"/>
      <c r="D555" s="3">
        <v>136</v>
      </c>
      <c r="E555" s="3">
        <v>145</v>
      </c>
      <c r="F555" s="3"/>
      <c r="G555" s="3">
        <v>6</v>
      </c>
      <c r="H555" s="3">
        <v>7</v>
      </c>
      <c r="I555" s="3"/>
      <c r="J555" s="3">
        <v>5</v>
      </c>
      <c r="K555" s="3">
        <v>7</v>
      </c>
      <c r="L555" s="3"/>
      <c r="M555" s="3">
        <v>54</v>
      </c>
      <c r="N555" s="3">
        <v>39</v>
      </c>
      <c r="O555" s="3"/>
      <c r="P555" s="3">
        <v>26</v>
      </c>
      <c r="Q555" s="3">
        <v>32</v>
      </c>
      <c r="R555" s="3"/>
      <c r="S555" s="3"/>
      <c r="T555" s="3"/>
      <c r="U555" s="3"/>
      <c r="V555" s="3"/>
      <c r="W555" s="3"/>
      <c r="X555" s="3"/>
      <c r="Y555" s="4"/>
      <c r="Z555" s="4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26"/>
    </row>
    <row r="556" spans="1:37">
      <c r="A556" s="27"/>
      <c r="B556" s="10">
        <v>5</v>
      </c>
      <c r="C556" s="2"/>
      <c r="D556" s="3">
        <v>131</v>
      </c>
      <c r="E556" s="3">
        <v>135</v>
      </c>
      <c r="F556" s="3"/>
      <c r="G556" s="3">
        <v>6</v>
      </c>
      <c r="H556" s="3">
        <v>10</v>
      </c>
      <c r="I556" s="3"/>
      <c r="J556" s="3">
        <v>5</v>
      </c>
      <c r="K556" s="3">
        <v>8</v>
      </c>
      <c r="L556" s="3"/>
      <c r="M556" s="3">
        <v>37</v>
      </c>
      <c r="N556" s="3">
        <v>56</v>
      </c>
      <c r="O556" s="3"/>
      <c r="P556" s="3">
        <v>30</v>
      </c>
      <c r="Q556" s="3">
        <v>25</v>
      </c>
      <c r="R556" s="3"/>
      <c r="S556" s="3"/>
      <c r="T556" s="3"/>
      <c r="U556" s="3"/>
      <c r="V556" s="3"/>
      <c r="W556" s="3"/>
      <c r="X556" s="3"/>
      <c r="Y556" s="4"/>
      <c r="Z556" s="4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26"/>
    </row>
    <row r="557" spans="1:37">
      <c r="A557" s="27"/>
      <c r="B557" s="10" t="s">
        <v>16</v>
      </c>
      <c r="C557" s="2"/>
      <c r="D557" s="3">
        <f>AVERAGE(D552:D556)</f>
        <v>138.80000000000001</v>
      </c>
      <c r="E557" s="3">
        <f t="shared" ref="E557:AI557" si="104">AVERAGE(E552:E556)</f>
        <v>126.4</v>
      </c>
      <c r="F557" s="3"/>
      <c r="G557" s="3">
        <f t="shared" si="104"/>
        <v>6.2</v>
      </c>
      <c r="H557" s="3">
        <f t="shared" si="104"/>
        <v>8</v>
      </c>
      <c r="I557" s="3"/>
      <c r="J557" s="3">
        <f t="shared" si="104"/>
        <v>5.6</v>
      </c>
      <c r="K557" s="3">
        <f t="shared" si="104"/>
        <v>9.4</v>
      </c>
      <c r="L557" s="3"/>
      <c r="M557" s="3">
        <f t="shared" si="104"/>
        <v>45.8</v>
      </c>
      <c r="N557" s="3">
        <f t="shared" si="104"/>
        <v>41.2</v>
      </c>
      <c r="O557" s="3"/>
      <c r="P557" s="3">
        <f t="shared" si="104"/>
        <v>29.6</v>
      </c>
      <c r="Q557" s="3">
        <f t="shared" si="104"/>
        <v>28.6</v>
      </c>
      <c r="R557" s="3"/>
      <c r="S557" s="3"/>
      <c r="T557" s="3"/>
      <c r="U557" s="3"/>
      <c r="V557" s="3"/>
      <c r="W557" s="3"/>
      <c r="X557" s="3"/>
      <c r="Y557" s="3">
        <f t="shared" si="104"/>
        <v>4.9000000000000004</v>
      </c>
      <c r="Z557" s="3">
        <f t="shared" si="104"/>
        <v>5</v>
      </c>
      <c r="AA557" s="3"/>
      <c r="AB557" s="3">
        <f t="shared" si="104"/>
        <v>453</v>
      </c>
      <c r="AC557" s="3">
        <f t="shared" si="104"/>
        <v>395</v>
      </c>
      <c r="AD557" s="3"/>
      <c r="AE557" s="3"/>
      <c r="AF557" s="3"/>
      <c r="AG557" s="3"/>
      <c r="AH557" s="3">
        <f t="shared" si="104"/>
        <v>18</v>
      </c>
      <c r="AI557" s="3">
        <f t="shared" si="104"/>
        <v>16</v>
      </c>
      <c r="AJ557" s="3"/>
      <c r="AK557" s="26"/>
    </row>
    <row r="558" spans="1:37">
      <c r="A558" s="27">
        <v>39</v>
      </c>
      <c r="B558" s="10">
        <v>1</v>
      </c>
      <c r="C558" s="2" t="s">
        <v>161</v>
      </c>
      <c r="D558" s="3">
        <v>152</v>
      </c>
      <c r="E558" s="3">
        <v>160</v>
      </c>
      <c r="F558" s="3"/>
      <c r="G558" s="3">
        <v>6</v>
      </c>
      <c r="H558" s="3">
        <v>5</v>
      </c>
      <c r="I558" s="3"/>
      <c r="J558" s="3">
        <v>5</v>
      </c>
      <c r="K558" s="3">
        <v>4</v>
      </c>
      <c r="L558" s="3"/>
      <c r="M558" s="3">
        <v>60</v>
      </c>
      <c r="N558" s="3">
        <v>70</v>
      </c>
      <c r="O558" s="3"/>
      <c r="P558" s="3">
        <v>40</v>
      </c>
      <c r="Q558" s="3">
        <v>50</v>
      </c>
      <c r="R558" s="3"/>
      <c r="S558" s="3"/>
      <c r="T558" s="3"/>
      <c r="U558" s="3"/>
      <c r="V558" s="3"/>
      <c r="W558" s="3"/>
      <c r="X558" s="3"/>
      <c r="Y558" s="4">
        <v>4.4000000000000004</v>
      </c>
      <c r="Z558" s="4">
        <v>4.3</v>
      </c>
      <c r="AA558" s="3"/>
      <c r="AB558" s="3">
        <v>410</v>
      </c>
      <c r="AC558" s="3">
        <v>563</v>
      </c>
      <c r="AD558" s="3"/>
      <c r="AE558" s="3"/>
      <c r="AF558" s="3"/>
      <c r="AG558" s="3"/>
      <c r="AH558" s="3">
        <v>18</v>
      </c>
      <c r="AI558" s="3">
        <v>23</v>
      </c>
      <c r="AJ558" s="3"/>
      <c r="AK558" s="26"/>
    </row>
    <row r="559" spans="1:37">
      <c r="A559" s="27"/>
      <c r="B559" s="10">
        <v>2</v>
      </c>
      <c r="C559" s="2"/>
      <c r="D559" s="3">
        <v>136</v>
      </c>
      <c r="E559" s="3">
        <v>140</v>
      </c>
      <c r="F559" s="3"/>
      <c r="G559" s="3">
        <v>7</v>
      </c>
      <c r="H559" s="3">
        <v>5</v>
      </c>
      <c r="I559" s="3"/>
      <c r="J559" s="3">
        <v>17</v>
      </c>
      <c r="K559" s="3">
        <v>10</v>
      </c>
      <c r="L559" s="3"/>
      <c r="M559" s="3">
        <v>37</v>
      </c>
      <c r="N559" s="3">
        <v>4</v>
      </c>
      <c r="O559" s="3"/>
      <c r="P559" s="3">
        <v>32</v>
      </c>
      <c r="Q559" s="3">
        <v>30</v>
      </c>
      <c r="R559" s="3"/>
      <c r="S559" s="3"/>
      <c r="T559" s="3"/>
      <c r="U559" s="3"/>
      <c r="V559" s="3"/>
      <c r="W559" s="3"/>
      <c r="X559" s="3"/>
      <c r="Y559" s="4"/>
      <c r="Z559" s="4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26"/>
    </row>
    <row r="560" spans="1:37">
      <c r="A560" s="27"/>
      <c r="B560" s="10">
        <v>3</v>
      </c>
      <c r="C560" s="2"/>
      <c r="D560" s="3">
        <v>157</v>
      </c>
      <c r="E560" s="3">
        <v>156</v>
      </c>
      <c r="F560" s="3"/>
      <c r="G560" s="3">
        <v>8</v>
      </c>
      <c r="H560" s="3">
        <v>6</v>
      </c>
      <c r="I560" s="3"/>
      <c r="J560" s="3">
        <v>8</v>
      </c>
      <c r="K560" s="3">
        <v>5</v>
      </c>
      <c r="L560" s="3"/>
      <c r="M560" s="3">
        <v>52</v>
      </c>
      <c r="N560" s="3">
        <v>49</v>
      </c>
      <c r="O560" s="3"/>
      <c r="P560" s="3">
        <v>40</v>
      </c>
      <c r="Q560" s="3">
        <v>35</v>
      </c>
      <c r="R560" s="3"/>
      <c r="S560" s="3"/>
      <c r="T560" s="3"/>
      <c r="U560" s="3"/>
      <c r="V560" s="3"/>
      <c r="W560" s="3"/>
      <c r="X560" s="3"/>
      <c r="Y560" s="4"/>
      <c r="Z560" s="4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26"/>
    </row>
    <row r="561" spans="1:37">
      <c r="A561" s="27"/>
      <c r="B561" s="10">
        <v>4</v>
      </c>
      <c r="C561" s="2"/>
      <c r="D561" s="3">
        <v>158</v>
      </c>
      <c r="E561" s="3">
        <v>159</v>
      </c>
      <c r="F561" s="3"/>
      <c r="G561" s="3">
        <v>8</v>
      </c>
      <c r="H561" s="3">
        <v>6</v>
      </c>
      <c r="I561" s="3"/>
      <c r="J561" s="3">
        <v>7</v>
      </c>
      <c r="K561" s="3">
        <v>5</v>
      </c>
      <c r="L561" s="3"/>
      <c r="M561" s="3">
        <v>43</v>
      </c>
      <c r="N561" s="3">
        <v>40</v>
      </c>
      <c r="O561" s="3"/>
      <c r="P561" s="3">
        <v>40</v>
      </c>
      <c r="Q561" s="3">
        <v>49</v>
      </c>
      <c r="R561" s="3"/>
      <c r="S561" s="3"/>
      <c r="T561" s="3"/>
      <c r="U561" s="3"/>
      <c r="V561" s="3"/>
      <c r="W561" s="3"/>
      <c r="X561" s="3"/>
      <c r="Y561" s="4"/>
      <c r="Z561" s="4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26"/>
    </row>
    <row r="562" spans="1:37">
      <c r="A562" s="27"/>
      <c r="B562" s="10">
        <v>5</v>
      </c>
      <c r="C562" s="2"/>
      <c r="D562" s="3">
        <v>154</v>
      </c>
      <c r="E562" s="3">
        <v>160</v>
      </c>
      <c r="F562" s="3"/>
      <c r="G562" s="3">
        <v>9</v>
      </c>
      <c r="H562" s="3">
        <v>7</v>
      </c>
      <c r="I562" s="3"/>
      <c r="J562" s="3">
        <v>7</v>
      </c>
      <c r="K562" s="3">
        <v>6</v>
      </c>
      <c r="L562" s="3"/>
      <c r="M562" s="3">
        <v>41</v>
      </c>
      <c r="N562" s="3">
        <v>35</v>
      </c>
      <c r="O562" s="3"/>
      <c r="P562" s="3">
        <v>32</v>
      </c>
      <c r="Q562" s="3">
        <v>40</v>
      </c>
      <c r="R562" s="3"/>
      <c r="S562" s="3"/>
      <c r="T562" s="3"/>
      <c r="U562" s="3"/>
      <c r="V562" s="3"/>
      <c r="W562" s="3"/>
      <c r="X562" s="3"/>
      <c r="Y562" s="4"/>
      <c r="Z562" s="4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26"/>
    </row>
    <row r="563" spans="1:37">
      <c r="A563" s="27"/>
      <c r="B563" s="10" t="s">
        <v>16</v>
      </c>
      <c r="C563" s="2"/>
      <c r="D563" s="3">
        <f>AVERAGE(D558:D562)</f>
        <v>151.4</v>
      </c>
      <c r="E563" s="3">
        <f t="shared" ref="E563:AI563" si="105">AVERAGE(E558:E562)</f>
        <v>155</v>
      </c>
      <c r="F563" s="3"/>
      <c r="G563" s="3">
        <f t="shared" si="105"/>
        <v>7.6</v>
      </c>
      <c r="H563" s="3">
        <f t="shared" si="105"/>
        <v>5.8</v>
      </c>
      <c r="I563" s="3"/>
      <c r="J563" s="3">
        <f t="shared" si="105"/>
        <v>8.8000000000000007</v>
      </c>
      <c r="K563" s="3">
        <f t="shared" si="105"/>
        <v>6</v>
      </c>
      <c r="L563" s="3"/>
      <c r="M563" s="3">
        <f t="shared" si="105"/>
        <v>46.6</v>
      </c>
      <c r="N563" s="3">
        <f t="shared" si="105"/>
        <v>39.6</v>
      </c>
      <c r="O563" s="3"/>
      <c r="P563" s="3">
        <f t="shared" si="105"/>
        <v>36.799999999999997</v>
      </c>
      <c r="Q563" s="3">
        <f t="shared" si="105"/>
        <v>40.799999999999997</v>
      </c>
      <c r="R563" s="3"/>
      <c r="S563" s="3"/>
      <c r="T563" s="3"/>
      <c r="U563" s="3"/>
      <c r="V563" s="3"/>
      <c r="W563" s="3"/>
      <c r="X563" s="3"/>
      <c r="Y563" s="3">
        <f t="shared" si="105"/>
        <v>4.4000000000000004</v>
      </c>
      <c r="Z563" s="3">
        <f t="shared" si="105"/>
        <v>4.3</v>
      </c>
      <c r="AA563" s="3"/>
      <c r="AB563" s="3">
        <f t="shared" si="105"/>
        <v>410</v>
      </c>
      <c r="AC563" s="3">
        <f t="shared" si="105"/>
        <v>563</v>
      </c>
      <c r="AD563" s="3"/>
      <c r="AE563" s="3"/>
      <c r="AF563" s="3"/>
      <c r="AG563" s="3"/>
      <c r="AH563" s="3">
        <f t="shared" si="105"/>
        <v>18</v>
      </c>
      <c r="AI563" s="3">
        <f t="shared" si="105"/>
        <v>23</v>
      </c>
      <c r="AJ563" s="3"/>
      <c r="AK563" s="26"/>
    </row>
    <row r="564" spans="1:37">
      <c r="A564" s="27">
        <v>40</v>
      </c>
      <c r="B564" s="10">
        <v>1</v>
      </c>
      <c r="C564" s="2" t="s">
        <v>162</v>
      </c>
      <c r="D564" s="3">
        <v>146</v>
      </c>
      <c r="E564" s="3">
        <v>122</v>
      </c>
      <c r="F564" s="3"/>
      <c r="G564" s="3">
        <v>7</v>
      </c>
      <c r="H564" s="3">
        <v>6</v>
      </c>
      <c r="I564" s="3"/>
      <c r="J564" s="3">
        <v>7</v>
      </c>
      <c r="K564" s="3">
        <v>3</v>
      </c>
      <c r="L564" s="3"/>
      <c r="M564" s="3">
        <v>61</v>
      </c>
      <c r="N564" s="3">
        <v>41</v>
      </c>
      <c r="O564" s="3"/>
      <c r="P564" s="3">
        <v>26</v>
      </c>
      <c r="Q564" s="3">
        <v>25</v>
      </c>
      <c r="R564" s="3"/>
      <c r="S564" s="3"/>
      <c r="T564" s="3"/>
      <c r="U564" s="3"/>
      <c r="V564" s="3"/>
      <c r="W564" s="3"/>
      <c r="X564" s="3"/>
      <c r="Y564" s="4">
        <v>4.9000000000000004</v>
      </c>
      <c r="Z564" s="4">
        <v>5</v>
      </c>
      <c r="AA564" s="3"/>
      <c r="AB564" s="3">
        <v>591</v>
      </c>
      <c r="AC564" s="3">
        <v>485</v>
      </c>
      <c r="AD564" s="3"/>
      <c r="AE564" s="3"/>
      <c r="AF564" s="3"/>
      <c r="AG564" s="3"/>
      <c r="AH564" s="3">
        <v>24</v>
      </c>
      <c r="AI564" s="3">
        <v>21</v>
      </c>
      <c r="AJ564" s="3"/>
      <c r="AK564" s="26"/>
    </row>
    <row r="565" spans="1:37">
      <c r="A565" s="27"/>
      <c r="B565" s="10">
        <v>2</v>
      </c>
      <c r="C565" s="2"/>
      <c r="D565" s="3">
        <v>165</v>
      </c>
      <c r="E565" s="3">
        <v>130</v>
      </c>
      <c r="F565" s="3"/>
      <c r="G565" s="3">
        <v>6</v>
      </c>
      <c r="H565" s="3">
        <v>5</v>
      </c>
      <c r="I565" s="3"/>
      <c r="J565" s="3">
        <v>9</v>
      </c>
      <c r="K565" s="3">
        <v>5</v>
      </c>
      <c r="L565" s="3"/>
      <c r="M565" s="3">
        <v>72</v>
      </c>
      <c r="N565" s="3">
        <v>46</v>
      </c>
      <c r="O565" s="3"/>
      <c r="P565" s="3">
        <v>50</v>
      </c>
      <c r="Q565" s="3">
        <v>22</v>
      </c>
      <c r="R565" s="3"/>
      <c r="S565" s="3"/>
      <c r="T565" s="3"/>
      <c r="U565" s="3"/>
      <c r="V565" s="3"/>
      <c r="W565" s="3"/>
      <c r="X565" s="3"/>
      <c r="Y565" s="4"/>
      <c r="Z565" s="4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26"/>
    </row>
    <row r="566" spans="1:37">
      <c r="A566" s="27"/>
      <c r="B566" s="10">
        <v>3</v>
      </c>
      <c r="C566" s="2"/>
      <c r="D566" s="3">
        <v>144</v>
      </c>
      <c r="E566" s="3">
        <v>124</v>
      </c>
      <c r="F566" s="3"/>
      <c r="G566" s="3">
        <v>5</v>
      </c>
      <c r="H566" s="3">
        <v>5</v>
      </c>
      <c r="I566" s="3"/>
      <c r="J566" s="3">
        <v>7</v>
      </c>
      <c r="K566" s="3">
        <v>3</v>
      </c>
      <c r="L566" s="3"/>
      <c r="M566" s="3">
        <v>60</v>
      </c>
      <c r="N566" s="3">
        <v>42</v>
      </c>
      <c r="O566" s="3"/>
      <c r="P566" s="3">
        <v>32</v>
      </c>
      <c r="Q566" s="3">
        <v>24</v>
      </c>
      <c r="R566" s="3"/>
      <c r="S566" s="3"/>
      <c r="T566" s="3"/>
      <c r="U566" s="3"/>
      <c r="V566" s="3"/>
      <c r="W566" s="3"/>
      <c r="X566" s="3"/>
      <c r="Y566" s="4"/>
      <c r="Z566" s="4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26"/>
    </row>
    <row r="567" spans="1:37">
      <c r="A567" s="27"/>
      <c r="B567" s="10">
        <v>4</v>
      </c>
      <c r="C567" s="2"/>
      <c r="D567" s="3">
        <v>148</v>
      </c>
      <c r="E567" s="3">
        <v>160</v>
      </c>
      <c r="F567" s="3"/>
      <c r="G567" s="3">
        <v>9</v>
      </c>
      <c r="H567" s="3">
        <v>6</v>
      </c>
      <c r="I567" s="3"/>
      <c r="J567" s="3">
        <v>16</v>
      </c>
      <c r="K567" s="3">
        <v>6</v>
      </c>
      <c r="L567" s="3"/>
      <c r="M567" s="3">
        <v>39</v>
      </c>
      <c r="N567" s="3">
        <v>64</v>
      </c>
      <c r="O567" s="3"/>
      <c r="P567" s="3">
        <v>24</v>
      </c>
      <c r="Q567" s="3">
        <v>32</v>
      </c>
      <c r="R567" s="3"/>
      <c r="S567" s="3"/>
      <c r="T567" s="3"/>
      <c r="U567" s="3"/>
      <c r="V567" s="3"/>
      <c r="W567" s="3"/>
      <c r="X567" s="3"/>
      <c r="Y567" s="4"/>
      <c r="Z567" s="4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26"/>
    </row>
    <row r="568" spans="1:37">
      <c r="A568" s="27"/>
      <c r="B568" s="10">
        <v>5</v>
      </c>
      <c r="C568" s="2"/>
      <c r="D568" s="3">
        <v>134</v>
      </c>
      <c r="E568" s="3">
        <v>152</v>
      </c>
      <c r="F568" s="3"/>
      <c r="G568" s="3">
        <v>4</v>
      </c>
      <c r="H568" s="3">
        <v>9</v>
      </c>
      <c r="I568" s="3"/>
      <c r="J568" s="3">
        <v>3</v>
      </c>
      <c r="K568" s="3">
        <v>11</v>
      </c>
      <c r="L568" s="3"/>
      <c r="M568" s="3">
        <v>40</v>
      </c>
      <c r="N568" s="3">
        <v>36</v>
      </c>
      <c r="O568" s="3"/>
      <c r="P568" s="3">
        <v>32</v>
      </c>
      <c r="Q568" s="3">
        <v>26</v>
      </c>
      <c r="R568" s="3"/>
      <c r="S568" s="3"/>
      <c r="T568" s="3"/>
      <c r="U568" s="3"/>
      <c r="V568" s="3"/>
      <c r="W568" s="3"/>
      <c r="X568" s="3"/>
      <c r="Y568" s="4"/>
      <c r="Z568" s="4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26"/>
    </row>
    <row r="569" spans="1:37">
      <c r="A569" s="27"/>
      <c r="B569" s="10" t="s">
        <v>16</v>
      </c>
      <c r="C569" s="2"/>
      <c r="D569" s="3">
        <f>AVERAGE(D564:D568)</f>
        <v>147.4</v>
      </c>
      <c r="E569" s="3">
        <f t="shared" ref="E569:AI569" si="106">AVERAGE(E564:E568)</f>
        <v>137.6</v>
      </c>
      <c r="F569" s="3"/>
      <c r="G569" s="3">
        <f t="shared" si="106"/>
        <v>6.2</v>
      </c>
      <c r="H569" s="3">
        <f t="shared" si="106"/>
        <v>6.2</v>
      </c>
      <c r="I569" s="3"/>
      <c r="J569" s="3">
        <f t="shared" si="106"/>
        <v>8.4</v>
      </c>
      <c r="K569" s="3">
        <f t="shared" si="106"/>
        <v>5.6</v>
      </c>
      <c r="L569" s="3"/>
      <c r="M569" s="3">
        <f t="shared" si="106"/>
        <v>54.4</v>
      </c>
      <c r="N569" s="3">
        <f t="shared" si="106"/>
        <v>45.8</v>
      </c>
      <c r="O569" s="3"/>
      <c r="P569" s="3">
        <f t="shared" si="106"/>
        <v>32.799999999999997</v>
      </c>
      <c r="Q569" s="3">
        <f t="shared" si="106"/>
        <v>25.8</v>
      </c>
      <c r="R569" s="3"/>
      <c r="S569" s="3"/>
      <c r="T569" s="3"/>
      <c r="U569" s="3"/>
      <c r="V569" s="3"/>
      <c r="W569" s="3"/>
      <c r="X569" s="3"/>
      <c r="Y569" s="3">
        <f t="shared" si="106"/>
        <v>4.9000000000000004</v>
      </c>
      <c r="Z569" s="3">
        <f t="shared" si="106"/>
        <v>5</v>
      </c>
      <c r="AA569" s="3"/>
      <c r="AB569" s="3">
        <f t="shared" si="106"/>
        <v>591</v>
      </c>
      <c r="AC569" s="3">
        <f t="shared" si="106"/>
        <v>485</v>
      </c>
      <c r="AD569" s="3"/>
      <c r="AE569" s="3"/>
      <c r="AF569" s="3"/>
      <c r="AG569" s="3"/>
      <c r="AH569" s="3">
        <f t="shared" si="106"/>
        <v>24</v>
      </c>
      <c r="AI569" s="3">
        <f t="shared" si="106"/>
        <v>21</v>
      </c>
      <c r="AJ569" s="3"/>
      <c r="AK569" s="26"/>
    </row>
    <row r="570" spans="1:37">
      <c r="A570" s="11" t="s">
        <v>26</v>
      </c>
      <c r="B570" s="10">
        <v>1</v>
      </c>
      <c r="C570" s="2" t="s">
        <v>57</v>
      </c>
      <c r="D570" s="3">
        <v>159</v>
      </c>
      <c r="E570" s="3">
        <v>170</v>
      </c>
      <c r="F570" s="3"/>
      <c r="G570" s="3">
        <v>6</v>
      </c>
      <c r="H570" s="3">
        <v>7</v>
      </c>
      <c r="I570" s="3"/>
      <c r="J570" s="3">
        <v>5</v>
      </c>
      <c r="K570" s="3">
        <v>6</v>
      </c>
      <c r="L570" s="3"/>
      <c r="M570" s="3">
        <v>55</v>
      </c>
      <c r="N570" s="3">
        <v>60</v>
      </c>
      <c r="O570" s="3"/>
      <c r="P570" s="3">
        <v>40</v>
      </c>
      <c r="Q570" s="3">
        <v>45</v>
      </c>
      <c r="R570" s="3"/>
      <c r="S570" s="3"/>
      <c r="T570" s="3"/>
      <c r="U570" s="3"/>
      <c r="V570" s="3"/>
      <c r="W570" s="3"/>
      <c r="X570" s="3"/>
      <c r="Y570" s="4">
        <v>4.0999999999999996</v>
      </c>
      <c r="Z570" s="4">
        <v>3.9</v>
      </c>
      <c r="AA570" s="3"/>
      <c r="AB570" s="3">
        <v>530</v>
      </c>
      <c r="AC570" s="3">
        <v>560</v>
      </c>
      <c r="AD570" s="3"/>
      <c r="AE570" s="3"/>
      <c r="AF570" s="3"/>
      <c r="AG570" s="3"/>
      <c r="AH570" s="3">
        <v>27</v>
      </c>
      <c r="AI570" s="3">
        <v>25</v>
      </c>
      <c r="AJ570" s="3"/>
      <c r="AK570" s="26"/>
    </row>
    <row r="571" spans="1:37">
      <c r="A571" s="27"/>
      <c r="B571" s="10">
        <v>2</v>
      </c>
      <c r="C571" s="2"/>
      <c r="D571" s="3">
        <v>152</v>
      </c>
      <c r="E571" s="3">
        <v>160</v>
      </c>
      <c r="F571" s="3"/>
      <c r="G571" s="3">
        <v>5</v>
      </c>
      <c r="H571" s="3">
        <v>8</v>
      </c>
      <c r="I571" s="3"/>
      <c r="J571" s="3">
        <v>5</v>
      </c>
      <c r="K571" s="3">
        <v>6</v>
      </c>
      <c r="L571" s="3"/>
      <c r="M571" s="3">
        <v>45</v>
      </c>
      <c r="N571" s="3">
        <v>49</v>
      </c>
      <c r="O571" s="3"/>
      <c r="P571" s="3">
        <v>34</v>
      </c>
      <c r="Q571" s="3">
        <v>40</v>
      </c>
      <c r="R571" s="3"/>
      <c r="S571" s="3"/>
      <c r="T571" s="3"/>
      <c r="U571" s="3"/>
      <c r="V571" s="3"/>
      <c r="W571" s="3"/>
      <c r="X571" s="3"/>
      <c r="Y571" s="4"/>
      <c r="Z571" s="4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26"/>
    </row>
    <row r="572" spans="1:37">
      <c r="A572" s="27"/>
      <c r="B572" s="10">
        <v>3</v>
      </c>
      <c r="C572" s="2"/>
      <c r="D572" s="3">
        <v>128</v>
      </c>
      <c r="E572" s="3">
        <v>140</v>
      </c>
      <c r="F572" s="3"/>
      <c r="G572" s="3">
        <v>5</v>
      </c>
      <c r="H572" s="3">
        <v>4</v>
      </c>
      <c r="I572" s="3"/>
      <c r="J572" s="3">
        <v>3</v>
      </c>
      <c r="K572" s="3">
        <v>7</v>
      </c>
      <c r="L572" s="3"/>
      <c r="M572" s="3">
        <v>35</v>
      </c>
      <c r="N572" s="3">
        <v>45</v>
      </c>
      <c r="O572" s="3"/>
      <c r="P572" s="3">
        <v>30</v>
      </c>
      <c r="Q572" s="3">
        <v>40</v>
      </c>
      <c r="R572" s="3"/>
      <c r="S572" s="3"/>
      <c r="T572" s="3"/>
      <c r="U572" s="3"/>
      <c r="V572" s="3"/>
      <c r="W572" s="3"/>
      <c r="X572" s="3"/>
      <c r="Y572" s="4"/>
      <c r="Z572" s="4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26"/>
    </row>
    <row r="573" spans="1:37">
      <c r="A573" s="27"/>
      <c r="B573" s="10">
        <v>4</v>
      </c>
      <c r="C573" s="2"/>
      <c r="D573" s="3">
        <v>134</v>
      </c>
      <c r="E573" s="3">
        <v>145</v>
      </c>
      <c r="F573" s="3"/>
      <c r="G573" s="3">
        <v>3</v>
      </c>
      <c r="H573" s="3">
        <v>4</v>
      </c>
      <c r="I573" s="3"/>
      <c r="J573" s="3">
        <v>1</v>
      </c>
      <c r="K573" s="3">
        <v>4</v>
      </c>
      <c r="L573" s="3"/>
      <c r="M573" s="3">
        <v>30</v>
      </c>
      <c r="N573" s="3">
        <v>40</v>
      </c>
      <c r="O573" s="3"/>
      <c r="P573" s="3">
        <v>26</v>
      </c>
      <c r="Q573" s="3">
        <v>35</v>
      </c>
      <c r="R573" s="3"/>
      <c r="S573" s="3"/>
      <c r="T573" s="3"/>
      <c r="U573" s="3"/>
      <c r="V573" s="3"/>
      <c r="W573" s="3"/>
      <c r="X573" s="3"/>
      <c r="Y573" s="4"/>
      <c r="Z573" s="4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26"/>
    </row>
    <row r="574" spans="1:37">
      <c r="A574" s="27"/>
      <c r="B574" s="10">
        <v>5</v>
      </c>
      <c r="C574" s="2"/>
      <c r="D574" s="3">
        <v>156</v>
      </c>
      <c r="E574" s="3">
        <v>165</v>
      </c>
      <c r="F574" s="3"/>
      <c r="G574" s="3">
        <v>4</v>
      </c>
      <c r="H574" s="3">
        <v>4</v>
      </c>
      <c r="I574" s="3"/>
      <c r="J574" s="3">
        <v>6</v>
      </c>
      <c r="K574" s="3">
        <v>5</v>
      </c>
      <c r="L574" s="3"/>
      <c r="M574" s="3">
        <v>56</v>
      </c>
      <c r="N574" s="3">
        <v>65</v>
      </c>
      <c r="O574" s="3"/>
      <c r="P574" s="3">
        <v>34</v>
      </c>
      <c r="Q574" s="3">
        <v>42</v>
      </c>
      <c r="R574" s="3"/>
      <c r="S574" s="3"/>
      <c r="T574" s="3"/>
      <c r="U574" s="3"/>
      <c r="V574" s="3"/>
      <c r="W574" s="3"/>
      <c r="X574" s="3"/>
      <c r="Y574" s="4"/>
      <c r="Z574" s="4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26"/>
    </row>
    <row r="575" spans="1:37">
      <c r="A575" s="27"/>
      <c r="B575" s="10" t="s">
        <v>16</v>
      </c>
      <c r="C575" s="2"/>
      <c r="D575" s="3">
        <f>AVERAGE(D570:D574)</f>
        <v>145.80000000000001</v>
      </c>
      <c r="E575" s="3">
        <f t="shared" ref="E575:AI575" si="107">AVERAGE(E570:E574)</f>
        <v>156</v>
      </c>
      <c r="F575" s="3"/>
      <c r="G575" s="3">
        <f t="shared" si="107"/>
        <v>4.5999999999999996</v>
      </c>
      <c r="H575" s="3">
        <f t="shared" si="107"/>
        <v>5.4</v>
      </c>
      <c r="I575" s="3"/>
      <c r="J575" s="3">
        <f t="shared" si="107"/>
        <v>4</v>
      </c>
      <c r="K575" s="3">
        <f t="shared" si="107"/>
        <v>5.6</v>
      </c>
      <c r="L575" s="3"/>
      <c r="M575" s="3">
        <f t="shared" si="107"/>
        <v>44.2</v>
      </c>
      <c r="N575" s="3">
        <f t="shared" si="107"/>
        <v>51.8</v>
      </c>
      <c r="O575" s="3"/>
      <c r="P575" s="3">
        <f t="shared" si="107"/>
        <v>32.799999999999997</v>
      </c>
      <c r="Q575" s="3">
        <f t="shared" si="107"/>
        <v>40.4</v>
      </c>
      <c r="R575" s="3"/>
      <c r="S575" s="3"/>
      <c r="T575" s="3"/>
      <c r="U575" s="3"/>
      <c r="V575" s="3"/>
      <c r="W575" s="3"/>
      <c r="X575" s="3"/>
      <c r="Y575" s="3">
        <f t="shared" si="107"/>
        <v>4.0999999999999996</v>
      </c>
      <c r="Z575" s="3">
        <f t="shared" si="107"/>
        <v>3.9</v>
      </c>
      <c r="AA575" s="3"/>
      <c r="AB575" s="3">
        <f t="shared" si="107"/>
        <v>530</v>
      </c>
      <c r="AC575" s="3">
        <f t="shared" si="107"/>
        <v>560</v>
      </c>
      <c r="AD575" s="3"/>
      <c r="AE575" s="3"/>
      <c r="AF575" s="3"/>
      <c r="AG575" s="3"/>
      <c r="AH575" s="3">
        <f t="shared" si="107"/>
        <v>27</v>
      </c>
      <c r="AI575" s="3">
        <f t="shared" si="107"/>
        <v>25</v>
      </c>
      <c r="AJ575" s="3"/>
      <c r="AK575" s="26"/>
    </row>
    <row r="576" spans="1:37">
      <c r="A576" s="27">
        <v>41</v>
      </c>
      <c r="B576" s="10">
        <v>1</v>
      </c>
      <c r="C576" s="2" t="s">
        <v>163</v>
      </c>
      <c r="D576" s="3">
        <v>188</v>
      </c>
      <c r="E576" s="3">
        <v>140</v>
      </c>
      <c r="F576" s="3"/>
      <c r="G576" s="3">
        <v>8</v>
      </c>
      <c r="H576" s="3">
        <v>4</v>
      </c>
      <c r="I576" s="3"/>
      <c r="J576" s="3">
        <v>3</v>
      </c>
      <c r="K576" s="3">
        <v>6</v>
      </c>
      <c r="L576" s="3"/>
      <c r="M576" s="3">
        <v>68</v>
      </c>
      <c r="N576" s="3">
        <v>57</v>
      </c>
      <c r="O576" s="3"/>
      <c r="P576" s="3">
        <v>50</v>
      </c>
      <c r="Q576" s="3">
        <v>44</v>
      </c>
      <c r="R576" s="3"/>
      <c r="S576" s="3"/>
      <c r="T576" s="3"/>
      <c r="U576" s="3"/>
      <c r="V576" s="3"/>
      <c r="W576" s="3"/>
      <c r="X576" s="3"/>
      <c r="Y576" s="4">
        <v>3.8</v>
      </c>
      <c r="Z576" s="4">
        <v>3.5</v>
      </c>
      <c r="AA576" s="3"/>
      <c r="AB576" s="3">
        <v>195</v>
      </c>
      <c r="AC576" s="3">
        <v>200</v>
      </c>
      <c r="AD576" s="3"/>
      <c r="AE576" s="3"/>
      <c r="AF576" s="3"/>
      <c r="AG576" s="3"/>
      <c r="AH576" s="3">
        <v>11</v>
      </c>
      <c r="AI576" s="3">
        <v>13</v>
      </c>
      <c r="AJ576" s="3"/>
      <c r="AK576" s="26"/>
    </row>
    <row r="577" spans="1:37">
      <c r="A577" s="27"/>
      <c r="B577" s="10">
        <v>2</v>
      </c>
      <c r="C577" s="2"/>
      <c r="D577" s="3">
        <v>170</v>
      </c>
      <c r="E577" s="3">
        <v>167</v>
      </c>
      <c r="F577" s="3"/>
      <c r="G577" s="3">
        <v>6</v>
      </c>
      <c r="H577" s="3">
        <v>4</v>
      </c>
      <c r="I577" s="3"/>
      <c r="J577" s="3">
        <v>8</v>
      </c>
      <c r="K577" s="3">
        <v>3</v>
      </c>
      <c r="L577" s="3"/>
      <c r="M577" s="3">
        <v>70</v>
      </c>
      <c r="N577" s="3">
        <v>49</v>
      </c>
      <c r="O577" s="3"/>
      <c r="P577" s="3">
        <v>40</v>
      </c>
      <c r="Q577" s="3">
        <v>34</v>
      </c>
      <c r="R577" s="3"/>
      <c r="S577" s="3"/>
      <c r="T577" s="3"/>
      <c r="U577" s="3"/>
      <c r="V577" s="3"/>
      <c r="W577" s="3"/>
      <c r="X577" s="3"/>
      <c r="Y577" s="4"/>
      <c r="Z577" s="4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26"/>
    </row>
    <row r="578" spans="1:37">
      <c r="A578" s="27"/>
      <c r="B578" s="10">
        <v>3</v>
      </c>
      <c r="C578" s="2"/>
      <c r="D578" s="3">
        <v>158</v>
      </c>
      <c r="E578" s="3">
        <v>157</v>
      </c>
      <c r="F578" s="3"/>
      <c r="G578" s="3">
        <v>4</v>
      </c>
      <c r="H578" s="3">
        <v>7</v>
      </c>
      <c r="I578" s="3"/>
      <c r="J578" s="3">
        <v>5</v>
      </c>
      <c r="K578" s="3">
        <v>9</v>
      </c>
      <c r="L578" s="3"/>
      <c r="M578" s="3">
        <v>53</v>
      </c>
      <c r="N578" s="3">
        <v>46</v>
      </c>
      <c r="O578" s="3"/>
      <c r="P578" s="3">
        <v>34</v>
      </c>
      <c r="Q578" s="3">
        <v>43</v>
      </c>
      <c r="R578" s="3"/>
      <c r="S578" s="3"/>
      <c r="T578" s="3"/>
      <c r="U578" s="3"/>
      <c r="V578" s="3"/>
      <c r="W578" s="3"/>
      <c r="X578" s="3"/>
      <c r="Y578" s="4"/>
      <c r="Z578" s="4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26"/>
    </row>
    <row r="579" spans="1:37">
      <c r="A579" s="27"/>
      <c r="B579" s="10">
        <v>4</v>
      </c>
      <c r="C579" s="2"/>
      <c r="D579" s="3">
        <v>151</v>
      </c>
      <c r="E579" s="3">
        <v>164</v>
      </c>
      <c r="F579" s="3"/>
      <c r="G579" s="3">
        <v>4</v>
      </c>
      <c r="H579" s="3">
        <v>6</v>
      </c>
      <c r="I579" s="3"/>
      <c r="J579" s="3">
        <v>12</v>
      </c>
      <c r="K579" s="3">
        <v>14</v>
      </c>
      <c r="L579" s="3"/>
      <c r="M579" s="3">
        <v>52</v>
      </c>
      <c r="N579" s="3">
        <v>72</v>
      </c>
      <c r="O579" s="3"/>
      <c r="P579" s="3">
        <v>32</v>
      </c>
      <c r="Q579" s="3">
        <v>50</v>
      </c>
      <c r="R579" s="3"/>
      <c r="S579" s="3"/>
      <c r="T579" s="3"/>
      <c r="U579" s="3"/>
      <c r="V579" s="3"/>
      <c r="W579" s="3"/>
      <c r="X579" s="3"/>
      <c r="Y579" s="4"/>
      <c r="Z579" s="4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26"/>
    </row>
    <row r="580" spans="1:37">
      <c r="A580" s="27"/>
      <c r="B580" s="10">
        <v>5</v>
      </c>
      <c r="C580" s="2"/>
      <c r="D580" s="3">
        <v>183</v>
      </c>
      <c r="E580" s="3">
        <v>148</v>
      </c>
      <c r="F580" s="3"/>
      <c r="G580" s="3">
        <v>8</v>
      </c>
      <c r="H580" s="3">
        <v>5</v>
      </c>
      <c r="I580" s="3"/>
      <c r="J580" s="3">
        <v>9</v>
      </c>
      <c r="K580" s="3">
        <v>9</v>
      </c>
      <c r="L580" s="3"/>
      <c r="M580" s="3">
        <v>56</v>
      </c>
      <c r="N580" s="3">
        <v>60</v>
      </c>
      <c r="O580" s="3"/>
      <c r="P580" s="3">
        <v>44</v>
      </c>
      <c r="Q580" s="3">
        <v>40</v>
      </c>
      <c r="R580" s="3"/>
      <c r="S580" s="3"/>
      <c r="T580" s="3"/>
      <c r="U580" s="3"/>
      <c r="V580" s="3"/>
      <c r="W580" s="3"/>
      <c r="X580" s="3"/>
      <c r="Y580" s="4"/>
      <c r="Z580" s="4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26"/>
    </row>
    <row r="581" spans="1:37">
      <c r="A581" s="27"/>
      <c r="B581" s="10" t="s">
        <v>16</v>
      </c>
      <c r="C581" s="2"/>
      <c r="D581" s="3">
        <f>AVERAGE(D576:D580)</f>
        <v>170</v>
      </c>
      <c r="E581" s="3">
        <f t="shared" ref="E581:AI581" si="108">AVERAGE(E576:E580)</f>
        <v>155.19999999999999</v>
      </c>
      <c r="F581" s="3"/>
      <c r="G581" s="3">
        <f t="shared" si="108"/>
        <v>6</v>
      </c>
      <c r="H581" s="3">
        <f t="shared" si="108"/>
        <v>5.2</v>
      </c>
      <c r="I581" s="3"/>
      <c r="J581" s="3">
        <f t="shared" si="108"/>
        <v>7.4</v>
      </c>
      <c r="K581" s="3">
        <f t="shared" si="108"/>
        <v>8.1999999999999993</v>
      </c>
      <c r="L581" s="3"/>
      <c r="M581" s="3">
        <f t="shared" si="108"/>
        <v>59.8</v>
      </c>
      <c r="N581" s="3">
        <f t="shared" si="108"/>
        <v>56.8</v>
      </c>
      <c r="O581" s="3"/>
      <c r="P581" s="3">
        <f t="shared" si="108"/>
        <v>40</v>
      </c>
      <c r="Q581" s="3">
        <f t="shared" si="108"/>
        <v>42.2</v>
      </c>
      <c r="R581" s="3"/>
      <c r="S581" s="3"/>
      <c r="T581" s="3"/>
      <c r="U581" s="3"/>
      <c r="V581" s="3"/>
      <c r="W581" s="3"/>
      <c r="X581" s="3"/>
      <c r="Y581" s="3">
        <f t="shared" si="108"/>
        <v>3.8</v>
      </c>
      <c r="Z581" s="3">
        <f t="shared" si="108"/>
        <v>3.5</v>
      </c>
      <c r="AA581" s="3"/>
      <c r="AB581" s="3">
        <f t="shared" si="108"/>
        <v>195</v>
      </c>
      <c r="AC581" s="3">
        <f t="shared" si="108"/>
        <v>200</v>
      </c>
      <c r="AD581" s="3"/>
      <c r="AE581" s="3"/>
      <c r="AF581" s="3"/>
      <c r="AG581" s="3"/>
      <c r="AH581" s="3">
        <f t="shared" si="108"/>
        <v>11</v>
      </c>
      <c r="AI581" s="3">
        <f t="shared" si="108"/>
        <v>13</v>
      </c>
      <c r="AJ581" s="3"/>
      <c r="AK581" s="26"/>
    </row>
    <row r="582" spans="1:37">
      <c r="A582" s="27">
        <v>42</v>
      </c>
      <c r="B582" s="10">
        <v>1</v>
      </c>
      <c r="C582" s="2" t="s">
        <v>164</v>
      </c>
      <c r="D582" s="3">
        <v>167</v>
      </c>
      <c r="E582" s="3">
        <v>152</v>
      </c>
      <c r="F582" s="3"/>
      <c r="G582" s="3">
        <v>4</v>
      </c>
      <c r="H582" s="3">
        <v>5</v>
      </c>
      <c r="I582" s="3"/>
      <c r="J582" s="3">
        <v>1</v>
      </c>
      <c r="K582" s="3">
        <v>6</v>
      </c>
      <c r="L582" s="3"/>
      <c r="M582" s="3">
        <v>64</v>
      </c>
      <c r="N582" s="3">
        <v>57</v>
      </c>
      <c r="O582" s="3"/>
      <c r="P582" s="3">
        <v>44</v>
      </c>
      <c r="Q582" s="3">
        <v>44</v>
      </c>
      <c r="R582" s="3"/>
      <c r="S582" s="3"/>
      <c r="T582" s="3"/>
      <c r="U582" s="3"/>
      <c r="V582" s="3"/>
      <c r="W582" s="3"/>
      <c r="X582" s="3"/>
      <c r="Y582" s="4">
        <v>3</v>
      </c>
      <c r="Z582" s="4">
        <v>3.1</v>
      </c>
      <c r="AA582" s="3"/>
      <c r="AB582" s="3">
        <v>69</v>
      </c>
      <c r="AC582" s="3">
        <v>80</v>
      </c>
      <c r="AD582" s="3"/>
      <c r="AE582" s="3"/>
      <c r="AF582" s="3"/>
      <c r="AG582" s="3"/>
      <c r="AH582" s="3">
        <v>7</v>
      </c>
      <c r="AI582" s="3">
        <v>6</v>
      </c>
      <c r="AJ582" s="3"/>
      <c r="AK582" s="26"/>
    </row>
    <row r="583" spans="1:37">
      <c r="A583" s="27"/>
      <c r="B583" s="10">
        <v>2</v>
      </c>
      <c r="C583" s="2"/>
      <c r="D583" s="3">
        <v>158</v>
      </c>
      <c r="E583" s="3">
        <v>151</v>
      </c>
      <c r="F583" s="3"/>
      <c r="G583" s="3">
        <v>3</v>
      </c>
      <c r="H583" s="3">
        <v>5</v>
      </c>
      <c r="I583" s="3"/>
      <c r="J583" s="3">
        <v>3</v>
      </c>
      <c r="K583" s="3">
        <v>3</v>
      </c>
      <c r="L583" s="3"/>
      <c r="M583" s="3">
        <v>60</v>
      </c>
      <c r="N583" s="3">
        <v>49</v>
      </c>
      <c r="O583" s="3"/>
      <c r="P583" s="3">
        <v>34</v>
      </c>
      <c r="Q583" s="3">
        <v>34</v>
      </c>
      <c r="R583" s="3"/>
      <c r="S583" s="3"/>
      <c r="T583" s="3"/>
      <c r="U583" s="3"/>
      <c r="V583" s="3"/>
      <c r="W583" s="3"/>
      <c r="X583" s="3"/>
      <c r="Y583" s="4"/>
      <c r="Z583" s="4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26"/>
    </row>
    <row r="584" spans="1:37">
      <c r="A584" s="27"/>
      <c r="B584" s="10">
        <v>3</v>
      </c>
      <c r="C584" s="2"/>
      <c r="D584" s="3">
        <v>155</v>
      </c>
      <c r="E584" s="3">
        <v>157</v>
      </c>
      <c r="F584" s="3"/>
      <c r="G584" s="3">
        <v>3</v>
      </c>
      <c r="H584" s="3">
        <v>6</v>
      </c>
      <c r="I584" s="3"/>
      <c r="J584" s="3">
        <v>1</v>
      </c>
      <c r="K584" s="3">
        <v>11</v>
      </c>
      <c r="L584" s="3"/>
      <c r="M584" s="3">
        <v>49</v>
      </c>
      <c r="N584" s="3">
        <v>59</v>
      </c>
      <c r="O584" s="3"/>
      <c r="P584" s="3">
        <v>24</v>
      </c>
      <c r="Q584" s="3">
        <v>44</v>
      </c>
      <c r="R584" s="3"/>
      <c r="S584" s="3"/>
      <c r="T584" s="3"/>
      <c r="U584" s="3"/>
      <c r="V584" s="3"/>
      <c r="W584" s="3"/>
      <c r="X584" s="3"/>
      <c r="Y584" s="4"/>
      <c r="Z584" s="4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26"/>
    </row>
    <row r="585" spans="1:37">
      <c r="A585" s="27"/>
      <c r="B585" s="10">
        <v>4</v>
      </c>
      <c r="C585" s="2"/>
      <c r="D585" s="3">
        <v>134</v>
      </c>
      <c r="E585" s="3">
        <v>153</v>
      </c>
      <c r="F585" s="3"/>
      <c r="G585" s="3">
        <v>2</v>
      </c>
      <c r="H585" s="3">
        <v>6</v>
      </c>
      <c r="I585" s="3"/>
      <c r="J585" s="3">
        <v>6</v>
      </c>
      <c r="K585" s="3">
        <v>5</v>
      </c>
      <c r="L585" s="3"/>
      <c r="M585" s="3">
        <v>67</v>
      </c>
      <c r="N585" s="3">
        <v>47</v>
      </c>
      <c r="O585" s="3"/>
      <c r="P585" s="3">
        <v>50</v>
      </c>
      <c r="Q585" s="3">
        <v>20</v>
      </c>
      <c r="R585" s="3"/>
      <c r="S585" s="3"/>
      <c r="T585" s="3"/>
      <c r="U585" s="3"/>
      <c r="V585" s="3"/>
      <c r="W585" s="3"/>
      <c r="X585" s="3"/>
      <c r="Y585" s="4"/>
      <c r="Z585" s="4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26"/>
    </row>
    <row r="586" spans="1:37">
      <c r="A586" s="27"/>
      <c r="B586" s="10">
        <v>5</v>
      </c>
      <c r="C586" s="2"/>
      <c r="D586" s="3">
        <v>174</v>
      </c>
      <c r="E586" s="3">
        <v>149</v>
      </c>
      <c r="F586" s="3"/>
      <c r="G586" s="3">
        <v>4</v>
      </c>
      <c r="H586" s="3">
        <v>4</v>
      </c>
      <c r="I586" s="3"/>
      <c r="J586" s="3">
        <v>5</v>
      </c>
      <c r="K586" s="3">
        <v>7</v>
      </c>
      <c r="L586" s="3"/>
      <c r="M586" s="3">
        <v>65</v>
      </c>
      <c r="N586" s="3">
        <v>64</v>
      </c>
      <c r="O586" s="3"/>
      <c r="P586" s="3">
        <v>60</v>
      </c>
      <c r="Q586" s="3">
        <v>34</v>
      </c>
      <c r="R586" s="3"/>
      <c r="S586" s="3"/>
      <c r="T586" s="3"/>
      <c r="U586" s="3"/>
      <c r="V586" s="3"/>
      <c r="W586" s="3"/>
      <c r="X586" s="3"/>
      <c r="Y586" s="4"/>
      <c r="Z586" s="4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26"/>
    </row>
    <row r="587" spans="1:37">
      <c r="A587" s="27"/>
      <c r="B587" s="10" t="s">
        <v>16</v>
      </c>
      <c r="C587" s="2"/>
      <c r="D587" s="3">
        <f>AVERAGE(D582:D586)</f>
        <v>157.6</v>
      </c>
      <c r="E587" s="3">
        <f t="shared" ref="E587:AI587" si="109">AVERAGE(E582:E586)</f>
        <v>152.4</v>
      </c>
      <c r="F587" s="3"/>
      <c r="G587" s="3">
        <f t="shared" si="109"/>
        <v>3.2</v>
      </c>
      <c r="H587" s="3">
        <f t="shared" si="109"/>
        <v>5.2</v>
      </c>
      <c r="I587" s="3"/>
      <c r="J587" s="3">
        <f t="shared" si="109"/>
        <v>3.2</v>
      </c>
      <c r="K587" s="3">
        <f t="shared" si="109"/>
        <v>6.4</v>
      </c>
      <c r="L587" s="3"/>
      <c r="M587" s="3">
        <f t="shared" si="109"/>
        <v>61</v>
      </c>
      <c r="N587" s="3">
        <f t="shared" si="109"/>
        <v>55.2</v>
      </c>
      <c r="O587" s="3"/>
      <c r="P587" s="3">
        <f t="shared" si="109"/>
        <v>42.4</v>
      </c>
      <c r="Q587" s="3">
        <f t="shared" si="109"/>
        <v>35.200000000000003</v>
      </c>
      <c r="R587" s="3"/>
      <c r="S587" s="3"/>
      <c r="T587" s="3"/>
      <c r="U587" s="3"/>
      <c r="V587" s="3"/>
      <c r="W587" s="3"/>
      <c r="X587" s="3"/>
      <c r="Y587" s="3">
        <f t="shared" si="109"/>
        <v>3</v>
      </c>
      <c r="Z587" s="3">
        <f t="shared" si="109"/>
        <v>3.1</v>
      </c>
      <c r="AA587" s="3"/>
      <c r="AB587" s="3">
        <f t="shared" si="109"/>
        <v>69</v>
      </c>
      <c r="AC587" s="3">
        <f t="shared" si="109"/>
        <v>80</v>
      </c>
      <c r="AD587" s="3"/>
      <c r="AE587" s="3"/>
      <c r="AF587" s="3"/>
      <c r="AG587" s="3"/>
      <c r="AH587" s="3">
        <f t="shared" si="109"/>
        <v>7</v>
      </c>
      <c r="AI587" s="3">
        <f t="shared" si="109"/>
        <v>6</v>
      </c>
      <c r="AJ587" s="3"/>
      <c r="AK587" s="26"/>
    </row>
    <row r="588" spans="1:37">
      <c r="A588" s="27">
        <v>43</v>
      </c>
      <c r="B588" s="10">
        <v>1</v>
      </c>
      <c r="C588" s="2" t="s">
        <v>165</v>
      </c>
      <c r="D588" s="3">
        <v>177</v>
      </c>
      <c r="E588" s="3">
        <v>161</v>
      </c>
      <c r="F588" s="3"/>
      <c r="G588" s="3">
        <v>6</v>
      </c>
      <c r="H588" s="3">
        <v>5</v>
      </c>
      <c r="I588" s="3"/>
      <c r="J588" s="3">
        <v>4</v>
      </c>
      <c r="K588" s="3">
        <v>7</v>
      </c>
      <c r="L588" s="3"/>
      <c r="M588" s="3">
        <v>65</v>
      </c>
      <c r="N588" s="3">
        <v>66</v>
      </c>
      <c r="O588" s="3"/>
      <c r="P588" s="3">
        <v>50</v>
      </c>
      <c r="Q588" s="3">
        <v>43</v>
      </c>
      <c r="R588" s="3"/>
      <c r="S588" s="3"/>
      <c r="T588" s="3"/>
      <c r="U588" s="3"/>
      <c r="V588" s="3"/>
      <c r="W588" s="3"/>
      <c r="X588" s="3"/>
      <c r="Y588" s="4">
        <v>4</v>
      </c>
      <c r="Z588" s="4">
        <v>4.2</v>
      </c>
      <c r="AA588" s="3"/>
      <c r="AB588" s="3">
        <v>310</v>
      </c>
      <c r="AC588" s="3">
        <v>298</v>
      </c>
      <c r="AD588" s="3"/>
      <c r="AE588" s="3"/>
      <c r="AF588" s="3"/>
      <c r="AG588" s="3"/>
      <c r="AH588" s="3">
        <v>10</v>
      </c>
      <c r="AI588" s="3">
        <v>12</v>
      </c>
      <c r="AJ588" s="3"/>
      <c r="AK588" s="26"/>
    </row>
    <row r="589" spans="1:37">
      <c r="A589" s="27"/>
      <c r="B589" s="10">
        <v>2</v>
      </c>
      <c r="C589" s="2"/>
      <c r="D589" s="3">
        <v>180</v>
      </c>
      <c r="E589" s="3">
        <v>155</v>
      </c>
      <c r="F589" s="3"/>
      <c r="G589" s="3">
        <v>2</v>
      </c>
      <c r="H589" s="3">
        <v>3</v>
      </c>
      <c r="I589" s="3"/>
      <c r="J589" s="3">
        <v>5</v>
      </c>
      <c r="K589" s="3">
        <v>2</v>
      </c>
      <c r="L589" s="3"/>
      <c r="M589" s="3">
        <v>62</v>
      </c>
      <c r="N589" s="3">
        <v>48</v>
      </c>
      <c r="O589" s="3"/>
      <c r="P589" s="3">
        <v>44</v>
      </c>
      <c r="Q589" s="3">
        <v>40</v>
      </c>
      <c r="R589" s="3"/>
      <c r="S589" s="3"/>
      <c r="T589" s="3"/>
      <c r="U589" s="3"/>
      <c r="V589" s="3"/>
      <c r="W589" s="3"/>
      <c r="X589" s="3"/>
      <c r="Y589" s="4"/>
      <c r="Z589" s="4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26"/>
    </row>
    <row r="590" spans="1:37">
      <c r="A590" s="27"/>
      <c r="B590" s="10">
        <v>3</v>
      </c>
      <c r="C590" s="2"/>
      <c r="D590" s="3">
        <v>165</v>
      </c>
      <c r="E590" s="3">
        <v>153</v>
      </c>
      <c r="F590" s="3"/>
      <c r="G590" s="3">
        <v>5</v>
      </c>
      <c r="H590" s="3">
        <v>4</v>
      </c>
      <c r="I590" s="3"/>
      <c r="J590" s="3">
        <v>3</v>
      </c>
      <c r="K590" s="3">
        <v>6</v>
      </c>
      <c r="L590" s="3"/>
      <c r="M590" s="3">
        <v>69</v>
      </c>
      <c r="N590" s="3">
        <v>57</v>
      </c>
      <c r="O590" s="3"/>
      <c r="P590" s="3">
        <v>44</v>
      </c>
      <c r="Q590" s="3">
        <v>50</v>
      </c>
      <c r="R590" s="3"/>
      <c r="S590" s="3"/>
      <c r="T590" s="3"/>
      <c r="U590" s="3"/>
      <c r="V590" s="3"/>
      <c r="W590" s="3"/>
      <c r="X590" s="3"/>
      <c r="Y590" s="4"/>
      <c r="Z590" s="4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26"/>
    </row>
    <row r="591" spans="1:37">
      <c r="A591" s="27"/>
      <c r="B591" s="10">
        <v>4</v>
      </c>
      <c r="C591" s="2"/>
      <c r="D591" s="3">
        <v>173</v>
      </c>
      <c r="E591" s="3">
        <v>168</v>
      </c>
      <c r="F591" s="3"/>
      <c r="G591" s="3">
        <v>6</v>
      </c>
      <c r="H591" s="3">
        <v>5</v>
      </c>
      <c r="I591" s="3"/>
      <c r="J591" s="3">
        <v>4</v>
      </c>
      <c r="K591" s="3">
        <v>2</v>
      </c>
      <c r="L591" s="3"/>
      <c r="M591" s="3">
        <v>54</v>
      </c>
      <c r="N591" s="3">
        <v>55</v>
      </c>
      <c r="O591" s="3"/>
      <c r="P591" s="3">
        <v>40</v>
      </c>
      <c r="Q591" s="3">
        <v>44</v>
      </c>
      <c r="R591" s="3"/>
      <c r="S591" s="3"/>
      <c r="T591" s="3"/>
      <c r="U591" s="3"/>
      <c r="V591" s="3"/>
      <c r="W591" s="3"/>
      <c r="X591" s="3"/>
      <c r="Y591" s="4"/>
      <c r="Z591" s="4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26"/>
    </row>
    <row r="592" spans="1:37">
      <c r="A592" s="27"/>
      <c r="B592" s="10">
        <v>5</v>
      </c>
      <c r="C592" s="2"/>
      <c r="D592" s="3">
        <v>176</v>
      </c>
      <c r="E592" s="3">
        <v>173</v>
      </c>
      <c r="F592" s="3"/>
      <c r="G592" s="3">
        <v>3</v>
      </c>
      <c r="H592" s="3">
        <v>5</v>
      </c>
      <c r="I592" s="3"/>
      <c r="J592" s="3">
        <v>3</v>
      </c>
      <c r="K592" s="3">
        <v>9</v>
      </c>
      <c r="L592" s="3"/>
      <c r="M592" s="3">
        <v>67</v>
      </c>
      <c r="N592" s="3">
        <v>66</v>
      </c>
      <c r="O592" s="3"/>
      <c r="P592" s="3">
        <v>44</v>
      </c>
      <c r="Q592" s="3">
        <v>50</v>
      </c>
      <c r="R592" s="3"/>
      <c r="S592" s="3"/>
      <c r="T592" s="3"/>
      <c r="U592" s="3"/>
      <c r="V592" s="3"/>
      <c r="W592" s="3"/>
      <c r="X592" s="3"/>
      <c r="Y592" s="4"/>
      <c r="Z592" s="4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26"/>
    </row>
    <row r="593" spans="1:37">
      <c r="A593" s="27"/>
      <c r="B593" s="10" t="s">
        <v>16</v>
      </c>
      <c r="C593" s="2"/>
      <c r="D593" s="3">
        <f>AVERAGE(D588:D592)</f>
        <v>174.2</v>
      </c>
      <c r="E593" s="3">
        <f t="shared" ref="E593:AI593" si="110">AVERAGE(E588:E592)</f>
        <v>162</v>
      </c>
      <c r="F593" s="3"/>
      <c r="G593" s="3">
        <f t="shared" si="110"/>
        <v>4.4000000000000004</v>
      </c>
      <c r="H593" s="3">
        <f t="shared" si="110"/>
        <v>4.4000000000000004</v>
      </c>
      <c r="I593" s="3"/>
      <c r="J593" s="3">
        <f t="shared" si="110"/>
        <v>3.8</v>
      </c>
      <c r="K593" s="3">
        <f t="shared" si="110"/>
        <v>5.2</v>
      </c>
      <c r="L593" s="3"/>
      <c r="M593" s="3">
        <f t="shared" si="110"/>
        <v>63.4</v>
      </c>
      <c r="N593" s="3">
        <f t="shared" si="110"/>
        <v>58.4</v>
      </c>
      <c r="O593" s="3"/>
      <c r="P593" s="3">
        <f t="shared" si="110"/>
        <v>44.4</v>
      </c>
      <c r="Q593" s="3">
        <f t="shared" si="110"/>
        <v>45.4</v>
      </c>
      <c r="R593" s="3"/>
      <c r="S593" s="3"/>
      <c r="T593" s="3"/>
      <c r="U593" s="3"/>
      <c r="V593" s="3"/>
      <c r="W593" s="3"/>
      <c r="X593" s="3"/>
      <c r="Y593" s="3">
        <f t="shared" si="110"/>
        <v>4</v>
      </c>
      <c r="Z593" s="3">
        <f t="shared" si="110"/>
        <v>4.2</v>
      </c>
      <c r="AA593" s="3"/>
      <c r="AB593" s="3">
        <f t="shared" si="110"/>
        <v>310</v>
      </c>
      <c r="AC593" s="3">
        <f t="shared" si="110"/>
        <v>298</v>
      </c>
      <c r="AD593" s="3"/>
      <c r="AE593" s="3"/>
      <c r="AF593" s="3"/>
      <c r="AG593" s="3"/>
      <c r="AH593" s="3">
        <f t="shared" si="110"/>
        <v>10</v>
      </c>
      <c r="AI593" s="3">
        <f t="shared" si="110"/>
        <v>12</v>
      </c>
      <c r="AJ593" s="3"/>
      <c r="AK593" s="26"/>
    </row>
    <row r="594" spans="1:37">
      <c r="A594" s="27">
        <v>44</v>
      </c>
      <c r="B594" s="10">
        <v>1</v>
      </c>
      <c r="C594" s="2" t="s">
        <v>166</v>
      </c>
      <c r="D594" s="3">
        <v>182</v>
      </c>
      <c r="E594" s="3">
        <v>190</v>
      </c>
      <c r="F594" s="3"/>
      <c r="G594" s="3">
        <v>4</v>
      </c>
      <c r="H594" s="3">
        <v>3</v>
      </c>
      <c r="I594" s="3"/>
      <c r="J594" s="3">
        <v>3</v>
      </c>
      <c r="K594" s="3">
        <v>4</v>
      </c>
      <c r="L594" s="3"/>
      <c r="M594" s="3">
        <v>83</v>
      </c>
      <c r="N594" s="3">
        <v>90</v>
      </c>
      <c r="O594" s="3"/>
      <c r="P594" s="3">
        <v>50</v>
      </c>
      <c r="Q594" s="3">
        <v>60</v>
      </c>
      <c r="R594" s="3"/>
      <c r="S594" s="3"/>
      <c r="T594" s="3"/>
      <c r="U594" s="3"/>
      <c r="V594" s="3"/>
      <c r="W594" s="3"/>
      <c r="X594" s="3"/>
      <c r="Y594" s="4">
        <v>3.1</v>
      </c>
      <c r="Z594" s="4">
        <v>3.4</v>
      </c>
      <c r="AA594" s="3"/>
      <c r="AB594" s="3">
        <v>198</v>
      </c>
      <c r="AC594" s="3">
        <v>210</v>
      </c>
      <c r="AD594" s="3"/>
      <c r="AE594" s="3"/>
      <c r="AF594" s="3"/>
      <c r="AG594" s="3"/>
      <c r="AH594" s="3">
        <v>11</v>
      </c>
      <c r="AI594" s="3">
        <v>14</v>
      </c>
      <c r="AJ594" s="3"/>
      <c r="AK594" s="26"/>
    </row>
    <row r="595" spans="1:37">
      <c r="A595" s="27"/>
      <c r="B595" s="10">
        <v>2</v>
      </c>
      <c r="C595" s="2"/>
      <c r="D595" s="3">
        <v>200</v>
      </c>
      <c r="E595" s="3">
        <v>210</v>
      </c>
      <c r="F595" s="3"/>
      <c r="G595" s="3">
        <v>6</v>
      </c>
      <c r="H595" s="3">
        <v>5</v>
      </c>
      <c r="I595" s="3"/>
      <c r="J595" s="3">
        <v>2</v>
      </c>
      <c r="K595" s="3">
        <v>4</v>
      </c>
      <c r="L595" s="3"/>
      <c r="M595" s="3">
        <v>51</v>
      </c>
      <c r="N595" s="3">
        <v>60</v>
      </c>
      <c r="O595" s="3"/>
      <c r="P595" s="3">
        <v>50</v>
      </c>
      <c r="Q595" s="3">
        <v>65</v>
      </c>
      <c r="R595" s="3"/>
      <c r="S595" s="3"/>
      <c r="T595" s="3"/>
      <c r="U595" s="3"/>
      <c r="V595" s="3"/>
      <c r="W595" s="3"/>
      <c r="X595" s="3"/>
      <c r="Y595" s="4"/>
      <c r="Z595" s="4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26"/>
    </row>
    <row r="596" spans="1:37">
      <c r="A596" s="27"/>
      <c r="B596" s="10">
        <v>3</v>
      </c>
      <c r="C596" s="2"/>
      <c r="D596" s="3">
        <v>190</v>
      </c>
      <c r="E596" s="3">
        <v>200</v>
      </c>
      <c r="F596" s="3"/>
      <c r="G596" s="3">
        <v>5</v>
      </c>
      <c r="H596" s="3">
        <v>5</v>
      </c>
      <c r="I596" s="3"/>
      <c r="J596" s="3">
        <v>10</v>
      </c>
      <c r="K596" s="3">
        <v>9</v>
      </c>
      <c r="L596" s="3"/>
      <c r="M596" s="3">
        <v>73</v>
      </c>
      <c r="N596" s="3">
        <v>80</v>
      </c>
      <c r="O596" s="3"/>
      <c r="P596" s="3">
        <v>63</v>
      </c>
      <c r="Q596" s="3">
        <v>68</v>
      </c>
      <c r="R596" s="3"/>
      <c r="S596" s="3"/>
      <c r="T596" s="3"/>
      <c r="U596" s="3"/>
      <c r="V596" s="3"/>
      <c r="W596" s="3"/>
      <c r="X596" s="3"/>
      <c r="Y596" s="4"/>
      <c r="Z596" s="4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26"/>
    </row>
    <row r="597" spans="1:37">
      <c r="A597" s="27"/>
      <c r="B597" s="10">
        <v>4</v>
      </c>
      <c r="C597" s="2"/>
      <c r="D597" s="3">
        <v>177</v>
      </c>
      <c r="E597" s="3">
        <v>180</v>
      </c>
      <c r="F597" s="3"/>
      <c r="G597" s="3">
        <v>5</v>
      </c>
      <c r="H597" s="3">
        <v>5</v>
      </c>
      <c r="I597" s="3"/>
      <c r="J597" s="3">
        <v>7</v>
      </c>
      <c r="K597" s="3">
        <v>6</v>
      </c>
      <c r="L597" s="3"/>
      <c r="M597" s="3">
        <v>71</v>
      </c>
      <c r="N597" s="3">
        <v>65</v>
      </c>
      <c r="O597" s="3"/>
      <c r="P597" s="3">
        <v>54</v>
      </c>
      <c r="Q597" s="3">
        <v>60</v>
      </c>
      <c r="R597" s="3"/>
      <c r="S597" s="3"/>
      <c r="T597" s="3"/>
      <c r="U597" s="3"/>
      <c r="V597" s="3"/>
      <c r="W597" s="3"/>
      <c r="X597" s="3"/>
      <c r="Y597" s="4"/>
      <c r="Z597" s="4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26"/>
    </row>
    <row r="598" spans="1:37">
      <c r="A598" s="27"/>
      <c r="B598" s="10">
        <v>5</v>
      </c>
      <c r="C598" s="2"/>
      <c r="D598" s="3">
        <v>175</v>
      </c>
      <c r="E598" s="3">
        <v>195</v>
      </c>
      <c r="F598" s="3"/>
      <c r="G598" s="3">
        <v>3</v>
      </c>
      <c r="H598" s="3">
        <v>4</v>
      </c>
      <c r="I598" s="3"/>
      <c r="J598" s="3">
        <v>2</v>
      </c>
      <c r="K598" s="3">
        <v>4</v>
      </c>
      <c r="L598" s="3"/>
      <c r="M598" s="3">
        <v>74</v>
      </c>
      <c r="N598" s="3">
        <v>78</v>
      </c>
      <c r="O598" s="3"/>
      <c r="P598" s="3">
        <v>40</v>
      </c>
      <c r="Q598" s="3">
        <v>45</v>
      </c>
      <c r="R598" s="3"/>
      <c r="S598" s="3"/>
      <c r="T598" s="3"/>
      <c r="U598" s="3"/>
      <c r="V598" s="3"/>
      <c r="W598" s="3"/>
      <c r="X598" s="3"/>
      <c r="Y598" s="4"/>
      <c r="Z598" s="4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26"/>
    </row>
    <row r="599" spans="1:37">
      <c r="A599" s="27"/>
      <c r="B599" s="10" t="s">
        <v>16</v>
      </c>
      <c r="C599" s="2"/>
      <c r="D599" s="3">
        <f>AVERAGE(D594:D598)</f>
        <v>184.8</v>
      </c>
      <c r="E599" s="3">
        <f t="shared" ref="E599:AI599" si="111">AVERAGE(E594:E598)</f>
        <v>195</v>
      </c>
      <c r="F599" s="3"/>
      <c r="G599" s="3">
        <f t="shared" si="111"/>
        <v>4.5999999999999996</v>
      </c>
      <c r="H599" s="3">
        <f t="shared" si="111"/>
        <v>4.4000000000000004</v>
      </c>
      <c r="I599" s="3"/>
      <c r="J599" s="3">
        <f t="shared" si="111"/>
        <v>4.8</v>
      </c>
      <c r="K599" s="3">
        <f t="shared" si="111"/>
        <v>5.4</v>
      </c>
      <c r="L599" s="3"/>
      <c r="M599" s="3">
        <f t="shared" si="111"/>
        <v>70.400000000000006</v>
      </c>
      <c r="N599" s="3">
        <f t="shared" si="111"/>
        <v>74.599999999999994</v>
      </c>
      <c r="O599" s="3"/>
      <c r="P599" s="3">
        <f t="shared" si="111"/>
        <v>51.4</v>
      </c>
      <c r="Q599" s="3">
        <f t="shared" si="111"/>
        <v>59.6</v>
      </c>
      <c r="R599" s="3"/>
      <c r="S599" s="3"/>
      <c r="T599" s="3"/>
      <c r="U599" s="3"/>
      <c r="V599" s="3"/>
      <c r="W599" s="3"/>
      <c r="X599" s="3"/>
      <c r="Y599" s="3">
        <f t="shared" si="111"/>
        <v>3.1</v>
      </c>
      <c r="Z599" s="3">
        <f t="shared" si="111"/>
        <v>3.4</v>
      </c>
      <c r="AA599" s="3"/>
      <c r="AB599" s="3">
        <f t="shared" si="111"/>
        <v>198</v>
      </c>
      <c r="AC599" s="3">
        <f t="shared" si="111"/>
        <v>210</v>
      </c>
      <c r="AD599" s="3"/>
      <c r="AE599" s="3"/>
      <c r="AF599" s="3"/>
      <c r="AG599" s="3"/>
      <c r="AH599" s="3">
        <f t="shared" si="111"/>
        <v>11</v>
      </c>
      <c r="AI599" s="3">
        <f t="shared" si="111"/>
        <v>14</v>
      </c>
      <c r="AJ599" s="3"/>
      <c r="AK599" s="26"/>
    </row>
    <row r="600" spans="1:37">
      <c r="A600" s="27">
        <v>45</v>
      </c>
      <c r="B600" s="10">
        <v>1</v>
      </c>
      <c r="C600" s="2" t="s">
        <v>167</v>
      </c>
      <c r="D600" s="3">
        <v>178</v>
      </c>
      <c r="E600" s="3">
        <v>156</v>
      </c>
      <c r="F600" s="3"/>
      <c r="G600" s="3">
        <v>4</v>
      </c>
      <c r="H600" s="3">
        <v>3</v>
      </c>
      <c r="I600" s="3"/>
      <c r="J600" s="3">
        <v>1</v>
      </c>
      <c r="K600" s="3">
        <v>2</v>
      </c>
      <c r="L600" s="3"/>
      <c r="M600" s="3">
        <v>53</v>
      </c>
      <c r="N600" s="3">
        <v>44</v>
      </c>
      <c r="O600" s="3"/>
      <c r="P600" s="3">
        <v>46</v>
      </c>
      <c r="Q600" s="3">
        <v>36</v>
      </c>
      <c r="R600" s="3"/>
      <c r="S600" s="3"/>
      <c r="T600" s="3"/>
      <c r="U600" s="3"/>
      <c r="V600" s="3"/>
      <c r="W600" s="3"/>
      <c r="X600" s="3"/>
      <c r="Y600" s="4">
        <v>4.9000000000000004</v>
      </c>
      <c r="Z600" s="4">
        <v>5</v>
      </c>
      <c r="AA600" s="3"/>
      <c r="AB600" s="3">
        <v>591</v>
      </c>
      <c r="AC600" s="3">
        <v>485</v>
      </c>
      <c r="AD600" s="3"/>
      <c r="AE600" s="3"/>
      <c r="AF600" s="3"/>
      <c r="AG600" s="3"/>
      <c r="AH600" s="3">
        <v>24</v>
      </c>
      <c r="AI600" s="3">
        <v>21</v>
      </c>
      <c r="AJ600" s="3"/>
      <c r="AK600" s="26"/>
    </row>
    <row r="601" spans="1:37">
      <c r="A601" s="1"/>
      <c r="B601" s="10">
        <v>2</v>
      </c>
      <c r="C601" s="2"/>
      <c r="D601" s="3">
        <v>176</v>
      </c>
      <c r="E601" s="3">
        <v>140</v>
      </c>
      <c r="F601" s="3"/>
      <c r="G601" s="3">
        <v>4</v>
      </c>
      <c r="H601" s="3">
        <v>3</v>
      </c>
      <c r="I601" s="3"/>
      <c r="J601" s="3">
        <v>8</v>
      </c>
      <c r="K601" s="3">
        <v>1</v>
      </c>
      <c r="L601" s="3"/>
      <c r="M601" s="3">
        <v>88</v>
      </c>
      <c r="N601" s="3">
        <v>50</v>
      </c>
      <c r="O601" s="3"/>
      <c r="P601" s="3">
        <v>50</v>
      </c>
      <c r="Q601" s="3">
        <v>34</v>
      </c>
      <c r="R601" s="3"/>
      <c r="S601" s="3"/>
      <c r="T601" s="3"/>
      <c r="U601" s="3"/>
      <c r="V601" s="3"/>
      <c r="W601" s="3"/>
      <c r="X601" s="3"/>
      <c r="Y601" s="4"/>
      <c r="Z601" s="4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26"/>
    </row>
    <row r="602" spans="1:37">
      <c r="A602" s="1"/>
      <c r="B602" s="10">
        <v>3</v>
      </c>
      <c r="C602" s="2"/>
      <c r="D602" s="3">
        <v>170</v>
      </c>
      <c r="E602" s="3">
        <v>136</v>
      </c>
      <c r="F602" s="3"/>
      <c r="G602" s="3">
        <v>6</v>
      </c>
      <c r="H602" s="3">
        <v>3</v>
      </c>
      <c r="I602" s="3"/>
      <c r="J602" s="3">
        <v>3</v>
      </c>
      <c r="K602" s="3">
        <v>5</v>
      </c>
      <c r="L602" s="3"/>
      <c r="M602" s="3">
        <v>70</v>
      </c>
      <c r="N602" s="3">
        <v>63</v>
      </c>
      <c r="O602" s="3"/>
      <c r="P602" s="3">
        <v>36</v>
      </c>
      <c r="Q602" s="3">
        <v>30</v>
      </c>
      <c r="R602" s="3"/>
      <c r="S602" s="3"/>
      <c r="T602" s="3"/>
      <c r="U602" s="3"/>
      <c r="V602" s="3"/>
      <c r="W602" s="3"/>
      <c r="X602" s="3"/>
      <c r="Y602" s="4"/>
      <c r="Z602" s="4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26"/>
    </row>
    <row r="603" spans="1:37">
      <c r="A603" s="1"/>
      <c r="B603" s="10">
        <v>4</v>
      </c>
      <c r="C603" s="2"/>
      <c r="D603" s="3">
        <v>175</v>
      </c>
      <c r="E603" s="3">
        <v>141</v>
      </c>
      <c r="F603" s="3"/>
      <c r="G603" s="3">
        <v>3</v>
      </c>
      <c r="H603" s="3">
        <v>4</v>
      </c>
      <c r="I603" s="3"/>
      <c r="J603" s="3">
        <v>4</v>
      </c>
      <c r="K603" s="3">
        <v>3</v>
      </c>
      <c r="L603" s="3"/>
      <c r="M603" s="3">
        <v>71</v>
      </c>
      <c r="N603" s="3">
        <v>49</v>
      </c>
      <c r="O603" s="3"/>
      <c r="P603" s="3">
        <v>32</v>
      </c>
      <c r="Q603" s="3">
        <v>26</v>
      </c>
      <c r="R603" s="3"/>
      <c r="S603" s="3"/>
      <c r="T603" s="3"/>
      <c r="U603" s="3"/>
      <c r="V603" s="3"/>
      <c r="W603" s="3"/>
      <c r="X603" s="3"/>
      <c r="Y603" s="4"/>
      <c r="Z603" s="4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26"/>
    </row>
    <row r="604" spans="1:37">
      <c r="A604" s="1"/>
      <c r="B604" s="10">
        <v>5</v>
      </c>
      <c r="C604" s="2"/>
      <c r="D604" s="3">
        <v>183</v>
      </c>
      <c r="E604" s="3">
        <v>146</v>
      </c>
      <c r="F604" s="3"/>
      <c r="G604" s="3">
        <v>4</v>
      </c>
      <c r="H604" s="3">
        <v>5</v>
      </c>
      <c r="I604" s="3"/>
      <c r="J604" s="3">
        <v>7</v>
      </c>
      <c r="K604" s="3">
        <v>7</v>
      </c>
      <c r="L604" s="3"/>
      <c r="M604" s="3">
        <v>78</v>
      </c>
      <c r="N604" s="3">
        <v>56</v>
      </c>
      <c r="O604" s="3"/>
      <c r="P604" s="3">
        <v>35</v>
      </c>
      <c r="Q604" s="3">
        <v>40</v>
      </c>
      <c r="R604" s="3"/>
      <c r="S604" s="3"/>
      <c r="T604" s="3"/>
      <c r="U604" s="3"/>
      <c r="V604" s="3"/>
      <c r="W604" s="3"/>
      <c r="X604" s="3"/>
      <c r="Y604" s="4"/>
      <c r="Z604" s="4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26"/>
    </row>
    <row r="605" spans="1:37">
      <c r="A605" s="1"/>
      <c r="B605" s="10" t="s">
        <v>16</v>
      </c>
      <c r="C605" s="2"/>
      <c r="D605" s="3">
        <f>AVERAGE(D600:D604)</f>
        <v>176.4</v>
      </c>
      <c r="E605" s="3">
        <f t="shared" ref="E605:AI605" si="112">AVERAGE(E600:E604)</f>
        <v>143.80000000000001</v>
      </c>
      <c r="F605" s="3"/>
      <c r="G605" s="3">
        <f t="shared" si="112"/>
        <v>4.2</v>
      </c>
      <c r="H605" s="3">
        <f t="shared" si="112"/>
        <v>3.6</v>
      </c>
      <c r="I605" s="3"/>
      <c r="J605" s="3">
        <f t="shared" si="112"/>
        <v>4.5999999999999996</v>
      </c>
      <c r="K605" s="3">
        <f t="shared" si="112"/>
        <v>3.6</v>
      </c>
      <c r="L605" s="3"/>
      <c r="M605" s="3">
        <f t="shared" si="112"/>
        <v>72</v>
      </c>
      <c r="N605" s="3">
        <f t="shared" si="112"/>
        <v>52.4</v>
      </c>
      <c r="O605" s="3"/>
      <c r="P605" s="3">
        <f t="shared" si="112"/>
        <v>39.799999999999997</v>
      </c>
      <c r="Q605" s="3">
        <f t="shared" si="112"/>
        <v>33.200000000000003</v>
      </c>
      <c r="R605" s="3"/>
      <c r="S605" s="3"/>
      <c r="T605" s="3"/>
      <c r="U605" s="3"/>
      <c r="V605" s="3"/>
      <c r="W605" s="3"/>
      <c r="X605" s="3"/>
      <c r="Y605" s="3">
        <f t="shared" si="112"/>
        <v>4.9000000000000004</v>
      </c>
      <c r="Z605" s="3">
        <f t="shared" si="112"/>
        <v>5</v>
      </c>
      <c r="AA605" s="3"/>
      <c r="AB605" s="3">
        <f t="shared" si="112"/>
        <v>591</v>
      </c>
      <c r="AC605" s="3">
        <f t="shared" si="112"/>
        <v>485</v>
      </c>
      <c r="AD605" s="3"/>
      <c r="AE605" s="3"/>
      <c r="AF605" s="3"/>
      <c r="AG605" s="3"/>
      <c r="AH605" s="3">
        <f t="shared" si="112"/>
        <v>24</v>
      </c>
      <c r="AI605" s="3">
        <f t="shared" si="112"/>
        <v>21</v>
      </c>
      <c r="AJ605" s="3"/>
      <c r="AK605" s="26"/>
    </row>
    <row r="606" spans="1:37">
      <c r="A606" s="27">
        <v>46</v>
      </c>
      <c r="B606" s="10">
        <v>1</v>
      </c>
      <c r="C606" s="2" t="s">
        <v>168</v>
      </c>
      <c r="D606" s="3">
        <v>190</v>
      </c>
      <c r="E606" s="3">
        <v>128</v>
      </c>
      <c r="F606" s="3"/>
      <c r="G606" s="3">
        <v>4</v>
      </c>
      <c r="H606" s="3">
        <v>5</v>
      </c>
      <c r="I606" s="3"/>
      <c r="J606" s="3">
        <v>4</v>
      </c>
      <c r="K606" s="3">
        <v>7</v>
      </c>
      <c r="L606" s="3"/>
      <c r="M606" s="3">
        <v>90</v>
      </c>
      <c r="N606" s="3">
        <v>42</v>
      </c>
      <c r="O606" s="3"/>
      <c r="P606" s="3">
        <v>56</v>
      </c>
      <c r="Q606" s="3">
        <v>28</v>
      </c>
      <c r="R606" s="3"/>
      <c r="S606" s="3"/>
      <c r="T606" s="3"/>
      <c r="U606" s="3"/>
      <c r="V606" s="3"/>
      <c r="W606" s="3"/>
      <c r="X606" s="3"/>
      <c r="Y606" s="4">
        <v>4.0999999999999996</v>
      </c>
      <c r="Z606" s="4">
        <v>3.9</v>
      </c>
      <c r="AA606" s="3"/>
      <c r="AB606" s="3">
        <v>530</v>
      </c>
      <c r="AC606" s="3">
        <v>560</v>
      </c>
      <c r="AD606" s="3"/>
      <c r="AE606" s="3"/>
      <c r="AF606" s="3"/>
      <c r="AG606" s="3"/>
      <c r="AH606" s="3">
        <v>27</v>
      </c>
      <c r="AI606" s="3">
        <v>25</v>
      </c>
      <c r="AJ606" s="3"/>
      <c r="AK606" s="26"/>
    </row>
    <row r="607" spans="1:37">
      <c r="A607" s="1"/>
      <c r="B607" s="10">
        <v>2</v>
      </c>
      <c r="C607" s="2"/>
      <c r="D607" s="3">
        <v>196</v>
      </c>
      <c r="E607" s="3">
        <v>138</v>
      </c>
      <c r="F607" s="3"/>
      <c r="G607" s="3">
        <v>4</v>
      </c>
      <c r="H607" s="3">
        <v>4</v>
      </c>
      <c r="I607" s="3"/>
      <c r="J607" s="3">
        <v>6</v>
      </c>
      <c r="K607" s="3">
        <v>4</v>
      </c>
      <c r="L607" s="3"/>
      <c r="M607" s="3">
        <v>58</v>
      </c>
      <c r="N607" s="3">
        <v>46</v>
      </c>
      <c r="O607" s="3"/>
      <c r="P607" s="3">
        <v>32</v>
      </c>
      <c r="Q607" s="3">
        <v>32</v>
      </c>
      <c r="R607" s="3"/>
      <c r="S607" s="3"/>
      <c r="T607" s="3"/>
      <c r="U607" s="3"/>
      <c r="V607" s="3"/>
      <c r="W607" s="3"/>
      <c r="X607" s="3"/>
      <c r="Y607" s="4"/>
      <c r="Z607" s="4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26"/>
    </row>
    <row r="608" spans="1:37">
      <c r="A608" s="1"/>
      <c r="B608" s="10">
        <v>3</v>
      </c>
      <c r="C608" s="2"/>
      <c r="D608" s="3">
        <v>168</v>
      </c>
      <c r="E608" s="3">
        <v>145</v>
      </c>
      <c r="F608" s="3"/>
      <c r="G608" s="3">
        <v>5</v>
      </c>
      <c r="H608" s="3">
        <v>5</v>
      </c>
      <c r="I608" s="3"/>
      <c r="J608" s="3">
        <v>13</v>
      </c>
      <c r="K608" s="3">
        <v>4</v>
      </c>
      <c r="L608" s="3"/>
      <c r="M608" s="3">
        <v>59</v>
      </c>
      <c r="N608" s="3">
        <v>40</v>
      </c>
      <c r="O608" s="3"/>
      <c r="P608" s="3">
        <v>40</v>
      </c>
      <c r="Q608" s="3">
        <v>24</v>
      </c>
      <c r="R608" s="3"/>
      <c r="S608" s="3"/>
      <c r="T608" s="3"/>
      <c r="U608" s="3"/>
      <c r="V608" s="3"/>
      <c r="W608" s="3"/>
      <c r="X608" s="3"/>
      <c r="Y608" s="4"/>
      <c r="Z608" s="4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26"/>
    </row>
    <row r="609" spans="1:37">
      <c r="A609" s="1"/>
      <c r="B609" s="10">
        <v>4</v>
      </c>
      <c r="C609" s="2"/>
      <c r="D609" s="3">
        <v>180</v>
      </c>
      <c r="E609" s="3">
        <v>157</v>
      </c>
      <c r="F609" s="3"/>
      <c r="G609" s="3">
        <v>6</v>
      </c>
      <c r="H609" s="3">
        <v>6</v>
      </c>
      <c r="I609" s="3"/>
      <c r="J609" s="3">
        <v>13</v>
      </c>
      <c r="K609" s="3">
        <v>9</v>
      </c>
      <c r="L609" s="3"/>
      <c r="M609" s="3">
        <v>86</v>
      </c>
      <c r="N609" s="3">
        <v>47</v>
      </c>
      <c r="O609" s="3"/>
      <c r="P609" s="3">
        <v>52</v>
      </c>
      <c r="Q609" s="3">
        <v>36</v>
      </c>
      <c r="R609" s="3"/>
      <c r="S609" s="3"/>
      <c r="T609" s="3"/>
      <c r="U609" s="3"/>
      <c r="V609" s="3"/>
      <c r="W609" s="3"/>
      <c r="X609" s="3"/>
      <c r="Y609" s="4"/>
      <c r="Z609" s="4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26"/>
    </row>
    <row r="610" spans="1:37">
      <c r="A610" s="1"/>
      <c r="B610" s="10">
        <v>5</v>
      </c>
      <c r="C610" s="2"/>
      <c r="D610" s="3">
        <v>177</v>
      </c>
      <c r="E610" s="3">
        <v>161</v>
      </c>
      <c r="F610" s="3"/>
      <c r="G610" s="3">
        <v>4</v>
      </c>
      <c r="H610" s="3">
        <v>5</v>
      </c>
      <c r="I610" s="3"/>
      <c r="J610" s="3">
        <v>5</v>
      </c>
      <c r="K610" s="3">
        <v>5</v>
      </c>
      <c r="L610" s="3"/>
      <c r="M610" s="3">
        <v>81</v>
      </c>
      <c r="N610" s="3">
        <v>68</v>
      </c>
      <c r="O610" s="3"/>
      <c r="P610" s="3">
        <v>50</v>
      </c>
      <c r="Q610" s="3">
        <v>40</v>
      </c>
      <c r="R610" s="3"/>
      <c r="S610" s="3"/>
      <c r="T610" s="3"/>
      <c r="U610" s="3"/>
      <c r="V610" s="3"/>
      <c r="W610" s="3"/>
      <c r="X610" s="3"/>
      <c r="Y610" s="4"/>
      <c r="Z610" s="4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26"/>
    </row>
    <row r="611" spans="1:37">
      <c r="A611" s="1"/>
      <c r="B611" s="10" t="s">
        <v>16</v>
      </c>
      <c r="C611" s="2"/>
      <c r="D611" s="3">
        <f>AVERAGE(D606:D610)</f>
        <v>182.2</v>
      </c>
      <c r="E611" s="3">
        <f t="shared" ref="E611:AI611" si="113">AVERAGE(E606:E610)</f>
        <v>145.80000000000001</v>
      </c>
      <c r="F611" s="3"/>
      <c r="G611" s="3">
        <f t="shared" si="113"/>
        <v>4.5999999999999996</v>
      </c>
      <c r="H611" s="3">
        <f t="shared" si="113"/>
        <v>5</v>
      </c>
      <c r="I611" s="3"/>
      <c r="J611" s="3">
        <f t="shared" si="113"/>
        <v>8.1999999999999993</v>
      </c>
      <c r="K611" s="3">
        <f t="shared" si="113"/>
        <v>5.8</v>
      </c>
      <c r="L611" s="3"/>
      <c r="M611" s="3">
        <f t="shared" si="113"/>
        <v>74.8</v>
      </c>
      <c r="N611" s="3">
        <f t="shared" si="113"/>
        <v>48.6</v>
      </c>
      <c r="O611" s="3"/>
      <c r="P611" s="3">
        <f t="shared" si="113"/>
        <v>46</v>
      </c>
      <c r="Q611" s="3">
        <f t="shared" si="113"/>
        <v>32</v>
      </c>
      <c r="R611" s="3"/>
      <c r="S611" s="3"/>
      <c r="T611" s="3"/>
      <c r="U611" s="3"/>
      <c r="V611" s="3"/>
      <c r="W611" s="3"/>
      <c r="X611" s="3"/>
      <c r="Y611" s="3">
        <f t="shared" si="113"/>
        <v>4.0999999999999996</v>
      </c>
      <c r="Z611" s="3">
        <f t="shared" si="113"/>
        <v>3.9</v>
      </c>
      <c r="AA611" s="3"/>
      <c r="AB611" s="3">
        <f t="shared" si="113"/>
        <v>530</v>
      </c>
      <c r="AC611" s="3">
        <f t="shared" si="113"/>
        <v>560</v>
      </c>
      <c r="AD611" s="3"/>
      <c r="AE611" s="3"/>
      <c r="AF611" s="3"/>
      <c r="AG611" s="3"/>
      <c r="AH611" s="3">
        <f t="shared" si="113"/>
        <v>27</v>
      </c>
      <c r="AI611" s="3">
        <f t="shared" si="113"/>
        <v>25</v>
      </c>
      <c r="AJ611" s="3"/>
      <c r="AK611" s="26"/>
    </row>
    <row r="612" spans="1:37">
      <c r="A612" s="11" t="s">
        <v>26</v>
      </c>
      <c r="B612" s="10">
        <v>1</v>
      </c>
      <c r="C612" s="2" t="s">
        <v>171</v>
      </c>
      <c r="D612" s="3">
        <v>192</v>
      </c>
      <c r="E612" s="3">
        <v>174</v>
      </c>
      <c r="F612" s="3"/>
      <c r="G612" s="3">
        <v>5</v>
      </c>
      <c r="H612" s="3">
        <v>7</v>
      </c>
      <c r="I612" s="3"/>
      <c r="J612" s="3">
        <v>6</v>
      </c>
      <c r="K612" s="3">
        <v>8</v>
      </c>
      <c r="L612" s="3"/>
      <c r="M612" s="3">
        <v>35</v>
      </c>
      <c r="N612" s="3">
        <v>61</v>
      </c>
      <c r="O612" s="3"/>
      <c r="P612" s="3">
        <v>30</v>
      </c>
      <c r="Q612" s="3">
        <v>44</v>
      </c>
      <c r="R612" s="3"/>
      <c r="S612" s="3"/>
      <c r="T612" s="3"/>
      <c r="U612" s="3"/>
      <c r="V612" s="3"/>
      <c r="W612" s="3"/>
      <c r="X612" s="3"/>
      <c r="Y612" s="4">
        <v>3.8</v>
      </c>
      <c r="Z612" s="4">
        <v>3.5</v>
      </c>
      <c r="AA612" s="3"/>
      <c r="AB612" s="3">
        <v>195</v>
      </c>
      <c r="AC612" s="3">
        <v>200</v>
      </c>
      <c r="AD612" s="3"/>
      <c r="AE612" s="3"/>
      <c r="AF612" s="3"/>
      <c r="AG612" s="3"/>
      <c r="AH612" s="3">
        <v>11</v>
      </c>
      <c r="AI612" s="3">
        <v>13</v>
      </c>
      <c r="AJ612" s="3"/>
      <c r="AK612" s="26"/>
    </row>
    <row r="613" spans="1:37">
      <c r="A613" s="11"/>
      <c r="B613" s="10">
        <v>2</v>
      </c>
      <c r="C613" s="2"/>
      <c r="D613" s="3">
        <v>182</v>
      </c>
      <c r="E613" s="3">
        <v>146</v>
      </c>
      <c r="F613" s="3"/>
      <c r="G613" s="3">
        <v>4</v>
      </c>
      <c r="H613" s="3">
        <v>10</v>
      </c>
      <c r="I613" s="3"/>
      <c r="J613" s="3">
        <v>7</v>
      </c>
      <c r="K613" s="3">
        <v>14</v>
      </c>
      <c r="L613" s="3"/>
      <c r="M613" s="3">
        <v>60</v>
      </c>
      <c r="N613" s="3">
        <v>51</v>
      </c>
      <c r="O613" s="3"/>
      <c r="P613" s="3">
        <v>44</v>
      </c>
      <c r="Q613" s="3">
        <v>40</v>
      </c>
      <c r="R613" s="3"/>
      <c r="S613" s="3"/>
      <c r="T613" s="3"/>
      <c r="U613" s="3"/>
      <c r="V613" s="3"/>
      <c r="W613" s="3"/>
      <c r="X613" s="3"/>
      <c r="Y613" s="4"/>
      <c r="Z613" s="4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26"/>
    </row>
    <row r="614" spans="1:37">
      <c r="A614" s="11"/>
      <c r="B614" s="10">
        <v>3</v>
      </c>
      <c r="C614" s="2"/>
      <c r="D614" s="3">
        <v>195</v>
      </c>
      <c r="E614" s="3">
        <v>142</v>
      </c>
      <c r="F614" s="3"/>
      <c r="G614" s="3">
        <v>7</v>
      </c>
      <c r="H614" s="3">
        <v>5</v>
      </c>
      <c r="I614" s="3"/>
      <c r="J614" s="3">
        <v>6</v>
      </c>
      <c r="K614" s="3">
        <v>6</v>
      </c>
      <c r="L614" s="3"/>
      <c r="M614" s="3">
        <v>62</v>
      </c>
      <c r="N614" s="3">
        <v>56</v>
      </c>
      <c r="O614" s="3"/>
      <c r="P614" s="3">
        <v>47</v>
      </c>
      <c r="Q614" s="3">
        <v>35</v>
      </c>
      <c r="R614" s="3"/>
      <c r="S614" s="3"/>
      <c r="T614" s="3"/>
      <c r="U614" s="3"/>
      <c r="V614" s="3"/>
      <c r="W614" s="3"/>
      <c r="X614" s="3"/>
      <c r="Y614" s="4"/>
      <c r="Z614" s="4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26"/>
    </row>
    <row r="615" spans="1:37">
      <c r="A615" s="11"/>
      <c r="B615" s="10">
        <v>4</v>
      </c>
      <c r="C615" s="2"/>
      <c r="D615" s="3">
        <v>190</v>
      </c>
      <c r="E615" s="3">
        <v>161</v>
      </c>
      <c r="F615" s="3"/>
      <c r="G615" s="3">
        <v>6</v>
      </c>
      <c r="H615" s="3">
        <v>7</v>
      </c>
      <c r="I615" s="3"/>
      <c r="J615" s="3">
        <v>10</v>
      </c>
      <c r="K615" s="3">
        <v>7</v>
      </c>
      <c r="L615" s="3"/>
      <c r="M615" s="3">
        <v>68</v>
      </c>
      <c r="N615" s="3">
        <v>65</v>
      </c>
      <c r="O615" s="3"/>
      <c r="P615" s="3">
        <v>52</v>
      </c>
      <c r="Q615" s="3">
        <v>46</v>
      </c>
      <c r="R615" s="3"/>
      <c r="S615" s="3"/>
      <c r="T615" s="3"/>
      <c r="U615" s="3"/>
      <c r="V615" s="3"/>
      <c r="W615" s="3"/>
      <c r="X615" s="3"/>
      <c r="Y615" s="4"/>
      <c r="Z615" s="4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26"/>
    </row>
    <row r="616" spans="1:37">
      <c r="A616" s="11"/>
      <c r="B616" s="10">
        <v>5</v>
      </c>
      <c r="C616" s="2"/>
      <c r="D616" s="3">
        <v>187</v>
      </c>
      <c r="E616" s="3">
        <v>147</v>
      </c>
      <c r="F616" s="3"/>
      <c r="G616" s="3">
        <v>5</v>
      </c>
      <c r="H616" s="3">
        <v>5</v>
      </c>
      <c r="I616" s="3"/>
      <c r="J616" s="3">
        <v>12</v>
      </c>
      <c r="K616" s="3">
        <v>6</v>
      </c>
      <c r="L616" s="3"/>
      <c r="M616" s="3">
        <v>72</v>
      </c>
      <c r="N616" s="3">
        <v>56</v>
      </c>
      <c r="O616" s="3"/>
      <c r="P616" s="3">
        <v>61</v>
      </c>
      <c r="Q616" s="3">
        <v>40</v>
      </c>
      <c r="R616" s="3"/>
      <c r="S616" s="3"/>
      <c r="T616" s="3"/>
      <c r="U616" s="3"/>
      <c r="V616" s="3"/>
      <c r="W616" s="3"/>
      <c r="X616" s="3"/>
      <c r="Y616" s="4"/>
      <c r="Z616" s="4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26"/>
    </row>
    <row r="617" spans="1:37">
      <c r="A617" s="11"/>
      <c r="B617" s="10" t="s">
        <v>16</v>
      </c>
      <c r="C617" s="2"/>
      <c r="D617" s="3">
        <f>AVERAGE(D612:D616)</f>
        <v>189.2</v>
      </c>
      <c r="E617" s="3">
        <f t="shared" ref="E617:AI617" si="114">AVERAGE(E612:E616)</f>
        <v>154</v>
      </c>
      <c r="F617" s="3"/>
      <c r="G617" s="3">
        <f t="shared" si="114"/>
        <v>5.4</v>
      </c>
      <c r="H617" s="3">
        <f t="shared" si="114"/>
        <v>6.8</v>
      </c>
      <c r="I617" s="3"/>
      <c r="J617" s="3">
        <f t="shared" si="114"/>
        <v>8.1999999999999993</v>
      </c>
      <c r="K617" s="3">
        <f t="shared" si="114"/>
        <v>8.1999999999999993</v>
      </c>
      <c r="L617" s="3"/>
      <c r="M617" s="3">
        <f t="shared" si="114"/>
        <v>59.4</v>
      </c>
      <c r="N617" s="3">
        <f t="shared" si="114"/>
        <v>57.8</v>
      </c>
      <c r="O617" s="3"/>
      <c r="P617" s="3">
        <f t="shared" si="114"/>
        <v>46.8</v>
      </c>
      <c r="Q617" s="3">
        <f t="shared" si="114"/>
        <v>41</v>
      </c>
      <c r="R617" s="3"/>
      <c r="S617" s="3"/>
      <c r="T617" s="3"/>
      <c r="U617" s="3"/>
      <c r="V617" s="3"/>
      <c r="W617" s="3"/>
      <c r="X617" s="3"/>
      <c r="Y617" s="3">
        <f t="shared" si="114"/>
        <v>3.8</v>
      </c>
      <c r="Z617" s="3">
        <f t="shared" si="114"/>
        <v>3.5</v>
      </c>
      <c r="AA617" s="3"/>
      <c r="AB617" s="3">
        <f t="shared" si="114"/>
        <v>195</v>
      </c>
      <c r="AC617" s="3">
        <f t="shared" si="114"/>
        <v>200</v>
      </c>
      <c r="AD617" s="3"/>
      <c r="AE617" s="3"/>
      <c r="AF617" s="3"/>
      <c r="AG617" s="3"/>
      <c r="AH617" s="3">
        <f t="shared" si="114"/>
        <v>11</v>
      </c>
      <c r="AI617" s="3">
        <f t="shared" si="114"/>
        <v>13</v>
      </c>
      <c r="AJ617" s="3"/>
      <c r="AK617" s="26"/>
    </row>
    <row r="618" spans="1:37">
      <c r="A618" s="11" t="s">
        <v>26</v>
      </c>
      <c r="B618" s="10">
        <v>1</v>
      </c>
      <c r="C618" s="2" t="s">
        <v>172</v>
      </c>
      <c r="D618" s="3">
        <v>147</v>
      </c>
      <c r="E618" s="3">
        <v>152</v>
      </c>
      <c r="F618" s="3"/>
      <c r="G618" s="3">
        <v>5</v>
      </c>
      <c r="H618" s="3">
        <v>4</v>
      </c>
      <c r="I618" s="3"/>
      <c r="J618" s="3">
        <v>8</v>
      </c>
      <c r="K618" s="3">
        <v>7</v>
      </c>
      <c r="L618" s="3"/>
      <c r="M618" s="3">
        <v>54</v>
      </c>
      <c r="N618" s="3">
        <v>60</v>
      </c>
      <c r="O618" s="3"/>
      <c r="P618" s="3">
        <v>30</v>
      </c>
      <c r="Q618" s="3">
        <v>27</v>
      </c>
      <c r="R618" s="3"/>
      <c r="S618" s="3"/>
      <c r="T618" s="3"/>
      <c r="U618" s="3"/>
      <c r="V618" s="3"/>
      <c r="W618" s="3"/>
      <c r="X618" s="3"/>
      <c r="Y618" s="4">
        <v>3</v>
      </c>
      <c r="Z618" s="4">
        <v>3.1</v>
      </c>
      <c r="AA618" s="3"/>
      <c r="AB618" s="3">
        <v>69</v>
      </c>
      <c r="AC618" s="3">
        <v>80</v>
      </c>
      <c r="AD618" s="3"/>
      <c r="AE618" s="3"/>
      <c r="AF618" s="3"/>
      <c r="AG618" s="3"/>
      <c r="AH618" s="3">
        <v>7</v>
      </c>
      <c r="AI618" s="3">
        <v>6</v>
      </c>
      <c r="AJ618" s="3"/>
      <c r="AK618" s="26"/>
    </row>
    <row r="619" spans="1:37">
      <c r="A619" s="11"/>
      <c r="B619" s="10">
        <v>2</v>
      </c>
      <c r="C619" s="2"/>
      <c r="D619" s="3">
        <v>114</v>
      </c>
      <c r="E619" s="3">
        <v>109</v>
      </c>
      <c r="F619" s="3"/>
      <c r="G619" s="3">
        <v>5</v>
      </c>
      <c r="H619" s="3">
        <v>4</v>
      </c>
      <c r="I619" s="3"/>
      <c r="J619" s="3">
        <v>3</v>
      </c>
      <c r="K619" s="3">
        <v>2</v>
      </c>
      <c r="L619" s="3"/>
      <c r="M619" s="3">
        <v>56</v>
      </c>
      <c r="N619" s="3">
        <v>50</v>
      </c>
      <c r="O619" s="3"/>
      <c r="P619" s="3">
        <v>40</v>
      </c>
      <c r="Q619" s="3">
        <v>32</v>
      </c>
      <c r="R619" s="3"/>
      <c r="S619" s="3"/>
      <c r="T619" s="3"/>
      <c r="U619" s="3"/>
      <c r="V619" s="3"/>
      <c r="W619" s="3"/>
      <c r="X619" s="3"/>
      <c r="Y619" s="4"/>
      <c r="Z619" s="4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26"/>
    </row>
    <row r="620" spans="1:37">
      <c r="A620" s="11"/>
      <c r="B620" s="10">
        <v>3</v>
      </c>
      <c r="C620" s="2"/>
      <c r="D620" s="3">
        <v>150</v>
      </c>
      <c r="E620" s="3">
        <v>145</v>
      </c>
      <c r="F620" s="3"/>
      <c r="G620" s="3">
        <v>4</v>
      </c>
      <c r="H620" s="3">
        <v>4</v>
      </c>
      <c r="I620" s="3"/>
      <c r="J620" s="3">
        <v>6</v>
      </c>
      <c r="K620" s="3">
        <v>5</v>
      </c>
      <c r="L620" s="3"/>
      <c r="M620" s="3">
        <v>60</v>
      </c>
      <c r="N620" s="3">
        <v>55</v>
      </c>
      <c r="O620" s="3"/>
      <c r="P620" s="3">
        <v>50</v>
      </c>
      <c r="Q620" s="3">
        <v>46</v>
      </c>
      <c r="R620" s="3"/>
      <c r="S620" s="3"/>
      <c r="T620" s="3"/>
      <c r="U620" s="3"/>
      <c r="V620" s="3"/>
      <c r="W620" s="3"/>
      <c r="X620" s="3"/>
      <c r="Y620" s="4"/>
      <c r="Z620" s="4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26"/>
    </row>
    <row r="621" spans="1:37">
      <c r="A621" s="11"/>
      <c r="B621" s="10">
        <v>4</v>
      </c>
      <c r="C621" s="2"/>
      <c r="D621" s="3">
        <v>144</v>
      </c>
      <c r="E621" s="3">
        <v>140</v>
      </c>
      <c r="F621" s="3"/>
      <c r="G621" s="3">
        <v>5</v>
      </c>
      <c r="H621" s="3">
        <v>4</v>
      </c>
      <c r="I621" s="3"/>
      <c r="J621" s="3">
        <v>16</v>
      </c>
      <c r="K621" s="3">
        <v>12</v>
      </c>
      <c r="L621" s="3"/>
      <c r="M621" s="3">
        <v>73</v>
      </c>
      <c r="N621" s="3">
        <v>70</v>
      </c>
      <c r="O621" s="3"/>
      <c r="P621" s="3">
        <v>60</v>
      </c>
      <c r="Q621" s="3">
        <v>53</v>
      </c>
      <c r="R621" s="3"/>
      <c r="S621" s="3"/>
      <c r="T621" s="3"/>
      <c r="U621" s="3"/>
      <c r="V621" s="3"/>
      <c r="W621" s="3"/>
      <c r="X621" s="3"/>
      <c r="Y621" s="4"/>
      <c r="Z621" s="4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26"/>
    </row>
    <row r="622" spans="1:37">
      <c r="A622" s="11"/>
      <c r="B622" s="10">
        <v>5</v>
      </c>
      <c r="C622" s="2"/>
      <c r="D622" s="3">
        <v>155</v>
      </c>
      <c r="E622" s="3">
        <v>149</v>
      </c>
      <c r="F622" s="3"/>
      <c r="G622" s="3">
        <v>6</v>
      </c>
      <c r="H622" s="3">
        <v>5</v>
      </c>
      <c r="I622" s="3"/>
      <c r="J622" s="3">
        <v>6</v>
      </c>
      <c r="K622" s="3">
        <v>5</v>
      </c>
      <c r="L622" s="3"/>
      <c r="M622" s="3">
        <v>51</v>
      </c>
      <c r="N622" s="3">
        <v>45</v>
      </c>
      <c r="O622" s="3"/>
      <c r="P622" s="3">
        <v>49</v>
      </c>
      <c r="Q622" s="3">
        <v>46</v>
      </c>
      <c r="R622" s="3"/>
      <c r="S622" s="3"/>
      <c r="T622" s="3"/>
      <c r="U622" s="3"/>
      <c r="V622" s="3"/>
      <c r="W622" s="3"/>
      <c r="X622" s="3"/>
      <c r="Y622" s="4"/>
      <c r="Z622" s="4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26"/>
    </row>
    <row r="623" spans="1:37">
      <c r="A623" s="11"/>
      <c r="B623" s="10" t="s">
        <v>16</v>
      </c>
      <c r="C623" s="2"/>
      <c r="D623" s="3">
        <f>AVERAGE(D618:D622)</f>
        <v>142</v>
      </c>
      <c r="E623" s="3">
        <f t="shared" ref="E623:AI623" si="115">AVERAGE(E618:E622)</f>
        <v>139</v>
      </c>
      <c r="F623" s="3"/>
      <c r="G623" s="3">
        <f t="shared" si="115"/>
        <v>5</v>
      </c>
      <c r="H623" s="3">
        <f t="shared" si="115"/>
        <v>4.2</v>
      </c>
      <c r="I623" s="3"/>
      <c r="J623" s="3">
        <f t="shared" si="115"/>
        <v>7.8</v>
      </c>
      <c r="K623" s="3">
        <f t="shared" si="115"/>
        <v>6.2</v>
      </c>
      <c r="L623" s="3"/>
      <c r="M623" s="3">
        <f t="shared" si="115"/>
        <v>58.8</v>
      </c>
      <c r="N623" s="3">
        <f t="shared" si="115"/>
        <v>56</v>
      </c>
      <c r="O623" s="3"/>
      <c r="P623" s="3">
        <f t="shared" si="115"/>
        <v>45.8</v>
      </c>
      <c r="Q623" s="3">
        <f t="shared" si="115"/>
        <v>40.799999999999997</v>
      </c>
      <c r="R623" s="3"/>
      <c r="S623" s="3"/>
      <c r="T623" s="3"/>
      <c r="U623" s="3"/>
      <c r="V623" s="3"/>
      <c r="W623" s="3"/>
      <c r="X623" s="3"/>
      <c r="Y623" s="3">
        <f t="shared" si="115"/>
        <v>3</v>
      </c>
      <c r="Z623" s="3">
        <f t="shared" si="115"/>
        <v>3.1</v>
      </c>
      <c r="AA623" s="3"/>
      <c r="AB623" s="3">
        <f t="shared" si="115"/>
        <v>69</v>
      </c>
      <c r="AC623" s="3">
        <f t="shared" si="115"/>
        <v>80</v>
      </c>
      <c r="AD623" s="3"/>
      <c r="AE623" s="3"/>
      <c r="AF623" s="3"/>
      <c r="AG623" s="3"/>
      <c r="AH623" s="3">
        <f t="shared" si="115"/>
        <v>7</v>
      </c>
      <c r="AI623" s="3">
        <f t="shared" si="115"/>
        <v>6</v>
      </c>
      <c r="AJ623" s="3"/>
      <c r="AK623" s="26"/>
    </row>
    <row r="624" spans="1:37">
      <c r="A624" s="11" t="s">
        <v>26</v>
      </c>
      <c r="B624" s="10">
        <v>1</v>
      </c>
      <c r="C624" s="2" t="s">
        <v>173</v>
      </c>
      <c r="D624" s="3">
        <v>122</v>
      </c>
      <c r="E624" s="3">
        <v>120</v>
      </c>
      <c r="F624" s="3"/>
      <c r="G624" s="3">
        <v>7</v>
      </c>
      <c r="H624" s="3">
        <v>5</v>
      </c>
      <c r="I624" s="3"/>
      <c r="J624" s="3">
        <v>16</v>
      </c>
      <c r="K624" s="3">
        <v>12</v>
      </c>
      <c r="L624" s="3"/>
      <c r="M624" s="3">
        <v>50</v>
      </c>
      <c r="N624" s="3">
        <v>60</v>
      </c>
      <c r="O624" s="3"/>
      <c r="P624" s="3">
        <v>40</v>
      </c>
      <c r="Q624" s="3">
        <v>35</v>
      </c>
      <c r="R624" s="3"/>
      <c r="S624" s="3"/>
      <c r="T624" s="3"/>
      <c r="U624" s="3"/>
      <c r="V624" s="3"/>
      <c r="W624" s="3"/>
      <c r="X624" s="3"/>
      <c r="Y624" s="4">
        <v>4</v>
      </c>
      <c r="Z624" s="4">
        <v>4.2</v>
      </c>
      <c r="AA624" s="3"/>
      <c r="AB624" s="3">
        <v>310</v>
      </c>
      <c r="AC624" s="3">
        <v>298</v>
      </c>
      <c r="AD624" s="3"/>
      <c r="AE624" s="3"/>
      <c r="AF624" s="3"/>
      <c r="AG624" s="3"/>
      <c r="AH624" s="3">
        <v>10</v>
      </c>
      <c r="AI624" s="3">
        <v>12</v>
      </c>
      <c r="AJ624" s="3"/>
      <c r="AK624" s="26"/>
    </row>
    <row r="625" spans="1:37">
      <c r="A625" s="11"/>
      <c r="B625" s="10">
        <v>2</v>
      </c>
      <c r="C625" s="2"/>
      <c r="D625" s="3">
        <v>138</v>
      </c>
      <c r="E625" s="3">
        <v>135</v>
      </c>
      <c r="F625" s="3"/>
      <c r="G625" s="3">
        <v>5</v>
      </c>
      <c r="H625" s="3">
        <v>4</v>
      </c>
      <c r="I625" s="3"/>
      <c r="J625" s="3">
        <v>8</v>
      </c>
      <c r="K625" s="3">
        <v>6</v>
      </c>
      <c r="L625" s="3"/>
      <c r="M625" s="3">
        <v>80</v>
      </c>
      <c r="N625" s="3">
        <v>75</v>
      </c>
      <c r="O625" s="3"/>
      <c r="P625" s="3">
        <v>50</v>
      </c>
      <c r="Q625" s="3">
        <v>46</v>
      </c>
      <c r="R625" s="3"/>
      <c r="S625" s="3"/>
      <c r="T625" s="3"/>
      <c r="U625" s="3"/>
      <c r="V625" s="3"/>
      <c r="W625" s="3"/>
      <c r="X625" s="3"/>
      <c r="Y625" s="4"/>
      <c r="Z625" s="4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26"/>
    </row>
    <row r="626" spans="1:37">
      <c r="A626" s="11"/>
      <c r="B626" s="10">
        <v>3</v>
      </c>
      <c r="C626" s="2"/>
      <c r="D626" s="3">
        <v>120</v>
      </c>
      <c r="E626" s="3">
        <v>125</v>
      </c>
      <c r="F626" s="3"/>
      <c r="G626" s="3">
        <v>6</v>
      </c>
      <c r="H626" s="3">
        <v>5</v>
      </c>
      <c r="I626" s="3"/>
      <c r="J626" s="3">
        <v>7</v>
      </c>
      <c r="K626" s="3">
        <v>6</v>
      </c>
      <c r="L626" s="3"/>
      <c r="M626" s="3">
        <v>56</v>
      </c>
      <c r="N626" s="3">
        <v>50</v>
      </c>
      <c r="O626" s="3"/>
      <c r="P626" s="3">
        <v>25</v>
      </c>
      <c r="Q626" s="3">
        <v>18</v>
      </c>
      <c r="R626" s="3"/>
      <c r="S626" s="3"/>
      <c r="T626" s="3"/>
      <c r="U626" s="3"/>
      <c r="V626" s="3"/>
      <c r="W626" s="3"/>
      <c r="X626" s="3"/>
      <c r="Y626" s="4"/>
      <c r="Z626" s="4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26"/>
    </row>
    <row r="627" spans="1:37">
      <c r="A627" s="11"/>
      <c r="B627" s="10">
        <v>4</v>
      </c>
      <c r="C627" s="2"/>
      <c r="D627" s="3">
        <v>129</v>
      </c>
      <c r="E627" s="3">
        <v>135</v>
      </c>
      <c r="F627" s="3"/>
      <c r="G627" s="3">
        <v>4</v>
      </c>
      <c r="H627" s="3">
        <v>4</v>
      </c>
      <c r="I627" s="3"/>
      <c r="J627" s="3">
        <v>3</v>
      </c>
      <c r="K627" s="3">
        <v>4</v>
      </c>
      <c r="L627" s="3"/>
      <c r="M627" s="3">
        <v>40</v>
      </c>
      <c r="N627" s="3">
        <v>35</v>
      </c>
      <c r="O627" s="3"/>
      <c r="P627" s="3">
        <v>40</v>
      </c>
      <c r="Q627" s="3">
        <v>35</v>
      </c>
      <c r="R627" s="3"/>
      <c r="S627" s="3"/>
      <c r="T627" s="3"/>
      <c r="U627" s="3"/>
      <c r="V627" s="3"/>
      <c r="W627" s="3"/>
      <c r="X627" s="3"/>
      <c r="Y627" s="4"/>
      <c r="Z627" s="4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26"/>
    </row>
    <row r="628" spans="1:37">
      <c r="A628" s="11"/>
      <c r="B628" s="10">
        <v>5</v>
      </c>
      <c r="C628" s="2"/>
      <c r="D628" s="3">
        <v>135</v>
      </c>
      <c r="E628" s="3">
        <v>140</v>
      </c>
      <c r="F628" s="3"/>
      <c r="G628" s="3">
        <v>3</v>
      </c>
      <c r="H628" s="3">
        <v>3</v>
      </c>
      <c r="I628" s="3"/>
      <c r="J628" s="3">
        <v>2</v>
      </c>
      <c r="K628" s="3">
        <v>4</v>
      </c>
      <c r="L628" s="3"/>
      <c r="M628" s="3">
        <v>46</v>
      </c>
      <c r="N628" s="3">
        <v>44</v>
      </c>
      <c r="O628" s="3"/>
      <c r="P628" s="3">
        <v>30</v>
      </c>
      <c r="Q628" s="3">
        <v>22</v>
      </c>
      <c r="R628" s="3"/>
      <c r="S628" s="3"/>
      <c r="T628" s="3"/>
      <c r="U628" s="3"/>
      <c r="V628" s="3"/>
      <c r="W628" s="3"/>
      <c r="X628" s="3"/>
      <c r="Y628" s="4"/>
      <c r="Z628" s="4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26"/>
    </row>
    <row r="629" spans="1:37">
      <c r="A629" s="11"/>
      <c r="B629" s="10" t="s">
        <v>16</v>
      </c>
      <c r="C629" s="2"/>
      <c r="D629" s="3">
        <f>AVERAGE(D624:D628)</f>
        <v>128.80000000000001</v>
      </c>
      <c r="E629" s="3">
        <f t="shared" ref="E629:AI629" si="116">AVERAGE(E624:E628)</f>
        <v>131</v>
      </c>
      <c r="F629" s="3"/>
      <c r="G629" s="3">
        <f t="shared" si="116"/>
        <v>5</v>
      </c>
      <c r="H629" s="3">
        <f t="shared" si="116"/>
        <v>4.2</v>
      </c>
      <c r="I629" s="3"/>
      <c r="J629" s="3">
        <f t="shared" si="116"/>
        <v>7.2</v>
      </c>
      <c r="K629" s="3">
        <f t="shared" si="116"/>
        <v>6.4</v>
      </c>
      <c r="L629" s="3"/>
      <c r="M629" s="3">
        <f t="shared" si="116"/>
        <v>54.4</v>
      </c>
      <c r="N629" s="3">
        <f t="shared" si="116"/>
        <v>52.8</v>
      </c>
      <c r="O629" s="3"/>
      <c r="P629" s="3">
        <f t="shared" si="116"/>
        <v>37</v>
      </c>
      <c r="Q629" s="3">
        <f t="shared" si="116"/>
        <v>31.2</v>
      </c>
      <c r="R629" s="3"/>
      <c r="S629" s="3"/>
      <c r="T629" s="3"/>
      <c r="U629" s="3"/>
      <c r="V629" s="3"/>
      <c r="W629" s="3"/>
      <c r="X629" s="3"/>
      <c r="Y629" s="3">
        <f t="shared" si="116"/>
        <v>4</v>
      </c>
      <c r="Z629" s="3">
        <f t="shared" si="116"/>
        <v>4.2</v>
      </c>
      <c r="AA629" s="3"/>
      <c r="AB629" s="3">
        <f t="shared" si="116"/>
        <v>310</v>
      </c>
      <c r="AC629" s="3">
        <f t="shared" si="116"/>
        <v>298</v>
      </c>
      <c r="AD629" s="3"/>
      <c r="AE629" s="3"/>
      <c r="AF629" s="3"/>
      <c r="AG629" s="3"/>
      <c r="AH629" s="3">
        <f t="shared" si="116"/>
        <v>10</v>
      </c>
      <c r="AI629" s="3">
        <f t="shared" si="116"/>
        <v>12</v>
      </c>
      <c r="AJ629" s="3"/>
      <c r="AK629" s="26"/>
    </row>
    <row r="630" spans="1:37">
      <c r="A630" s="11" t="s">
        <v>26</v>
      </c>
      <c r="B630" s="10">
        <v>1</v>
      </c>
      <c r="C630" s="2" t="s">
        <v>174</v>
      </c>
      <c r="D630" s="3">
        <v>183</v>
      </c>
      <c r="E630" s="3">
        <v>190</v>
      </c>
      <c r="F630" s="3"/>
      <c r="G630" s="3">
        <v>5</v>
      </c>
      <c r="H630" s="3">
        <v>4</v>
      </c>
      <c r="I630" s="3"/>
      <c r="J630" s="3">
        <v>7</v>
      </c>
      <c r="K630" s="3">
        <v>6</v>
      </c>
      <c r="L630" s="3"/>
      <c r="M630" s="3">
        <v>44</v>
      </c>
      <c r="N630" s="3">
        <v>50</v>
      </c>
      <c r="O630" s="3"/>
      <c r="P630" s="3">
        <v>40</v>
      </c>
      <c r="Q630" s="3">
        <v>36</v>
      </c>
      <c r="R630" s="3"/>
      <c r="S630" s="3"/>
      <c r="T630" s="3"/>
      <c r="U630" s="3"/>
      <c r="V630" s="3"/>
      <c r="W630" s="3"/>
      <c r="X630" s="3"/>
      <c r="Y630" s="4">
        <v>3.1</v>
      </c>
      <c r="Z630" s="4">
        <v>3.4</v>
      </c>
      <c r="AA630" s="3"/>
      <c r="AB630" s="3">
        <v>198</v>
      </c>
      <c r="AC630" s="3">
        <v>210</v>
      </c>
      <c r="AD630" s="3"/>
      <c r="AE630" s="3"/>
      <c r="AF630" s="3"/>
      <c r="AG630" s="3"/>
      <c r="AH630" s="3">
        <v>11</v>
      </c>
      <c r="AI630" s="3">
        <v>14</v>
      </c>
      <c r="AJ630" s="3"/>
      <c r="AK630" s="26"/>
    </row>
    <row r="631" spans="1:37">
      <c r="A631" s="11"/>
      <c r="B631" s="10">
        <v>2</v>
      </c>
      <c r="C631" s="2"/>
      <c r="D631" s="3">
        <v>170</v>
      </c>
      <c r="E631" s="3">
        <v>165</v>
      </c>
      <c r="F631" s="3"/>
      <c r="G631" s="3">
        <v>5</v>
      </c>
      <c r="H631" s="3">
        <v>4</v>
      </c>
      <c r="I631" s="3"/>
      <c r="J631" s="3">
        <v>9</v>
      </c>
      <c r="K631" s="3">
        <v>6</v>
      </c>
      <c r="L631" s="3"/>
      <c r="M631" s="3">
        <v>67</v>
      </c>
      <c r="N631" s="3">
        <v>60</v>
      </c>
      <c r="O631" s="3"/>
      <c r="P631" s="3">
        <v>50</v>
      </c>
      <c r="Q631" s="3">
        <v>44</v>
      </c>
      <c r="R631" s="3"/>
      <c r="S631" s="3"/>
      <c r="T631" s="3"/>
      <c r="U631" s="3"/>
      <c r="V631" s="3"/>
      <c r="W631" s="3"/>
      <c r="X631" s="3"/>
      <c r="Y631" s="4"/>
      <c r="Z631" s="4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26"/>
    </row>
    <row r="632" spans="1:37">
      <c r="A632" s="11"/>
      <c r="B632" s="10">
        <v>3</v>
      </c>
      <c r="C632" s="2"/>
      <c r="D632" s="3">
        <v>167</v>
      </c>
      <c r="E632" s="3">
        <v>160</v>
      </c>
      <c r="F632" s="3"/>
      <c r="G632" s="3">
        <v>5</v>
      </c>
      <c r="H632" s="3">
        <v>4</v>
      </c>
      <c r="I632" s="3"/>
      <c r="J632" s="3">
        <v>12</v>
      </c>
      <c r="K632" s="3">
        <v>10</v>
      </c>
      <c r="L632" s="3"/>
      <c r="M632" s="3">
        <v>48</v>
      </c>
      <c r="N632" s="3">
        <v>55</v>
      </c>
      <c r="O632" s="3"/>
      <c r="P632" s="3">
        <v>45</v>
      </c>
      <c r="Q632" s="3">
        <v>37</v>
      </c>
      <c r="R632" s="3"/>
      <c r="S632" s="3"/>
      <c r="T632" s="3"/>
      <c r="U632" s="3"/>
      <c r="V632" s="3"/>
      <c r="W632" s="3"/>
      <c r="X632" s="3"/>
      <c r="Y632" s="4"/>
      <c r="Z632" s="4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26"/>
    </row>
    <row r="633" spans="1:37">
      <c r="A633" s="11"/>
      <c r="B633" s="10">
        <v>4</v>
      </c>
      <c r="C633" s="2"/>
      <c r="D633" s="3">
        <v>173</v>
      </c>
      <c r="E633" s="3">
        <v>171</v>
      </c>
      <c r="F633" s="3"/>
      <c r="G633" s="3">
        <v>4</v>
      </c>
      <c r="H633" s="3">
        <v>3</v>
      </c>
      <c r="I633" s="3"/>
      <c r="J633" s="3">
        <v>3</v>
      </c>
      <c r="K633" s="3">
        <v>4</v>
      </c>
      <c r="L633" s="3"/>
      <c r="M633" s="3">
        <v>56</v>
      </c>
      <c r="N633" s="3">
        <v>60</v>
      </c>
      <c r="O633" s="3"/>
      <c r="P633" s="3">
        <v>49</v>
      </c>
      <c r="Q633" s="3">
        <v>46</v>
      </c>
      <c r="R633" s="3"/>
      <c r="S633" s="3"/>
      <c r="T633" s="3"/>
      <c r="U633" s="3"/>
      <c r="V633" s="3"/>
      <c r="W633" s="3"/>
      <c r="X633" s="3"/>
      <c r="Y633" s="4"/>
      <c r="Z633" s="4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26"/>
    </row>
    <row r="634" spans="1:37">
      <c r="A634" s="11"/>
      <c r="B634" s="10">
        <v>5</v>
      </c>
      <c r="C634" s="2"/>
      <c r="D634" s="3">
        <v>165</v>
      </c>
      <c r="E634" s="3">
        <v>162</v>
      </c>
      <c r="F634" s="3"/>
      <c r="G634" s="3">
        <v>4</v>
      </c>
      <c r="H634" s="3">
        <v>3</v>
      </c>
      <c r="I634" s="3"/>
      <c r="J634" s="3">
        <v>6</v>
      </c>
      <c r="K634" s="3">
        <v>5</v>
      </c>
      <c r="L634" s="3"/>
      <c r="M634" s="3">
        <v>62</v>
      </c>
      <c r="N634" s="3">
        <v>60</v>
      </c>
      <c r="O634" s="3"/>
      <c r="P634" s="3">
        <v>40</v>
      </c>
      <c r="Q634" s="3">
        <v>38</v>
      </c>
      <c r="R634" s="3"/>
      <c r="S634" s="3"/>
      <c r="T634" s="3"/>
      <c r="U634" s="3"/>
      <c r="V634" s="3"/>
      <c r="W634" s="3"/>
      <c r="X634" s="3"/>
      <c r="Y634" s="4"/>
      <c r="Z634" s="4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26"/>
    </row>
    <row r="635" spans="1:37">
      <c r="A635" s="11"/>
      <c r="B635" s="10" t="s">
        <v>16</v>
      </c>
      <c r="C635" s="2"/>
      <c r="D635" s="3">
        <f>AVERAGE(D630:D634)</f>
        <v>171.6</v>
      </c>
      <c r="E635" s="3">
        <f t="shared" ref="E635:AI635" si="117">AVERAGE(E630:E634)</f>
        <v>169.6</v>
      </c>
      <c r="F635" s="3"/>
      <c r="G635" s="3">
        <f t="shared" si="117"/>
        <v>4.5999999999999996</v>
      </c>
      <c r="H635" s="3">
        <f t="shared" si="117"/>
        <v>3.6</v>
      </c>
      <c r="I635" s="3"/>
      <c r="J635" s="3">
        <f t="shared" si="117"/>
        <v>7.4</v>
      </c>
      <c r="K635" s="3">
        <f t="shared" si="117"/>
        <v>6.2</v>
      </c>
      <c r="L635" s="3"/>
      <c r="M635" s="3">
        <f t="shared" si="117"/>
        <v>55.4</v>
      </c>
      <c r="N635" s="3">
        <f t="shared" si="117"/>
        <v>57</v>
      </c>
      <c r="O635" s="3"/>
      <c r="P635" s="3">
        <f t="shared" si="117"/>
        <v>44.8</v>
      </c>
      <c r="Q635" s="3">
        <f t="shared" si="117"/>
        <v>40.200000000000003</v>
      </c>
      <c r="R635" s="3"/>
      <c r="S635" s="3"/>
      <c r="T635" s="3"/>
      <c r="U635" s="3"/>
      <c r="V635" s="3"/>
      <c r="W635" s="3"/>
      <c r="X635" s="3"/>
      <c r="Y635" s="3">
        <f t="shared" si="117"/>
        <v>3.1</v>
      </c>
      <c r="Z635" s="3">
        <f t="shared" si="117"/>
        <v>3.4</v>
      </c>
      <c r="AA635" s="3"/>
      <c r="AB635" s="3">
        <f t="shared" si="117"/>
        <v>198</v>
      </c>
      <c r="AC635" s="3">
        <f t="shared" si="117"/>
        <v>210</v>
      </c>
      <c r="AD635" s="3"/>
      <c r="AE635" s="3"/>
      <c r="AF635" s="3"/>
      <c r="AG635" s="3"/>
      <c r="AH635" s="3">
        <f t="shared" si="117"/>
        <v>11</v>
      </c>
      <c r="AI635" s="3">
        <f t="shared" si="117"/>
        <v>14</v>
      </c>
      <c r="AJ635" s="3"/>
      <c r="AK635" s="26"/>
    </row>
    <row r="636" spans="1:3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26"/>
    </row>
  </sheetData>
  <mergeCells count="28">
    <mergeCell ref="B4:B5"/>
    <mergeCell ref="C4:C5"/>
    <mergeCell ref="D4:F4"/>
    <mergeCell ref="G4:I4"/>
    <mergeCell ref="J4:L4"/>
    <mergeCell ref="B310:B311"/>
    <mergeCell ref="C310:C311"/>
    <mergeCell ref="D310:F310"/>
    <mergeCell ref="G310:I310"/>
    <mergeCell ref="J310:L310"/>
    <mergeCell ref="AB310:AD310"/>
    <mergeCell ref="AE310:AG310"/>
    <mergeCell ref="AH310:AJ310"/>
    <mergeCell ref="AE4:AG4"/>
    <mergeCell ref="AH4:AJ4"/>
    <mergeCell ref="AB4:AD4"/>
    <mergeCell ref="J2:L3"/>
    <mergeCell ref="J307:L308"/>
    <mergeCell ref="S310:U310"/>
    <mergeCell ref="V310:X310"/>
    <mergeCell ref="Y310:AA310"/>
    <mergeCell ref="M310:O310"/>
    <mergeCell ref="P310:R310"/>
    <mergeCell ref="M4:O4"/>
    <mergeCell ref="P4:R4"/>
    <mergeCell ref="S4:U4"/>
    <mergeCell ref="V4:X4"/>
    <mergeCell ref="Y4:AA4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5"/>
  <sheetViews>
    <sheetView zoomScale="87" zoomScaleNormal="87" workbookViewId="0">
      <selection activeCell="U45" sqref="U45"/>
    </sheetView>
  </sheetViews>
  <sheetFormatPr defaultRowHeight="15"/>
  <sheetData>
    <row r="1" spans="1:17" s="1" customFormat="1"/>
    <row r="2" spans="1:17">
      <c r="G2" s="96" t="s">
        <v>374</v>
      </c>
      <c r="H2" s="96"/>
      <c r="I2" s="96"/>
    </row>
    <row r="3" spans="1:17">
      <c r="A3" s="1"/>
      <c r="B3" s="1"/>
      <c r="C3" s="1"/>
      <c r="D3" s="1"/>
      <c r="E3" s="1"/>
      <c r="F3" s="1"/>
      <c r="G3" s="96"/>
      <c r="H3" s="96"/>
      <c r="I3" s="96"/>
      <c r="J3" s="1"/>
      <c r="K3" s="1"/>
      <c r="L3" s="1"/>
      <c r="M3" s="1"/>
      <c r="N3" s="1"/>
      <c r="O3" s="1"/>
      <c r="P3" s="1"/>
      <c r="Q3" s="1"/>
    </row>
    <row r="4" spans="1:17">
      <c r="A4" s="108" t="s">
        <v>0</v>
      </c>
      <c r="B4" s="109" t="s">
        <v>1</v>
      </c>
      <c r="C4" s="91" t="s">
        <v>2</v>
      </c>
      <c r="D4" s="91"/>
      <c r="E4" s="91" t="s">
        <v>3</v>
      </c>
      <c r="F4" s="91"/>
      <c r="G4" s="91" t="s">
        <v>4</v>
      </c>
      <c r="H4" s="91"/>
      <c r="I4" s="91"/>
      <c r="J4" s="91" t="s">
        <v>5</v>
      </c>
      <c r="K4" s="91"/>
      <c r="L4" s="91" t="s">
        <v>6</v>
      </c>
      <c r="M4" s="91"/>
      <c r="N4" s="91" t="s">
        <v>9</v>
      </c>
      <c r="O4" s="91"/>
      <c r="P4" s="91" t="s">
        <v>10</v>
      </c>
      <c r="Q4" s="91"/>
    </row>
    <row r="5" spans="1:17">
      <c r="A5" s="108"/>
      <c r="B5" s="109"/>
      <c r="C5" s="48" t="s">
        <v>13</v>
      </c>
      <c r="D5" s="48" t="s">
        <v>14</v>
      </c>
      <c r="E5" s="48" t="s">
        <v>13</v>
      </c>
      <c r="F5" s="48" t="s">
        <v>14</v>
      </c>
      <c r="G5" s="48" t="s">
        <v>13</v>
      </c>
      <c r="H5" s="48" t="s">
        <v>14</v>
      </c>
      <c r="I5" s="48" t="s">
        <v>15</v>
      </c>
      <c r="J5" s="48" t="s">
        <v>13</v>
      </c>
      <c r="K5" s="48" t="s">
        <v>14</v>
      </c>
      <c r="L5" s="48" t="s">
        <v>13</v>
      </c>
      <c r="M5" s="48" t="s">
        <v>14</v>
      </c>
      <c r="N5" s="48" t="s">
        <v>13</v>
      </c>
      <c r="O5" s="48" t="s">
        <v>14</v>
      </c>
      <c r="P5" s="48" t="s">
        <v>13</v>
      </c>
      <c r="Q5" s="48" t="s">
        <v>14</v>
      </c>
    </row>
    <row r="6" spans="1:17">
      <c r="A6" s="2">
        <v>1</v>
      </c>
      <c r="B6" s="2" t="s">
        <v>123</v>
      </c>
      <c r="C6" s="3">
        <v>203.2</v>
      </c>
      <c r="D6" s="3">
        <v>199.2</v>
      </c>
      <c r="E6" s="3">
        <v>5.8</v>
      </c>
      <c r="F6" s="3">
        <v>6</v>
      </c>
      <c r="G6" s="3">
        <v>13</v>
      </c>
      <c r="H6" s="3">
        <v>9</v>
      </c>
      <c r="I6" s="3"/>
      <c r="J6" s="3">
        <v>81.2</v>
      </c>
      <c r="K6" s="3">
        <v>81.2</v>
      </c>
      <c r="L6" s="3">
        <v>54.8</v>
      </c>
      <c r="M6" s="3">
        <v>56.4</v>
      </c>
      <c r="N6" s="3">
        <v>4.4000000000000004</v>
      </c>
      <c r="O6" s="3">
        <v>4.5999999999999996</v>
      </c>
      <c r="P6" s="3">
        <v>865</v>
      </c>
      <c r="Q6" s="3">
        <v>780</v>
      </c>
    </row>
    <row r="7" spans="1:17">
      <c r="A7" s="2">
        <v>2</v>
      </c>
      <c r="B7" s="2" t="s">
        <v>124</v>
      </c>
      <c r="C7" s="3">
        <v>215.2</v>
      </c>
      <c r="D7" s="3">
        <v>210.4</v>
      </c>
      <c r="E7" s="3">
        <v>5</v>
      </c>
      <c r="F7" s="3">
        <v>6.2</v>
      </c>
      <c r="G7" s="3">
        <v>10</v>
      </c>
      <c r="H7" s="3">
        <v>9.1999999999999993</v>
      </c>
      <c r="I7" s="3"/>
      <c r="J7" s="3">
        <v>75.8</v>
      </c>
      <c r="K7" s="3">
        <v>83.8</v>
      </c>
      <c r="L7" s="3">
        <v>60</v>
      </c>
      <c r="M7" s="3">
        <v>57.8</v>
      </c>
      <c r="N7" s="3">
        <v>5</v>
      </c>
      <c r="O7" s="3">
        <v>5.2</v>
      </c>
      <c r="P7" s="3">
        <v>645</v>
      </c>
      <c r="Q7" s="3">
        <v>711</v>
      </c>
    </row>
    <row r="8" spans="1:17">
      <c r="A8" s="2">
        <v>3</v>
      </c>
      <c r="B8" s="2" t="s">
        <v>125</v>
      </c>
      <c r="C8" s="3">
        <v>211.2</v>
      </c>
      <c r="D8" s="3">
        <v>212.6</v>
      </c>
      <c r="E8" s="3">
        <v>4.4000000000000004</v>
      </c>
      <c r="F8" s="3">
        <v>5.4</v>
      </c>
      <c r="G8" s="3">
        <v>5.4</v>
      </c>
      <c r="H8" s="3">
        <v>7.6</v>
      </c>
      <c r="I8" s="3"/>
      <c r="J8" s="3">
        <v>72.2</v>
      </c>
      <c r="K8" s="3">
        <v>81.8</v>
      </c>
      <c r="L8" s="3">
        <v>53.6</v>
      </c>
      <c r="M8" s="3">
        <v>54.4</v>
      </c>
      <c r="N8" s="3">
        <v>5.5</v>
      </c>
      <c r="O8" s="3">
        <v>6.3</v>
      </c>
      <c r="P8" s="3">
        <v>580</v>
      </c>
      <c r="Q8" s="3">
        <v>636</v>
      </c>
    </row>
    <row r="9" spans="1:17">
      <c r="A9" s="2">
        <v>4</v>
      </c>
      <c r="B9" s="2" t="s">
        <v>126</v>
      </c>
      <c r="C9" s="3">
        <v>213.2</v>
      </c>
      <c r="D9" s="3">
        <v>208.4</v>
      </c>
      <c r="E9" s="3">
        <v>5.6</v>
      </c>
      <c r="F9" s="3">
        <v>6</v>
      </c>
      <c r="G9" s="3">
        <v>8</v>
      </c>
      <c r="H9" s="3">
        <v>7.2</v>
      </c>
      <c r="I9" s="3"/>
      <c r="J9" s="3">
        <v>81</v>
      </c>
      <c r="K9" s="3">
        <v>69.2</v>
      </c>
      <c r="L9" s="3">
        <v>53</v>
      </c>
      <c r="M9" s="3">
        <v>48.8</v>
      </c>
      <c r="N9" s="3">
        <v>5.5</v>
      </c>
      <c r="O9" s="3">
        <v>6</v>
      </c>
      <c r="P9" s="3">
        <v>660</v>
      </c>
      <c r="Q9" s="3">
        <v>682</v>
      </c>
    </row>
    <row r="10" spans="1:17">
      <c r="A10" s="2">
        <v>5</v>
      </c>
      <c r="B10" s="2" t="s">
        <v>127</v>
      </c>
      <c r="C10" s="3">
        <v>202</v>
      </c>
      <c r="D10" s="3">
        <v>206.2</v>
      </c>
      <c r="E10" s="3">
        <v>5</v>
      </c>
      <c r="F10" s="3">
        <v>5.8</v>
      </c>
      <c r="G10" s="3">
        <v>9.6</v>
      </c>
      <c r="H10" s="3">
        <v>9.1999999999999993</v>
      </c>
      <c r="I10" s="3"/>
      <c r="J10" s="3">
        <v>73.8</v>
      </c>
      <c r="K10" s="3">
        <v>77.8</v>
      </c>
      <c r="L10" s="3">
        <v>55</v>
      </c>
      <c r="M10" s="3">
        <v>56.6</v>
      </c>
      <c r="N10" s="3">
        <v>4.7</v>
      </c>
      <c r="O10" s="3">
        <v>4.8</v>
      </c>
      <c r="P10" s="3">
        <v>713</v>
      </c>
      <c r="Q10" s="3">
        <v>696</v>
      </c>
    </row>
    <row r="11" spans="1:17">
      <c r="A11" s="2">
        <v>6</v>
      </c>
      <c r="B11" s="2" t="s">
        <v>128</v>
      </c>
      <c r="C11" s="3">
        <v>211.6</v>
      </c>
      <c r="D11" s="3">
        <v>202.2</v>
      </c>
      <c r="E11" s="3">
        <v>4</v>
      </c>
      <c r="F11" s="3">
        <v>5.8</v>
      </c>
      <c r="G11" s="3">
        <v>6.6</v>
      </c>
      <c r="H11" s="3">
        <v>8.1999999999999993</v>
      </c>
      <c r="I11" s="3"/>
      <c r="J11" s="3">
        <v>83</v>
      </c>
      <c r="K11" s="3">
        <v>83</v>
      </c>
      <c r="L11" s="3">
        <v>58</v>
      </c>
      <c r="M11" s="3">
        <v>57.4</v>
      </c>
      <c r="N11" s="3">
        <v>5.5</v>
      </c>
      <c r="O11" s="3">
        <v>5</v>
      </c>
      <c r="P11" s="3">
        <v>639</v>
      </c>
      <c r="Q11" s="3">
        <v>678</v>
      </c>
    </row>
    <row r="12" spans="1:17">
      <c r="A12" s="2">
        <v>7</v>
      </c>
      <c r="B12" s="2" t="s">
        <v>129</v>
      </c>
      <c r="C12" s="3">
        <v>207.4</v>
      </c>
      <c r="D12" s="3">
        <v>211.6</v>
      </c>
      <c r="E12" s="3">
        <v>5.6</v>
      </c>
      <c r="F12" s="3">
        <v>5.6</v>
      </c>
      <c r="G12" s="3">
        <v>8.8000000000000007</v>
      </c>
      <c r="H12" s="3">
        <v>8</v>
      </c>
      <c r="I12" s="3"/>
      <c r="J12" s="3">
        <v>73.599999999999994</v>
      </c>
      <c r="K12" s="3">
        <v>88.6</v>
      </c>
      <c r="L12" s="3">
        <v>51.6</v>
      </c>
      <c r="M12" s="3">
        <v>58.4</v>
      </c>
      <c r="N12" s="3">
        <v>5.7</v>
      </c>
      <c r="O12" s="3">
        <v>5.6</v>
      </c>
      <c r="P12" s="3">
        <v>970</v>
      </c>
      <c r="Q12" s="3">
        <v>890</v>
      </c>
    </row>
    <row r="13" spans="1:17">
      <c r="A13" s="2">
        <v>8</v>
      </c>
      <c r="B13" s="2" t="s">
        <v>130</v>
      </c>
      <c r="C13" s="3">
        <v>200.4</v>
      </c>
      <c r="D13" s="3">
        <v>202</v>
      </c>
      <c r="E13" s="3">
        <v>5.8</v>
      </c>
      <c r="F13" s="3">
        <v>4.8</v>
      </c>
      <c r="G13" s="3">
        <v>10.4</v>
      </c>
      <c r="H13" s="3">
        <v>7.8</v>
      </c>
      <c r="I13" s="3"/>
      <c r="J13" s="3">
        <v>83.4</v>
      </c>
      <c r="K13" s="3">
        <v>78</v>
      </c>
      <c r="L13" s="3">
        <v>50.2</v>
      </c>
      <c r="M13" s="3">
        <v>54.4</v>
      </c>
      <c r="N13" s="3">
        <v>5.0999999999999996</v>
      </c>
      <c r="O13" s="3">
        <v>5</v>
      </c>
      <c r="P13" s="3">
        <v>742</v>
      </c>
      <c r="Q13" s="3">
        <v>715</v>
      </c>
    </row>
    <row r="14" spans="1:17">
      <c r="A14" s="2">
        <v>9</v>
      </c>
      <c r="B14" s="2" t="s">
        <v>131</v>
      </c>
      <c r="C14" s="3">
        <v>208.4</v>
      </c>
      <c r="D14" s="3">
        <v>200.8</v>
      </c>
      <c r="E14" s="3">
        <v>5.6</v>
      </c>
      <c r="F14" s="3">
        <v>6</v>
      </c>
      <c r="G14" s="3">
        <v>8</v>
      </c>
      <c r="H14" s="3">
        <v>9.8000000000000007</v>
      </c>
      <c r="I14" s="3"/>
      <c r="J14" s="3">
        <v>83.6</v>
      </c>
      <c r="K14" s="3">
        <v>85.2</v>
      </c>
      <c r="L14" s="3">
        <v>59</v>
      </c>
      <c r="M14" s="3">
        <v>53.4</v>
      </c>
      <c r="N14" s="3">
        <v>5.0999999999999996</v>
      </c>
      <c r="O14" s="3">
        <v>5.6</v>
      </c>
      <c r="P14" s="3">
        <v>653</v>
      </c>
      <c r="Q14" s="3">
        <v>510</v>
      </c>
    </row>
    <row r="15" spans="1:17">
      <c r="A15" s="2">
        <v>10</v>
      </c>
      <c r="B15" s="2" t="s">
        <v>132</v>
      </c>
      <c r="C15" s="3">
        <v>212</v>
      </c>
      <c r="D15" s="3">
        <v>204.2</v>
      </c>
      <c r="E15" s="3">
        <v>5.8</v>
      </c>
      <c r="F15" s="3">
        <v>6</v>
      </c>
      <c r="G15" s="3">
        <v>9</v>
      </c>
      <c r="H15" s="3">
        <v>10</v>
      </c>
      <c r="I15" s="3"/>
      <c r="J15" s="3">
        <v>82.4</v>
      </c>
      <c r="K15" s="3">
        <v>73.400000000000006</v>
      </c>
      <c r="L15" s="3">
        <v>53.2</v>
      </c>
      <c r="M15" s="3">
        <v>55</v>
      </c>
      <c r="N15" s="3">
        <v>4.5</v>
      </c>
      <c r="O15" s="3">
        <v>4.7</v>
      </c>
      <c r="P15" s="3">
        <v>486</v>
      </c>
      <c r="Q15" s="3">
        <v>635</v>
      </c>
    </row>
    <row r="16" spans="1:17">
      <c r="A16" s="2">
        <v>11</v>
      </c>
      <c r="B16" s="2" t="s">
        <v>116</v>
      </c>
      <c r="C16" s="3">
        <v>187.2</v>
      </c>
      <c r="D16" s="3">
        <v>193.2</v>
      </c>
      <c r="E16" s="3">
        <v>6</v>
      </c>
      <c r="F16" s="3">
        <v>4.8</v>
      </c>
      <c r="G16" s="3">
        <v>10.4</v>
      </c>
      <c r="H16" s="3">
        <v>6.4</v>
      </c>
      <c r="I16" s="3"/>
      <c r="J16" s="3">
        <v>75</v>
      </c>
      <c r="K16" s="3">
        <v>79.599999999999994</v>
      </c>
      <c r="L16" s="3">
        <v>55</v>
      </c>
      <c r="M16" s="3">
        <v>48.8</v>
      </c>
      <c r="N16" s="3">
        <v>5.2</v>
      </c>
      <c r="O16" s="3">
        <v>5</v>
      </c>
      <c r="P16" s="3">
        <v>520</v>
      </c>
      <c r="Q16" s="3">
        <v>513</v>
      </c>
    </row>
    <row r="17" spans="1:17">
      <c r="A17" s="2">
        <v>12</v>
      </c>
      <c r="B17" s="2" t="s">
        <v>133</v>
      </c>
      <c r="C17" s="3">
        <v>205.2</v>
      </c>
      <c r="D17" s="3">
        <v>210.4</v>
      </c>
      <c r="E17" s="3">
        <v>5.2</v>
      </c>
      <c r="F17" s="3">
        <v>5.8</v>
      </c>
      <c r="G17" s="3">
        <v>8.4</v>
      </c>
      <c r="H17" s="3">
        <v>7.6</v>
      </c>
      <c r="I17" s="3"/>
      <c r="J17" s="3">
        <v>78.8</v>
      </c>
      <c r="K17" s="3">
        <v>83</v>
      </c>
      <c r="L17" s="3">
        <v>52.2</v>
      </c>
      <c r="M17" s="3">
        <v>55.6</v>
      </c>
      <c r="N17" s="3">
        <v>5.6</v>
      </c>
      <c r="O17" s="3">
        <v>5.8</v>
      </c>
      <c r="P17" s="3">
        <v>845</v>
      </c>
      <c r="Q17" s="3">
        <v>775</v>
      </c>
    </row>
    <row r="18" spans="1:17">
      <c r="A18" s="2">
        <v>13</v>
      </c>
      <c r="B18" s="2" t="s">
        <v>134</v>
      </c>
      <c r="C18" s="3">
        <v>227.4</v>
      </c>
      <c r="D18" s="3">
        <v>212.8</v>
      </c>
      <c r="E18" s="3">
        <v>6.6</v>
      </c>
      <c r="F18" s="3">
        <v>7</v>
      </c>
      <c r="G18" s="3">
        <v>6.6</v>
      </c>
      <c r="H18" s="3">
        <v>11.4</v>
      </c>
      <c r="I18" s="3"/>
      <c r="J18" s="3">
        <v>72.2</v>
      </c>
      <c r="K18" s="3">
        <v>71.400000000000006</v>
      </c>
      <c r="L18" s="3">
        <v>52</v>
      </c>
      <c r="M18" s="3">
        <v>51.2</v>
      </c>
      <c r="N18" s="3">
        <v>5.3</v>
      </c>
      <c r="O18" s="3">
        <v>5.2</v>
      </c>
      <c r="P18" s="3">
        <v>750</v>
      </c>
      <c r="Q18" s="3">
        <v>750</v>
      </c>
    </row>
    <row r="19" spans="1:17">
      <c r="A19" s="2">
        <v>14</v>
      </c>
      <c r="B19" s="2" t="s">
        <v>135</v>
      </c>
      <c r="C19" s="3">
        <v>215.4</v>
      </c>
      <c r="D19" s="3">
        <v>207</v>
      </c>
      <c r="E19" s="3">
        <v>5.6</v>
      </c>
      <c r="F19" s="3">
        <v>4.5999999999999996</v>
      </c>
      <c r="G19" s="3">
        <v>10</v>
      </c>
      <c r="H19" s="3">
        <v>6</v>
      </c>
      <c r="I19" s="3"/>
      <c r="J19" s="3">
        <v>79.2</v>
      </c>
      <c r="K19" s="3">
        <v>75.599999999999994</v>
      </c>
      <c r="L19" s="3">
        <v>57.6</v>
      </c>
      <c r="M19" s="3">
        <v>51.6</v>
      </c>
      <c r="N19" s="3">
        <v>4.5999999999999996</v>
      </c>
      <c r="O19" s="3">
        <v>4.4000000000000004</v>
      </c>
      <c r="P19" s="3">
        <v>695</v>
      </c>
      <c r="Q19" s="3">
        <v>541</v>
      </c>
    </row>
    <row r="20" spans="1:17">
      <c r="A20" s="2">
        <v>15</v>
      </c>
      <c r="B20" s="2" t="s">
        <v>136</v>
      </c>
      <c r="C20" s="3">
        <v>215.4</v>
      </c>
      <c r="D20" s="3">
        <v>201.6</v>
      </c>
      <c r="E20" s="3">
        <v>5.2</v>
      </c>
      <c r="F20" s="3">
        <v>5.6</v>
      </c>
      <c r="G20" s="3">
        <v>9.4</v>
      </c>
      <c r="H20" s="3">
        <v>6</v>
      </c>
      <c r="I20" s="3"/>
      <c r="J20" s="3">
        <v>79</v>
      </c>
      <c r="K20" s="3">
        <v>65.8</v>
      </c>
      <c r="L20" s="3">
        <v>48.8</v>
      </c>
      <c r="M20" s="3">
        <v>45.6</v>
      </c>
      <c r="N20" s="3">
        <v>4</v>
      </c>
      <c r="O20" s="3">
        <v>4.5999999999999996</v>
      </c>
      <c r="P20" s="3">
        <v>767</v>
      </c>
      <c r="Q20" s="3">
        <v>628</v>
      </c>
    </row>
    <row r="21" spans="1:17">
      <c r="A21" s="2">
        <v>16</v>
      </c>
      <c r="B21" s="2" t="s">
        <v>137</v>
      </c>
      <c r="C21" s="3">
        <v>217</v>
      </c>
      <c r="D21" s="3">
        <v>197.8</v>
      </c>
      <c r="E21" s="3">
        <v>4.4000000000000004</v>
      </c>
      <c r="F21" s="3">
        <v>6.6</v>
      </c>
      <c r="G21" s="3">
        <v>7.6</v>
      </c>
      <c r="H21" s="3">
        <v>9.4</v>
      </c>
      <c r="I21" s="3"/>
      <c r="J21" s="3">
        <v>67.8</v>
      </c>
      <c r="K21" s="3">
        <v>73.599999999999994</v>
      </c>
      <c r="L21" s="3">
        <v>47.6</v>
      </c>
      <c r="M21" s="3">
        <v>50</v>
      </c>
      <c r="N21" s="3">
        <v>5</v>
      </c>
      <c r="O21" s="3">
        <v>5.2</v>
      </c>
      <c r="P21" s="3">
        <v>645</v>
      </c>
      <c r="Q21" s="3">
        <v>761</v>
      </c>
    </row>
    <row r="22" spans="1:17">
      <c r="A22" s="2">
        <v>17</v>
      </c>
      <c r="B22" s="2" t="s">
        <v>138</v>
      </c>
      <c r="C22" s="3">
        <v>214</v>
      </c>
      <c r="D22" s="3">
        <v>208</v>
      </c>
      <c r="E22" s="3">
        <v>4.8</v>
      </c>
      <c r="F22" s="3">
        <v>5.2</v>
      </c>
      <c r="G22" s="3">
        <v>10.6</v>
      </c>
      <c r="H22" s="3">
        <v>6.8</v>
      </c>
      <c r="I22" s="3"/>
      <c r="J22" s="3">
        <v>79.8</v>
      </c>
      <c r="K22" s="3">
        <v>69.2</v>
      </c>
      <c r="L22" s="3">
        <v>59</v>
      </c>
      <c r="M22" s="3">
        <v>44.8</v>
      </c>
      <c r="N22" s="3">
        <v>5.3</v>
      </c>
      <c r="O22" s="3">
        <v>5</v>
      </c>
      <c r="P22" s="3">
        <v>848</v>
      </c>
      <c r="Q22" s="3">
        <v>799</v>
      </c>
    </row>
    <row r="23" spans="1:17">
      <c r="A23" s="2">
        <v>18</v>
      </c>
      <c r="B23" s="2" t="s">
        <v>139</v>
      </c>
      <c r="C23" s="3">
        <v>189.2</v>
      </c>
      <c r="D23" s="3">
        <v>194.6</v>
      </c>
      <c r="E23" s="3">
        <v>5.8</v>
      </c>
      <c r="F23" s="3">
        <v>5</v>
      </c>
      <c r="G23" s="3">
        <v>12.8</v>
      </c>
      <c r="H23" s="3">
        <v>8.1999999999999993</v>
      </c>
      <c r="I23" s="3"/>
      <c r="J23" s="3">
        <v>66.8</v>
      </c>
      <c r="K23" s="3">
        <v>67.400000000000006</v>
      </c>
      <c r="L23" s="3">
        <v>48.4</v>
      </c>
      <c r="M23" s="3">
        <v>45.6</v>
      </c>
      <c r="N23" s="3">
        <v>5.5</v>
      </c>
      <c r="O23" s="3">
        <v>5.3</v>
      </c>
      <c r="P23" s="3">
        <v>745</v>
      </c>
      <c r="Q23" s="3">
        <v>705</v>
      </c>
    </row>
    <row r="24" spans="1:17">
      <c r="A24" s="2">
        <v>19</v>
      </c>
      <c r="B24" s="2" t="s">
        <v>140</v>
      </c>
      <c r="C24" s="3">
        <v>215.6</v>
      </c>
      <c r="D24" s="3">
        <v>206.6</v>
      </c>
      <c r="E24" s="3">
        <v>6.2</v>
      </c>
      <c r="F24" s="3">
        <v>6</v>
      </c>
      <c r="G24" s="3">
        <v>6.8</v>
      </c>
      <c r="H24" s="3">
        <v>9</v>
      </c>
      <c r="I24" s="3"/>
      <c r="J24" s="3">
        <v>73.400000000000006</v>
      </c>
      <c r="K24" s="3">
        <v>73.2</v>
      </c>
      <c r="L24" s="3">
        <v>48.8</v>
      </c>
      <c r="M24" s="3">
        <v>56.8</v>
      </c>
      <c r="N24" s="3">
        <v>5.2</v>
      </c>
      <c r="O24" s="3">
        <v>5</v>
      </c>
      <c r="P24" s="3">
        <v>710</v>
      </c>
      <c r="Q24" s="3">
        <v>809</v>
      </c>
    </row>
    <row r="25" spans="1:17">
      <c r="A25" s="2">
        <v>20</v>
      </c>
      <c r="B25" s="2" t="s">
        <v>141</v>
      </c>
      <c r="C25" s="3">
        <v>218.8</v>
      </c>
      <c r="D25" s="3">
        <v>205.6</v>
      </c>
      <c r="E25" s="3">
        <v>5.4</v>
      </c>
      <c r="F25" s="3">
        <v>6.8</v>
      </c>
      <c r="G25" s="3">
        <v>4.5999999999999996</v>
      </c>
      <c r="H25" s="3">
        <v>8.1999999999999993</v>
      </c>
      <c r="I25" s="3"/>
      <c r="J25" s="3">
        <v>67.8</v>
      </c>
      <c r="K25" s="3">
        <v>78.8</v>
      </c>
      <c r="L25" s="3">
        <v>48.4</v>
      </c>
      <c r="M25" s="3">
        <v>59.8</v>
      </c>
      <c r="N25" s="3">
        <v>5.8</v>
      </c>
      <c r="O25" s="3">
        <v>6</v>
      </c>
      <c r="P25" s="3">
        <v>745</v>
      </c>
      <c r="Q25" s="3">
        <v>670</v>
      </c>
    </row>
    <row r="26" spans="1:17">
      <c r="A26" s="2">
        <v>21</v>
      </c>
      <c r="B26" s="2" t="s">
        <v>142</v>
      </c>
      <c r="C26" s="3">
        <v>197</v>
      </c>
      <c r="D26" s="3">
        <v>193.6</v>
      </c>
      <c r="E26" s="3">
        <v>7.2</v>
      </c>
      <c r="F26" s="3">
        <v>5.8</v>
      </c>
      <c r="G26" s="3">
        <v>10.4</v>
      </c>
      <c r="H26" s="3">
        <v>7</v>
      </c>
      <c r="I26" s="3"/>
      <c r="J26" s="3">
        <v>71</v>
      </c>
      <c r="K26" s="3">
        <v>75</v>
      </c>
      <c r="L26" s="3">
        <v>53.6</v>
      </c>
      <c r="M26" s="3">
        <v>50</v>
      </c>
      <c r="N26" s="3">
        <v>5.2</v>
      </c>
      <c r="O26" s="3">
        <v>5.5</v>
      </c>
      <c r="P26" s="3">
        <v>872</v>
      </c>
      <c r="Q26" s="3">
        <v>961</v>
      </c>
    </row>
    <row r="27" spans="1:17">
      <c r="A27" s="2">
        <v>22</v>
      </c>
      <c r="B27" s="2" t="s">
        <v>87</v>
      </c>
      <c r="C27" s="3">
        <v>198</v>
      </c>
      <c r="D27" s="3">
        <v>205.6</v>
      </c>
      <c r="E27" s="3">
        <v>4.8</v>
      </c>
      <c r="F27" s="3">
        <v>4.8</v>
      </c>
      <c r="G27" s="3">
        <v>7.8</v>
      </c>
      <c r="H27" s="3">
        <v>6.8</v>
      </c>
      <c r="I27" s="3"/>
      <c r="J27" s="3">
        <v>83.2</v>
      </c>
      <c r="K27" s="3">
        <v>70.8</v>
      </c>
      <c r="L27" s="3">
        <v>48.2</v>
      </c>
      <c r="M27" s="3">
        <v>50.8</v>
      </c>
      <c r="N27" s="3">
        <v>5.0999999999999996</v>
      </c>
      <c r="O27" s="3">
        <v>5</v>
      </c>
      <c r="P27" s="3">
        <v>635</v>
      </c>
      <c r="Q27" s="3">
        <v>552</v>
      </c>
    </row>
    <row r="28" spans="1:17">
      <c r="A28" s="2">
        <v>23</v>
      </c>
      <c r="B28" s="2" t="s">
        <v>143</v>
      </c>
      <c r="C28" s="3">
        <v>211</v>
      </c>
      <c r="D28" s="3">
        <v>201.2</v>
      </c>
      <c r="E28" s="3">
        <v>5.8</v>
      </c>
      <c r="F28" s="3">
        <v>6</v>
      </c>
      <c r="G28" s="3">
        <v>8.8000000000000007</v>
      </c>
      <c r="H28" s="3">
        <v>10</v>
      </c>
      <c r="I28" s="3"/>
      <c r="J28" s="3">
        <v>86.8</v>
      </c>
      <c r="K28" s="3">
        <v>85.6</v>
      </c>
      <c r="L28" s="3">
        <v>62.2</v>
      </c>
      <c r="M28" s="3">
        <v>56.4</v>
      </c>
      <c r="N28" s="3">
        <v>6</v>
      </c>
      <c r="O28" s="3">
        <v>6.3</v>
      </c>
      <c r="P28" s="3">
        <v>822</v>
      </c>
      <c r="Q28" s="3">
        <v>934</v>
      </c>
    </row>
    <row r="29" spans="1:17">
      <c r="A29" s="2">
        <v>24</v>
      </c>
      <c r="B29" s="2" t="s">
        <v>144</v>
      </c>
      <c r="C29" s="3">
        <v>212.8</v>
      </c>
      <c r="D29" s="3">
        <v>198</v>
      </c>
      <c r="E29" s="3">
        <v>6.6</v>
      </c>
      <c r="F29" s="3">
        <v>5.2</v>
      </c>
      <c r="G29" s="3">
        <v>10.199999999999999</v>
      </c>
      <c r="H29" s="3">
        <v>10.4</v>
      </c>
      <c r="I29" s="3"/>
      <c r="J29" s="3">
        <v>81.8</v>
      </c>
      <c r="K29" s="3">
        <v>81.2</v>
      </c>
      <c r="L29" s="3">
        <v>60.4</v>
      </c>
      <c r="M29" s="3">
        <v>62.8</v>
      </c>
      <c r="N29" s="3">
        <v>4.5</v>
      </c>
      <c r="O29" s="3">
        <v>4.5999999999999996</v>
      </c>
      <c r="P29" s="3">
        <v>616</v>
      </c>
      <c r="Q29" s="3">
        <v>751</v>
      </c>
    </row>
    <row r="30" spans="1:17">
      <c r="A30" s="2">
        <v>25</v>
      </c>
      <c r="B30" s="2" t="s">
        <v>145</v>
      </c>
      <c r="C30" s="3">
        <v>200.4</v>
      </c>
      <c r="D30" s="3">
        <v>197.8</v>
      </c>
      <c r="E30" s="3">
        <v>4.5999999999999996</v>
      </c>
      <c r="F30" s="3">
        <v>5.4</v>
      </c>
      <c r="G30" s="3">
        <v>11.4</v>
      </c>
      <c r="H30" s="3">
        <v>5.8</v>
      </c>
      <c r="I30" s="3"/>
      <c r="J30" s="3">
        <v>84.4</v>
      </c>
      <c r="K30" s="3">
        <v>78.8</v>
      </c>
      <c r="L30" s="3">
        <v>58</v>
      </c>
      <c r="M30" s="3">
        <v>55</v>
      </c>
      <c r="N30" s="3">
        <v>4.7</v>
      </c>
      <c r="O30" s="3">
        <v>4.4000000000000004</v>
      </c>
      <c r="P30" s="3">
        <v>507</v>
      </c>
      <c r="Q30" s="3">
        <v>556</v>
      </c>
    </row>
    <row r="31" spans="1:17">
      <c r="A31" s="2">
        <v>26</v>
      </c>
      <c r="B31" s="2" t="s">
        <v>146</v>
      </c>
      <c r="C31" s="3">
        <v>213</v>
      </c>
      <c r="D31" s="3">
        <v>210.8</v>
      </c>
      <c r="E31" s="3">
        <v>5.8</v>
      </c>
      <c r="F31" s="3">
        <v>5.8</v>
      </c>
      <c r="G31" s="3">
        <v>13.2</v>
      </c>
      <c r="H31" s="3">
        <v>8.8000000000000007</v>
      </c>
      <c r="I31" s="3"/>
      <c r="J31" s="3">
        <v>89</v>
      </c>
      <c r="K31" s="3">
        <v>86.2</v>
      </c>
      <c r="L31" s="3">
        <v>62</v>
      </c>
      <c r="M31" s="3">
        <v>57</v>
      </c>
      <c r="N31" s="3">
        <v>4.0999999999999996</v>
      </c>
      <c r="O31" s="3">
        <v>4.5999999999999996</v>
      </c>
      <c r="P31" s="3">
        <v>819</v>
      </c>
      <c r="Q31" s="3">
        <v>850</v>
      </c>
    </row>
    <row r="32" spans="1:17">
      <c r="A32" s="2">
        <v>27</v>
      </c>
      <c r="B32" s="2" t="s">
        <v>147</v>
      </c>
      <c r="C32" s="3">
        <v>212</v>
      </c>
      <c r="D32" s="3">
        <v>190.2</v>
      </c>
      <c r="E32" s="3">
        <v>5.4</v>
      </c>
      <c r="F32" s="3">
        <v>5.2</v>
      </c>
      <c r="G32" s="3">
        <v>10.6</v>
      </c>
      <c r="H32" s="3">
        <v>9</v>
      </c>
      <c r="I32" s="3"/>
      <c r="J32" s="3">
        <v>85.4</v>
      </c>
      <c r="K32" s="3">
        <v>75.599999999999994</v>
      </c>
      <c r="L32" s="3">
        <v>63.6</v>
      </c>
      <c r="M32" s="3">
        <v>50.8</v>
      </c>
      <c r="N32" s="3">
        <v>5.3</v>
      </c>
      <c r="O32" s="3">
        <v>5.4</v>
      </c>
      <c r="P32" s="3">
        <v>872</v>
      </c>
      <c r="Q32" s="3">
        <v>682</v>
      </c>
    </row>
    <row r="33" spans="1:17">
      <c r="A33" s="2">
        <v>28</v>
      </c>
      <c r="B33" s="2" t="s">
        <v>148</v>
      </c>
      <c r="C33" s="3">
        <v>214.4</v>
      </c>
      <c r="D33" s="3">
        <v>207</v>
      </c>
      <c r="E33" s="3">
        <v>4.4000000000000004</v>
      </c>
      <c r="F33" s="3">
        <v>6.8</v>
      </c>
      <c r="G33" s="3">
        <v>12</v>
      </c>
      <c r="H33" s="3">
        <v>11</v>
      </c>
      <c r="I33" s="3"/>
      <c r="J33" s="3">
        <v>91.6</v>
      </c>
      <c r="K33" s="3">
        <v>90.4</v>
      </c>
      <c r="L33" s="3">
        <v>63.6</v>
      </c>
      <c r="M33" s="3">
        <v>57</v>
      </c>
      <c r="N33" s="3">
        <v>5</v>
      </c>
      <c r="O33" s="3">
        <v>5.2</v>
      </c>
      <c r="P33" s="3">
        <v>915</v>
      </c>
      <c r="Q33" s="3">
        <v>876</v>
      </c>
    </row>
    <row r="34" spans="1:17">
      <c r="A34" s="2">
        <v>29</v>
      </c>
      <c r="B34" s="2" t="s">
        <v>149</v>
      </c>
      <c r="C34" s="3">
        <v>205.6</v>
      </c>
      <c r="D34" s="3">
        <v>200.6</v>
      </c>
      <c r="E34" s="3">
        <v>4.8</v>
      </c>
      <c r="F34" s="3">
        <v>4.5999999999999996</v>
      </c>
      <c r="G34" s="3">
        <v>10.8</v>
      </c>
      <c r="H34" s="3">
        <v>6.8</v>
      </c>
      <c r="I34" s="3"/>
      <c r="J34" s="3">
        <v>81.400000000000006</v>
      </c>
      <c r="K34" s="3">
        <v>85.4</v>
      </c>
      <c r="L34" s="3">
        <v>50</v>
      </c>
      <c r="M34" s="3">
        <v>51.2</v>
      </c>
      <c r="N34" s="3">
        <v>5</v>
      </c>
      <c r="O34" s="3">
        <v>5</v>
      </c>
      <c r="P34" s="3">
        <v>880</v>
      </c>
      <c r="Q34" s="3">
        <v>710</v>
      </c>
    </row>
    <row r="35" spans="1:17">
      <c r="A35" s="2">
        <v>30</v>
      </c>
      <c r="B35" s="2" t="s">
        <v>150</v>
      </c>
      <c r="C35" s="3">
        <v>214.4</v>
      </c>
      <c r="D35" s="3">
        <v>207.4</v>
      </c>
      <c r="E35" s="3">
        <v>4.8</v>
      </c>
      <c r="F35" s="3">
        <v>5.4</v>
      </c>
      <c r="G35" s="3">
        <v>11.6</v>
      </c>
      <c r="H35" s="3">
        <v>7</v>
      </c>
      <c r="I35" s="3"/>
      <c r="J35" s="3">
        <v>89.4</v>
      </c>
      <c r="K35" s="3">
        <v>87.8</v>
      </c>
      <c r="L35" s="3">
        <v>57.2</v>
      </c>
      <c r="M35" s="3">
        <v>56.2</v>
      </c>
      <c r="N35" s="3">
        <v>4.5999999999999996</v>
      </c>
      <c r="O35" s="3">
        <v>4.7</v>
      </c>
      <c r="P35" s="3">
        <v>882</v>
      </c>
      <c r="Q35" s="3">
        <v>733</v>
      </c>
    </row>
    <row r="36" spans="1:17">
      <c r="A36" s="2">
        <v>31</v>
      </c>
      <c r="B36" s="2" t="s">
        <v>151</v>
      </c>
      <c r="C36" s="3">
        <v>205.6</v>
      </c>
      <c r="D36" s="3">
        <v>199.2</v>
      </c>
      <c r="E36" s="3">
        <v>6</v>
      </c>
      <c r="F36" s="3">
        <v>5.4</v>
      </c>
      <c r="G36" s="3">
        <v>9.4</v>
      </c>
      <c r="H36" s="3">
        <v>8.4</v>
      </c>
      <c r="I36" s="3"/>
      <c r="J36" s="3">
        <v>80.599999999999994</v>
      </c>
      <c r="K36" s="3">
        <v>82.4</v>
      </c>
      <c r="L36" s="3">
        <v>58.4</v>
      </c>
      <c r="M36" s="3">
        <v>55.4</v>
      </c>
      <c r="N36" s="3">
        <v>5.4</v>
      </c>
      <c r="O36" s="3">
        <v>5.6</v>
      </c>
      <c r="P36" s="3">
        <v>470</v>
      </c>
      <c r="Q36" s="3">
        <v>580</v>
      </c>
    </row>
    <row r="37" spans="1:17">
      <c r="A37" s="2">
        <v>32</v>
      </c>
      <c r="B37" s="2" t="s">
        <v>152</v>
      </c>
      <c r="C37" s="3">
        <v>200.4</v>
      </c>
      <c r="D37" s="3">
        <v>207</v>
      </c>
      <c r="E37" s="3">
        <v>4.5999999999999996</v>
      </c>
      <c r="F37" s="3">
        <v>4.2</v>
      </c>
      <c r="G37" s="3">
        <v>9.8000000000000007</v>
      </c>
      <c r="H37" s="3">
        <v>6</v>
      </c>
      <c r="I37" s="3"/>
      <c r="J37" s="3">
        <v>73.2</v>
      </c>
      <c r="K37" s="3">
        <v>74.400000000000006</v>
      </c>
      <c r="L37" s="3">
        <v>53.6</v>
      </c>
      <c r="M37" s="3">
        <v>50.8</v>
      </c>
      <c r="N37" s="3">
        <v>4.8</v>
      </c>
      <c r="O37" s="3">
        <v>5</v>
      </c>
      <c r="P37" s="3">
        <v>690</v>
      </c>
      <c r="Q37" s="3">
        <v>640</v>
      </c>
    </row>
    <row r="38" spans="1:17">
      <c r="A38" s="2">
        <v>33</v>
      </c>
      <c r="B38" s="2" t="s">
        <v>17</v>
      </c>
      <c r="C38" s="3">
        <v>207.8</v>
      </c>
      <c r="D38" s="3">
        <v>184.2</v>
      </c>
      <c r="E38" s="3">
        <v>5.2</v>
      </c>
      <c r="F38" s="3">
        <v>5.8</v>
      </c>
      <c r="G38" s="3">
        <v>7.8</v>
      </c>
      <c r="H38" s="3">
        <v>10</v>
      </c>
      <c r="I38" s="3"/>
      <c r="J38" s="3">
        <v>69</v>
      </c>
      <c r="K38" s="3">
        <v>75.400000000000006</v>
      </c>
      <c r="L38" s="3">
        <v>56.4</v>
      </c>
      <c r="M38" s="3">
        <v>50</v>
      </c>
      <c r="N38" s="3">
        <v>4.8</v>
      </c>
      <c r="O38" s="3">
        <v>5</v>
      </c>
      <c r="P38" s="3">
        <v>629</v>
      </c>
      <c r="Q38" s="3">
        <v>513</v>
      </c>
    </row>
    <row r="39" spans="1:17">
      <c r="A39" s="2">
        <v>34</v>
      </c>
      <c r="B39" s="2" t="s">
        <v>153</v>
      </c>
      <c r="C39" s="3">
        <v>202.6</v>
      </c>
      <c r="D39" s="3">
        <v>203.8</v>
      </c>
      <c r="E39" s="3">
        <v>5</v>
      </c>
      <c r="F39" s="3">
        <v>6.8</v>
      </c>
      <c r="G39" s="3">
        <v>8.8000000000000007</v>
      </c>
      <c r="H39" s="3">
        <v>11.2</v>
      </c>
      <c r="I39" s="3"/>
      <c r="J39" s="3">
        <v>88</v>
      </c>
      <c r="K39" s="3">
        <v>80.400000000000006</v>
      </c>
      <c r="L39" s="3">
        <v>67.2</v>
      </c>
      <c r="M39" s="3">
        <v>52.4</v>
      </c>
      <c r="N39" s="3">
        <v>5</v>
      </c>
      <c r="O39" s="3">
        <v>5.0999999999999996</v>
      </c>
      <c r="P39" s="3">
        <v>875</v>
      </c>
      <c r="Q39" s="3">
        <v>910</v>
      </c>
    </row>
    <row r="40" spans="1:17">
      <c r="A40" s="2">
        <v>35</v>
      </c>
      <c r="B40" s="2" t="s">
        <v>154</v>
      </c>
      <c r="C40" s="3">
        <v>198.4</v>
      </c>
      <c r="D40" s="3">
        <v>188.4</v>
      </c>
      <c r="E40" s="3">
        <v>5.2</v>
      </c>
      <c r="F40" s="3">
        <v>6</v>
      </c>
      <c r="G40" s="3">
        <v>10.199999999999999</v>
      </c>
      <c r="H40" s="3">
        <v>10.6</v>
      </c>
      <c r="I40" s="3"/>
      <c r="J40" s="3">
        <v>83.8</v>
      </c>
      <c r="K40" s="3">
        <v>78.2</v>
      </c>
      <c r="L40" s="3">
        <v>60.8</v>
      </c>
      <c r="M40" s="3">
        <v>51.6</v>
      </c>
      <c r="N40" s="3">
        <v>5</v>
      </c>
      <c r="O40" s="3">
        <v>5.0999999999999996</v>
      </c>
      <c r="P40" s="3">
        <v>966</v>
      </c>
      <c r="Q40" s="3">
        <v>790</v>
      </c>
    </row>
    <row r="41" spans="1:17">
      <c r="A41" s="2">
        <v>36</v>
      </c>
      <c r="B41" s="2" t="s">
        <v>155</v>
      </c>
      <c r="C41" s="3">
        <v>210.4</v>
      </c>
      <c r="D41" s="3">
        <v>202.6</v>
      </c>
      <c r="E41" s="3">
        <v>5.4</v>
      </c>
      <c r="F41" s="3">
        <v>6.4</v>
      </c>
      <c r="G41" s="3">
        <v>10.199999999999999</v>
      </c>
      <c r="H41" s="3">
        <v>10.4</v>
      </c>
      <c r="I41" s="3"/>
      <c r="J41" s="3">
        <v>71.599999999999994</v>
      </c>
      <c r="K41" s="3">
        <v>80.8</v>
      </c>
      <c r="L41" s="3">
        <v>59.2</v>
      </c>
      <c r="M41" s="3">
        <v>53.4</v>
      </c>
      <c r="N41" s="3">
        <v>4.2</v>
      </c>
      <c r="O41" s="3">
        <v>4.8</v>
      </c>
      <c r="P41" s="3">
        <v>734</v>
      </c>
      <c r="Q41" s="3">
        <v>619</v>
      </c>
    </row>
    <row r="42" spans="1:17">
      <c r="A42" s="2">
        <v>37</v>
      </c>
      <c r="B42" s="2" t="s">
        <v>156</v>
      </c>
      <c r="C42" s="3">
        <v>200.8</v>
      </c>
      <c r="D42" s="3">
        <v>197.2</v>
      </c>
      <c r="E42" s="3">
        <v>6.4</v>
      </c>
      <c r="F42" s="3">
        <v>5.8</v>
      </c>
      <c r="G42" s="3">
        <v>12.6</v>
      </c>
      <c r="H42" s="3">
        <v>10.6</v>
      </c>
      <c r="I42" s="3"/>
      <c r="J42" s="3">
        <v>82.4</v>
      </c>
      <c r="K42" s="3">
        <v>70.2</v>
      </c>
      <c r="L42" s="3">
        <v>52.8</v>
      </c>
      <c r="M42" s="3">
        <v>43.8</v>
      </c>
      <c r="N42" s="3">
        <v>6.9</v>
      </c>
      <c r="O42" s="3">
        <v>6.4</v>
      </c>
      <c r="P42" s="3">
        <v>670</v>
      </c>
      <c r="Q42" s="3">
        <v>764</v>
      </c>
    </row>
    <row r="43" spans="1:17">
      <c r="A43" s="2">
        <v>38</v>
      </c>
      <c r="B43" s="2" t="s">
        <v>157</v>
      </c>
      <c r="C43" s="3">
        <v>201.8</v>
      </c>
      <c r="D43" s="3">
        <v>200.8</v>
      </c>
      <c r="E43" s="3">
        <v>5.2</v>
      </c>
      <c r="F43" s="3">
        <v>6.4</v>
      </c>
      <c r="G43" s="3">
        <v>9.6</v>
      </c>
      <c r="H43" s="3">
        <v>6</v>
      </c>
      <c r="I43" s="3"/>
      <c r="J43" s="3">
        <v>71.2</v>
      </c>
      <c r="K43" s="3">
        <v>71.2</v>
      </c>
      <c r="L43" s="3">
        <v>41.4</v>
      </c>
      <c r="M43" s="3">
        <v>52.4</v>
      </c>
      <c r="N43" s="3">
        <v>5.9</v>
      </c>
      <c r="O43" s="3">
        <v>5.7</v>
      </c>
      <c r="P43" s="3">
        <v>665</v>
      </c>
      <c r="Q43" s="3">
        <v>608</v>
      </c>
    </row>
    <row r="44" spans="1:17">
      <c r="A44" s="2">
        <v>39</v>
      </c>
      <c r="B44" s="2" t="s">
        <v>158</v>
      </c>
      <c r="C44" s="3">
        <v>202.8</v>
      </c>
      <c r="D44" s="3">
        <v>199</v>
      </c>
      <c r="E44" s="3">
        <v>6</v>
      </c>
      <c r="F44" s="3">
        <v>6.8</v>
      </c>
      <c r="G44" s="3">
        <v>6.2</v>
      </c>
      <c r="H44" s="3">
        <v>7</v>
      </c>
      <c r="I44" s="3"/>
      <c r="J44" s="3">
        <v>60.8</v>
      </c>
      <c r="K44" s="3">
        <v>65.400000000000006</v>
      </c>
      <c r="L44" s="3">
        <v>48.8</v>
      </c>
      <c r="M44" s="3">
        <v>42.8</v>
      </c>
      <c r="N44" s="3">
        <v>5.7</v>
      </c>
      <c r="O44" s="3">
        <v>5.5</v>
      </c>
      <c r="P44" s="3">
        <v>730</v>
      </c>
      <c r="Q44" s="3">
        <v>591</v>
      </c>
    </row>
    <row r="45" spans="1:17">
      <c r="A45" s="2">
        <v>40</v>
      </c>
      <c r="B45" s="2" t="s">
        <v>159</v>
      </c>
      <c r="C45" s="3">
        <v>197.6</v>
      </c>
      <c r="D45" s="3">
        <v>202.8</v>
      </c>
      <c r="E45" s="3">
        <v>5.8</v>
      </c>
      <c r="F45" s="3">
        <v>7.2</v>
      </c>
      <c r="G45" s="3">
        <v>10.8</v>
      </c>
      <c r="H45" s="3">
        <v>7.6</v>
      </c>
      <c r="I45" s="3"/>
      <c r="J45" s="3">
        <v>74.400000000000006</v>
      </c>
      <c r="K45" s="3">
        <v>56.8</v>
      </c>
      <c r="L45" s="3">
        <v>53.2</v>
      </c>
      <c r="M45" s="3">
        <v>50</v>
      </c>
      <c r="N45" s="3">
        <v>5.2</v>
      </c>
      <c r="O45" s="3">
        <v>5</v>
      </c>
      <c r="P45" s="3">
        <v>741</v>
      </c>
      <c r="Q45" s="3">
        <v>690</v>
      </c>
    </row>
    <row r="46" spans="1:17">
      <c r="A46" s="2">
        <v>41</v>
      </c>
      <c r="B46" s="2" t="s">
        <v>160</v>
      </c>
      <c r="C46" s="3">
        <v>213.2</v>
      </c>
      <c r="D46" s="3">
        <v>218.4</v>
      </c>
      <c r="E46" s="3">
        <v>5.8</v>
      </c>
      <c r="F46" s="3">
        <v>7</v>
      </c>
      <c r="G46" s="3">
        <v>11.2</v>
      </c>
      <c r="H46" s="3">
        <v>12.2</v>
      </c>
      <c r="I46" s="3"/>
      <c r="J46" s="3">
        <v>67.599999999999994</v>
      </c>
      <c r="K46" s="3">
        <v>82.2</v>
      </c>
      <c r="L46" s="3">
        <v>64</v>
      </c>
      <c r="M46" s="3">
        <v>60.8</v>
      </c>
      <c r="N46" s="3">
        <v>4.2</v>
      </c>
      <c r="O46" s="3">
        <v>4</v>
      </c>
      <c r="P46" s="3">
        <v>780</v>
      </c>
      <c r="Q46" s="3">
        <v>810</v>
      </c>
    </row>
    <row r="47" spans="1:17">
      <c r="A47" s="2">
        <v>42</v>
      </c>
      <c r="B47" s="2" t="s">
        <v>161</v>
      </c>
      <c r="C47" s="3">
        <v>204.2</v>
      </c>
      <c r="D47" s="3">
        <v>206.2</v>
      </c>
      <c r="E47" s="3">
        <v>6</v>
      </c>
      <c r="F47" s="3">
        <v>6.6</v>
      </c>
      <c r="G47" s="3">
        <v>6.2</v>
      </c>
      <c r="H47" s="3">
        <v>10.199999999999999</v>
      </c>
      <c r="I47" s="3"/>
      <c r="J47" s="3">
        <v>61.6</v>
      </c>
      <c r="K47" s="3">
        <v>63.4</v>
      </c>
      <c r="L47" s="3">
        <v>51.2</v>
      </c>
      <c r="M47" s="3">
        <v>43.4</v>
      </c>
      <c r="N47" s="3">
        <v>4.5</v>
      </c>
      <c r="O47" s="3">
        <v>4.7</v>
      </c>
      <c r="P47" s="3">
        <v>809</v>
      </c>
      <c r="Q47" s="3">
        <v>750</v>
      </c>
    </row>
    <row r="48" spans="1:17">
      <c r="A48" s="2">
        <v>43</v>
      </c>
      <c r="B48" s="2" t="s">
        <v>162</v>
      </c>
      <c r="C48" s="3">
        <v>200</v>
      </c>
      <c r="D48" s="3">
        <v>182.4</v>
      </c>
      <c r="E48" s="3">
        <v>6</v>
      </c>
      <c r="F48" s="3">
        <v>5.6</v>
      </c>
      <c r="G48" s="3">
        <v>9</v>
      </c>
      <c r="H48" s="3">
        <v>9.6</v>
      </c>
      <c r="I48" s="3"/>
      <c r="J48" s="3">
        <v>81.2</v>
      </c>
      <c r="K48" s="3">
        <v>73.599999999999994</v>
      </c>
      <c r="L48" s="3">
        <v>59</v>
      </c>
      <c r="M48" s="3">
        <v>47.6</v>
      </c>
      <c r="N48" s="3">
        <v>4.5999999999999996</v>
      </c>
      <c r="O48" s="3">
        <v>4.3</v>
      </c>
      <c r="P48" s="3">
        <v>440</v>
      </c>
      <c r="Q48" s="3">
        <v>390</v>
      </c>
    </row>
    <row r="49" spans="1:17">
      <c r="A49" s="2">
        <v>44</v>
      </c>
      <c r="B49" s="2" t="s">
        <v>57</v>
      </c>
      <c r="C49" s="3">
        <v>210</v>
      </c>
      <c r="D49" s="3">
        <v>198.6</v>
      </c>
      <c r="E49" s="3">
        <v>6.4</v>
      </c>
      <c r="F49" s="3">
        <v>6.6</v>
      </c>
      <c r="G49" s="3">
        <v>11.2</v>
      </c>
      <c r="H49" s="3">
        <v>9.8000000000000007</v>
      </c>
      <c r="I49" s="3"/>
      <c r="J49" s="3">
        <v>78.599999999999994</v>
      </c>
      <c r="K49" s="3">
        <v>82</v>
      </c>
      <c r="L49" s="3">
        <v>54</v>
      </c>
      <c r="M49" s="3">
        <v>57.6</v>
      </c>
      <c r="N49" s="3">
        <v>4.8</v>
      </c>
      <c r="O49" s="3">
        <v>4.2</v>
      </c>
      <c r="P49" s="3">
        <v>650</v>
      </c>
      <c r="Q49" s="3">
        <v>580</v>
      </c>
    </row>
    <row r="50" spans="1:17">
      <c r="A50" s="2">
        <v>45</v>
      </c>
      <c r="B50" s="2" t="s">
        <v>163</v>
      </c>
      <c r="C50" s="3">
        <v>200.4</v>
      </c>
      <c r="D50" s="3">
        <v>200.8</v>
      </c>
      <c r="E50" s="3">
        <v>4.4000000000000004</v>
      </c>
      <c r="F50" s="3">
        <v>5.8</v>
      </c>
      <c r="G50" s="3">
        <v>6.2</v>
      </c>
      <c r="H50" s="3">
        <v>8.6</v>
      </c>
      <c r="I50" s="3"/>
      <c r="J50" s="3">
        <v>74.599999999999994</v>
      </c>
      <c r="K50" s="3">
        <v>60</v>
      </c>
      <c r="L50" s="3">
        <v>50.8</v>
      </c>
      <c r="M50" s="3">
        <v>45.2</v>
      </c>
      <c r="N50" s="3">
        <v>5.3</v>
      </c>
      <c r="O50" s="3">
        <v>5.5</v>
      </c>
      <c r="P50" s="3">
        <v>673</v>
      </c>
      <c r="Q50" s="3">
        <v>682</v>
      </c>
    </row>
    <row r="51" spans="1:17">
      <c r="A51" s="2">
        <v>46</v>
      </c>
      <c r="B51" s="2" t="s">
        <v>164</v>
      </c>
      <c r="C51" s="3">
        <v>200.8</v>
      </c>
      <c r="D51" s="3">
        <v>198.6</v>
      </c>
      <c r="E51" s="3">
        <v>4.8</v>
      </c>
      <c r="F51" s="3">
        <v>6</v>
      </c>
      <c r="G51" s="3">
        <v>7.6</v>
      </c>
      <c r="H51" s="3">
        <v>8</v>
      </c>
      <c r="I51" s="3"/>
      <c r="J51" s="3">
        <v>76.2</v>
      </c>
      <c r="K51" s="3">
        <v>71</v>
      </c>
      <c r="L51" s="3">
        <v>46.6</v>
      </c>
      <c r="M51" s="3">
        <v>51.8</v>
      </c>
      <c r="N51" s="3">
        <v>5.0999999999999996</v>
      </c>
      <c r="O51" s="3">
        <v>5</v>
      </c>
      <c r="P51" s="3">
        <v>766</v>
      </c>
      <c r="Q51" s="3">
        <v>660</v>
      </c>
    </row>
    <row r="52" spans="1:17">
      <c r="A52" s="2">
        <v>47</v>
      </c>
      <c r="B52" s="2" t="s">
        <v>165</v>
      </c>
      <c r="C52" s="3">
        <v>202.4</v>
      </c>
      <c r="D52" s="3">
        <v>200</v>
      </c>
      <c r="E52" s="3">
        <v>6</v>
      </c>
      <c r="F52" s="3">
        <v>3.8</v>
      </c>
      <c r="G52" s="3">
        <v>11.6</v>
      </c>
      <c r="H52" s="3">
        <v>5.6</v>
      </c>
      <c r="I52" s="3"/>
      <c r="J52" s="3">
        <v>85.4</v>
      </c>
      <c r="K52" s="3">
        <v>76.8</v>
      </c>
      <c r="L52" s="3">
        <v>53.4</v>
      </c>
      <c r="M52" s="3">
        <v>49.6</v>
      </c>
      <c r="N52" s="3">
        <v>5.5</v>
      </c>
      <c r="O52" s="3">
        <v>5</v>
      </c>
      <c r="P52" s="3">
        <v>670</v>
      </c>
      <c r="Q52" s="3">
        <v>735</v>
      </c>
    </row>
    <row r="53" spans="1:17">
      <c r="A53" s="2">
        <v>48</v>
      </c>
      <c r="B53" s="2" t="s">
        <v>166</v>
      </c>
      <c r="C53" s="3">
        <v>221.2</v>
      </c>
      <c r="D53" s="3">
        <v>210.2</v>
      </c>
      <c r="E53" s="3">
        <v>4.5999999999999996</v>
      </c>
      <c r="F53" s="3">
        <v>4.8</v>
      </c>
      <c r="G53" s="3">
        <v>10</v>
      </c>
      <c r="H53" s="3">
        <v>11.6</v>
      </c>
      <c r="I53" s="3"/>
      <c r="J53" s="3">
        <v>88.4</v>
      </c>
      <c r="K53" s="3">
        <v>95.6</v>
      </c>
      <c r="L53" s="3">
        <v>55.6</v>
      </c>
      <c r="M53" s="3">
        <v>58.4</v>
      </c>
      <c r="N53" s="3">
        <v>4.8</v>
      </c>
      <c r="O53" s="3">
        <v>4.9000000000000004</v>
      </c>
      <c r="P53" s="3">
        <v>807</v>
      </c>
      <c r="Q53" s="3">
        <v>710</v>
      </c>
    </row>
    <row r="54" spans="1:17">
      <c r="A54" s="2">
        <v>49</v>
      </c>
      <c r="B54" s="2" t="s">
        <v>167</v>
      </c>
      <c r="C54" s="3">
        <v>217.8</v>
      </c>
      <c r="D54" s="3">
        <v>219.4</v>
      </c>
      <c r="E54" s="3">
        <v>5.4</v>
      </c>
      <c r="F54" s="3">
        <v>5.8</v>
      </c>
      <c r="G54" s="3">
        <v>9.6</v>
      </c>
      <c r="H54" s="3">
        <v>13.4</v>
      </c>
      <c r="I54" s="3"/>
      <c r="J54" s="3">
        <v>85.4</v>
      </c>
      <c r="K54" s="3">
        <v>89.6</v>
      </c>
      <c r="L54" s="3">
        <v>53.4</v>
      </c>
      <c r="M54" s="3">
        <v>56.4</v>
      </c>
      <c r="N54" s="3">
        <v>5</v>
      </c>
      <c r="O54" s="3">
        <v>5.0999999999999996</v>
      </c>
      <c r="P54" s="3">
        <v>805</v>
      </c>
      <c r="Q54" s="3">
        <v>886</v>
      </c>
    </row>
    <row r="55" spans="1:17">
      <c r="A55" s="2">
        <v>50</v>
      </c>
      <c r="B55" s="2" t="s">
        <v>168</v>
      </c>
      <c r="C55" s="3">
        <v>214.4</v>
      </c>
      <c r="D55" s="3">
        <v>203</v>
      </c>
      <c r="E55" s="3">
        <v>5.2</v>
      </c>
      <c r="F55" s="3">
        <v>5.4</v>
      </c>
      <c r="G55" s="3">
        <v>12.4</v>
      </c>
      <c r="H55" s="3">
        <v>11</v>
      </c>
      <c r="I55" s="3"/>
      <c r="J55" s="3">
        <v>87.8</v>
      </c>
      <c r="K55" s="3">
        <v>90.4</v>
      </c>
      <c r="L55" s="3">
        <v>59.2</v>
      </c>
      <c r="M55" s="3">
        <v>56.4</v>
      </c>
      <c r="N55" s="3">
        <v>5.5</v>
      </c>
      <c r="O55" s="3">
        <v>5</v>
      </c>
      <c r="P55" s="3">
        <v>986</v>
      </c>
      <c r="Q55" s="3">
        <v>871</v>
      </c>
    </row>
    <row r="56" spans="1:17" s="1" customFormat="1">
      <c r="A56" s="31"/>
      <c r="B56" s="3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s="1" customFormat="1">
      <c r="A57" s="31"/>
      <c r="B57" s="31"/>
      <c r="C57" s="13"/>
      <c r="D57" s="13"/>
      <c r="E57" s="13"/>
      <c r="F57" s="13"/>
      <c r="G57" s="117" t="s">
        <v>376</v>
      </c>
      <c r="H57" s="117"/>
      <c r="I57" s="117"/>
      <c r="J57" s="13"/>
      <c r="K57" s="13"/>
      <c r="L57" s="13"/>
      <c r="M57" s="13"/>
      <c r="N57" s="13"/>
      <c r="O57" s="13"/>
      <c r="P57" s="13"/>
      <c r="Q57" s="13"/>
    </row>
    <row r="58" spans="1:17">
      <c r="A58" s="26"/>
      <c r="B58" s="26"/>
      <c r="C58" s="26"/>
      <c r="D58" s="1"/>
      <c r="E58" s="1"/>
      <c r="F58" s="1"/>
      <c r="G58" s="117"/>
      <c r="H58" s="117"/>
      <c r="I58" s="117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J59" s="1"/>
      <c r="K59" s="1"/>
      <c r="L59" s="1"/>
      <c r="M59" s="1"/>
      <c r="N59" s="1"/>
      <c r="O59" s="1"/>
      <c r="P59" s="1"/>
      <c r="Q59" s="1"/>
    </row>
    <row r="60" spans="1:17">
      <c r="A60" s="108" t="s">
        <v>0</v>
      </c>
      <c r="B60" s="109" t="s">
        <v>1</v>
      </c>
      <c r="C60" s="91" t="s">
        <v>2</v>
      </c>
      <c r="D60" s="91"/>
      <c r="E60" s="91" t="s">
        <v>3</v>
      </c>
      <c r="F60" s="91"/>
      <c r="G60" s="91" t="s">
        <v>4</v>
      </c>
      <c r="H60" s="91"/>
      <c r="I60" s="91"/>
      <c r="J60" s="91" t="s">
        <v>5</v>
      </c>
      <c r="K60" s="91"/>
      <c r="L60" s="91" t="s">
        <v>6</v>
      </c>
      <c r="M60" s="91"/>
      <c r="N60" s="91" t="s">
        <v>9</v>
      </c>
      <c r="O60" s="91"/>
      <c r="P60" s="91" t="s">
        <v>10</v>
      </c>
      <c r="Q60" s="91"/>
    </row>
    <row r="61" spans="1:17">
      <c r="A61" s="108"/>
      <c r="B61" s="109"/>
      <c r="C61" s="48" t="s">
        <v>13</v>
      </c>
      <c r="D61" s="48" t="s">
        <v>14</v>
      </c>
      <c r="E61" s="48" t="s">
        <v>13</v>
      </c>
      <c r="F61" s="48" t="s">
        <v>14</v>
      </c>
      <c r="G61" s="48" t="s">
        <v>13</v>
      </c>
      <c r="H61" s="48" t="s">
        <v>14</v>
      </c>
      <c r="I61" s="48" t="s">
        <v>15</v>
      </c>
      <c r="J61" s="48" t="s">
        <v>13</v>
      </c>
      <c r="K61" s="48" t="s">
        <v>14</v>
      </c>
      <c r="L61" s="48" t="s">
        <v>13</v>
      </c>
      <c r="M61" s="48" t="s">
        <v>14</v>
      </c>
      <c r="N61" s="48" t="s">
        <v>13</v>
      </c>
      <c r="O61" s="48" t="s">
        <v>14</v>
      </c>
      <c r="P61" s="48" t="s">
        <v>13</v>
      </c>
      <c r="Q61" s="48" t="s">
        <v>14</v>
      </c>
    </row>
    <row r="62" spans="1:17">
      <c r="A62" s="46">
        <v>1</v>
      </c>
      <c r="B62" s="2" t="s">
        <v>123</v>
      </c>
      <c r="C62" s="47">
        <v>162.6</v>
      </c>
      <c r="D62" s="3">
        <v>180.2</v>
      </c>
      <c r="E62" s="3">
        <v>6.4</v>
      </c>
      <c r="F62" s="3">
        <v>5.6</v>
      </c>
      <c r="G62" s="3">
        <v>9.4</v>
      </c>
      <c r="H62" s="3">
        <v>10.4</v>
      </c>
      <c r="I62" s="3"/>
      <c r="J62" s="3">
        <v>56</v>
      </c>
      <c r="K62" s="3">
        <v>66.400000000000006</v>
      </c>
      <c r="L62" s="3">
        <v>40.799999999999997</v>
      </c>
      <c r="M62" s="3">
        <v>45.6</v>
      </c>
      <c r="N62" s="3">
        <v>4.9000000000000004</v>
      </c>
      <c r="O62" s="3">
        <v>4.3</v>
      </c>
      <c r="P62" s="3">
        <v>380</v>
      </c>
      <c r="Q62" s="3">
        <v>490</v>
      </c>
    </row>
    <row r="63" spans="1:17">
      <c r="A63" s="46">
        <v>2</v>
      </c>
      <c r="B63" s="2" t="s">
        <v>169</v>
      </c>
      <c r="C63" s="47">
        <v>135.80000000000001</v>
      </c>
      <c r="D63" s="3">
        <v>167.2</v>
      </c>
      <c r="E63" s="3">
        <v>4.4000000000000004</v>
      </c>
      <c r="F63" s="3">
        <v>5</v>
      </c>
      <c r="G63" s="3">
        <v>5.4</v>
      </c>
      <c r="H63" s="3">
        <v>7</v>
      </c>
      <c r="I63" s="3"/>
      <c r="J63" s="3">
        <v>56.4</v>
      </c>
      <c r="K63" s="3">
        <v>57.4</v>
      </c>
      <c r="L63" s="3">
        <v>40</v>
      </c>
      <c r="M63" s="3">
        <v>36.6</v>
      </c>
      <c r="N63" s="3">
        <v>4.9000000000000004</v>
      </c>
      <c r="O63" s="3">
        <v>5</v>
      </c>
      <c r="P63" s="3">
        <v>500</v>
      </c>
      <c r="Q63" s="3">
        <v>490</v>
      </c>
    </row>
    <row r="64" spans="1:17">
      <c r="A64" s="46">
        <v>3</v>
      </c>
      <c r="B64" s="2" t="s">
        <v>125</v>
      </c>
      <c r="C64" s="47">
        <v>135</v>
      </c>
      <c r="D64" s="3">
        <v>176.2</v>
      </c>
      <c r="E64" s="3">
        <v>4</v>
      </c>
      <c r="F64" s="3">
        <v>4.8</v>
      </c>
      <c r="G64" s="3">
        <v>5.4</v>
      </c>
      <c r="H64" s="3">
        <v>3.6</v>
      </c>
      <c r="I64" s="3"/>
      <c r="J64" s="3">
        <v>46.6</v>
      </c>
      <c r="K64" s="3">
        <v>61.2</v>
      </c>
      <c r="L64" s="3">
        <v>39.6</v>
      </c>
      <c r="M64" s="3">
        <v>42.2</v>
      </c>
      <c r="N64" s="3">
        <v>4.2</v>
      </c>
      <c r="O64" s="3">
        <v>4.5999999999999996</v>
      </c>
      <c r="P64" s="3">
        <v>630</v>
      </c>
      <c r="Q64" s="3">
        <v>710</v>
      </c>
    </row>
    <row r="65" spans="1:17">
      <c r="A65" s="46">
        <v>4</v>
      </c>
      <c r="B65" s="2" t="s">
        <v>126</v>
      </c>
      <c r="C65" s="47">
        <v>158.6</v>
      </c>
      <c r="D65" s="3">
        <v>161.80000000000001</v>
      </c>
      <c r="E65" s="3">
        <v>5</v>
      </c>
      <c r="F65" s="3">
        <v>5.4</v>
      </c>
      <c r="G65" s="3">
        <v>7.8</v>
      </c>
      <c r="H65" s="3">
        <v>4.2</v>
      </c>
      <c r="I65" s="3"/>
      <c r="J65" s="3">
        <v>55.6</v>
      </c>
      <c r="K65" s="3">
        <v>60.6</v>
      </c>
      <c r="L65" s="3">
        <v>42.8</v>
      </c>
      <c r="M65" s="3">
        <v>37.6</v>
      </c>
      <c r="N65" s="3">
        <v>4.9000000000000004</v>
      </c>
      <c r="O65" s="3">
        <v>5</v>
      </c>
      <c r="P65" s="3">
        <v>335</v>
      </c>
      <c r="Q65" s="3">
        <v>265</v>
      </c>
    </row>
    <row r="66" spans="1:17">
      <c r="A66" s="46">
        <v>5</v>
      </c>
      <c r="B66" s="2" t="s">
        <v>127</v>
      </c>
      <c r="C66" s="47">
        <v>134</v>
      </c>
      <c r="D66" s="3">
        <v>162.6</v>
      </c>
      <c r="E66" s="3">
        <v>4</v>
      </c>
      <c r="F66" s="3">
        <v>5</v>
      </c>
      <c r="G66" s="3">
        <v>3.8</v>
      </c>
      <c r="H66" s="3">
        <v>6.8</v>
      </c>
      <c r="I66" s="3"/>
      <c r="J66" s="3">
        <v>64.2</v>
      </c>
      <c r="K66" s="3">
        <v>57</v>
      </c>
      <c r="L66" s="3">
        <v>44</v>
      </c>
      <c r="M66" s="3">
        <v>38.200000000000003</v>
      </c>
      <c r="N66" s="3">
        <v>3.9</v>
      </c>
      <c r="O66" s="3">
        <v>3.7</v>
      </c>
      <c r="P66" s="3">
        <v>240</v>
      </c>
      <c r="Q66" s="3">
        <v>322</v>
      </c>
    </row>
    <row r="67" spans="1:17">
      <c r="A67" s="46">
        <v>6</v>
      </c>
      <c r="B67" s="2" t="s">
        <v>128</v>
      </c>
      <c r="C67" s="47">
        <v>133</v>
      </c>
      <c r="D67" s="3">
        <v>158.6</v>
      </c>
      <c r="E67" s="3">
        <v>4.4000000000000004</v>
      </c>
      <c r="F67" s="3">
        <v>4.4000000000000004</v>
      </c>
      <c r="G67" s="3">
        <v>7.2</v>
      </c>
      <c r="H67" s="3">
        <v>4.8</v>
      </c>
      <c r="I67" s="3"/>
      <c r="J67" s="3">
        <v>68</v>
      </c>
      <c r="K67" s="3">
        <v>69.599999999999994</v>
      </c>
      <c r="L67" s="3">
        <v>41.6</v>
      </c>
      <c r="M67" s="3">
        <v>51.8</v>
      </c>
      <c r="N67" s="3">
        <v>4.5999999999999996</v>
      </c>
      <c r="O67" s="3">
        <v>4.0999999999999996</v>
      </c>
      <c r="P67" s="3">
        <v>340</v>
      </c>
      <c r="Q67" s="3">
        <v>270</v>
      </c>
    </row>
    <row r="68" spans="1:17">
      <c r="A68" s="46">
        <v>7</v>
      </c>
      <c r="B68" s="2" t="s">
        <v>129</v>
      </c>
      <c r="C68" s="47">
        <v>119.2</v>
      </c>
      <c r="D68" s="3">
        <v>115.2</v>
      </c>
      <c r="E68" s="3">
        <v>4.5999999999999996</v>
      </c>
      <c r="F68" s="3">
        <v>3.2</v>
      </c>
      <c r="G68" s="3">
        <v>5.8</v>
      </c>
      <c r="H68" s="3">
        <v>4</v>
      </c>
      <c r="I68" s="3"/>
      <c r="J68" s="3">
        <v>53</v>
      </c>
      <c r="K68" s="3">
        <v>54</v>
      </c>
      <c r="L68" s="3">
        <v>32.4</v>
      </c>
      <c r="M68" s="3">
        <v>32.4</v>
      </c>
      <c r="N68" s="3">
        <v>4.0999999999999996</v>
      </c>
      <c r="O68" s="3">
        <v>4</v>
      </c>
      <c r="P68" s="3">
        <v>188</v>
      </c>
      <c r="Q68" s="3">
        <v>193</v>
      </c>
    </row>
    <row r="69" spans="1:17">
      <c r="A69" s="46">
        <v>8</v>
      </c>
      <c r="B69" s="2" t="s">
        <v>130</v>
      </c>
      <c r="C69" s="47">
        <v>138.80000000000001</v>
      </c>
      <c r="D69" s="3">
        <v>141</v>
      </c>
      <c r="E69" s="3">
        <v>6.2</v>
      </c>
      <c r="F69" s="3">
        <v>5.2</v>
      </c>
      <c r="G69" s="3">
        <v>8.4</v>
      </c>
      <c r="H69" s="3">
        <v>7.4</v>
      </c>
      <c r="I69" s="3"/>
      <c r="J69" s="3">
        <v>62.2</v>
      </c>
      <c r="K69" s="3">
        <v>58</v>
      </c>
      <c r="L69" s="3">
        <v>41.4</v>
      </c>
      <c r="M69" s="3">
        <v>38.799999999999997</v>
      </c>
      <c r="N69" s="3">
        <v>3.8</v>
      </c>
      <c r="O69" s="3">
        <v>3.5</v>
      </c>
      <c r="P69" s="3">
        <v>172</v>
      </c>
      <c r="Q69" s="3">
        <v>166</v>
      </c>
    </row>
    <row r="70" spans="1:17">
      <c r="A70" s="46">
        <v>9</v>
      </c>
      <c r="B70" s="2" t="s">
        <v>131</v>
      </c>
      <c r="C70" s="47">
        <v>135.80000000000001</v>
      </c>
      <c r="D70" s="3">
        <v>136</v>
      </c>
      <c r="E70" s="3">
        <v>6.4</v>
      </c>
      <c r="F70" s="3">
        <v>5.2</v>
      </c>
      <c r="G70" s="3">
        <v>10.8</v>
      </c>
      <c r="H70" s="3">
        <v>4.2</v>
      </c>
      <c r="I70" s="3"/>
      <c r="J70" s="3">
        <v>53.4</v>
      </c>
      <c r="K70" s="3">
        <v>51.4</v>
      </c>
      <c r="L70" s="3">
        <v>33.4</v>
      </c>
      <c r="M70" s="3">
        <v>37.6</v>
      </c>
      <c r="N70" s="3">
        <v>3.1</v>
      </c>
      <c r="O70" s="3">
        <v>2.9</v>
      </c>
      <c r="P70" s="3">
        <v>102</v>
      </c>
      <c r="Q70" s="3">
        <v>90</v>
      </c>
    </row>
    <row r="71" spans="1:17">
      <c r="A71" s="46">
        <v>10</v>
      </c>
      <c r="B71" s="2" t="s">
        <v>132</v>
      </c>
      <c r="C71" s="47">
        <v>112</v>
      </c>
      <c r="D71" s="3">
        <v>128.4</v>
      </c>
      <c r="E71" s="3">
        <v>7.4</v>
      </c>
      <c r="F71" s="3">
        <v>5.8</v>
      </c>
      <c r="G71" s="3">
        <v>11</v>
      </c>
      <c r="H71" s="3">
        <v>11</v>
      </c>
      <c r="I71" s="3"/>
      <c r="J71" s="3">
        <v>45.6</v>
      </c>
      <c r="K71" s="3">
        <v>52.4</v>
      </c>
      <c r="L71" s="3">
        <v>35.200000000000003</v>
      </c>
      <c r="M71" s="3">
        <v>32.799999999999997</v>
      </c>
      <c r="N71" s="3">
        <v>3.2</v>
      </c>
      <c r="O71" s="3">
        <v>3.5</v>
      </c>
      <c r="P71" s="3">
        <v>51</v>
      </c>
      <c r="Q71" s="3">
        <v>45</v>
      </c>
    </row>
    <row r="72" spans="1:17">
      <c r="A72" s="46">
        <v>11</v>
      </c>
      <c r="B72" s="2" t="s">
        <v>170</v>
      </c>
      <c r="C72" s="47">
        <v>114.4</v>
      </c>
      <c r="D72" s="3">
        <v>115.4</v>
      </c>
      <c r="E72" s="3">
        <v>6.8</v>
      </c>
      <c r="F72" s="3">
        <v>6.6</v>
      </c>
      <c r="G72" s="3">
        <v>4.2</v>
      </c>
      <c r="H72" s="3">
        <v>3.2</v>
      </c>
      <c r="I72" s="3"/>
      <c r="J72" s="3">
        <v>40.6</v>
      </c>
      <c r="K72" s="3">
        <v>41.8</v>
      </c>
      <c r="L72" s="3">
        <v>32.4</v>
      </c>
      <c r="M72" s="3">
        <v>31.6</v>
      </c>
      <c r="N72" s="3">
        <v>3.9</v>
      </c>
      <c r="O72" s="3">
        <v>4</v>
      </c>
      <c r="P72" s="3">
        <v>42</v>
      </c>
      <c r="Q72" s="3">
        <v>36</v>
      </c>
    </row>
    <row r="73" spans="1:17">
      <c r="A73" s="46">
        <v>12</v>
      </c>
      <c r="B73" s="2" t="s">
        <v>133</v>
      </c>
      <c r="C73" s="47">
        <v>101.8</v>
      </c>
      <c r="D73" s="3">
        <v>98.2</v>
      </c>
      <c r="E73" s="3">
        <v>5.4</v>
      </c>
      <c r="F73" s="3">
        <v>4.2</v>
      </c>
      <c r="G73" s="3">
        <v>6</v>
      </c>
      <c r="H73" s="3">
        <v>4.4000000000000004</v>
      </c>
      <c r="I73" s="3"/>
      <c r="J73" s="3">
        <v>48</v>
      </c>
      <c r="K73" s="3">
        <v>48.2</v>
      </c>
      <c r="L73" s="3">
        <v>31.2</v>
      </c>
      <c r="M73" s="3">
        <v>33</v>
      </c>
      <c r="N73" s="3">
        <v>4.5999999999999996</v>
      </c>
      <c r="O73" s="3">
        <v>3.9</v>
      </c>
      <c r="P73" s="3">
        <v>70</v>
      </c>
      <c r="Q73" s="3">
        <v>49</v>
      </c>
    </row>
    <row r="74" spans="1:17">
      <c r="A74" s="46">
        <v>13</v>
      </c>
      <c r="B74" s="2" t="s">
        <v>134</v>
      </c>
      <c r="C74" s="47">
        <v>122</v>
      </c>
      <c r="D74" s="3">
        <v>120</v>
      </c>
      <c r="E74" s="3">
        <v>6</v>
      </c>
      <c r="F74" s="3">
        <v>5</v>
      </c>
      <c r="G74" s="3">
        <v>5.4</v>
      </c>
      <c r="H74" s="3">
        <v>5.2</v>
      </c>
      <c r="I74" s="3"/>
      <c r="J74" s="3">
        <v>46.8</v>
      </c>
      <c r="K74" s="3">
        <v>51.2</v>
      </c>
      <c r="L74" s="3">
        <v>36.6</v>
      </c>
      <c r="M74" s="3">
        <v>37.4</v>
      </c>
      <c r="N74" s="3">
        <v>4</v>
      </c>
      <c r="O74" s="3">
        <v>4.0999999999999996</v>
      </c>
      <c r="P74" s="3">
        <v>90</v>
      </c>
      <c r="Q74" s="3">
        <v>75</v>
      </c>
    </row>
    <row r="75" spans="1:17">
      <c r="A75" s="46">
        <v>14</v>
      </c>
      <c r="B75" s="2" t="s">
        <v>135</v>
      </c>
      <c r="C75" s="47">
        <v>128.4</v>
      </c>
      <c r="D75" s="3">
        <v>122.2</v>
      </c>
      <c r="E75" s="3">
        <v>6.2</v>
      </c>
      <c r="F75" s="3">
        <v>4.2</v>
      </c>
      <c r="G75" s="3">
        <v>10.6</v>
      </c>
      <c r="H75" s="3">
        <v>6.4</v>
      </c>
      <c r="I75" s="3"/>
      <c r="J75" s="3">
        <v>53.4</v>
      </c>
      <c r="K75" s="3">
        <v>49.6</v>
      </c>
      <c r="L75" s="3">
        <v>28.4</v>
      </c>
      <c r="M75" s="3">
        <v>32.799999999999997</v>
      </c>
      <c r="N75" s="3">
        <v>5.2</v>
      </c>
      <c r="O75" s="3">
        <v>5</v>
      </c>
      <c r="P75" s="3">
        <v>454</v>
      </c>
      <c r="Q75" s="3">
        <v>563</v>
      </c>
    </row>
    <row r="76" spans="1:17">
      <c r="A76" s="46">
        <v>15</v>
      </c>
      <c r="B76" s="2" t="s">
        <v>136</v>
      </c>
      <c r="C76" s="47">
        <v>121.4</v>
      </c>
      <c r="D76" s="3">
        <v>133.4</v>
      </c>
      <c r="E76" s="3">
        <v>5.4</v>
      </c>
      <c r="F76" s="3">
        <v>5.6</v>
      </c>
      <c r="G76" s="3">
        <v>7.2</v>
      </c>
      <c r="H76" s="3">
        <v>5.6</v>
      </c>
      <c r="I76" s="3"/>
      <c r="J76" s="3">
        <v>37.4</v>
      </c>
      <c r="K76" s="3">
        <v>52.8</v>
      </c>
      <c r="L76" s="3">
        <v>26.4</v>
      </c>
      <c r="M76" s="3">
        <v>34.799999999999997</v>
      </c>
      <c r="N76" s="3">
        <v>5.2</v>
      </c>
      <c r="O76" s="3">
        <v>5.0999999999999996</v>
      </c>
      <c r="P76" s="3">
        <v>600</v>
      </c>
      <c r="Q76" s="3">
        <v>495</v>
      </c>
    </row>
    <row r="77" spans="1:17">
      <c r="A77" s="46">
        <v>16</v>
      </c>
      <c r="B77" s="2" t="s">
        <v>137</v>
      </c>
      <c r="C77" s="47">
        <v>124.2</v>
      </c>
      <c r="D77" s="3">
        <v>140.4</v>
      </c>
      <c r="E77" s="3">
        <v>6</v>
      </c>
      <c r="F77" s="3">
        <v>4.5999999999999996</v>
      </c>
      <c r="G77" s="3">
        <v>10.4</v>
      </c>
      <c r="H77" s="3">
        <v>5</v>
      </c>
      <c r="I77" s="3"/>
      <c r="J77" s="3">
        <v>48.6</v>
      </c>
      <c r="K77" s="3">
        <v>52.8</v>
      </c>
      <c r="L77" s="3">
        <v>34.4</v>
      </c>
      <c r="M77" s="3">
        <v>36.4</v>
      </c>
      <c r="N77" s="3">
        <v>4.4000000000000004</v>
      </c>
      <c r="O77" s="3">
        <v>3.5</v>
      </c>
      <c r="P77" s="3">
        <v>148</v>
      </c>
      <c r="Q77" s="3">
        <v>205</v>
      </c>
    </row>
    <row r="78" spans="1:17">
      <c r="A78" s="46">
        <v>17</v>
      </c>
      <c r="B78" s="2" t="s">
        <v>138</v>
      </c>
      <c r="C78" s="47">
        <v>117.8</v>
      </c>
      <c r="D78" s="3">
        <v>151.19999999999999</v>
      </c>
      <c r="E78" s="3">
        <v>5.2</v>
      </c>
      <c r="F78" s="3">
        <v>5.4</v>
      </c>
      <c r="G78" s="3">
        <v>8.6</v>
      </c>
      <c r="H78" s="3">
        <v>6.8</v>
      </c>
      <c r="I78" s="3"/>
      <c r="J78" s="3">
        <v>49.2</v>
      </c>
      <c r="K78" s="3">
        <v>53.8</v>
      </c>
      <c r="L78" s="3">
        <v>33.200000000000003</v>
      </c>
      <c r="M78" s="3">
        <v>41</v>
      </c>
      <c r="N78" s="3">
        <v>3.7</v>
      </c>
      <c r="O78" s="3">
        <v>3.9</v>
      </c>
      <c r="P78" s="3">
        <v>543</v>
      </c>
      <c r="Q78" s="3">
        <v>487</v>
      </c>
    </row>
    <row r="79" spans="1:17">
      <c r="A79" s="46">
        <v>18</v>
      </c>
      <c r="B79" s="2" t="s">
        <v>139</v>
      </c>
      <c r="C79" s="47">
        <v>124</v>
      </c>
      <c r="D79" s="3">
        <v>145.6</v>
      </c>
      <c r="E79" s="3">
        <v>6.8</v>
      </c>
      <c r="F79" s="3">
        <v>4.5999999999999996</v>
      </c>
      <c r="G79" s="3">
        <v>11.8</v>
      </c>
      <c r="H79" s="3">
        <v>7</v>
      </c>
      <c r="I79" s="3"/>
      <c r="J79" s="3">
        <v>47.2</v>
      </c>
      <c r="K79" s="3">
        <v>54</v>
      </c>
      <c r="L79" s="3">
        <v>33.6</v>
      </c>
      <c r="M79" s="3">
        <v>34.4</v>
      </c>
      <c r="N79" s="3">
        <v>4.2</v>
      </c>
      <c r="O79" s="3">
        <v>4.7</v>
      </c>
      <c r="P79" s="3">
        <v>545</v>
      </c>
      <c r="Q79" s="3">
        <v>660</v>
      </c>
    </row>
    <row r="80" spans="1:17">
      <c r="A80" s="46">
        <v>19</v>
      </c>
      <c r="B80" s="2" t="s">
        <v>140</v>
      </c>
      <c r="C80" s="47">
        <v>127</v>
      </c>
      <c r="D80" s="3">
        <v>153.4</v>
      </c>
      <c r="E80" s="3">
        <v>6.4</v>
      </c>
      <c r="F80" s="3">
        <v>5.6</v>
      </c>
      <c r="G80" s="3">
        <v>10.6</v>
      </c>
      <c r="H80" s="3">
        <v>5.8</v>
      </c>
      <c r="I80" s="3"/>
      <c r="J80" s="3">
        <v>41.4</v>
      </c>
      <c r="K80" s="3">
        <v>55</v>
      </c>
      <c r="L80" s="3">
        <v>30.4</v>
      </c>
      <c r="M80" s="3">
        <v>39.200000000000003</v>
      </c>
      <c r="N80" s="3">
        <v>3.8</v>
      </c>
      <c r="O80" s="3">
        <v>4</v>
      </c>
      <c r="P80" s="3">
        <v>745</v>
      </c>
      <c r="Q80" s="3">
        <v>597</v>
      </c>
    </row>
    <row r="81" spans="1:17">
      <c r="A81" s="46">
        <v>20</v>
      </c>
      <c r="B81" s="2" t="s">
        <v>141</v>
      </c>
      <c r="C81" s="47">
        <v>124.4</v>
      </c>
      <c r="D81" s="3">
        <v>162</v>
      </c>
      <c r="E81" s="3">
        <v>5</v>
      </c>
      <c r="F81" s="3">
        <v>5.2</v>
      </c>
      <c r="G81" s="3">
        <v>3.8</v>
      </c>
      <c r="H81" s="3">
        <v>7.8</v>
      </c>
      <c r="I81" s="3"/>
      <c r="J81" s="3">
        <v>47</v>
      </c>
      <c r="K81" s="3">
        <v>51.8</v>
      </c>
      <c r="L81" s="3">
        <v>33.6</v>
      </c>
      <c r="M81" s="3">
        <v>38.200000000000003</v>
      </c>
      <c r="N81" s="3">
        <v>4.3</v>
      </c>
      <c r="O81" s="3">
        <v>4.5</v>
      </c>
      <c r="P81" s="3">
        <v>621</v>
      </c>
      <c r="Q81" s="3">
        <v>510</v>
      </c>
    </row>
    <row r="82" spans="1:17">
      <c r="A82" s="46">
        <v>21</v>
      </c>
      <c r="B82" s="2" t="s">
        <v>142</v>
      </c>
      <c r="C82" s="47">
        <v>128</v>
      </c>
      <c r="D82" s="3">
        <v>170.2</v>
      </c>
      <c r="E82" s="3">
        <v>6.2</v>
      </c>
      <c r="F82" s="3">
        <v>5</v>
      </c>
      <c r="G82" s="3">
        <v>10</v>
      </c>
      <c r="H82" s="3">
        <v>6.6</v>
      </c>
      <c r="I82" s="3"/>
      <c r="J82" s="3">
        <v>42.6</v>
      </c>
      <c r="K82" s="3">
        <v>59.8</v>
      </c>
      <c r="L82" s="3">
        <v>32</v>
      </c>
      <c r="M82" s="3">
        <v>41.6</v>
      </c>
      <c r="N82" s="3">
        <v>4</v>
      </c>
      <c r="O82" s="3">
        <v>4.2</v>
      </c>
      <c r="P82" s="3">
        <v>381</v>
      </c>
      <c r="Q82" s="3">
        <v>450</v>
      </c>
    </row>
    <row r="83" spans="1:17">
      <c r="A83" s="46">
        <v>22</v>
      </c>
      <c r="B83" s="2" t="s">
        <v>87</v>
      </c>
      <c r="C83" s="47">
        <v>134.80000000000001</v>
      </c>
      <c r="D83" s="3">
        <v>138.4</v>
      </c>
      <c r="E83" s="3">
        <v>4.5999999999999996</v>
      </c>
      <c r="F83" s="3">
        <v>5</v>
      </c>
      <c r="G83" s="3">
        <v>7.6</v>
      </c>
      <c r="H83" s="3">
        <v>5.8</v>
      </c>
      <c r="I83" s="3"/>
      <c r="J83" s="3">
        <v>50</v>
      </c>
      <c r="K83" s="3">
        <v>56.8</v>
      </c>
      <c r="L83" s="3">
        <v>31.2</v>
      </c>
      <c r="M83" s="3">
        <v>37.6</v>
      </c>
      <c r="N83" s="3">
        <v>4.3</v>
      </c>
      <c r="O83" s="3">
        <v>4.0999999999999996</v>
      </c>
      <c r="P83" s="3">
        <v>527</v>
      </c>
      <c r="Q83" s="3">
        <v>459</v>
      </c>
    </row>
    <row r="84" spans="1:17">
      <c r="A84" s="46">
        <v>23</v>
      </c>
      <c r="B84" s="2" t="s">
        <v>143</v>
      </c>
      <c r="C84" s="47">
        <v>178.4</v>
      </c>
      <c r="D84" s="3">
        <v>169</v>
      </c>
      <c r="E84" s="3">
        <v>5.2</v>
      </c>
      <c r="F84" s="3">
        <v>3.6</v>
      </c>
      <c r="G84" s="3">
        <v>5.2</v>
      </c>
      <c r="H84" s="3">
        <v>5.8</v>
      </c>
      <c r="I84" s="3"/>
      <c r="J84" s="3">
        <v>76.8</v>
      </c>
      <c r="K84" s="3">
        <v>69.2</v>
      </c>
      <c r="L84" s="3">
        <v>51.8</v>
      </c>
      <c r="M84" s="3">
        <v>43.2</v>
      </c>
      <c r="N84" s="3">
        <v>5</v>
      </c>
      <c r="O84" s="3">
        <v>5.0999999999999996</v>
      </c>
      <c r="P84" s="3">
        <v>398</v>
      </c>
      <c r="Q84" s="3">
        <v>566</v>
      </c>
    </row>
    <row r="85" spans="1:17">
      <c r="A85" s="46">
        <v>24</v>
      </c>
      <c r="B85" s="2" t="s">
        <v>144</v>
      </c>
      <c r="C85" s="47">
        <v>170.6</v>
      </c>
      <c r="D85" s="3">
        <v>159</v>
      </c>
      <c r="E85" s="3">
        <v>5</v>
      </c>
      <c r="F85" s="3">
        <v>5.2</v>
      </c>
      <c r="G85" s="3">
        <v>11.4</v>
      </c>
      <c r="H85" s="3">
        <v>9</v>
      </c>
      <c r="I85" s="3"/>
      <c r="J85" s="3">
        <v>72.400000000000006</v>
      </c>
      <c r="K85" s="3">
        <v>61.8</v>
      </c>
      <c r="L85" s="3">
        <v>54.6</v>
      </c>
      <c r="M85" s="3">
        <v>44.6</v>
      </c>
      <c r="N85" s="3">
        <v>3.1</v>
      </c>
      <c r="O85" s="3">
        <v>3.3</v>
      </c>
      <c r="P85" s="3">
        <v>195</v>
      </c>
      <c r="Q85" s="3">
        <v>251</v>
      </c>
    </row>
    <row r="86" spans="1:17">
      <c r="A86" s="46">
        <v>25</v>
      </c>
      <c r="B86" s="2" t="s">
        <v>145</v>
      </c>
      <c r="C86" s="47">
        <v>141</v>
      </c>
      <c r="D86" s="3">
        <v>154</v>
      </c>
      <c r="E86" s="3">
        <v>7</v>
      </c>
      <c r="F86" s="3">
        <v>4.8</v>
      </c>
      <c r="G86" s="3">
        <v>10.199999999999999</v>
      </c>
      <c r="H86" s="3">
        <v>8.1999999999999993</v>
      </c>
      <c r="I86" s="3"/>
      <c r="J86" s="3">
        <v>61</v>
      </c>
      <c r="K86" s="3">
        <v>54</v>
      </c>
      <c r="L86" s="3">
        <v>37.6</v>
      </c>
      <c r="M86" s="3">
        <v>34</v>
      </c>
      <c r="N86" s="3">
        <v>2.9</v>
      </c>
      <c r="O86" s="3">
        <v>2.9</v>
      </c>
      <c r="P86" s="3">
        <v>165</v>
      </c>
      <c r="Q86" s="3">
        <v>140</v>
      </c>
    </row>
    <row r="87" spans="1:17">
      <c r="A87" s="46">
        <v>26</v>
      </c>
      <c r="B87" s="2" t="s">
        <v>146</v>
      </c>
      <c r="C87" s="47">
        <v>135</v>
      </c>
      <c r="D87" s="3">
        <v>169</v>
      </c>
      <c r="E87" s="3">
        <v>7.2</v>
      </c>
      <c r="F87" s="3">
        <v>4.8</v>
      </c>
      <c r="G87" s="3">
        <v>10.8</v>
      </c>
      <c r="H87" s="3">
        <v>10.8</v>
      </c>
      <c r="I87" s="3"/>
      <c r="J87" s="3">
        <v>50.2</v>
      </c>
      <c r="K87" s="3">
        <v>58.8</v>
      </c>
      <c r="L87" s="3">
        <v>31.8</v>
      </c>
      <c r="M87" s="3">
        <v>44.8</v>
      </c>
      <c r="N87" s="3">
        <v>3.9</v>
      </c>
      <c r="O87" s="3">
        <v>3.7</v>
      </c>
      <c r="P87" s="3">
        <v>170</v>
      </c>
      <c r="Q87" s="3">
        <v>176</v>
      </c>
    </row>
    <row r="88" spans="1:17">
      <c r="A88" s="46">
        <v>27</v>
      </c>
      <c r="B88" s="2" t="s">
        <v>147</v>
      </c>
      <c r="C88" s="47">
        <v>135.6</v>
      </c>
      <c r="D88" s="3">
        <v>178</v>
      </c>
      <c r="E88" s="3">
        <v>3.8</v>
      </c>
      <c r="F88" s="3">
        <v>4.2</v>
      </c>
      <c r="G88" s="3">
        <v>6</v>
      </c>
      <c r="H88" s="3">
        <v>5</v>
      </c>
      <c r="I88" s="3"/>
      <c r="J88" s="3">
        <v>53.6</v>
      </c>
      <c r="K88" s="3">
        <v>72.8</v>
      </c>
      <c r="L88" s="3">
        <v>33.4</v>
      </c>
      <c r="M88" s="3">
        <v>46</v>
      </c>
      <c r="N88" s="3">
        <v>3.7</v>
      </c>
      <c r="O88" s="3">
        <v>3.2</v>
      </c>
      <c r="P88" s="3">
        <v>137</v>
      </c>
      <c r="Q88" s="3">
        <v>198</v>
      </c>
    </row>
    <row r="89" spans="1:17">
      <c r="A89" s="46">
        <v>28</v>
      </c>
      <c r="B89" s="2" t="s">
        <v>148</v>
      </c>
      <c r="C89" s="47">
        <v>136</v>
      </c>
      <c r="D89" s="3">
        <v>159.80000000000001</v>
      </c>
      <c r="E89" s="3">
        <v>5.8</v>
      </c>
      <c r="F89" s="3">
        <v>5.4</v>
      </c>
      <c r="G89" s="3">
        <v>7.2</v>
      </c>
      <c r="H89" s="3">
        <v>7.8</v>
      </c>
      <c r="I89" s="3"/>
      <c r="J89" s="3">
        <v>55.2</v>
      </c>
      <c r="K89" s="3">
        <v>60.4</v>
      </c>
      <c r="L89" s="3">
        <v>41.6</v>
      </c>
      <c r="M89" s="3">
        <v>45.6</v>
      </c>
      <c r="N89" s="3">
        <v>4</v>
      </c>
      <c r="O89" s="3">
        <v>3.5</v>
      </c>
      <c r="P89" s="3">
        <v>139</v>
      </c>
      <c r="Q89" s="3">
        <v>147</v>
      </c>
    </row>
    <row r="90" spans="1:17">
      <c r="A90" s="46">
        <v>29</v>
      </c>
      <c r="B90" s="2" t="s">
        <v>149</v>
      </c>
      <c r="C90" s="47">
        <v>139.4</v>
      </c>
      <c r="D90" s="3">
        <v>144</v>
      </c>
      <c r="E90" s="3">
        <v>4</v>
      </c>
      <c r="F90" s="3">
        <v>6</v>
      </c>
      <c r="G90" s="3">
        <v>6</v>
      </c>
      <c r="H90" s="3">
        <v>4.4000000000000004</v>
      </c>
      <c r="I90" s="3"/>
      <c r="J90" s="3">
        <v>53.8</v>
      </c>
      <c r="K90" s="3">
        <v>43</v>
      </c>
      <c r="L90" s="3">
        <v>32.799999999999997</v>
      </c>
      <c r="M90" s="3">
        <v>31.8</v>
      </c>
      <c r="N90" s="3">
        <v>3.6</v>
      </c>
      <c r="O90" s="3">
        <v>2</v>
      </c>
      <c r="P90" s="3">
        <v>128</v>
      </c>
      <c r="Q90" s="3">
        <v>135</v>
      </c>
    </row>
    <row r="91" spans="1:17">
      <c r="A91" s="46">
        <v>30</v>
      </c>
      <c r="B91" s="2" t="s">
        <v>150</v>
      </c>
      <c r="C91" s="47">
        <v>140.6</v>
      </c>
      <c r="D91" s="3">
        <v>144</v>
      </c>
      <c r="E91" s="3">
        <v>4.2</v>
      </c>
      <c r="F91" s="3">
        <v>5.6</v>
      </c>
      <c r="G91" s="3">
        <v>10</v>
      </c>
      <c r="H91" s="3">
        <v>9</v>
      </c>
      <c r="I91" s="3"/>
      <c r="J91" s="3">
        <v>64.2</v>
      </c>
      <c r="K91" s="3">
        <v>56.6</v>
      </c>
      <c r="L91" s="3">
        <v>43.2</v>
      </c>
      <c r="M91" s="3">
        <v>38.4</v>
      </c>
      <c r="N91" s="3">
        <v>3.7</v>
      </c>
      <c r="O91" s="3">
        <v>3.1</v>
      </c>
      <c r="P91" s="3">
        <v>138</v>
      </c>
      <c r="Q91" s="3">
        <v>110</v>
      </c>
    </row>
    <row r="92" spans="1:17">
      <c r="A92" s="46">
        <v>31</v>
      </c>
      <c r="B92" s="2" t="s">
        <v>151</v>
      </c>
      <c r="C92" s="47">
        <v>154.6</v>
      </c>
      <c r="D92" s="3">
        <v>134.19999999999999</v>
      </c>
      <c r="E92" s="3">
        <v>4.4000000000000004</v>
      </c>
      <c r="F92" s="3">
        <v>5.2</v>
      </c>
      <c r="G92" s="3">
        <v>6.2</v>
      </c>
      <c r="H92" s="3">
        <v>4.4000000000000004</v>
      </c>
      <c r="I92" s="3"/>
      <c r="J92" s="3">
        <v>62.4</v>
      </c>
      <c r="K92" s="3">
        <v>46.8</v>
      </c>
      <c r="L92" s="3">
        <v>45.6</v>
      </c>
      <c r="M92" s="3">
        <v>33.4</v>
      </c>
      <c r="N92" s="3">
        <v>3.6</v>
      </c>
      <c r="O92" s="3">
        <v>3.7</v>
      </c>
      <c r="P92" s="3">
        <v>256</v>
      </c>
      <c r="Q92" s="3">
        <v>198</v>
      </c>
    </row>
    <row r="93" spans="1:17">
      <c r="A93" s="46">
        <v>32</v>
      </c>
      <c r="B93" s="2" t="s">
        <v>152</v>
      </c>
      <c r="C93" s="47">
        <v>143</v>
      </c>
      <c r="D93" s="3">
        <v>117.6</v>
      </c>
      <c r="E93" s="3">
        <v>4.5999999999999996</v>
      </c>
      <c r="F93" s="3">
        <v>5.6</v>
      </c>
      <c r="G93" s="3">
        <v>3.8</v>
      </c>
      <c r="H93" s="3">
        <v>9.8000000000000007</v>
      </c>
      <c r="I93" s="3"/>
      <c r="J93" s="3">
        <v>52.8</v>
      </c>
      <c r="K93" s="3">
        <v>53.6</v>
      </c>
      <c r="L93" s="3">
        <v>31.6</v>
      </c>
      <c r="M93" s="3">
        <v>37</v>
      </c>
      <c r="N93" s="3">
        <v>3.5</v>
      </c>
      <c r="O93" s="3">
        <v>3.7</v>
      </c>
      <c r="P93" s="3">
        <v>57</v>
      </c>
      <c r="Q93" s="3">
        <v>35</v>
      </c>
    </row>
    <row r="94" spans="1:17">
      <c r="A94" s="46">
        <v>33</v>
      </c>
      <c r="B94" s="2" t="s">
        <v>17</v>
      </c>
      <c r="C94" s="47">
        <v>137.19999999999999</v>
      </c>
      <c r="D94" s="3">
        <v>141.6</v>
      </c>
      <c r="E94" s="3">
        <v>4.8</v>
      </c>
      <c r="F94" s="3">
        <v>4.2</v>
      </c>
      <c r="G94" s="3">
        <v>4.8</v>
      </c>
      <c r="H94" s="3">
        <v>4.8</v>
      </c>
      <c r="I94" s="3"/>
      <c r="J94" s="3">
        <v>47.8</v>
      </c>
      <c r="K94" s="3">
        <v>49.2</v>
      </c>
      <c r="L94" s="3">
        <v>38</v>
      </c>
      <c r="M94" s="3">
        <v>41.8</v>
      </c>
      <c r="N94" s="3">
        <v>3.3</v>
      </c>
      <c r="O94" s="3">
        <v>3.5</v>
      </c>
      <c r="P94" s="3">
        <v>61</v>
      </c>
      <c r="Q94" s="3">
        <v>45</v>
      </c>
    </row>
    <row r="95" spans="1:17">
      <c r="A95" s="46">
        <v>34</v>
      </c>
      <c r="B95" s="2" t="s">
        <v>153</v>
      </c>
      <c r="C95" s="47">
        <v>137.6</v>
      </c>
      <c r="D95" s="3">
        <v>133.4</v>
      </c>
      <c r="E95" s="3">
        <v>6.4</v>
      </c>
      <c r="F95" s="3">
        <v>4.8</v>
      </c>
      <c r="G95" s="3">
        <v>7.4</v>
      </c>
      <c r="H95" s="3">
        <v>6.8</v>
      </c>
      <c r="I95" s="3"/>
      <c r="J95" s="3">
        <v>48.4</v>
      </c>
      <c r="K95" s="3">
        <v>51</v>
      </c>
      <c r="L95" s="3">
        <v>39</v>
      </c>
      <c r="M95" s="3">
        <v>34</v>
      </c>
      <c r="N95" s="3">
        <v>3.1</v>
      </c>
      <c r="O95" s="3">
        <v>3</v>
      </c>
      <c r="P95" s="3">
        <v>127</v>
      </c>
      <c r="Q95" s="3">
        <v>135</v>
      </c>
    </row>
    <row r="96" spans="1:17">
      <c r="A96" s="46">
        <v>35</v>
      </c>
      <c r="B96" s="2" t="s">
        <v>154</v>
      </c>
      <c r="C96" s="47">
        <v>138.19999999999999</v>
      </c>
      <c r="D96" s="3">
        <v>135.19999999999999</v>
      </c>
      <c r="E96" s="3">
        <v>5.2</v>
      </c>
      <c r="F96" s="3">
        <v>4.8</v>
      </c>
      <c r="G96" s="3">
        <v>4.5999999999999996</v>
      </c>
      <c r="H96" s="3">
        <v>7.2</v>
      </c>
      <c r="I96" s="3"/>
      <c r="J96" s="3">
        <v>45</v>
      </c>
      <c r="K96" s="3">
        <v>57.4</v>
      </c>
      <c r="L96" s="3">
        <v>39.200000000000003</v>
      </c>
      <c r="M96" s="3">
        <v>41.6</v>
      </c>
      <c r="N96" s="3">
        <v>2.4</v>
      </c>
      <c r="O96" s="3">
        <v>2.8</v>
      </c>
      <c r="P96" s="3">
        <v>100</v>
      </c>
      <c r="Q96" s="3">
        <v>124</v>
      </c>
    </row>
    <row r="97" spans="1:17">
      <c r="A97" s="46">
        <v>36</v>
      </c>
      <c r="B97" s="2" t="s">
        <v>155</v>
      </c>
      <c r="C97" s="47">
        <v>131.19999999999999</v>
      </c>
      <c r="D97" s="3">
        <v>131.6</v>
      </c>
      <c r="E97" s="3">
        <v>6</v>
      </c>
      <c r="F97" s="3">
        <v>5.4</v>
      </c>
      <c r="G97" s="3">
        <v>6.8</v>
      </c>
      <c r="H97" s="3">
        <v>8</v>
      </c>
      <c r="I97" s="3"/>
      <c r="J97" s="3">
        <v>47.8</v>
      </c>
      <c r="K97" s="3">
        <v>52</v>
      </c>
      <c r="L97" s="3">
        <v>33.799999999999997</v>
      </c>
      <c r="M97" s="3">
        <v>36.4</v>
      </c>
      <c r="N97" s="3">
        <v>4.0999999999999996</v>
      </c>
      <c r="O97" s="3">
        <v>4.4000000000000004</v>
      </c>
      <c r="P97" s="3">
        <v>123</v>
      </c>
      <c r="Q97" s="3">
        <v>197</v>
      </c>
    </row>
    <row r="98" spans="1:17">
      <c r="A98" s="46">
        <v>37</v>
      </c>
      <c r="B98" s="2" t="s">
        <v>156</v>
      </c>
      <c r="C98" s="47">
        <v>134.4</v>
      </c>
      <c r="D98" s="3">
        <v>133</v>
      </c>
      <c r="E98" s="3">
        <v>5.2</v>
      </c>
      <c r="F98" s="3">
        <v>5.4</v>
      </c>
      <c r="G98" s="3">
        <v>5.2</v>
      </c>
      <c r="H98" s="3">
        <v>7.6</v>
      </c>
      <c r="I98" s="3"/>
      <c r="J98" s="3">
        <v>49.2</v>
      </c>
      <c r="K98" s="3">
        <v>50.2</v>
      </c>
      <c r="L98" s="3">
        <v>30.4</v>
      </c>
      <c r="M98" s="3">
        <v>37.4</v>
      </c>
      <c r="N98" s="3">
        <v>4.0999999999999996</v>
      </c>
      <c r="O98" s="3">
        <v>3.9</v>
      </c>
      <c r="P98" s="3">
        <v>353</v>
      </c>
      <c r="Q98" s="3">
        <v>265</v>
      </c>
    </row>
    <row r="99" spans="1:17">
      <c r="A99" s="46">
        <v>38</v>
      </c>
      <c r="B99" s="2" t="s">
        <v>157</v>
      </c>
      <c r="C99" s="47">
        <v>144.19999999999999</v>
      </c>
      <c r="D99" s="3">
        <v>115</v>
      </c>
      <c r="E99" s="3">
        <v>5.8</v>
      </c>
      <c r="F99" s="3">
        <v>5.8</v>
      </c>
      <c r="G99" s="3">
        <v>10</v>
      </c>
      <c r="H99" s="3">
        <v>7.8</v>
      </c>
      <c r="I99" s="3"/>
      <c r="J99" s="3">
        <v>55</v>
      </c>
      <c r="K99" s="3">
        <v>49</v>
      </c>
      <c r="L99" s="3">
        <v>36.4</v>
      </c>
      <c r="M99" s="3">
        <v>33.200000000000003</v>
      </c>
      <c r="N99" s="3">
        <v>3.9</v>
      </c>
      <c r="O99" s="3">
        <v>4</v>
      </c>
      <c r="P99" s="3">
        <v>327</v>
      </c>
      <c r="Q99" s="3">
        <v>259</v>
      </c>
    </row>
    <row r="100" spans="1:17">
      <c r="A100" s="46">
        <v>39</v>
      </c>
      <c r="B100" s="2" t="s">
        <v>158</v>
      </c>
      <c r="C100" s="47">
        <v>143.19999999999999</v>
      </c>
      <c r="D100" s="3">
        <v>130</v>
      </c>
      <c r="E100" s="3">
        <v>5.8</v>
      </c>
      <c r="F100" s="3">
        <v>6.4</v>
      </c>
      <c r="G100" s="3">
        <v>6.4</v>
      </c>
      <c r="H100" s="3">
        <v>11.8</v>
      </c>
      <c r="I100" s="3"/>
      <c r="J100" s="3">
        <v>53.2</v>
      </c>
      <c r="K100" s="3">
        <v>50.4</v>
      </c>
      <c r="L100" s="3">
        <v>36.4</v>
      </c>
      <c r="M100" s="3">
        <v>28</v>
      </c>
      <c r="N100" s="3">
        <v>4.8</v>
      </c>
      <c r="O100" s="3">
        <v>4.7</v>
      </c>
      <c r="P100" s="3">
        <v>623</v>
      </c>
      <c r="Q100" s="3">
        <v>507</v>
      </c>
    </row>
    <row r="101" spans="1:17">
      <c r="A101" s="46">
        <v>40</v>
      </c>
      <c r="B101" s="2" t="s">
        <v>159</v>
      </c>
      <c r="C101" s="47">
        <v>139.4</v>
      </c>
      <c r="D101" s="3">
        <v>144</v>
      </c>
      <c r="E101" s="3">
        <v>7.2</v>
      </c>
      <c r="F101" s="3">
        <v>5</v>
      </c>
      <c r="G101" s="3">
        <v>4.4000000000000004</v>
      </c>
      <c r="H101" s="3">
        <v>4.4000000000000004</v>
      </c>
      <c r="I101" s="3"/>
      <c r="J101" s="3">
        <v>49.4</v>
      </c>
      <c r="K101" s="3">
        <v>53.4</v>
      </c>
      <c r="L101" s="3">
        <v>38</v>
      </c>
      <c r="M101" s="3">
        <v>37</v>
      </c>
      <c r="N101" s="3">
        <v>5.5</v>
      </c>
      <c r="O101" s="3">
        <v>5</v>
      </c>
      <c r="P101" s="3">
        <v>470</v>
      </c>
      <c r="Q101" s="3">
        <v>455</v>
      </c>
    </row>
    <row r="102" spans="1:17">
      <c r="A102" s="46">
        <v>41</v>
      </c>
      <c r="B102" s="2" t="s">
        <v>160</v>
      </c>
      <c r="C102" s="47">
        <v>138.80000000000001</v>
      </c>
      <c r="D102" s="3">
        <v>126.4</v>
      </c>
      <c r="E102" s="3">
        <v>6.2</v>
      </c>
      <c r="F102" s="3">
        <v>8</v>
      </c>
      <c r="G102" s="3">
        <v>5.6</v>
      </c>
      <c r="H102" s="3">
        <v>9.4</v>
      </c>
      <c r="I102" s="3"/>
      <c r="J102" s="3">
        <v>45.8</v>
      </c>
      <c r="K102" s="3">
        <v>41.2</v>
      </c>
      <c r="L102" s="3">
        <v>29.6</v>
      </c>
      <c r="M102" s="3">
        <v>28.6</v>
      </c>
      <c r="N102" s="3">
        <v>4.9000000000000004</v>
      </c>
      <c r="O102" s="3">
        <v>5</v>
      </c>
      <c r="P102" s="3">
        <v>453</v>
      </c>
      <c r="Q102" s="3">
        <v>395</v>
      </c>
    </row>
    <row r="103" spans="1:17">
      <c r="A103" s="46">
        <v>42</v>
      </c>
      <c r="B103" s="2" t="s">
        <v>161</v>
      </c>
      <c r="C103" s="47">
        <v>151.4</v>
      </c>
      <c r="D103" s="3">
        <v>155</v>
      </c>
      <c r="E103" s="3">
        <v>7.6</v>
      </c>
      <c r="F103" s="3">
        <v>5.8</v>
      </c>
      <c r="G103" s="3">
        <v>8.8000000000000007</v>
      </c>
      <c r="H103" s="3">
        <v>6</v>
      </c>
      <c r="I103" s="3"/>
      <c r="J103" s="3">
        <v>46.6</v>
      </c>
      <c r="K103" s="3">
        <v>39.6</v>
      </c>
      <c r="L103" s="3">
        <v>36.799999999999997</v>
      </c>
      <c r="M103" s="3">
        <v>40.799999999999997</v>
      </c>
      <c r="N103" s="3">
        <v>4.4000000000000004</v>
      </c>
      <c r="O103" s="3">
        <v>4.3</v>
      </c>
      <c r="P103" s="3">
        <v>410</v>
      </c>
      <c r="Q103" s="3">
        <v>563</v>
      </c>
    </row>
    <row r="104" spans="1:17">
      <c r="A104" s="46">
        <v>43</v>
      </c>
      <c r="B104" s="2" t="s">
        <v>162</v>
      </c>
      <c r="C104" s="47">
        <v>147.4</v>
      </c>
      <c r="D104" s="3">
        <v>137.6</v>
      </c>
      <c r="E104" s="3">
        <v>6.2</v>
      </c>
      <c r="F104" s="3">
        <v>6.2</v>
      </c>
      <c r="G104" s="3">
        <v>8.4</v>
      </c>
      <c r="H104" s="3">
        <v>5.6</v>
      </c>
      <c r="I104" s="3"/>
      <c r="J104" s="3">
        <v>54.4</v>
      </c>
      <c r="K104" s="3">
        <v>45.8</v>
      </c>
      <c r="L104" s="3">
        <v>32.799999999999997</v>
      </c>
      <c r="M104" s="3">
        <v>25.8</v>
      </c>
      <c r="N104" s="3">
        <v>4.9000000000000004</v>
      </c>
      <c r="O104" s="3">
        <v>5</v>
      </c>
      <c r="P104" s="3">
        <v>591</v>
      </c>
      <c r="Q104" s="3">
        <v>485</v>
      </c>
    </row>
    <row r="105" spans="1:17">
      <c r="A105" s="46">
        <v>44</v>
      </c>
      <c r="B105" s="2" t="s">
        <v>57</v>
      </c>
      <c r="C105" s="47">
        <v>145.80000000000001</v>
      </c>
      <c r="D105" s="3">
        <v>156</v>
      </c>
      <c r="E105" s="3">
        <v>4.5999999999999996</v>
      </c>
      <c r="F105" s="3">
        <v>5.4</v>
      </c>
      <c r="G105" s="3">
        <v>4</v>
      </c>
      <c r="H105" s="3">
        <v>5.6</v>
      </c>
      <c r="I105" s="3"/>
      <c r="J105" s="3">
        <v>44.2</v>
      </c>
      <c r="K105" s="3">
        <v>51.8</v>
      </c>
      <c r="L105" s="3">
        <v>32.799999999999997</v>
      </c>
      <c r="M105" s="3">
        <v>40.4</v>
      </c>
      <c r="N105" s="3">
        <v>4.0999999999999996</v>
      </c>
      <c r="O105" s="3">
        <v>3.9</v>
      </c>
      <c r="P105" s="3">
        <v>530</v>
      </c>
      <c r="Q105" s="3">
        <v>560</v>
      </c>
    </row>
    <row r="106" spans="1:17">
      <c r="A106" s="46">
        <v>45</v>
      </c>
      <c r="B106" s="2" t="s">
        <v>163</v>
      </c>
      <c r="C106" s="47">
        <v>170</v>
      </c>
      <c r="D106" s="3">
        <v>155.19999999999999</v>
      </c>
      <c r="E106" s="3">
        <v>6</v>
      </c>
      <c r="F106" s="3">
        <v>5.2</v>
      </c>
      <c r="G106" s="3">
        <v>7.4</v>
      </c>
      <c r="H106" s="3">
        <v>8.1999999999999993</v>
      </c>
      <c r="I106" s="3"/>
      <c r="J106" s="3">
        <v>59.8</v>
      </c>
      <c r="K106" s="3">
        <v>56.8</v>
      </c>
      <c r="L106" s="3">
        <v>40</v>
      </c>
      <c r="M106" s="3">
        <v>42.2</v>
      </c>
      <c r="N106" s="3">
        <v>3.8</v>
      </c>
      <c r="O106" s="3">
        <v>3.5</v>
      </c>
      <c r="P106" s="3">
        <v>195</v>
      </c>
      <c r="Q106" s="3">
        <v>200</v>
      </c>
    </row>
    <row r="107" spans="1:17">
      <c r="A107" s="46">
        <v>46</v>
      </c>
      <c r="B107" s="2" t="s">
        <v>164</v>
      </c>
      <c r="C107" s="47">
        <v>157.6</v>
      </c>
      <c r="D107" s="3">
        <v>152.4</v>
      </c>
      <c r="E107" s="3">
        <v>3.2</v>
      </c>
      <c r="F107" s="3">
        <v>5.2</v>
      </c>
      <c r="G107" s="3">
        <v>3.2</v>
      </c>
      <c r="H107" s="3">
        <v>6.4</v>
      </c>
      <c r="I107" s="3"/>
      <c r="J107" s="3">
        <v>61</v>
      </c>
      <c r="K107" s="3">
        <v>55.2</v>
      </c>
      <c r="L107" s="3">
        <v>42.4</v>
      </c>
      <c r="M107" s="3">
        <v>35.200000000000003</v>
      </c>
      <c r="N107" s="3">
        <v>3</v>
      </c>
      <c r="O107" s="3">
        <v>3.1</v>
      </c>
      <c r="P107" s="3">
        <v>69</v>
      </c>
      <c r="Q107" s="3">
        <v>80</v>
      </c>
    </row>
    <row r="108" spans="1:17">
      <c r="A108" s="46">
        <v>47</v>
      </c>
      <c r="B108" s="2" t="s">
        <v>165</v>
      </c>
      <c r="C108" s="47">
        <v>174.2</v>
      </c>
      <c r="D108" s="3">
        <v>162</v>
      </c>
      <c r="E108" s="3">
        <v>4.4000000000000004</v>
      </c>
      <c r="F108" s="3">
        <v>4.4000000000000004</v>
      </c>
      <c r="G108" s="3">
        <v>3.8</v>
      </c>
      <c r="H108" s="3">
        <v>5.2</v>
      </c>
      <c r="I108" s="3"/>
      <c r="J108" s="3">
        <v>63.4</v>
      </c>
      <c r="K108" s="3">
        <v>58.4</v>
      </c>
      <c r="L108" s="3">
        <v>44.4</v>
      </c>
      <c r="M108" s="3">
        <v>45.4</v>
      </c>
      <c r="N108" s="3">
        <v>4</v>
      </c>
      <c r="O108" s="3">
        <v>4.2</v>
      </c>
      <c r="P108" s="3">
        <v>310</v>
      </c>
      <c r="Q108" s="3">
        <v>298</v>
      </c>
    </row>
    <row r="109" spans="1:17">
      <c r="A109" s="46">
        <v>48</v>
      </c>
      <c r="B109" s="2" t="s">
        <v>166</v>
      </c>
      <c r="C109" s="47">
        <v>184.8</v>
      </c>
      <c r="D109" s="3">
        <v>195</v>
      </c>
      <c r="E109" s="3">
        <v>4.5999999999999996</v>
      </c>
      <c r="F109" s="3">
        <v>4.4000000000000004</v>
      </c>
      <c r="G109" s="3">
        <v>4.8</v>
      </c>
      <c r="H109" s="3">
        <v>5.4</v>
      </c>
      <c r="I109" s="3"/>
      <c r="J109" s="3">
        <v>70.400000000000006</v>
      </c>
      <c r="K109" s="3">
        <v>74.599999999999994</v>
      </c>
      <c r="L109" s="3">
        <v>51.4</v>
      </c>
      <c r="M109" s="3">
        <v>59.6</v>
      </c>
      <c r="N109" s="3">
        <v>3.1</v>
      </c>
      <c r="O109" s="3">
        <v>3.4</v>
      </c>
      <c r="P109" s="3">
        <v>198</v>
      </c>
      <c r="Q109" s="3">
        <v>210</v>
      </c>
    </row>
    <row r="110" spans="1:17">
      <c r="A110" s="46">
        <v>49</v>
      </c>
      <c r="B110" s="2" t="s">
        <v>167</v>
      </c>
      <c r="C110" s="47">
        <v>176.4</v>
      </c>
      <c r="D110" s="3">
        <v>143.80000000000001</v>
      </c>
      <c r="E110" s="3">
        <v>4.2</v>
      </c>
      <c r="F110" s="3">
        <v>3.6</v>
      </c>
      <c r="G110" s="3">
        <v>4.5999999999999996</v>
      </c>
      <c r="H110" s="3">
        <v>3.6</v>
      </c>
      <c r="I110" s="3"/>
      <c r="J110" s="3">
        <v>72</v>
      </c>
      <c r="K110" s="3">
        <v>52.4</v>
      </c>
      <c r="L110" s="3">
        <v>39.799999999999997</v>
      </c>
      <c r="M110" s="3">
        <v>33.200000000000003</v>
      </c>
      <c r="N110" s="3">
        <v>4.9000000000000004</v>
      </c>
      <c r="O110" s="3">
        <v>5</v>
      </c>
      <c r="P110" s="3">
        <v>591</v>
      </c>
      <c r="Q110" s="3">
        <v>485</v>
      </c>
    </row>
    <row r="111" spans="1:17">
      <c r="A111" s="46">
        <v>50</v>
      </c>
      <c r="B111" s="2" t="s">
        <v>168</v>
      </c>
      <c r="C111" s="47">
        <v>182.2</v>
      </c>
      <c r="D111" s="3">
        <v>145.80000000000001</v>
      </c>
      <c r="E111" s="3">
        <v>4.5999999999999996</v>
      </c>
      <c r="F111" s="3">
        <v>5</v>
      </c>
      <c r="G111" s="3">
        <v>8.1999999999999993</v>
      </c>
      <c r="H111" s="3">
        <v>5.8</v>
      </c>
      <c r="I111" s="3"/>
      <c r="J111" s="3">
        <v>74.8</v>
      </c>
      <c r="K111" s="3">
        <v>48.6</v>
      </c>
      <c r="L111" s="3">
        <v>46</v>
      </c>
      <c r="M111" s="3">
        <v>32</v>
      </c>
      <c r="N111" s="3">
        <v>4.0999999999999996</v>
      </c>
      <c r="O111" s="3">
        <v>3.9</v>
      </c>
      <c r="P111" s="3">
        <v>530</v>
      </c>
      <c r="Q111" s="3">
        <v>560</v>
      </c>
    </row>
    <row r="112" spans="1:17">
      <c r="A112" s="46">
        <v>51</v>
      </c>
      <c r="B112" s="2" t="s">
        <v>171</v>
      </c>
      <c r="C112" s="47">
        <v>189.2</v>
      </c>
      <c r="D112" s="3">
        <v>154</v>
      </c>
      <c r="E112" s="3">
        <v>5.4</v>
      </c>
      <c r="F112" s="3">
        <v>6.8</v>
      </c>
      <c r="G112" s="3">
        <v>8.1999999999999993</v>
      </c>
      <c r="H112" s="3">
        <v>8.1999999999999993</v>
      </c>
      <c r="I112" s="3"/>
      <c r="J112" s="3">
        <v>59.4</v>
      </c>
      <c r="K112" s="3">
        <v>57.8</v>
      </c>
      <c r="L112" s="3">
        <v>46.8</v>
      </c>
      <c r="M112" s="3">
        <v>41</v>
      </c>
      <c r="N112" s="3">
        <v>3.8</v>
      </c>
      <c r="O112" s="3">
        <v>3.5</v>
      </c>
      <c r="P112" s="3">
        <v>195</v>
      </c>
      <c r="Q112" s="3">
        <v>200</v>
      </c>
    </row>
    <row r="113" spans="1:17">
      <c r="A113" s="46">
        <v>52</v>
      </c>
      <c r="B113" s="2" t="s">
        <v>172</v>
      </c>
      <c r="C113" s="47">
        <v>142</v>
      </c>
      <c r="D113" s="3">
        <v>139</v>
      </c>
      <c r="E113" s="3">
        <v>5</v>
      </c>
      <c r="F113" s="3">
        <v>4.2</v>
      </c>
      <c r="G113" s="3">
        <v>7.8</v>
      </c>
      <c r="H113" s="3">
        <v>6.2</v>
      </c>
      <c r="I113" s="3"/>
      <c r="J113" s="3">
        <v>58.8</v>
      </c>
      <c r="K113" s="3">
        <v>56</v>
      </c>
      <c r="L113" s="3">
        <v>45.8</v>
      </c>
      <c r="M113" s="3">
        <v>40.799999999999997</v>
      </c>
      <c r="N113" s="3">
        <v>3</v>
      </c>
      <c r="O113" s="3">
        <v>3.1</v>
      </c>
      <c r="P113" s="3">
        <v>69</v>
      </c>
      <c r="Q113" s="3">
        <v>80</v>
      </c>
    </row>
    <row r="114" spans="1:17">
      <c r="A114" s="46">
        <v>53</v>
      </c>
      <c r="B114" s="2" t="s">
        <v>173</v>
      </c>
      <c r="C114" s="47">
        <v>128.80000000000001</v>
      </c>
      <c r="D114" s="3">
        <v>131</v>
      </c>
      <c r="E114" s="3">
        <v>5</v>
      </c>
      <c r="F114" s="3">
        <v>4.2</v>
      </c>
      <c r="G114" s="3">
        <v>7.2</v>
      </c>
      <c r="H114" s="3">
        <v>6.4</v>
      </c>
      <c r="I114" s="3"/>
      <c r="J114" s="3">
        <v>54.4</v>
      </c>
      <c r="K114" s="3">
        <v>52.8</v>
      </c>
      <c r="L114" s="3">
        <v>37</v>
      </c>
      <c r="M114" s="3">
        <v>31.2</v>
      </c>
      <c r="N114" s="3">
        <v>4</v>
      </c>
      <c r="O114" s="3">
        <v>4.2</v>
      </c>
      <c r="P114" s="3">
        <v>310</v>
      </c>
      <c r="Q114" s="3">
        <v>298</v>
      </c>
    </row>
    <row r="115" spans="1:17">
      <c r="A115" s="46">
        <v>54</v>
      </c>
      <c r="B115" s="2" t="s">
        <v>174</v>
      </c>
      <c r="C115" s="47">
        <v>171.6</v>
      </c>
      <c r="D115" s="3">
        <v>169.6</v>
      </c>
      <c r="E115" s="3">
        <v>4.5999999999999996</v>
      </c>
      <c r="F115" s="3">
        <v>3.6</v>
      </c>
      <c r="G115" s="3">
        <v>7.4</v>
      </c>
      <c r="H115" s="3">
        <v>6.2</v>
      </c>
      <c r="I115" s="3"/>
      <c r="J115" s="3">
        <v>55.4</v>
      </c>
      <c r="K115" s="3">
        <v>57</v>
      </c>
      <c r="L115" s="3">
        <v>44.8</v>
      </c>
      <c r="M115" s="3">
        <v>40.200000000000003</v>
      </c>
      <c r="N115" s="3">
        <v>3.1</v>
      </c>
      <c r="O115" s="3">
        <v>3.4</v>
      </c>
      <c r="P115" s="3">
        <v>198</v>
      </c>
      <c r="Q115" s="3">
        <v>210</v>
      </c>
    </row>
  </sheetData>
  <mergeCells count="20">
    <mergeCell ref="E4:F4"/>
    <mergeCell ref="G4:I4"/>
    <mergeCell ref="J4:K4"/>
    <mergeCell ref="L4:M4"/>
    <mergeCell ref="G2:I3"/>
    <mergeCell ref="G57:I58"/>
    <mergeCell ref="P60:Q60"/>
    <mergeCell ref="A60:A61"/>
    <mergeCell ref="B60:B61"/>
    <mergeCell ref="C60:D60"/>
    <mergeCell ref="E60:F60"/>
    <mergeCell ref="G60:I60"/>
    <mergeCell ref="J60:K60"/>
    <mergeCell ref="L60:M60"/>
    <mergeCell ref="N60:O60"/>
    <mergeCell ref="P4:Q4"/>
    <mergeCell ref="A4:A5"/>
    <mergeCell ref="B4:B5"/>
    <mergeCell ref="N4:O4"/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798"/>
  <sheetViews>
    <sheetView workbookViewId="0">
      <selection activeCell="I383" sqref="I383"/>
    </sheetView>
  </sheetViews>
  <sheetFormatPr defaultRowHeight="15"/>
  <cols>
    <col min="3" max="3" width="16.28515625" customWidth="1"/>
  </cols>
  <sheetData>
    <row r="1" spans="1:36" s="1" customFormat="1"/>
    <row r="2" spans="1:36">
      <c r="F2" s="118" t="s">
        <v>232</v>
      </c>
      <c r="G2" s="119"/>
      <c r="H2" s="120"/>
      <c r="J2" s="117" t="s">
        <v>260</v>
      </c>
      <c r="K2" s="117"/>
      <c r="L2" s="117"/>
      <c r="N2" s="117" t="s">
        <v>231</v>
      </c>
      <c r="O2" s="117"/>
      <c r="P2" s="117"/>
    </row>
    <row r="3" spans="1:36">
      <c r="B3" s="1"/>
      <c r="C3" s="1"/>
      <c r="D3" s="55"/>
      <c r="E3" s="55"/>
      <c r="F3" s="121"/>
      <c r="G3" s="122"/>
      <c r="H3" s="123"/>
      <c r="I3" s="1"/>
      <c r="J3" s="117"/>
      <c r="K3" s="117"/>
      <c r="L3" s="117"/>
      <c r="M3" s="1"/>
      <c r="N3" s="117"/>
      <c r="O3" s="117"/>
      <c r="P3" s="11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6">
      <c r="B4" s="108" t="s">
        <v>0</v>
      </c>
      <c r="C4" s="109" t="s">
        <v>1</v>
      </c>
      <c r="D4" s="91" t="s">
        <v>2</v>
      </c>
      <c r="E4" s="91"/>
      <c r="F4" s="91"/>
      <c r="G4" s="91" t="s">
        <v>3</v>
      </c>
      <c r="H4" s="91"/>
      <c r="I4" s="91"/>
      <c r="J4" s="91" t="s">
        <v>4</v>
      </c>
      <c r="K4" s="91"/>
      <c r="L4" s="91"/>
      <c r="M4" s="91" t="s">
        <v>5</v>
      </c>
      <c r="N4" s="91"/>
      <c r="O4" s="91"/>
      <c r="P4" s="91" t="s">
        <v>6</v>
      </c>
      <c r="Q4" s="91"/>
      <c r="R4" s="91"/>
      <c r="S4" s="91" t="s">
        <v>7</v>
      </c>
      <c r="T4" s="91"/>
      <c r="U4" s="91"/>
      <c r="V4" s="91" t="s">
        <v>8</v>
      </c>
      <c r="W4" s="91"/>
      <c r="X4" s="91"/>
      <c r="Y4" s="91" t="s">
        <v>9</v>
      </c>
      <c r="Z4" s="91"/>
      <c r="AA4" s="91"/>
      <c r="AB4" s="91" t="s">
        <v>10</v>
      </c>
      <c r="AC4" s="91"/>
      <c r="AD4" s="91"/>
      <c r="AE4" s="91" t="s">
        <v>11</v>
      </c>
      <c r="AF4" s="91"/>
      <c r="AG4" s="91"/>
      <c r="AH4" s="91" t="s">
        <v>12</v>
      </c>
      <c r="AI4" s="91"/>
      <c r="AJ4" s="91"/>
    </row>
    <row r="5" spans="1:36">
      <c r="B5" s="108"/>
      <c r="C5" s="109"/>
      <c r="D5" s="49" t="s">
        <v>13</v>
      </c>
      <c r="E5" s="49" t="s">
        <v>14</v>
      </c>
      <c r="F5" s="49" t="s">
        <v>15</v>
      </c>
      <c r="G5" s="49" t="s">
        <v>13</v>
      </c>
      <c r="H5" s="49" t="s">
        <v>14</v>
      </c>
      <c r="I5" s="49" t="s">
        <v>15</v>
      </c>
      <c r="J5" s="49" t="s">
        <v>13</v>
      </c>
      <c r="K5" s="49" t="s">
        <v>14</v>
      </c>
      <c r="L5" s="49" t="s">
        <v>15</v>
      </c>
      <c r="M5" s="49" t="s">
        <v>13</v>
      </c>
      <c r="N5" s="49" t="s">
        <v>14</v>
      </c>
      <c r="O5" s="49" t="s">
        <v>15</v>
      </c>
      <c r="P5" s="49" t="s">
        <v>13</v>
      </c>
      <c r="Q5" s="49" t="s">
        <v>14</v>
      </c>
      <c r="R5" s="49" t="s">
        <v>15</v>
      </c>
      <c r="S5" s="49" t="s">
        <v>13</v>
      </c>
      <c r="T5" s="49" t="s">
        <v>14</v>
      </c>
      <c r="U5" s="49" t="s">
        <v>15</v>
      </c>
      <c r="V5" s="49" t="s">
        <v>13</v>
      </c>
      <c r="W5" s="49" t="s">
        <v>14</v>
      </c>
      <c r="X5" s="49" t="s">
        <v>15</v>
      </c>
      <c r="Y5" s="49" t="s">
        <v>13</v>
      </c>
      <c r="Z5" s="49" t="s">
        <v>14</v>
      </c>
      <c r="AA5" s="49" t="s">
        <v>15</v>
      </c>
      <c r="AB5" s="49" t="s">
        <v>13</v>
      </c>
      <c r="AC5" s="49" t="s">
        <v>14</v>
      </c>
      <c r="AD5" s="49" t="s">
        <v>15</v>
      </c>
      <c r="AE5" s="51" t="s">
        <v>13</v>
      </c>
      <c r="AF5" s="51" t="s">
        <v>14</v>
      </c>
      <c r="AG5" s="51" t="s">
        <v>15</v>
      </c>
      <c r="AH5" s="51" t="s">
        <v>13</v>
      </c>
      <c r="AI5" s="51" t="s">
        <v>14</v>
      </c>
      <c r="AJ5" s="51" t="s">
        <v>15</v>
      </c>
    </row>
    <row r="6" spans="1:36">
      <c r="A6" s="52">
        <v>1</v>
      </c>
      <c r="B6" s="2">
        <v>1</v>
      </c>
      <c r="C6" s="2" t="s">
        <v>175</v>
      </c>
      <c r="D6" s="3">
        <v>156</v>
      </c>
      <c r="E6" s="3">
        <v>147</v>
      </c>
      <c r="F6" s="3"/>
      <c r="G6" s="3">
        <v>6</v>
      </c>
      <c r="H6" s="3">
        <v>7</v>
      </c>
      <c r="I6" s="3"/>
      <c r="J6" s="3">
        <v>3</v>
      </c>
      <c r="K6" s="3">
        <v>12</v>
      </c>
      <c r="L6" s="3"/>
      <c r="M6" s="3">
        <v>48</v>
      </c>
      <c r="N6" s="3">
        <v>45</v>
      </c>
      <c r="O6" s="3"/>
      <c r="P6" s="3">
        <v>30</v>
      </c>
      <c r="Q6" s="3">
        <v>52</v>
      </c>
      <c r="R6" s="3"/>
      <c r="S6" s="3"/>
      <c r="T6" s="3"/>
      <c r="U6" s="3"/>
      <c r="V6" s="3"/>
      <c r="W6" s="3"/>
      <c r="X6" s="3"/>
      <c r="Y6" s="4">
        <v>4.4000000000000004</v>
      </c>
      <c r="Z6" s="4">
        <v>4.5</v>
      </c>
      <c r="AA6" s="3"/>
      <c r="AB6" s="3">
        <v>707</v>
      </c>
      <c r="AC6" s="3">
        <v>667</v>
      </c>
      <c r="AD6" s="3"/>
      <c r="AE6" s="3"/>
      <c r="AF6" s="3"/>
      <c r="AG6" s="3"/>
      <c r="AH6" s="3">
        <v>29</v>
      </c>
      <c r="AI6" s="3">
        <v>35</v>
      </c>
      <c r="AJ6" s="3"/>
    </row>
    <row r="7" spans="1:36">
      <c r="A7" s="52"/>
      <c r="B7" s="2">
        <v>2</v>
      </c>
      <c r="C7" s="2"/>
      <c r="D7" s="3">
        <v>158</v>
      </c>
      <c r="E7" s="3">
        <v>147</v>
      </c>
      <c r="F7" s="3"/>
      <c r="G7" s="3">
        <v>3</v>
      </c>
      <c r="H7" s="3">
        <v>6</v>
      </c>
      <c r="I7" s="3"/>
      <c r="J7" s="3">
        <v>5</v>
      </c>
      <c r="K7" s="3">
        <v>8</v>
      </c>
      <c r="L7" s="3"/>
      <c r="M7" s="3">
        <v>66</v>
      </c>
      <c r="N7" s="3">
        <v>42</v>
      </c>
      <c r="O7" s="3"/>
      <c r="P7" s="3">
        <v>42</v>
      </c>
      <c r="Q7" s="3">
        <v>40</v>
      </c>
      <c r="R7" s="3"/>
      <c r="S7" s="3"/>
      <c r="T7" s="3"/>
      <c r="U7" s="3"/>
      <c r="V7" s="3"/>
      <c r="W7" s="3"/>
      <c r="X7" s="3"/>
      <c r="Y7" s="4"/>
      <c r="Z7" s="4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>
      <c r="A8" s="52"/>
      <c r="B8" s="2">
        <v>3</v>
      </c>
      <c r="C8" s="2"/>
      <c r="D8" s="3">
        <v>145</v>
      </c>
      <c r="E8" s="3">
        <v>157</v>
      </c>
      <c r="F8" s="3"/>
      <c r="G8" s="3">
        <v>4</v>
      </c>
      <c r="H8" s="3">
        <v>8</v>
      </c>
      <c r="I8" s="3"/>
      <c r="J8" s="3">
        <v>6</v>
      </c>
      <c r="K8" s="3">
        <v>12</v>
      </c>
      <c r="L8" s="3"/>
      <c r="M8" s="3">
        <v>56</v>
      </c>
      <c r="N8" s="3">
        <v>61</v>
      </c>
      <c r="O8" s="3"/>
      <c r="P8" s="3">
        <v>32</v>
      </c>
      <c r="Q8" s="3">
        <v>52</v>
      </c>
      <c r="R8" s="3"/>
      <c r="S8" s="3"/>
      <c r="T8" s="3"/>
      <c r="U8" s="3"/>
      <c r="V8" s="3"/>
      <c r="W8" s="3"/>
      <c r="X8" s="3"/>
      <c r="Y8" s="4"/>
      <c r="Z8" s="4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>
      <c r="A9" s="52"/>
      <c r="B9" s="2">
        <v>4</v>
      </c>
      <c r="C9" s="2"/>
      <c r="D9" s="3">
        <v>167</v>
      </c>
      <c r="E9" s="3">
        <v>124</v>
      </c>
      <c r="F9" s="3"/>
      <c r="G9" s="3">
        <v>5</v>
      </c>
      <c r="H9" s="3">
        <v>5</v>
      </c>
      <c r="I9" s="3"/>
      <c r="J9" s="3">
        <v>4</v>
      </c>
      <c r="K9" s="3">
        <v>11</v>
      </c>
      <c r="L9" s="3"/>
      <c r="M9" s="3">
        <v>63</v>
      </c>
      <c r="N9" s="3">
        <v>54</v>
      </c>
      <c r="O9" s="3"/>
      <c r="P9" s="3">
        <v>50</v>
      </c>
      <c r="Q9" s="3">
        <v>42</v>
      </c>
      <c r="R9" s="3"/>
      <c r="S9" s="3"/>
      <c r="T9" s="3"/>
      <c r="U9" s="3"/>
      <c r="V9" s="3"/>
      <c r="W9" s="3"/>
      <c r="X9" s="3"/>
      <c r="Y9" s="4"/>
      <c r="Z9" s="4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>
      <c r="A10" s="52"/>
      <c r="B10" s="2">
        <v>5</v>
      </c>
      <c r="C10" s="2"/>
      <c r="D10" s="3">
        <v>154</v>
      </c>
      <c r="E10" s="3">
        <v>128</v>
      </c>
      <c r="F10" s="3"/>
      <c r="G10" s="3">
        <v>5</v>
      </c>
      <c r="H10" s="3">
        <v>6</v>
      </c>
      <c r="I10" s="3"/>
      <c r="J10" s="3">
        <v>11</v>
      </c>
      <c r="K10" s="3">
        <v>11</v>
      </c>
      <c r="L10" s="3"/>
      <c r="M10" s="3">
        <v>65</v>
      </c>
      <c r="N10" s="3">
        <v>34</v>
      </c>
      <c r="O10" s="3"/>
      <c r="P10" s="3">
        <v>28</v>
      </c>
      <c r="Q10" s="3">
        <v>20</v>
      </c>
      <c r="R10" s="3"/>
      <c r="S10" s="3"/>
      <c r="T10" s="3"/>
      <c r="U10" s="3"/>
      <c r="V10" s="3"/>
      <c r="W10" s="3"/>
      <c r="X10" s="3"/>
      <c r="Y10" s="4"/>
      <c r="Z10" s="4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>
      <c r="A11" s="52"/>
      <c r="B11" s="2" t="s">
        <v>16</v>
      </c>
      <c r="C11" s="2"/>
      <c r="D11" s="3">
        <f>AVERAGE(D6:D10)</f>
        <v>156</v>
      </c>
      <c r="E11" s="3">
        <f t="shared" ref="E11:AI11" si="0">AVERAGE(E6:E10)</f>
        <v>140.6</v>
      </c>
      <c r="F11" s="3"/>
      <c r="G11" s="3">
        <f t="shared" si="0"/>
        <v>4.5999999999999996</v>
      </c>
      <c r="H11" s="3">
        <f t="shared" si="0"/>
        <v>6.4</v>
      </c>
      <c r="I11" s="3"/>
      <c r="J11" s="3">
        <f t="shared" si="0"/>
        <v>5.8</v>
      </c>
      <c r="K11" s="3">
        <f t="shared" si="0"/>
        <v>10.8</v>
      </c>
      <c r="L11" s="3"/>
      <c r="M11" s="3">
        <f t="shared" si="0"/>
        <v>59.6</v>
      </c>
      <c r="N11" s="3">
        <f t="shared" si="0"/>
        <v>47.2</v>
      </c>
      <c r="O11" s="3"/>
      <c r="P11" s="3">
        <f t="shared" si="0"/>
        <v>36.4</v>
      </c>
      <c r="Q11" s="3">
        <f t="shared" si="0"/>
        <v>41.2</v>
      </c>
      <c r="R11" s="3"/>
      <c r="S11" s="3"/>
      <c r="T11" s="3"/>
      <c r="U11" s="3"/>
      <c r="V11" s="3"/>
      <c r="W11" s="3"/>
      <c r="X11" s="3"/>
      <c r="Y11" s="3">
        <f t="shared" si="0"/>
        <v>4.4000000000000004</v>
      </c>
      <c r="Z11" s="3">
        <f t="shared" si="0"/>
        <v>4.5</v>
      </c>
      <c r="AA11" s="3"/>
      <c r="AB11" s="3">
        <f t="shared" si="0"/>
        <v>707</v>
      </c>
      <c r="AC11" s="3">
        <f t="shared" si="0"/>
        <v>667</v>
      </c>
      <c r="AD11" s="3"/>
      <c r="AE11" s="3"/>
      <c r="AF11" s="3"/>
      <c r="AG11" s="3"/>
      <c r="AH11" s="3">
        <f t="shared" si="0"/>
        <v>29</v>
      </c>
      <c r="AI11" s="3">
        <f t="shared" si="0"/>
        <v>35</v>
      </c>
      <c r="AJ11" s="3"/>
    </row>
    <row r="12" spans="1:36">
      <c r="A12" s="52">
        <v>2</v>
      </c>
      <c r="B12" s="2">
        <v>1</v>
      </c>
      <c r="C12" s="2" t="s">
        <v>230</v>
      </c>
      <c r="D12" s="3">
        <v>144</v>
      </c>
      <c r="E12" s="3">
        <v>120</v>
      </c>
      <c r="F12" s="3"/>
      <c r="G12" s="3">
        <v>4</v>
      </c>
      <c r="H12" s="3">
        <v>7</v>
      </c>
      <c r="I12" s="3"/>
      <c r="J12" s="3">
        <v>4</v>
      </c>
      <c r="K12" s="3">
        <v>9</v>
      </c>
      <c r="L12" s="3"/>
      <c r="M12" s="3">
        <v>57</v>
      </c>
      <c r="N12" s="3">
        <v>44</v>
      </c>
      <c r="O12" s="3"/>
      <c r="P12" s="3">
        <v>30</v>
      </c>
      <c r="Q12" s="3">
        <v>38</v>
      </c>
      <c r="R12" s="3"/>
      <c r="S12" s="3"/>
      <c r="T12" s="3"/>
      <c r="U12" s="3"/>
      <c r="V12" s="3"/>
      <c r="W12" s="3"/>
      <c r="X12" s="3"/>
      <c r="Y12" s="4">
        <v>4</v>
      </c>
      <c r="Z12" s="4">
        <v>4.2</v>
      </c>
      <c r="AA12" s="3"/>
      <c r="AB12" s="3">
        <v>739</v>
      </c>
      <c r="AC12" s="3">
        <v>641</v>
      </c>
      <c r="AD12" s="3"/>
      <c r="AE12" s="3"/>
      <c r="AF12" s="3"/>
      <c r="AG12" s="3"/>
      <c r="AH12" s="3">
        <v>34</v>
      </c>
      <c r="AI12" s="3">
        <v>40</v>
      </c>
      <c r="AJ12" s="3"/>
    </row>
    <row r="13" spans="1:36">
      <c r="A13" s="52"/>
      <c r="B13" s="2">
        <v>2</v>
      </c>
      <c r="C13" s="2"/>
      <c r="D13" s="3">
        <v>154</v>
      </c>
      <c r="E13" s="3">
        <v>155</v>
      </c>
      <c r="F13" s="3"/>
      <c r="G13" s="3">
        <v>4</v>
      </c>
      <c r="H13" s="3">
        <v>5</v>
      </c>
      <c r="I13" s="3"/>
      <c r="J13" s="3">
        <v>10</v>
      </c>
      <c r="K13" s="3">
        <v>13</v>
      </c>
      <c r="L13" s="3"/>
      <c r="M13" s="3">
        <v>58</v>
      </c>
      <c r="N13" s="3">
        <v>49</v>
      </c>
      <c r="O13" s="3"/>
      <c r="P13" s="3">
        <v>44</v>
      </c>
      <c r="Q13" s="3">
        <v>39</v>
      </c>
      <c r="R13" s="3"/>
      <c r="S13" s="3"/>
      <c r="T13" s="3"/>
      <c r="U13" s="3"/>
      <c r="V13" s="3"/>
      <c r="W13" s="3"/>
      <c r="X13" s="3"/>
      <c r="Y13" s="4"/>
      <c r="Z13" s="4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>
      <c r="A14" s="52"/>
      <c r="B14" s="2">
        <v>3</v>
      </c>
      <c r="C14" s="2"/>
      <c r="D14" s="3">
        <v>150</v>
      </c>
      <c r="E14" s="3">
        <v>139</v>
      </c>
      <c r="F14" s="3"/>
      <c r="G14" s="3">
        <v>4</v>
      </c>
      <c r="H14" s="3">
        <v>7</v>
      </c>
      <c r="I14" s="3"/>
      <c r="J14" s="3">
        <v>7</v>
      </c>
      <c r="K14" s="3">
        <v>9</v>
      </c>
      <c r="L14" s="3"/>
      <c r="M14" s="3">
        <v>60</v>
      </c>
      <c r="N14" s="3">
        <v>52</v>
      </c>
      <c r="O14" s="3"/>
      <c r="P14" s="3">
        <v>42</v>
      </c>
      <c r="Q14" s="3">
        <v>40</v>
      </c>
      <c r="R14" s="3"/>
      <c r="S14" s="3"/>
      <c r="T14" s="3"/>
      <c r="U14" s="3"/>
      <c r="V14" s="3"/>
      <c r="W14" s="3"/>
      <c r="X14" s="3"/>
      <c r="Y14" s="4"/>
      <c r="Z14" s="4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>
      <c r="A15" s="52"/>
      <c r="B15" s="2">
        <v>4</v>
      </c>
      <c r="C15" s="2"/>
      <c r="D15" s="3">
        <v>152</v>
      </c>
      <c r="E15" s="3">
        <v>152</v>
      </c>
      <c r="F15" s="3"/>
      <c r="G15" s="3">
        <v>5</v>
      </c>
      <c r="H15" s="3">
        <v>6</v>
      </c>
      <c r="I15" s="3"/>
      <c r="J15" s="3">
        <v>4</v>
      </c>
      <c r="K15" s="3">
        <v>4</v>
      </c>
      <c r="L15" s="3"/>
      <c r="M15" s="3">
        <v>58</v>
      </c>
      <c r="N15" s="3">
        <v>50</v>
      </c>
      <c r="O15" s="3"/>
      <c r="P15" s="3">
        <v>41</v>
      </c>
      <c r="Q15" s="3">
        <v>41</v>
      </c>
      <c r="R15" s="3"/>
      <c r="S15" s="3"/>
      <c r="T15" s="3"/>
      <c r="U15" s="3"/>
      <c r="V15" s="3"/>
      <c r="W15" s="3"/>
      <c r="X15" s="3"/>
      <c r="Y15" s="4"/>
      <c r="Z15" s="4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>
      <c r="A16" s="52"/>
      <c r="B16" s="2">
        <v>5</v>
      </c>
      <c r="C16" s="2"/>
      <c r="D16" s="3">
        <v>138</v>
      </c>
      <c r="E16" s="3">
        <v>154</v>
      </c>
      <c r="F16" s="3"/>
      <c r="G16" s="3">
        <v>4</v>
      </c>
      <c r="H16" s="3">
        <v>7</v>
      </c>
      <c r="I16" s="3"/>
      <c r="J16" s="3">
        <v>8</v>
      </c>
      <c r="K16" s="3">
        <v>3</v>
      </c>
      <c r="L16" s="3"/>
      <c r="M16" s="3">
        <v>60</v>
      </c>
      <c r="N16" s="3">
        <v>45</v>
      </c>
      <c r="O16" s="3"/>
      <c r="P16" s="3">
        <v>40</v>
      </c>
      <c r="Q16" s="3">
        <v>34</v>
      </c>
      <c r="R16" s="3"/>
      <c r="S16" s="3"/>
      <c r="T16" s="3"/>
      <c r="U16" s="3"/>
      <c r="V16" s="3"/>
      <c r="W16" s="3"/>
      <c r="X16" s="3"/>
      <c r="Y16" s="4"/>
      <c r="Z16" s="4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>
      <c r="A17" s="52"/>
      <c r="B17" s="2" t="s">
        <v>16</v>
      </c>
      <c r="C17" s="2"/>
      <c r="D17" s="3">
        <f>AVERAGE(D12:D16)</f>
        <v>147.6</v>
      </c>
      <c r="E17" s="3">
        <f t="shared" ref="E17:AI17" si="1">AVERAGE(E12:E16)</f>
        <v>144</v>
      </c>
      <c r="F17" s="3"/>
      <c r="G17" s="3">
        <f t="shared" si="1"/>
        <v>4.2</v>
      </c>
      <c r="H17" s="3">
        <f t="shared" si="1"/>
        <v>6.4</v>
      </c>
      <c r="I17" s="3"/>
      <c r="J17" s="3">
        <f t="shared" si="1"/>
        <v>6.6</v>
      </c>
      <c r="K17" s="3">
        <f t="shared" si="1"/>
        <v>7.6</v>
      </c>
      <c r="L17" s="3"/>
      <c r="M17" s="3">
        <f t="shared" si="1"/>
        <v>58.6</v>
      </c>
      <c r="N17" s="3">
        <f t="shared" si="1"/>
        <v>48</v>
      </c>
      <c r="O17" s="3"/>
      <c r="P17" s="3">
        <f t="shared" si="1"/>
        <v>39.4</v>
      </c>
      <c r="Q17" s="3">
        <f t="shared" si="1"/>
        <v>38.4</v>
      </c>
      <c r="R17" s="3"/>
      <c r="S17" s="3"/>
      <c r="T17" s="3"/>
      <c r="U17" s="3"/>
      <c r="V17" s="3"/>
      <c r="W17" s="3"/>
      <c r="X17" s="3"/>
      <c r="Y17" s="3">
        <f t="shared" si="1"/>
        <v>4</v>
      </c>
      <c r="Z17" s="3">
        <f t="shared" si="1"/>
        <v>4.2</v>
      </c>
      <c r="AA17" s="3"/>
      <c r="AB17" s="3">
        <f t="shared" si="1"/>
        <v>739</v>
      </c>
      <c r="AC17" s="3">
        <f t="shared" si="1"/>
        <v>641</v>
      </c>
      <c r="AD17" s="3"/>
      <c r="AE17" s="3"/>
      <c r="AF17" s="3"/>
      <c r="AG17" s="3"/>
      <c r="AH17" s="3">
        <f t="shared" si="1"/>
        <v>34</v>
      </c>
      <c r="AI17" s="3">
        <f t="shared" si="1"/>
        <v>40</v>
      </c>
      <c r="AJ17" s="3"/>
    </row>
    <row r="18" spans="1:36">
      <c r="A18" s="52">
        <v>3</v>
      </c>
      <c r="B18" s="2">
        <v>1</v>
      </c>
      <c r="C18" s="2" t="s">
        <v>176</v>
      </c>
      <c r="D18" s="3">
        <v>155</v>
      </c>
      <c r="E18" s="3">
        <v>140</v>
      </c>
      <c r="F18" s="3"/>
      <c r="G18" s="3">
        <v>6</v>
      </c>
      <c r="H18" s="3">
        <v>9</v>
      </c>
      <c r="I18" s="3"/>
      <c r="J18" s="3">
        <v>7</v>
      </c>
      <c r="K18" s="3">
        <v>16</v>
      </c>
      <c r="L18" s="3"/>
      <c r="M18" s="3">
        <v>52</v>
      </c>
      <c r="N18" s="3">
        <v>62</v>
      </c>
      <c r="O18" s="3"/>
      <c r="P18" s="3">
        <v>42</v>
      </c>
      <c r="Q18" s="3">
        <v>41</v>
      </c>
      <c r="R18" s="3"/>
      <c r="S18" s="3"/>
      <c r="T18" s="3"/>
      <c r="U18" s="3"/>
      <c r="V18" s="3"/>
      <c r="W18" s="3"/>
      <c r="X18" s="3"/>
      <c r="Y18" s="4">
        <v>3.9</v>
      </c>
      <c r="Z18" s="4">
        <v>4</v>
      </c>
      <c r="AA18" s="3"/>
      <c r="AB18" s="3">
        <v>631</v>
      </c>
      <c r="AC18" s="3">
        <v>594</v>
      </c>
      <c r="AD18" s="3"/>
      <c r="AE18" s="3"/>
      <c r="AF18" s="3"/>
      <c r="AG18" s="3"/>
      <c r="AH18" s="3">
        <v>42</v>
      </c>
      <c r="AI18" s="3">
        <v>39</v>
      </c>
      <c r="AJ18" s="3"/>
    </row>
    <row r="19" spans="1:36">
      <c r="A19" s="52"/>
      <c r="B19" s="2">
        <v>2</v>
      </c>
      <c r="C19" s="2"/>
      <c r="D19" s="3">
        <v>151</v>
      </c>
      <c r="E19" s="3">
        <v>137</v>
      </c>
      <c r="F19" s="3"/>
      <c r="G19" s="3">
        <v>5</v>
      </c>
      <c r="H19" s="3">
        <v>6</v>
      </c>
      <c r="I19" s="3"/>
      <c r="J19" s="3">
        <v>5</v>
      </c>
      <c r="K19" s="3">
        <v>17</v>
      </c>
      <c r="L19" s="3"/>
      <c r="M19" s="3">
        <v>49</v>
      </c>
      <c r="N19" s="3">
        <v>61</v>
      </c>
      <c r="O19" s="3"/>
      <c r="P19" s="3">
        <v>36</v>
      </c>
      <c r="Q19" s="3">
        <v>40</v>
      </c>
      <c r="R19" s="3"/>
      <c r="S19" s="3"/>
      <c r="T19" s="3"/>
      <c r="U19" s="3"/>
      <c r="V19" s="3"/>
      <c r="W19" s="3"/>
      <c r="X19" s="3"/>
      <c r="Y19" s="4"/>
      <c r="Z19" s="4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52"/>
      <c r="B20" s="2">
        <v>3</v>
      </c>
      <c r="C20" s="2"/>
      <c r="D20" s="3">
        <v>158</v>
      </c>
      <c r="E20" s="3">
        <v>165</v>
      </c>
      <c r="F20" s="3"/>
      <c r="G20" s="3">
        <v>4</v>
      </c>
      <c r="H20" s="3">
        <v>5</v>
      </c>
      <c r="I20" s="3"/>
      <c r="J20" s="3">
        <v>11</v>
      </c>
      <c r="K20" s="3">
        <v>4</v>
      </c>
      <c r="L20" s="3"/>
      <c r="M20" s="3">
        <v>70</v>
      </c>
      <c r="N20" s="3">
        <v>60</v>
      </c>
      <c r="O20" s="3"/>
      <c r="P20" s="3">
        <v>46</v>
      </c>
      <c r="Q20" s="3">
        <v>42</v>
      </c>
      <c r="R20" s="3"/>
      <c r="S20" s="3"/>
      <c r="T20" s="3"/>
      <c r="U20" s="3"/>
      <c r="V20" s="3"/>
      <c r="W20" s="3"/>
      <c r="X20" s="3"/>
      <c r="Y20" s="4"/>
      <c r="Z20" s="4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>
      <c r="A21" s="52"/>
      <c r="B21" s="2">
        <v>4</v>
      </c>
      <c r="C21" s="2"/>
      <c r="D21" s="3">
        <v>143</v>
      </c>
      <c r="E21" s="3">
        <v>167</v>
      </c>
      <c r="F21" s="3"/>
      <c r="G21" s="3">
        <v>6</v>
      </c>
      <c r="H21" s="3">
        <v>5</v>
      </c>
      <c r="I21" s="3"/>
      <c r="J21" s="3">
        <v>5</v>
      </c>
      <c r="K21" s="3">
        <v>7</v>
      </c>
      <c r="L21" s="3"/>
      <c r="M21" s="3">
        <v>47</v>
      </c>
      <c r="N21" s="3">
        <v>60</v>
      </c>
      <c r="O21" s="3"/>
      <c r="P21" s="3">
        <v>30</v>
      </c>
      <c r="Q21" s="3">
        <v>43</v>
      </c>
      <c r="R21" s="3"/>
      <c r="S21" s="3"/>
      <c r="T21" s="3"/>
      <c r="U21" s="3"/>
      <c r="V21" s="3"/>
      <c r="W21" s="3"/>
      <c r="X21" s="3"/>
      <c r="Y21" s="4"/>
      <c r="Z21" s="4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>
      <c r="A22" s="52"/>
      <c r="B22" s="2">
        <v>5</v>
      </c>
      <c r="C22" s="2"/>
      <c r="D22" s="3">
        <v>162</v>
      </c>
      <c r="E22" s="3">
        <v>159</v>
      </c>
      <c r="F22" s="3"/>
      <c r="G22" s="3">
        <v>5</v>
      </c>
      <c r="H22" s="3">
        <v>5</v>
      </c>
      <c r="I22" s="3"/>
      <c r="J22" s="3">
        <v>8</v>
      </c>
      <c r="K22" s="3">
        <v>13</v>
      </c>
      <c r="L22" s="3"/>
      <c r="M22" s="3">
        <v>82</v>
      </c>
      <c r="N22" s="3">
        <v>68</v>
      </c>
      <c r="O22" s="3"/>
      <c r="P22" s="3">
        <v>50</v>
      </c>
      <c r="Q22" s="3">
        <v>40</v>
      </c>
      <c r="R22" s="3"/>
      <c r="S22" s="3"/>
      <c r="T22" s="3"/>
      <c r="U22" s="3"/>
      <c r="V22" s="3"/>
      <c r="W22" s="3"/>
      <c r="X22" s="3"/>
      <c r="Y22" s="4"/>
      <c r="Z22" s="4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>
      <c r="A23" s="52"/>
      <c r="B23" s="2" t="s">
        <v>16</v>
      </c>
      <c r="C23" s="2"/>
      <c r="D23" s="3">
        <f>AVERAGE(D18:D22)</f>
        <v>153.80000000000001</v>
      </c>
      <c r="E23" s="3">
        <f t="shared" ref="E23:AI23" si="2">AVERAGE(E18:E22)</f>
        <v>153.6</v>
      </c>
      <c r="F23" s="3"/>
      <c r="G23" s="3">
        <f t="shared" si="2"/>
        <v>5.2</v>
      </c>
      <c r="H23" s="3">
        <f t="shared" si="2"/>
        <v>6</v>
      </c>
      <c r="I23" s="3"/>
      <c r="J23" s="3">
        <f t="shared" si="2"/>
        <v>7.2</v>
      </c>
      <c r="K23" s="3">
        <f t="shared" si="2"/>
        <v>11.4</v>
      </c>
      <c r="L23" s="3"/>
      <c r="M23" s="3">
        <f t="shared" si="2"/>
        <v>60</v>
      </c>
      <c r="N23" s="3">
        <f t="shared" si="2"/>
        <v>62.2</v>
      </c>
      <c r="O23" s="3"/>
      <c r="P23" s="3">
        <f t="shared" si="2"/>
        <v>40.799999999999997</v>
      </c>
      <c r="Q23" s="3">
        <f t="shared" si="2"/>
        <v>41.2</v>
      </c>
      <c r="R23" s="3"/>
      <c r="S23" s="3"/>
      <c r="T23" s="3"/>
      <c r="U23" s="3"/>
      <c r="V23" s="3"/>
      <c r="W23" s="3"/>
      <c r="X23" s="3"/>
      <c r="Y23" s="3">
        <f t="shared" si="2"/>
        <v>3.9</v>
      </c>
      <c r="Z23" s="3">
        <f t="shared" si="2"/>
        <v>4</v>
      </c>
      <c r="AA23" s="3"/>
      <c r="AB23" s="3">
        <f t="shared" si="2"/>
        <v>631</v>
      </c>
      <c r="AC23" s="3">
        <f t="shared" si="2"/>
        <v>594</v>
      </c>
      <c r="AD23" s="3"/>
      <c r="AE23" s="3"/>
      <c r="AF23" s="3"/>
      <c r="AG23" s="3"/>
      <c r="AH23" s="3">
        <f t="shared" si="2"/>
        <v>42</v>
      </c>
      <c r="AI23" s="3">
        <f t="shared" si="2"/>
        <v>39</v>
      </c>
      <c r="AJ23" s="3"/>
    </row>
    <row r="24" spans="1:36">
      <c r="A24" s="52">
        <v>4</v>
      </c>
      <c r="B24" s="2">
        <v>1</v>
      </c>
      <c r="C24" s="2" t="s">
        <v>30</v>
      </c>
      <c r="D24" s="3">
        <v>158</v>
      </c>
      <c r="E24" s="3">
        <v>136</v>
      </c>
      <c r="F24" s="3"/>
      <c r="G24" s="3">
        <v>7</v>
      </c>
      <c r="H24" s="3">
        <v>8</v>
      </c>
      <c r="I24" s="3"/>
      <c r="J24" s="3">
        <v>15</v>
      </c>
      <c r="K24" s="3">
        <v>21</v>
      </c>
      <c r="L24" s="3"/>
      <c r="M24" s="3">
        <v>62</v>
      </c>
      <c r="N24" s="3">
        <v>41</v>
      </c>
      <c r="O24" s="3"/>
      <c r="P24" s="3">
        <v>34</v>
      </c>
      <c r="Q24" s="3">
        <v>32</v>
      </c>
      <c r="R24" s="3"/>
      <c r="S24" s="3"/>
      <c r="T24" s="3"/>
      <c r="U24" s="3"/>
      <c r="V24" s="3"/>
      <c r="W24" s="3"/>
      <c r="X24" s="3"/>
      <c r="Y24" s="4">
        <v>4.3</v>
      </c>
      <c r="Z24" s="4">
        <v>4.7</v>
      </c>
      <c r="AA24" s="3"/>
      <c r="AB24" s="3">
        <v>613</v>
      </c>
      <c r="AC24" s="3">
        <v>590</v>
      </c>
      <c r="AD24" s="3"/>
      <c r="AE24" s="3"/>
      <c r="AF24" s="3"/>
      <c r="AG24" s="3"/>
      <c r="AH24" s="3">
        <v>47</v>
      </c>
      <c r="AI24" s="3">
        <v>40</v>
      </c>
      <c r="AJ24" s="3"/>
    </row>
    <row r="25" spans="1:36">
      <c r="A25" s="52"/>
      <c r="B25" s="2">
        <v>2</v>
      </c>
      <c r="C25" s="2"/>
      <c r="D25" s="3">
        <v>148</v>
      </c>
      <c r="E25" s="3">
        <v>150</v>
      </c>
      <c r="F25" s="3"/>
      <c r="G25" s="3">
        <v>5</v>
      </c>
      <c r="H25" s="3">
        <v>4</v>
      </c>
      <c r="I25" s="3"/>
      <c r="J25" s="3">
        <v>3</v>
      </c>
      <c r="K25" s="3">
        <v>7</v>
      </c>
      <c r="L25" s="3"/>
      <c r="M25" s="3">
        <v>56</v>
      </c>
      <c r="N25" s="3">
        <v>60</v>
      </c>
      <c r="O25" s="3"/>
      <c r="P25" s="3">
        <v>40</v>
      </c>
      <c r="Q25" s="3">
        <v>35</v>
      </c>
      <c r="R25" s="3"/>
      <c r="S25" s="3"/>
      <c r="T25" s="3"/>
      <c r="U25" s="3"/>
      <c r="V25" s="3"/>
      <c r="W25" s="3"/>
      <c r="X25" s="3"/>
      <c r="Y25" s="4"/>
      <c r="Z25" s="4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52"/>
      <c r="B26" s="2">
        <v>3</v>
      </c>
      <c r="C26" s="2"/>
      <c r="D26" s="3">
        <v>163</v>
      </c>
      <c r="E26" s="3">
        <v>170</v>
      </c>
      <c r="F26" s="3"/>
      <c r="G26" s="3">
        <v>9</v>
      </c>
      <c r="H26" s="3">
        <v>5</v>
      </c>
      <c r="I26" s="3"/>
      <c r="J26" s="3">
        <v>9</v>
      </c>
      <c r="K26" s="3">
        <v>10</v>
      </c>
      <c r="L26" s="3"/>
      <c r="M26" s="3">
        <v>49</v>
      </c>
      <c r="N26" s="3">
        <v>55</v>
      </c>
      <c r="O26" s="3"/>
      <c r="P26" s="3">
        <v>44</v>
      </c>
      <c r="Q26" s="3">
        <v>45</v>
      </c>
      <c r="R26" s="3"/>
      <c r="S26" s="3"/>
      <c r="T26" s="3"/>
      <c r="U26" s="3"/>
      <c r="V26" s="3"/>
      <c r="W26" s="3"/>
      <c r="X26" s="3"/>
      <c r="Y26" s="4"/>
      <c r="Z26" s="4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>
      <c r="A27" s="52"/>
      <c r="B27" s="2">
        <v>4</v>
      </c>
      <c r="C27" s="2"/>
      <c r="D27" s="3">
        <v>156</v>
      </c>
      <c r="E27" s="3">
        <v>149</v>
      </c>
      <c r="F27" s="3"/>
      <c r="G27" s="3">
        <v>6</v>
      </c>
      <c r="H27" s="3">
        <v>5</v>
      </c>
      <c r="I27" s="3"/>
      <c r="J27" s="3">
        <v>9</v>
      </c>
      <c r="K27" s="3">
        <v>8</v>
      </c>
      <c r="L27" s="3"/>
      <c r="M27" s="3">
        <v>54</v>
      </c>
      <c r="N27" s="3">
        <v>48</v>
      </c>
      <c r="O27" s="3"/>
      <c r="P27" s="3">
        <v>40</v>
      </c>
      <c r="Q27" s="3">
        <v>42</v>
      </c>
      <c r="R27" s="3"/>
      <c r="S27" s="3"/>
      <c r="T27" s="3"/>
      <c r="U27" s="3"/>
      <c r="V27" s="3"/>
      <c r="W27" s="3"/>
      <c r="X27" s="3"/>
      <c r="Y27" s="4"/>
      <c r="Z27" s="4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52"/>
      <c r="B28" s="2">
        <v>5</v>
      </c>
      <c r="C28" s="2"/>
      <c r="D28" s="3">
        <v>140</v>
      </c>
      <c r="E28" s="3">
        <v>139</v>
      </c>
      <c r="F28" s="3"/>
      <c r="G28" s="3">
        <v>3</v>
      </c>
      <c r="H28" s="3">
        <v>2</v>
      </c>
      <c r="I28" s="3"/>
      <c r="J28" s="3">
        <v>7</v>
      </c>
      <c r="K28" s="3">
        <v>4</v>
      </c>
      <c r="L28" s="3"/>
      <c r="M28" s="3">
        <v>60</v>
      </c>
      <c r="N28" s="3">
        <v>64</v>
      </c>
      <c r="O28" s="3"/>
      <c r="P28" s="3">
        <v>42</v>
      </c>
      <c r="Q28" s="3">
        <v>45</v>
      </c>
      <c r="R28" s="3"/>
      <c r="S28" s="3"/>
      <c r="T28" s="3"/>
      <c r="U28" s="3"/>
      <c r="V28" s="3"/>
      <c r="W28" s="3"/>
      <c r="X28" s="3"/>
      <c r="Y28" s="4"/>
      <c r="Z28" s="4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>
      <c r="A29" s="52"/>
      <c r="B29" s="2" t="s">
        <v>16</v>
      </c>
      <c r="C29" s="2"/>
      <c r="D29" s="3">
        <f>AVERAGE(D24:D28)</f>
        <v>153</v>
      </c>
      <c r="E29" s="3">
        <f t="shared" ref="E29:AI29" si="3">AVERAGE(E24:E28)</f>
        <v>148.80000000000001</v>
      </c>
      <c r="F29" s="3"/>
      <c r="G29" s="3">
        <f t="shared" si="3"/>
        <v>6</v>
      </c>
      <c r="H29" s="3">
        <f t="shared" si="3"/>
        <v>4.8</v>
      </c>
      <c r="I29" s="3"/>
      <c r="J29" s="3">
        <f t="shared" si="3"/>
        <v>8.6</v>
      </c>
      <c r="K29" s="3">
        <f t="shared" si="3"/>
        <v>10</v>
      </c>
      <c r="L29" s="3"/>
      <c r="M29" s="3">
        <f t="shared" si="3"/>
        <v>56.2</v>
      </c>
      <c r="N29" s="3">
        <f t="shared" si="3"/>
        <v>53.6</v>
      </c>
      <c r="O29" s="3"/>
      <c r="P29" s="3">
        <f t="shared" si="3"/>
        <v>40</v>
      </c>
      <c r="Q29" s="3">
        <f t="shared" si="3"/>
        <v>39.799999999999997</v>
      </c>
      <c r="R29" s="3"/>
      <c r="S29" s="3"/>
      <c r="T29" s="3"/>
      <c r="U29" s="3"/>
      <c r="V29" s="3"/>
      <c r="W29" s="3"/>
      <c r="X29" s="3"/>
      <c r="Y29" s="3">
        <f t="shared" si="3"/>
        <v>4.3</v>
      </c>
      <c r="Z29" s="3">
        <f t="shared" si="3"/>
        <v>4.7</v>
      </c>
      <c r="AA29" s="3"/>
      <c r="AB29" s="3">
        <f t="shared" si="3"/>
        <v>613</v>
      </c>
      <c r="AC29" s="3">
        <f t="shared" si="3"/>
        <v>590</v>
      </c>
      <c r="AD29" s="3"/>
      <c r="AE29" s="3"/>
      <c r="AF29" s="3"/>
      <c r="AG29" s="3"/>
      <c r="AH29" s="3">
        <f t="shared" si="3"/>
        <v>47</v>
      </c>
      <c r="AI29" s="3">
        <f t="shared" si="3"/>
        <v>40</v>
      </c>
      <c r="AJ29" s="3"/>
    </row>
    <row r="30" spans="1:36">
      <c r="A30" s="52">
        <v>5</v>
      </c>
      <c r="B30" s="2">
        <v>1</v>
      </c>
      <c r="C30" s="2" t="s">
        <v>177</v>
      </c>
      <c r="D30" s="3">
        <v>156</v>
      </c>
      <c r="E30" s="3">
        <v>148</v>
      </c>
      <c r="F30" s="3"/>
      <c r="G30" s="3">
        <v>7</v>
      </c>
      <c r="H30" s="3">
        <v>6</v>
      </c>
      <c r="I30" s="3"/>
      <c r="J30" s="3">
        <v>8</v>
      </c>
      <c r="K30" s="3">
        <v>9</v>
      </c>
      <c r="L30" s="3"/>
      <c r="M30" s="3">
        <v>60</v>
      </c>
      <c r="N30" s="3">
        <v>68</v>
      </c>
      <c r="O30" s="3"/>
      <c r="P30" s="3">
        <v>40</v>
      </c>
      <c r="Q30" s="3">
        <v>47</v>
      </c>
      <c r="R30" s="3"/>
      <c r="S30" s="3"/>
      <c r="T30" s="3"/>
      <c r="U30" s="3"/>
      <c r="V30" s="3"/>
      <c r="W30" s="3"/>
      <c r="X30" s="3"/>
      <c r="Y30" s="4">
        <v>4.5999999999999996</v>
      </c>
      <c r="Z30" s="4">
        <v>4.5</v>
      </c>
      <c r="AA30" s="3"/>
      <c r="AB30" s="3">
        <v>574</v>
      </c>
      <c r="AC30" s="3">
        <v>507</v>
      </c>
      <c r="AD30" s="3"/>
      <c r="AE30" s="3"/>
      <c r="AF30" s="3"/>
      <c r="AG30" s="3"/>
      <c r="AH30" s="3">
        <v>38</v>
      </c>
      <c r="AI30" s="3">
        <v>27</v>
      </c>
      <c r="AJ30" s="3"/>
    </row>
    <row r="31" spans="1:36">
      <c r="A31" s="52"/>
      <c r="B31" s="2">
        <v>2</v>
      </c>
      <c r="C31" s="2"/>
      <c r="D31" s="3">
        <v>152</v>
      </c>
      <c r="E31" s="3">
        <v>133</v>
      </c>
      <c r="F31" s="3"/>
      <c r="G31" s="3">
        <v>4</v>
      </c>
      <c r="H31" s="3">
        <v>4</v>
      </c>
      <c r="I31" s="3"/>
      <c r="J31" s="3">
        <v>9</v>
      </c>
      <c r="K31" s="3">
        <v>7</v>
      </c>
      <c r="L31" s="3"/>
      <c r="M31" s="3">
        <v>86</v>
      </c>
      <c r="N31" s="3">
        <v>64</v>
      </c>
      <c r="O31" s="3"/>
      <c r="P31" s="3">
        <v>48</v>
      </c>
      <c r="Q31" s="3">
        <v>42</v>
      </c>
      <c r="R31" s="3"/>
      <c r="S31" s="3"/>
      <c r="T31" s="3"/>
      <c r="U31" s="3"/>
      <c r="V31" s="3"/>
      <c r="W31" s="3"/>
      <c r="X31" s="3"/>
      <c r="Y31" s="4"/>
      <c r="Z31" s="4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>
      <c r="A32" s="52"/>
      <c r="B32" s="2">
        <v>3</v>
      </c>
      <c r="C32" s="2"/>
      <c r="D32" s="3">
        <v>165</v>
      </c>
      <c r="E32" s="3">
        <v>137</v>
      </c>
      <c r="F32" s="3"/>
      <c r="G32" s="3">
        <v>6</v>
      </c>
      <c r="H32" s="3">
        <v>3</v>
      </c>
      <c r="I32" s="3"/>
      <c r="J32" s="3">
        <v>11</v>
      </c>
      <c r="K32" s="3">
        <v>7</v>
      </c>
      <c r="L32" s="3"/>
      <c r="M32" s="3">
        <v>75</v>
      </c>
      <c r="N32" s="3">
        <v>74</v>
      </c>
      <c r="O32" s="3"/>
      <c r="P32" s="3">
        <v>49</v>
      </c>
      <c r="Q32" s="3">
        <v>50</v>
      </c>
      <c r="R32" s="3"/>
      <c r="S32" s="3"/>
      <c r="T32" s="3"/>
      <c r="U32" s="3"/>
      <c r="V32" s="3"/>
      <c r="W32" s="3"/>
      <c r="X32" s="3"/>
      <c r="Y32" s="4"/>
      <c r="Z32" s="4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>
      <c r="A33" s="52"/>
      <c r="B33" s="2">
        <v>4</v>
      </c>
      <c r="C33" s="2"/>
      <c r="D33" s="3">
        <v>151</v>
      </c>
      <c r="E33" s="3">
        <v>107</v>
      </c>
      <c r="F33" s="3"/>
      <c r="G33" s="3">
        <v>4</v>
      </c>
      <c r="H33" s="3">
        <v>5</v>
      </c>
      <c r="I33" s="3"/>
      <c r="J33" s="3">
        <v>8</v>
      </c>
      <c r="K33" s="3">
        <v>8</v>
      </c>
      <c r="L33" s="3"/>
      <c r="M33" s="3">
        <v>78</v>
      </c>
      <c r="N33" s="3">
        <v>29</v>
      </c>
      <c r="O33" s="3"/>
      <c r="P33" s="3">
        <v>42</v>
      </c>
      <c r="Q33" s="3">
        <v>14</v>
      </c>
      <c r="R33" s="3"/>
      <c r="S33" s="3"/>
      <c r="T33" s="3"/>
      <c r="U33" s="3"/>
      <c r="V33" s="3"/>
      <c r="W33" s="3"/>
      <c r="X33" s="3"/>
      <c r="Y33" s="4"/>
      <c r="Z33" s="4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>
      <c r="A34" s="52"/>
      <c r="B34" s="2">
        <v>5</v>
      </c>
      <c r="C34" s="2"/>
      <c r="D34" s="3">
        <v>154</v>
      </c>
      <c r="E34" s="3">
        <v>134</v>
      </c>
      <c r="F34" s="3"/>
      <c r="G34" s="3">
        <v>5</v>
      </c>
      <c r="H34" s="3">
        <v>6</v>
      </c>
      <c r="I34" s="3"/>
      <c r="J34" s="3">
        <v>6</v>
      </c>
      <c r="K34" s="3">
        <v>6</v>
      </c>
      <c r="L34" s="3"/>
      <c r="M34" s="3">
        <v>60</v>
      </c>
      <c r="N34" s="3">
        <v>35</v>
      </c>
      <c r="O34" s="3"/>
      <c r="P34" s="3">
        <v>40</v>
      </c>
      <c r="Q34" s="3">
        <v>18</v>
      </c>
      <c r="R34" s="3"/>
      <c r="S34" s="3"/>
      <c r="T34" s="3"/>
      <c r="U34" s="3"/>
      <c r="V34" s="3"/>
      <c r="W34" s="3"/>
      <c r="X34" s="3"/>
      <c r="Y34" s="4"/>
      <c r="Z34" s="4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52"/>
      <c r="B35" s="2" t="s">
        <v>16</v>
      </c>
      <c r="C35" s="2"/>
      <c r="D35" s="3">
        <f>AVERAGE(D30:D34)</f>
        <v>155.6</v>
      </c>
      <c r="E35" s="3">
        <f t="shared" ref="E35:AI35" si="4">AVERAGE(E30:E34)</f>
        <v>131.80000000000001</v>
      </c>
      <c r="F35" s="3"/>
      <c r="G35" s="3">
        <f t="shared" si="4"/>
        <v>5.2</v>
      </c>
      <c r="H35" s="3">
        <f t="shared" si="4"/>
        <v>4.8</v>
      </c>
      <c r="I35" s="3"/>
      <c r="J35" s="3">
        <f t="shared" si="4"/>
        <v>8.4</v>
      </c>
      <c r="K35" s="3">
        <f t="shared" si="4"/>
        <v>7.4</v>
      </c>
      <c r="L35" s="3"/>
      <c r="M35" s="3">
        <f t="shared" si="4"/>
        <v>71.8</v>
      </c>
      <c r="N35" s="3">
        <f t="shared" si="4"/>
        <v>54</v>
      </c>
      <c r="O35" s="3"/>
      <c r="P35" s="3">
        <f t="shared" si="4"/>
        <v>43.8</v>
      </c>
      <c r="Q35" s="3">
        <f t="shared" si="4"/>
        <v>34.200000000000003</v>
      </c>
      <c r="R35" s="3"/>
      <c r="S35" s="3"/>
      <c r="T35" s="3"/>
      <c r="U35" s="3"/>
      <c r="V35" s="3"/>
      <c r="W35" s="3"/>
      <c r="X35" s="3"/>
      <c r="Y35" s="3">
        <f t="shared" si="4"/>
        <v>4.5999999999999996</v>
      </c>
      <c r="Z35" s="3">
        <f t="shared" si="4"/>
        <v>4.5</v>
      </c>
      <c r="AA35" s="3"/>
      <c r="AB35" s="3">
        <f t="shared" si="4"/>
        <v>574</v>
      </c>
      <c r="AC35" s="3">
        <f t="shared" si="4"/>
        <v>507</v>
      </c>
      <c r="AD35" s="3"/>
      <c r="AE35" s="3"/>
      <c r="AF35" s="3"/>
      <c r="AG35" s="3"/>
      <c r="AH35" s="3">
        <f t="shared" si="4"/>
        <v>38</v>
      </c>
      <c r="AI35" s="3">
        <f t="shared" si="4"/>
        <v>27</v>
      </c>
      <c r="AJ35" s="3"/>
    </row>
    <row r="36" spans="1:36">
      <c r="A36" s="52">
        <v>6</v>
      </c>
      <c r="B36" s="2">
        <v>1</v>
      </c>
      <c r="C36" s="2" t="s">
        <v>178</v>
      </c>
      <c r="D36" s="3">
        <v>156</v>
      </c>
      <c r="E36" s="3">
        <v>130</v>
      </c>
      <c r="F36" s="3"/>
      <c r="G36" s="3">
        <v>3</v>
      </c>
      <c r="H36" s="3">
        <v>6</v>
      </c>
      <c r="I36" s="3"/>
      <c r="J36" s="3">
        <v>8</v>
      </c>
      <c r="K36" s="3">
        <v>9</v>
      </c>
      <c r="L36" s="3"/>
      <c r="M36" s="3">
        <v>63</v>
      </c>
      <c r="N36" s="3">
        <v>36</v>
      </c>
      <c r="O36" s="3"/>
      <c r="P36" s="3">
        <v>46</v>
      </c>
      <c r="Q36" s="3">
        <v>23</v>
      </c>
      <c r="R36" s="3"/>
      <c r="S36" s="3"/>
      <c r="T36" s="3"/>
      <c r="U36" s="3"/>
      <c r="V36" s="3"/>
      <c r="W36" s="3"/>
      <c r="X36" s="3"/>
      <c r="Y36" s="4">
        <v>3.8</v>
      </c>
      <c r="Z36" s="4">
        <v>4</v>
      </c>
      <c r="AA36" s="3"/>
      <c r="AB36" s="3">
        <v>436</v>
      </c>
      <c r="AC36" s="3">
        <v>365</v>
      </c>
      <c r="AD36" s="3"/>
      <c r="AE36" s="3"/>
      <c r="AF36" s="3"/>
      <c r="AG36" s="3"/>
      <c r="AH36" s="3">
        <v>29</v>
      </c>
      <c r="AI36" s="3">
        <v>26</v>
      </c>
      <c r="AJ36" s="3"/>
    </row>
    <row r="37" spans="1:36">
      <c r="A37" s="52"/>
      <c r="B37" s="2">
        <v>2</v>
      </c>
      <c r="C37" s="2"/>
      <c r="D37" s="3">
        <v>155</v>
      </c>
      <c r="E37" s="3">
        <v>116</v>
      </c>
      <c r="F37" s="3"/>
      <c r="G37" s="3">
        <v>5</v>
      </c>
      <c r="H37" s="3">
        <v>4</v>
      </c>
      <c r="I37" s="3"/>
      <c r="J37" s="3">
        <v>13</v>
      </c>
      <c r="K37" s="3">
        <v>7</v>
      </c>
      <c r="L37" s="3"/>
      <c r="M37" s="3">
        <v>62</v>
      </c>
      <c r="N37" s="3">
        <v>54</v>
      </c>
      <c r="O37" s="3"/>
      <c r="P37" s="3">
        <v>50</v>
      </c>
      <c r="Q37" s="3">
        <v>44</v>
      </c>
      <c r="R37" s="3"/>
      <c r="S37" s="3"/>
      <c r="T37" s="3"/>
      <c r="U37" s="3"/>
      <c r="V37" s="3"/>
      <c r="W37" s="3"/>
      <c r="X37" s="3"/>
      <c r="Y37" s="4"/>
      <c r="Z37" s="4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>
      <c r="A38" s="52"/>
      <c r="B38" s="2">
        <v>3</v>
      </c>
      <c r="C38" s="2"/>
      <c r="D38" s="3">
        <v>136</v>
      </c>
      <c r="E38" s="3">
        <v>130</v>
      </c>
      <c r="F38" s="3"/>
      <c r="G38" s="3">
        <v>5</v>
      </c>
      <c r="H38" s="3">
        <v>5</v>
      </c>
      <c r="I38" s="3"/>
      <c r="J38" s="3">
        <v>11</v>
      </c>
      <c r="K38" s="3">
        <v>7</v>
      </c>
      <c r="L38" s="3"/>
      <c r="M38" s="3">
        <v>76</v>
      </c>
      <c r="N38" s="3">
        <v>69</v>
      </c>
      <c r="O38" s="3"/>
      <c r="P38" s="3">
        <v>48</v>
      </c>
      <c r="Q38" s="3">
        <v>50</v>
      </c>
      <c r="R38" s="3"/>
      <c r="S38" s="3"/>
      <c r="T38" s="3"/>
      <c r="U38" s="3"/>
      <c r="V38" s="3"/>
      <c r="W38" s="3"/>
      <c r="X38" s="3"/>
      <c r="Y38" s="4"/>
      <c r="Z38" s="4"/>
      <c r="AA38" s="3"/>
      <c r="AB38" s="3"/>
      <c r="AC38" s="3"/>
      <c r="AD38" s="3"/>
      <c r="AE38" s="3"/>
      <c r="AF38" s="3"/>
      <c r="AG38" s="3"/>
      <c r="AH38" s="3" t="s">
        <v>227</v>
      </c>
      <c r="AI38" s="3"/>
      <c r="AJ38" s="3"/>
    </row>
    <row r="39" spans="1:36">
      <c r="A39" s="52"/>
      <c r="B39" s="2">
        <v>4</v>
      </c>
      <c r="C39" s="2"/>
      <c r="D39" s="3">
        <v>134</v>
      </c>
      <c r="E39" s="3">
        <v>147</v>
      </c>
      <c r="F39" s="3"/>
      <c r="G39" s="3">
        <v>5</v>
      </c>
      <c r="H39" s="3">
        <v>7</v>
      </c>
      <c r="I39" s="3"/>
      <c r="J39" s="3">
        <v>2</v>
      </c>
      <c r="K39" s="3">
        <v>9</v>
      </c>
      <c r="L39" s="3"/>
      <c r="M39" s="3">
        <v>48</v>
      </c>
      <c r="N39" s="3">
        <v>63</v>
      </c>
      <c r="O39" s="3"/>
      <c r="P39" s="3">
        <v>34</v>
      </c>
      <c r="Q39" s="3">
        <v>51</v>
      </c>
      <c r="R39" s="3"/>
      <c r="S39" s="3"/>
      <c r="T39" s="3"/>
      <c r="U39" s="3"/>
      <c r="V39" s="3"/>
      <c r="W39" s="3"/>
      <c r="X39" s="3"/>
      <c r="Y39" s="4"/>
      <c r="Z39" s="4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>
      <c r="A40" s="52"/>
      <c r="B40" s="2">
        <v>5</v>
      </c>
      <c r="C40" s="2"/>
      <c r="D40" s="3">
        <v>132</v>
      </c>
      <c r="E40" s="3">
        <v>125</v>
      </c>
      <c r="F40" s="3"/>
      <c r="G40" s="3">
        <v>4</v>
      </c>
      <c r="H40" s="3">
        <v>9</v>
      </c>
      <c r="I40" s="3"/>
      <c r="J40" s="3">
        <v>6</v>
      </c>
      <c r="K40" s="3">
        <v>16</v>
      </c>
      <c r="L40" s="3"/>
      <c r="M40" s="3">
        <v>53</v>
      </c>
      <c r="N40" s="3">
        <v>52</v>
      </c>
      <c r="O40" s="3"/>
      <c r="P40" s="3">
        <v>30</v>
      </c>
      <c r="Q40" s="3">
        <v>42</v>
      </c>
      <c r="R40" s="3"/>
      <c r="S40" s="3"/>
      <c r="T40" s="3"/>
      <c r="U40" s="3"/>
      <c r="V40" s="3"/>
      <c r="W40" s="3"/>
      <c r="X40" s="3"/>
      <c r="Y40" s="4"/>
      <c r="Z40" s="4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>
      <c r="A41" s="52"/>
      <c r="B41" s="2" t="s">
        <v>16</v>
      </c>
      <c r="C41" s="2"/>
      <c r="D41" s="3">
        <f>AVERAGE(D36:D40)</f>
        <v>142.6</v>
      </c>
      <c r="E41" s="3">
        <f t="shared" ref="E41:AI41" si="5">AVERAGE(E36:E40)</f>
        <v>129.6</v>
      </c>
      <c r="F41" s="3"/>
      <c r="G41" s="3">
        <f t="shared" si="5"/>
        <v>4.4000000000000004</v>
      </c>
      <c r="H41" s="3">
        <f t="shared" si="5"/>
        <v>6.2</v>
      </c>
      <c r="I41" s="3"/>
      <c r="J41" s="3">
        <f t="shared" si="5"/>
        <v>8</v>
      </c>
      <c r="K41" s="3">
        <f t="shared" si="5"/>
        <v>9.6</v>
      </c>
      <c r="L41" s="3"/>
      <c r="M41" s="3">
        <f t="shared" si="5"/>
        <v>60.4</v>
      </c>
      <c r="N41" s="3">
        <f t="shared" si="5"/>
        <v>54.8</v>
      </c>
      <c r="O41" s="3"/>
      <c r="P41" s="3">
        <f t="shared" si="5"/>
        <v>41.6</v>
      </c>
      <c r="Q41" s="3">
        <f t="shared" si="5"/>
        <v>42</v>
      </c>
      <c r="R41" s="3"/>
      <c r="S41" s="3"/>
      <c r="T41" s="3"/>
      <c r="U41" s="3"/>
      <c r="V41" s="3"/>
      <c r="W41" s="3"/>
      <c r="X41" s="3"/>
      <c r="Y41" s="3">
        <f t="shared" si="5"/>
        <v>3.8</v>
      </c>
      <c r="Z41" s="3">
        <f t="shared" si="5"/>
        <v>4</v>
      </c>
      <c r="AA41" s="3"/>
      <c r="AB41" s="3">
        <f t="shared" si="5"/>
        <v>436</v>
      </c>
      <c r="AC41" s="3">
        <f t="shared" si="5"/>
        <v>365</v>
      </c>
      <c r="AD41" s="3"/>
      <c r="AE41" s="3"/>
      <c r="AF41" s="3"/>
      <c r="AG41" s="3"/>
      <c r="AH41" s="3">
        <f t="shared" si="5"/>
        <v>29</v>
      </c>
      <c r="AI41" s="3">
        <f t="shared" si="5"/>
        <v>26</v>
      </c>
      <c r="AJ41" s="3"/>
    </row>
    <row r="42" spans="1:36">
      <c r="A42" s="52">
        <v>7</v>
      </c>
      <c r="B42" s="2">
        <v>1</v>
      </c>
      <c r="C42" s="2" t="s">
        <v>179</v>
      </c>
      <c r="D42" s="3">
        <v>158</v>
      </c>
      <c r="E42" s="3">
        <v>148</v>
      </c>
      <c r="F42" s="3"/>
      <c r="G42" s="3">
        <v>6</v>
      </c>
      <c r="H42" s="3">
        <v>6</v>
      </c>
      <c r="I42" s="3"/>
      <c r="J42" s="3">
        <v>14</v>
      </c>
      <c r="K42" s="3">
        <v>4</v>
      </c>
      <c r="L42" s="3"/>
      <c r="M42" s="3">
        <v>60</v>
      </c>
      <c r="N42" s="3">
        <v>47</v>
      </c>
      <c r="O42" s="3"/>
      <c r="P42" s="3">
        <v>42</v>
      </c>
      <c r="Q42" s="3">
        <v>36</v>
      </c>
      <c r="R42" s="3"/>
      <c r="S42" s="3"/>
      <c r="T42" s="3"/>
      <c r="U42" s="3"/>
      <c r="V42" s="3"/>
      <c r="W42" s="3"/>
      <c r="X42" s="3"/>
      <c r="Y42" s="4">
        <v>3.9</v>
      </c>
      <c r="Z42" s="4">
        <v>4</v>
      </c>
      <c r="AA42" s="3"/>
      <c r="AB42" s="3">
        <v>336</v>
      </c>
      <c r="AC42" s="3">
        <v>450</v>
      </c>
      <c r="AD42" s="3"/>
      <c r="AE42" s="3"/>
      <c r="AF42" s="3"/>
      <c r="AG42" s="3"/>
      <c r="AH42" s="3">
        <v>20</v>
      </c>
      <c r="AI42" s="3">
        <v>27</v>
      </c>
      <c r="AJ42" s="3"/>
    </row>
    <row r="43" spans="1:36">
      <c r="A43" s="52"/>
      <c r="B43" s="2">
        <v>2</v>
      </c>
      <c r="C43" s="2"/>
      <c r="D43" s="3">
        <v>144</v>
      </c>
      <c r="E43" s="3">
        <v>144</v>
      </c>
      <c r="F43" s="3"/>
      <c r="G43" s="3">
        <v>7</v>
      </c>
      <c r="H43" s="3">
        <v>5</v>
      </c>
      <c r="I43" s="3"/>
      <c r="J43" s="3">
        <v>19</v>
      </c>
      <c r="K43" s="3">
        <v>11</v>
      </c>
      <c r="L43" s="3"/>
      <c r="M43" s="3">
        <v>51</v>
      </c>
      <c r="N43" s="3">
        <v>60</v>
      </c>
      <c r="O43" s="3"/>
      <c r="P43" s="3">
        <v>40</v>
      </c>
      <c r="Q43" s="3">
        <v>38</v>
      </c>
      <c r="R43" s="3"/>
      <c r="S43" s="3"/>
      <c r="T43" s="3"/>
      <c r="U43" s="3"/>
      <c r="V43" s="3"/>
      <c r="W43" s="3"/>
      <c r="X43" s="3"/>
      <c r="Y43" s="4"/>
      <c r="Z43" s="4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>
      <c r="A44" s="52"/>
      <c r="B44" s="2">
        <v>3</v>
      </c>
      <c r="C44" s="2"/>
      <c r="D44" s="3">
        <v>138</v>
      </c>
      <c r="E44" s="3">
        <v>151</v>
      </c>
      <c r="F44" s="3"/>
      <c r="G44" s="3">
        <v>5</v>
      </c>
      <c r="H44" s="3">
        <v>5</v>
      </c>
      <c r="I44" s="3"/>
      <c r="J44" s="3">
        <v>8</v>
      </c>
      <c r="K44" s="3">
        <v>7</v>
      </c>
      <c r="L44" s="3"/>
      <c r="M44" s="3">
        <v>63</v>
      </c>
      <c r="N44" s="3">
        <v>52</v>
      </c>
      <c r="O44" s="3"/>
      <c r="P44" s="3">
        <v>44</v>
      </c>
      <c r="Q44" s="3">
        <v>39</v>
      </c>
      <c r="R44" s="3"/>
      <c r="S44" s="3"/>
      <c r="T44" s="3"/>
      <c r="U44" s="3"/>
      <c r="V44" s="3"/>
      <c r="W44" s="3"/>
      <c r="X44" s="3"/>
      <c r="Y44" s="4"/>
      <c r="Z44" s="4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>
      <c r="A45" s="52"/>
      <c r="B45" s="2">
        <v>4</v>
      </c>
      <c r="C45" s="2"/>
      <c r="D45" s="3">
        <v>124</v>
      </c>
      <c r="E45" s="3">
        <v>138</v>
      </c>
      <c r="F45" s="3"/>
      <c r="G45" s="3">
        <v>5</v>
      </c>
      <c r="H45" s="3">
        <v>3</v>
      </c>
      <c r="I45" s="3"/>
      <c r="J45" s="3">
        <v>9</v>
      </c>
      <c r="K45" s="3">
        <v>2</v>
      </c>
      <c r="L45" s="3"/>
      <c r="M45" s="3">
        <v>40</v>
      </c>
      <c r="N45" s="3">
        <v>77</v>
      </c>
      <c r="O45" s="3"/>
      <c r="P45" s="3">
        <v>26</v>
      </c>
      <c r="Q45" s="3">
        <v>46</v>
      </c>
      <c r="R45" s="3"/>
      <c r="S45" s="3"/>
      <c r="T45" s="3"/>
      <c r="U45" s="3"/>
      <c r="V45" s="3"/>
      <c r="W45" s="3"/>
      <c r="X45" s="3"/>
      <c r="Y45" s="4"/>
      <c r="Z45" s="4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>
      <c r="A46" s="52"/>
      <c r="B46" s="2">
        <v>5</v>
      </c>
      <c r="C46" s="2"/>
      <c r="D46" s="3">
        <v>134</v>
      </c>
      <c r="E46" s="3">
        <v>136</v>
      </c>
      <c r="F46" s="3"/>
      <c r="G46" s="3">
        <v>4</v>
      </c>
      <c r="H46" s="3">
        <v>5</v>
      </c>
      <c r="I46" s="3"/>
      <c r="J46" s="3">
        <v>9</v>
      </c>
      <c r="K46" s="3">
        <v>2</v>
      </c>
      <c r="L46" s="3"/>
      <c r="M46" s="3">
        <v>76</v>
      </c>
      <c r="N46" s="3">
        <v>46</v>
      </c>
      <c r="O46" s="3"/>
      <c r="P46" s="3">
        <v>52</v>
      </c>
      <c r="Q46" s="3">
        <v>30</v>
      </c>
      <c r="R46" s="3"/>
      <c r="S46" s="3"/>
      <c r="T46" s="3"/>
      <c r="U46" s="3"/>
      <c r="V46" s="3"/>
      <c r="W46" s="3"/>
      <c r="X46" s="3"/>
      <c r="Y46" s="4"/>
      <c r="Z46" s="4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>
      <c r="A47" s="52"/>
      <c r="B47" s="2" t="s">
        <v>16</v>
      </c>
      <c r="C47" s="2"/>
      <c r="D47" s="3">
        <f>AVERAGE(D42:D46)</f>
        <v>139.6</v>
      </c>
      <c r="E47" s="3">
        <f t="shared" ref="E47:AI47" si="6">AVERAGE(E42:E46)</f>
        <v>143.4</v>
      </c>
      <c r="F47" s="3"/>
      <c r="G47" s="3">
        <f t="shared" si="6"/>
        <v>5.4</v>
      </c>
      <c r="H47" s="3">
        <f t="shared" si="6"/>
        <v>4.8</v>
      </c>
      <c r="I47" s="3"/>
      <c r="J47" s="3">
        <f t="shared" si="6"/>
        <v>11.8</v>
      </c>
      <c r="K47" s="3">
        <f t="shared" si="6"/>
        <v>5.2</v>
      </c>
      <c r="L47" s="3"/>
      <c r="M47" s="3">
        <f t="shared" si="6"/>
        <v>58</v>
      </c>
      <c r="N47" s="3">
        <f t="shared" si="6"/>
        <v>56.4</v>
      </c>
      <c r="O47" s="3"/>
      <c r="P47" s="3">
        <f t="shared" si="6"/>
        <v>40.799999999999997</v>
      </c>
      <c r="Q47" s="3">
        <f t="shared" si="6"/>
        <v>37.799999999999997</v>
      </c>
      <c r="R47" s="3"/>
      <c r="S47" s="3"/>
      <c r="T47" s="3"/>
      <c r="U47" s="3"/>
      <c r="V47" s="3"/>
      <c r="W47" s="3"/>
      <c r="X47" s="3"/>
      <c r="Y47" s="3">
        <f t="shared" si="6"/>
        <v>3.9</v>
      </c>
      <c r="Z47" s="3">
        <f t="shared" si="6"/>
        <v>4</v>
      </c>
      <c r="AA47" s="3"/>
      <c r="AB47" s="3">
        <f t="shared" si="6"/>
        <v>336</v>
      </c>
      <c r="AC47" s="3">
        <f t="shared" si="6"/>
        <v>450</v>
      </c>
      <c r="AD47" s="3"/>
      <c r="AE47" s="3"/>
      <c r="AF47" s="3"/>
      <c r="AG47" s="3"/>
      <c r="AH47" s="3">
        <f t="shared" si="6"/>
        <v>20</v>
      </c>
      <c r="AI47" s="3">
        <f t="shared" si="6"/>
        <v>27</v>
      </c>
      <c r="AJ47" s="3"/>
    </row>
    <row r="48" spans="1:36">
      <c r="A48" s="52">
        <v>8</v>
      </c>
      <c r="B48" s="2">
        <v>1</v>
      </c>
      <c r="C48" s="2" t="s">
        <v>104</v>
      </c>
      <c r="D48" s="3">
        <v>116</v>
      </c>
      <c r="E48" s="3">
        <v>165</v>
      </c>
      <c r="F48" s="3"/>
      <c r="G48" s="3">
        <v>8</v>
      </c>
      <c r="H48" s="3">
        <v>5</v>
      </c>
      <c r="I48" s="3"/>
      <c r="J48" s="3">
        <v>11</v>
      </c>
      <c r="K48" s="3">
        <v>9</v>
      </c>
      <c r="L48" s="3"/>
      <c r="M48" s="3">
        <v>42</v>
      </c>
      <c r="N48" s="3">
        <v>61</v>
      </c>
      <c r="O48" s="3"/>
      <c r="P48" s="3">
        <v>38</v>
      </c>
      <c r="Q48" s="3">
        <v>42</v>
      </c>
      <c r="R48" s="3"/>
      <c r="S48" s="3"/>
      <c r="T48" s="3"/>
      <c r="U48" s="3"/>
      <c r="V48" s="3"/>
      <c r="W48" s="3"/>
      <c r="X48" s="3"/>
      <c r="Y48" s="4">
        <v>5</v>
      </c>
      <c r="Z48" s="4">
        <v>5.0999999999999996</v>
      </c>
      <c r="AA48" s="3"/>
      <c r="AB48" s="3">
        <v>195</v>
      </c>
      <c r="AC48" s="3">
        <v>206</v>
      </c>
      <c r="AD48" s="3"/>
      <c r="AE48" s="3"/>
      <c r="AF48" s="3"/>
      <c r="AG48" s="3"/>
      <c r="AH48" s="3">
        <v>15</v>
      </c>
      <c r="AI48" s="3">
        <v>19</v>
      </c>
      <c r="AJ48" s="3"/>
    </row>
    <row r="49" spans="1:36">
      <c r="A49" s="52"/>
      <c r="B49" s="2">
        <v>2</v>
      </c>
      <c r="C49" s="2"/>
      <c r="D49" s="3">
        <v>103</v>
      </c>
      <c r="E49" s="3">
        <v>178</v>
      </c>
      <c r="F49" s="3"/>
      <c r="G49" s="3">
        <v>7</v>
      </c>
      <c r="H49" s="3">
        <v>6</v>
      </c>
      <c r="I49" s="3"/>
      <c r="J49" s="3">
        <v>6</v>
      </c>
      <c r="K49" s="3">
        <v>12</v>
      </c>
      <c r="L49" s="3"/>
      <c r="M49" s="3">
        <v>36</v>
      </c>
      <c r="N49" s="3">
        <v>57</v>
      </c>
      <c r="O49" s="3"/>
      <c r="P49" s="3">
        <v>33</v>
      </c>
      <c r="Q49" s="3">
        <v>47</v>
      </c>
      <c r="R49" s="3"/>
      <c r="S49" s="3"/>
      <c r="T49" s="3"/>
      <c r="U49" s="3"/>
      <c r="V49" s="3"/>
      <c r="W49" s="3"/>
      <c r="X49" s="3"/>
      <c r="Y49" s="4"/>
      <c r="Z49" s="4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>
      <c r="A50" s="52"/>
      <c r="B50" s="2">
        <v>3</v>
      </c>
      <c r="C50" s="2"/>
      <c r="D50" s="3">
        <v>112</v>
      </c>
      <c r="E50" s="3">
        <v>147</v>
      </c>
      <c r="F50" s="3"/>
      <c r="G50" s="3">
        <v>6</v>
      </c>
      <c r="H50" s="3">
        <v>5</v>
      </c>
      <c r="I50" s="3"/>
      <c r="J50" s="3">
        <v>11</v>
      </c>
      <c r="K50" s="3">
        <v>3</v>
      </c>
      <c r="L50" s="3"/>
      <c r="M50" s="3">
        <v>45</v>
      </c>
      <c r="N50" s="3">
        <v>43</v>
      </c>
      <c r="O50" s="3"/>
      <c r="P50" s="3">
        <v>30</v>
      </c>
      <c r="Q50" s="3">
        <v>24</v>
      </c>
      <c r="R50" s="3"/>
      <c r="S50" s="3"/>
      <c r="T50" s="3"/>
      <c r="U50" s="3"/>
      <c r="V50" s="3"/>
      <c r="W50" s="3"/>
      <c r="X50" s="3"/>
      <c r="Y50" s="4"/>
      <c r="Z50" s="4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>
      <c r="A51" s="52"/>
      <c r="B51" s="2">
        <v>4</v>
      </c>
      <c r="C51" s="2"/>
      <c r="D51" s="3">
        <v>135</v>
      </c>
      <c r="E51" s="3">
        <v>138</v>
      </c>
      <c r="F51" s="3"/>
      <c r="G51" s="3">
        <v>8</v>
      </c>
      <c r="H51" s="3">
        <v>3</v>
      </c>
      <c r="I51" s="3"/>
      <c r="J51" s="3">
        <v>3</v>
      </c>
      <c r="K51" s="3">
        <v>7</v>
      </c>
      <c r="L51" s="3"/>
      <c r="M51" s="3">
        <v>47</v>
      </c>
      <c r="N51" s="3">
        <v>68</v>
      </c>
      <c r="O51" s="3"/>
      <c r="P51" s="3">
        <v>35</v>
      </c>
      <c r="Q51" s="3">
        <v>40</v>
      </c>
      <c r="R51" s="3"/>
      <c r="S51" s="3"/>
      <c r="T51" s="3"/>
      <c r="U51" s="3"/>
      <c r="V51" s="3"/>
      <c r="W51" s="3"/>
      <c r="X51" s="3"/>
      <c r="Y51" s="4"/>
      <c r="Z51" s="4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>
      <c r="A52" s="52"/>
      <c r="B52" s="2">
        <v>5</v>
      </c>
      <c r="C52" s="2"/>
      <c r="D52" s="3">
        <v>140</v>
      </c>
      <c r="E52" s="3">
        <v>154</v>
      </c>
      <c r="F52" s="3"/>
      <c r="G52" s="3">
        <v>7</v>
      </c>
      <c r="H52" s="3">
        <v>5</v>
      </c>
      <c r="I52" s="3"/>
      <c r="J52" s="3">
        <v>14</v>
      </c>
      <c r="K52" s="3">
        <v>11</v>
      </c>
      <c r="L52" s="3"/>
      <c r="M52" s="3">
        <v>42</v>
      </c>
      <c r="N52" s="3">
        <v>65</v>
      </c>
      <c r="O52" s="3"/>
      <c r="P52" s="3">
        <v>34</v>
      </c>
      <c r="Q52" s="3">
        <v>39</v>
      </c>
      <c r="R52" s="3"/>
      <c r="S52" s="3"/>
      <c r="T52" s="3"/>
      <c r="U52" s="3"/>
      <c r="V52" s="3"/>
      <c r="W52" s="3"/>
      <c r="X52" s="3"/>
      <c r="Y52" s="4"/>
      <c r="Z52" s="4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>
      <c r="A53" s="52"/>
      <c r="B53" s="2" t="s">
        <v>16</v>
      </c>
      <c r="C53" s="2"/>
      <c r="D53" s="3">
        <f>AVERAGE(D48:D52)</f>
        <v>121.2</v>
      </c>
      <c r="E53" s="3">
        <f t="shared" ref="E53:AI53" si="7">AVERAGE(E48:E52)</f>
        <v>156.4</v>
      </c>
      <c r="F53" s="3"/>
      <c r="G53" s="3">
        <f t="shared" si="7"/>
        <v>7.2</v>
      </c>
      <c r="H53" s="3">
        <f t="shared" si="7"/>
        <v>4.8</v>
      </c>
      <c r="I53" s="3"/>
      <c r="J53" s="3">
        <f t="shared" si="7"/>
        <v>9</v>
      </c>
      <c r="K53" s="3">
        <f t="shared" si="7"/>
        <v>8.4</v>
      </c>
      <c r="L53" s="3"/>
      <c r="M53" s="3">
        <f t="shared" si="7"/>
        <v>42.4</v>
      </c>
      <c r="N53" s="3">
        <f t="shared" si="7"/>
        <v>58.8</v>
      </c>
      <c r="O53" s="3"/>
      <c r="P53" s="3">
        <f t="shared" si="7"/>
        <v>34</v>
      </c>
      <c r="Q53" s="3">
        <f t="shared" si="7"/>
        <v>38.4</v>
      </c>
      <c r="R53" s="3"/>
      <c r="S53" s="3"/>
      <c r="T53" s="3"/>
      <c r="U53" s="3"/>
      <c r="V53" s="3"/>
      <c r="W53" s="3"/>
      <c r="X53" s="3"/>
      <c r="Y53" s="3">
        <f t="shared" si="7"/>
        <v>5</v>
      </c>
      <c r="Z53" s="3">
        <f t="shared" si="7"/>
        <v>5.0999999999999996</v>
      </c>
      <c r="AA53" s="3"/>
      <c r="AB53" s="3">
        <f t="shared" si="7"/>
        <v>195</v>
      </c>
      <c r="AC53" s="3">
        <f t="shared" si="7"/>
        <v>206</v>
      </c>
      <c r="AD53" s="3"/>
      <c r="AE53" s="3"/>
      <c r="AF53" s="3"/>
      <c r="AG53" s="3"/>
      <c r="AH53" s="3">
        <f t="shared" si="7"/>
        <v>15</v>
      </c>
      <c r="AI53" s="3">
        <f t="shared" si="7"/>
        <v>19</v>
      </c>
      <c r="AJ53" s="3"/>
    </row>
    <row r="54" spans="1:36">
      <c r="A54" s="52">
        <v>9</v>
      </c>
      <c r="B54" s="2">
        <v>1</v>
      </c>
      <c r="C54" s="2" t="s">
        <v>180</v>
      </c>
      <c r="D54" s="3">
        <v>138</v>
      </c>
      <c r="E54" s="3">
        <v>147</v>
      </c>
      <c r="F54" s="3"/>
      <c r="G54" s="3">
        <v>8</v>
      </c>
      <c r="H54" s="3">
        <v>3</v>
      </c>
      <c r="I54" s="3"/>
      <c r="J54" s="3">
        <v>8</v>
      </c>
      <c r="K54" s="3">
        <v>5</v>
      </c>
      <c r="L54" s="3"/>
      <c r="M54" s="3">
        <v>55</v>
      </c>
      <c r="N54" s="3">
        <v>47</v>
      </c>
      <c r="O54" s="3"/>
      <c r="P54" s="3">
        <v>44</v>
      </c>
      <c r="Q54" s="3">
        <v>40</v>
      </c>
      <c r="R54" s="3"/>
      <c r="S54" s="3"/>
      <c r="T54" s="3"/>
      <c r="U54" s="3"/>
      <c r="V54" s="3"/>
      <c r="W54" s="3"/>
      <c r="X54" s="3"/>
      <c r="Y54" s="4">
        <v>3.3</v>
      </c>
      <c r="Z54" s="4">
        <v>3.4</v>
      </c>
      <c r="AA54" s="3"/>
      <c r="AB54" s="3">
        <v>176</v>
      </c>
      <c r="AC54" s="3">
        <v>178</v>
      </c>
      <c r="AD54" s="3"/>
      <c r="AE54" s="3"/>
      <c r="AF54" s="3"/>
      <c r="AG54" s="3"/>
      <c r="AH54" s="3">
        <v>12</v>
      </c>
      <c r="AI54" s="3">
        <v>14</v>
      </c>
      <c r="AJ54" s="3"/>
    </row>
    <row r="55" spans="1:36">
      <c r="A55" s="52"/>
      <c r="B55" s="2">
        <v>2</v>
      </c>
      <c r="C55" s="2"/>
      <c r="D55" s="3">
        <v>116</v>
      </c>
      <c r="E55" s="3">
        <v>163</v>
      </c>
      <c r="F55" s="3"/>
      <c r="G55" s="3">
        <v>5</v>
      </c>
      <c r="H55" s="3">
        <v>6</v>
      </c>
      <c r="I55" s="3"/>
      <c r="J55" s="3">
        <v>12</v>
      </c>
      <c r="K55" s="3">
        <v>7</v>
      </c>
      <c r="L55" s="3"/>
      <c r="M55" s="3">
        <v>67</v>
      </c>
      <c r="N55" s="3">
        <v>70</v>
      </c>
      <c r="O55" s="3"/>
      <c r="P55" s="3">
        <v>40</v>
      </c>
      <c r="Q55" s="3">
        <v>41</v>
      </c>
      <c r="R55" s="3"/>
      <c r="S55" s="3"/>
      <c r="T55" s="3"/>
      <c r="U55" s="3"/>
      <c r="V55" s="3"/>
      <c r="W55" s="3"/>
      <c r="X55" s="3"/>
      <c r="Y55" s="4"/>
      <c r="Z55" s="4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>
      <c r="A56" s="52"/>
      <c r="B56" s="2">
        <v>3</v>
      </c>
      <c r="C56" s="2"/>
      <c r="D56" s="3">
        <v>100</v>
      </c>
      <c r="E56" s="3">
        <v>155</v>
      </c>
      <c r="F56" s="3"/>
      <c r="G56" s="3">
        <v>5</v>
      </c>
      <c r="H56" s="3">
        <v>5</v>
      </c>
      <c r="I56" s="3"/>
      <c r="J56" s="3">
        <v>2</v>
      </c>
      <c r="K56" s="3">
        <v>6</v>
      </c>
      <c r="L56" s="3"/>
      <c r="M56" s="3">
        <v>34</v>
      </c>
      <c r="N56" s="3">
        <v>53</v>
      </c>
      <c r="O56" s="3"/>
      <c r="P56" s="3">
        <v>25</v>
      </c>
      <c r="Q56" s="3">
        <v>32</v>
      </c>
      <c r="R56" s="3"/>
      <c r="S56" s="3"/>
      <c r="T56" s="3"/>
      <c r="U56" s="3"/>
      <c r="V56" s="3"/>
      <c r="W56" s="3"/>
      <c r="X56" s="3"/>
      <c r="Y56" s="4"/>
      <c r="Z56" s="4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>
      <c r="A57" s="52"/>
      <c r="B57" s="2">
        <v>4</v>
      </c>
      <c r="C57" s="2"/>
      <c r="D57" s="3">
        <v>124</v>
      </c>
      <c r="E57" s="3">
        <v>144</v>
      </c>
      <c r="F57" s="3"/>
      <c r="G57" s="3">
        <v>7</v>
      </c>
      <c r="H57" s="3">
        <v>7</v>
      </c>
      <c r="I57" s="3"/>
      <c r="J57" s="3">
        <v>12</v>
      </c>
      <c r="K57" s="3">
        <v>6</v>
      </c>
      <c r="L57" s="3"/>
      <c r="M57" s="3">
        <v>44</v>
      </c>
      <c r="N57" s="3">
        <v>41</v>
      </c>
      <c r="O57" s="3"/>
      <c r="P57" s="3">
        <v>24</v>
      </c>
      <c r="Q57" s="3">
        <v>28</v>
      </c>
      <c r="R57" s="3"/>
      <c r="S57" s="3"/>
      <c r="T57" s="3"/>
      <c r="U57" s="3"/>
      <c r="V57" s="3"/>
      <c r="W57" s="3"/>
      <c r="X57" s="3"/>
      <c r="Y57" s="4"/>
      <c r="Z57" s="4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>
      <c r="A58" s="52"/>
      <c r="B58" s="2">
        <v>5</v>
      </c>
      <c r="C58" s="2"/>
      <c r="D58" s="3">
        <v>140</v>
      </c>
      <c r="E58" s="3">
        <v>145</v>
      </c>
      <c r="F58" s="3"/>
      <c r="G58" s="3">
        <v>4</v>
      </c>
      <c r="H58" s="3">
        <v>3</v>
      </c>
      <c r="I58" s="3"/>
      <c r="J58" s="3">
        <v>10</v>
      </c>
      <c r="K58" s="3">
        <v>7</v>
      </c>
      <c r="L58" s="3"/>
      <c r="M58" s="3">
        <v>50</v>
      </c>
      <c r="N58" s="3">
        <v>59</v>
      </c>
      <c r="O58" s="3"/>
      <c r="P58" s="3">
        <v>50</v>
      </c>
      <c r="Q58" s="3">
        <v>43</v>
      </c>
      <c r="R58" s="3"/>
      <c r="S58" s="3"/>
      <c r="T58" s="3"/>
      <c r="U58" s="3"/>
      <c r="V58" s="3"/>
      <c r="W58" s="3"/>
      <c r="X58" s="3"/>
      <c r="Y58" s="4"/>
      <c r="Z58" s="4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>
      <c r="A59" s="52"/>
      <c r="B59" s="2" t="s">
        <v>16</v>
      </c>
      <c r="C59" s="2"/>
      <c r="D59" s="3">
        <f>AVERAGE(D54:D58)</f>
        <v>123.6</v>
      </c>
      <c r="E59" s="3">
        <f t="shared" ref="E59:AI59" si="8">AVERAGE(E54:E58)</f>
        <v>150.80000000000001</v>
      </c>
      <c r="F59" s="3"/>
      <c r="G59" s="3">
        <f t="shared" si="8"/>
        <v>5.8</v>
      </c>
      <c r="H59" s="3">
        <f t="shared" si="8"/>
        <v>4.8</v>
      </c>
      <c r="I59" s="3"/>
      <c r="J59" s="3">
        <f t="shared" si="8"/>
        <v>8.8000000000000007</v>
      </c>
      <c r="K59" s="3">
        <f t="shared" si="8"/>
        <v>6.2</v>
      </c>
      <c r="L59" s="3"/>
      <c r="M59" s="3">
        <f t="shared" si="8"/>
        <v>50</v>
      </c>
      <c r="N59" s="3">
        <f t="shared" si="8"/>
        <v>54</v>
      </c>
      <c r="O59" s="3"/>
      <c r="P59" s="3">
        <f t="shared" si="8"/>
        <v>36.6</v>
      </c>
      <c r="Q59" s="3">
        <f t="shared" si="8"/>
        <v>36.799999999999997</v>
      </c>
      <c r="R59" s="3"/>
      <c r="S59" s="3"/>
      <c r="T59" s="3"/>
      <c r="U59" s="3"/>
      <c r="V59" s="3"/>
      <c r="W59" s="3"/>
      <c r="X59" s="3"/>
      <c r="Y59" s="3">
        <f t="shared" si="8"/>
        <v>3.3</v>
      </c>
      <c r="Z59" s="3">
        <f t="shared" si="8"/>
        <v>3.4</v>
      </c>
      <c r="AA59" s="3"/>
      <c r="AB59" s="3">
        <f t="shared" si="8"/>
        <v>176</v>
      </c>
      <c r="AC59" s="3">
        <f t="shared" si="8"/>
        <v>178</v>
      </c>
      <c r="AD59" s="3"/>
      <c r="AE59" s="3"/>
      <c r="AF59" s="3"/>
      <c r="AG59" s="3"/>
      <c r="AH59" s="3">
        <f t="shared" si="8"/>
        <v>12</v>
      </c>
      <c r="AI59" s="3">
        <f t="shared" si="8"/>
        <v>14</v>
      </c>
      <c r="AJ59" s="3"/>
    </row>
    <row r="60" spans="1:36">
      <c r="A60" s="52">
        <v>10</v>
      </c>
      <c r="B60" s="2">
        <v>1</v>
      </c>
      <c r="C60" s="2" t="s">
        <v>181</v>
      </c>
      <c r="D60" s="3">
        <v>145</v>
      </c>
      <c r="E60" s="3">
        <v>134</v>
      </c>
      <c r="F60" s="3"/>
      <c r="G60" s="3">
        <v>4</v>
      </c>
      <c r="H60" s="3">
        <v>5</v>
      </c>
      <c r="I60" s="3"/>
      <c r="J60" s="3">
        <v>10</v>
      </c>
      <c r="K60" s="3">
        <v>16</v>
      </c>
      <c r="L60" s="3"/>
      <c r="M60" s="3">
        <v>55</v>
      </c>
      <c r="N60" s="3">
        <v>45</v>
      </c>
      <c r="O60" s="3"/>
      <c r="P60" s="3">
        <v>39</v>
      </c>
      <c r="Q60" s="3">
        <v>26</v>
      </c>
      <c r="R60" s="3"/>
      <c r="S60" s="3"/>
      <c r="T60" s="3"/>
      <c r="U60" s="3"/>
      <c r="V60" s="3"/>
      <c r="W60" s="3"/>
      <c r="X60" s="3"/>
      <c r="Y60" s="4">
        <v>3.3</v>
      </c>
      <c r="Z60" s="4">
        <v>3.5</v>
      </c>
      <c r="AA60" s="3"/>
      <c r="AB60" s="3">
        <v>175</v>
      </c>
      <c r="AC60" s="3">
        <v>148</v>
      </c>
      <c r="AD60" s="3"/>
      <c r="AE60" s="3"/>
      <c r="AF60" s="3"/>
      <c r="AG60" s="3"/>
      <c r="AH60" s="3">
        <v>11</v>
      </c>
      <c r="AI60" s="3">
        <v>16</v>
      </c>
      <c r="AJ60" s="3"/>
    </row>
    <row r="61" spans="1:36">
      <c r="A61" s="52"/>
      <c r="B61" s="2">
        <v>2</v>
      </c>
      <c r="C61" s="2"/>
      <c r="D61" s="3">
        <v>135</v>
      </c>
      <c r="E61" s="3">
        <v>122</v>
      </c>
      <c r="F61" s="3"/>
      <c r="G61" s="3">
        <v>3</v>
      </c>
      <c r="H61" s="3">
        <v>6</v>
      </c>
      <c r="I61" s="3"/>
      <c r="J61" s="3">
        <v>8</v>
      </c>
      <c r="K61" s="3">
        <v>12</v>
      </c>
      <c r="L61" s="3"/>
      <c r="M61" s="3">
        <v>45</v>
      </c>
      <c r="N61" s="3">
        <v>47</v>
      </c>
      <c r="O61" s="3"/>
      <c r="P61" s="3">
        <v>35</v>
      </c>
      <c r="Q61" s="3">
        <v>40</v>
      </c>
      <c r="R61" s="3"/>
      <c r="S61" s="3"/>
      <c r="T61" s="3"/>
      <c r="U61" s="3"/>
      <c r="V61" s="3"/>
      <c r="W61" s="3"/>
      <c r="X61" s="3"/>
      <c r="Y61" s="4"/>
      <c r="Z61" s="4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>
      <c r="A62" s="52"/>
      <c r="B62" s="2">
        <v>3</v>
      </c>
      <c r="C62" s="2"/>
      <c r="D62" s="3">
        <v>126</v>
      </c>
      <c r="E62" s="3">
        <v>122</v>
      </c>
      <c r="F62" s="3"/>
      <c r="G62" s="3">
        <v>5</v>
      </c>
      <c r="H62" s="3">
        <v>4</v>
      </c>
      <c r="I62" s="3"/>
      <c r="J62" s="3">
        <v>5</v>
      </c>
      <c r="K62" s="3">
        <v>5</v>
      </c>
      <c r="L62" s="3"/>
      <c r="M62" s="3">
        <v>49</v>
      </c>
      <c r="N62" s="3">
        <v>50</v>
      </c>
      <c r="O62" s="3"/>
      <c r="P62" s="3">
        <v>38</v>
      </c>
      <c r="Q62" s="3">
        <v>32</v>
      </c>
      <c r="R62" s="3"/>
      <c r="S62" s="3"/>
      <c r="T62" s="3"/>
      <c r="U62" s="3"/>
      <c r="V62" s="3"/>
      <c r="W62" s="3"/>
      <c r="X62" s="3"/>
      <c r="Y62" s="4"/>
      <c r="Z62" s="4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>
      <c r="A63" s="52"/>
      <c r="B63" s="2">
        <v>4</v>
      </c>
      <c r="C63" s="2"/>
      <c r="D63" s="3">
        <v>110</v>
      </c>
      <c r="E63" s="3">
        <v>100</v>
      </c>
      <c r="F63" s="3"/>
      <c r="G63" s="3">
        <v>4</v>
      </c>
      <c r="H63" s="3">
        <v>4</v>
      </c>
      <c r="I63" s="3"/>
      <c r="J63" s="3">
        <v>7</v>
      </c>
      <c r="K63" s="3">
        <v>3</v>
      </c>
      <c r="L63" s="3"/>
      <c r="M63" s="3">
        <v>47</v>
      </c>
      <c r="N63" s="3">
        <v>42</v>
      </c>
      <c r="O63" s="3"/>
      <c r="P63" s="3">
        <v>32</v>
      </c>
      <c r="Q63" s="3">
        <v>24</v>
      </c>
      <c r="R63" s="3"/>
      <c r="S63" s="3"/>
      <c r="T63" s="3"/>
      <c r="U63" s="3"/>
      <c r="V63" s="3"/>
      <c r="W63" s="3"/>
      <c r="X63" s="3"/>
      <c r="Y63" s="4"/>
      <c r="Z63" s="4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>
      <c r="A64" s="52"/>
      <c r="B64" s="2">
        <v>5</v>
      </c>
      <c r="C64" s="2"/>
      <c r="D64" s="3">
        <v>119</v>
      </c>
      <c r="E64" s="3">
        <v>112</v>
      </c>
      <c r="F64" s="3"/>
      <c r="G64" s="3">
        <v>4</v>
      </c>
      <c r="H64" s="3">
        <v>6</v>
      </c>
      <c r="I64" s="3"/>
      <c r="J64" s="3">
        <v>12</v>
      </c>
      <c r="K64" s="3">
        <v>8</v>
      </c>
      <c r="L64" s="3"/>
      <c r="M64" s="3">
        <v>39</v>
      </c>
      <c r="N64" s="3">
        <v>36</v>
      </c>
      <c r="O64" s="3"/>
      <c r="P64" s="3">
        <v>41</v>
      </c>
      <c r="Q64" s="3">
        <v>20</v>
      </c>
      <c r="R64" s="3"/>
      <c r="S64" s="3"/>
      <c r="T64" s="3"/>
      <c r="U64" s="3"/>
      <c r="V64" s="3"/>
      <c r="W64" s="3"/>
      <c r="X64" s="3"/>
      <c r="Y64" s="4"/>
      <c r="Z64" s="4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>
      <c r="A65" s="52"/>
      <c r="B65" s="2" t="s">
        <v>16</v>
      </c>
      <c r="C65" s="2"/>
      <c r="D65" s="3">
        <f>AVERAGE(D60:D64)</f>
        <v>127</v>
      </c>
      <c r="E65" s="3">
        <f t="shared" ref="E65:AI65" si="9">AVERAGE(E60:E64)</f>
        <v>118</v>
      </c>
      <c r="F65" s="3"/>
      <c r="G65" s="3">
        <f t="shared" si="9"/>
        <v>4</v>
      </c>
      <c r="H65" s="3">
        <f t="shared" si="9"/>
        <v>5</v>
      </c>
      <c r="I65" s="3"/>
      <c r="J65" s="3">
        <f t="shared" si="9"/>
        <v>8.4</v>
      </c>
      <c r="K65" s="3">
        <f t="shared" si="9"/>
        <v>8.8000000000000007</v>
      </c>
      <c r="L65" s="3"/>
      <c r="M65" s="3">
        <f t="shared" si="9"/>
        <v>47</v>
      </c>
      <c r="N65" s="3">
        <f t="shared" si="9"/>
        <v>44</v>
      </c>
      <c r="O65" s="3"/>
      <c r="P65" s="3">
        <f t="shared" si="9"/>
        <v>37</v>
      </c>
      <c r="Q65" s="3">
        <f t="shared" si="9"/>
        <v>28.4</v>
      </c>
      <c r="R65" s="3"/>
      <c r="S65" s="3"/>
      <c r="T65" s="3"/>
      <c r="U65" s="3"/>
      <c r="V65" s="3"/>
      <c r="W65" s="3"/>
      <c r="X65" s="3"/>
      <c r="Y65" s="3">
        <f t="shared" si="9"/>
        <v>3.3</v>
      </c>
      <c r="Z65" s="3">
        <f t="shared" si="9"/>
        <v>3.5</v>
      </c>
      <c r="AA65" s="3"/>
      <c r="AB65" s="3">
        <f t="shared" si="9"/>
        <v>175</v>
      </c>
      <c r="AC65" s="3">
        <f t="shared" si="9"/>
        <v>148</v>
      </c>
      <c r="AD65" s="3"/>
      <c r="AE65" s="3"/>
      <c r="AF65" s="3"/>
      <c r="AG65" s="3"/>
      <c r="AH65" s="3">
        <f t="shared" si="9"/>
        <v>11</v>
      </c>
      <c r="AI65" s="3">
        <f t="shared" si="9"/>
        <v>16</v>
      </c>
      <c r="AJ65" s="3"/>
    </row>
    <row r="66" spans="1:36">
      <c r="A66" s="11" t="s">
        <v>26</v>
      </c>
      <c r="B66" s="2">
        <v>1</v>
      </c>
      <c r="C66" s="2" t="s">
        <v>182</v>
      </c>
      <c r="D66" s="3">
        <v>147</v>
      </c>
      <c r="E66" s="3">
        <v>140</v>
      </c>
      <c r="F66" s="3"/>
      <c r="G66" s="3">
        <v>8</v>
      </c>
      <c r="H66" s="3">
        <v>5</v>
      </c>
      <c r="I66" s="3"/>
      <c r="J66" s="3">
        <v>18</v>
      </c>
      <c r="K66" s="3">
        <v>6</v>
      </c>
      <c r="L66" s="3"/>
      <c r="M66" s="3">
        <v>50</v>
      </c>
      <c r="N66" s="3">
        <v>49</v>
      </c>
      <c r="O66" s="3"/>
      <c r="P66" s="3">
        <v>40</v>
      </c>
      <c r="Q66" s="3">
        <v>41</v>
      </c>
      <c r="R66" s="3"/>
      <c r="S66" s="3"/>
      <c r="T66" s="3"/>
      <c r="U66" s="3"/>
      <c r="V66" s="3"/>
      <c r="W66" s="3"/>
      <c r="X66" s="3"/>
      <c r="Y66" s="4">
        <v>3.2</v>
      </c>
      <c r="Z66" s="4">
        <v>3</v>
      </c>
      <c r="AA66" s="3"/>
      <c r="AB66" s="3">
        <v>160</v>
      </c>
      <c r="AC66" s="3">
        <v>134</v>
      </c>
      <c r="AD66" s="3"/>
      <c r="AE66" s="3"/>
      <c r="AF66" s="3"/>
      <c r="AG66" s="3"/>
      <c r="AH66" s="3">
        <v>9</v>
      </c>
      <c r="AI66" s="3">
        <v>12</v>
      </c>
      <c r="AJ66" s="3"/>
    </row>
    <row r="67" spans="1:36">
      <c r="A67" s="52"/>
      <c r="B67" s="2">
        <v>2</v>
      </c>
      <c r="C67" s="2"/>
      <c r="D67" s="3">
        <v>140</v>
      </c>
      <c r="E67" s="3">
        <v>143</v>
      </c>
      <c r="F67" s="3"/>
      <c r="G67" s="3">
        <v>6</v>
      </c>
      <c r="H67" s="3">
        <v>4</v>
      </c>
      <c r="I67" s="3"/>
      <c r="J67" s="3">
        <v>10</v>
      </c>
      <c r="K67" s="3">
        <v>8</v>
      </c>
      <c r="L67" s="3"/>
      <c r="M67" s="3">
        <v>30</v>
      </c>
      <c r="N67" s="3">
        <v>36</v>
      </c>
      <c r="O67" s="3"/>
      <c r="P67" s="3">
        <v>27</v>
      </c>
      <c r="Q67" s="3">
        <v>30</v>
      </c>
      <c r="R67" s="3"/>
      <c r="S67" s="3"/>
      <c r="T67" s="3"/>
      <c r="U67" s="3"/>
      <c r="V67" s="3"/>
      <c r="W67" s="3"/>
      <c r="X67" s="3"/>
      <c r="Y67" s="4"/>
      <c r="Z67" s="4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>
      <c r="A68" s="52"/>
      <c r="B68" s="2">
        <v>3</v>
      </c>
      <c r="C68" s="2"/>
      <c r="D68" s="3">
        <v>120</v>
      </c>
      <c r="E68" s="3">
        <v>118</v>
      </c>
      <c r="F68" s="3"/>
      <c r="G68" s="3">
        <v>4</v>
      </c>
      <c r="H68" s="3">
        <v>5</v>
      </c>
      <c r="I68" s="3"/>
      <c r="J68" s="3">
        <v>2</v>
      </c>
      <c r="K68" s="3">
        <v>10</v>
      </c>
      <c r="L68" s="3"/>
      <c r="M68" s="3">
        <v>40</v>
      </c>
      <c r="N68" s="3">
        <v>41</v>
      </c>
      <c r="O68" s="3"/>
      <c r="P68" s="3">
        <v>30</v>
      </c>
      <c r="Q68" s="3">
        <v>35</v>
      </c>
      <c r="R68" s="3"/>
      <c r="S68" s="3"/>
      <c r="T68" s="3"/>
      <c r="U68" s="3"/>
      <c r="V68" s="3"/>
      <c r="W68" s="3"/>
      <c r="X68" s="3"/>
      <c r="Y68" s="4"/>
      <c r="Z68" s="4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>
      <c r="A69" s="52"/>
      <c r="B69" s="2">
        <v>4</v>
      </c>
      <c r="C69" s="2"/>
      <c r="D69" s="3">
        <v>100</v>
      </c>
      <c r="E69" s="3">
        <v>117</v>
      </c>
      <c r="F69" s="3"/>
      <c r="G69" s="3">
        <v>3</v>
      </c>
      <c r="H69" s="3">
        <v>5</v>
      </c>
      <c r="I69" s="3"/>
      <c r="J69" s="3">
        <v>1</v>
      </c>
      <c r="K69" s="3">
        <v>6</v>
      </c>
      <c r="L69" s="3"/>
      <c r="M69" s="3">
        <v>36</v>
      </c>
      <c r="N69" s="3">
        <v>39</v>
      </c>
      <c r="O69" s="3"/>
      <c r="P69" s="3">
        <v>28</v>
      </c>
      <c r="Q69" s="3">
        <v>39</v>
      </c>
      <c r="R69" s="3"/>
      <c r="S69" s="3"/>
      <c r="T69" s="3"/>
      <c r="U69" s="3"/>
      <c r="V69" s="3"/>
      <c r="W69" s="3"/>
      <c r="X69" s="3"/>
      <c r="Y69" s="4"/>
      <c r="Z69" s="4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>
      <c r="A70" s="52"/>
      <c r="B70" s="2">
        <v>5</v>
      </c>
      <c r="C70" s="2"/>
      <c r="D70" s="3">
        <v>115</v>
      </c>
      <c r="E70" s="3">
        <v>110</v>
      </c>
      <c r="F70" s="3"/>
      <c r="G70" s="3">
        <v>4</v>
      </c>
      <c r="H70" s="3">
        <v>7</v>
      </c>
      <c r="I70" s="3"/>
      <c r="J70" s="3">
        <v>4</v>
      </c>
      <c r="K70" s="3">
        <v>11</v>
      </c>
      <c r="L70" s="3"/>
      <c r="M70" s="3">
        <v>40</v>
      </c>
      <c r="N70" s="3">
        <v>42</v>
      </c>
      <c r="O70" s="3"/>
      <c r="P70" s="3">
        <v>32</v>
      </c>
      <c r="Q70" s="3">
        <v>41</v>
      </c>
      <c r="R70" s="3"/>
      <c r="S70" s="3"/>
      <c r="T70" s="3"/>
      <c r="U70" s="3"/>
      <c r="V70" s="3"/>
      <c r="W70" s="3"/>
      <c r="X70" s="3"/>
      <c r="Y70" s="4"/>
      <c r="Z70" s="4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>
      <c r="A71" s="52"/>
      <c r="B71" s="2" t="s">
        <v>16</v>
      </c>
      <c r="C71" s="2"/>
      <c r="D71" s="3">
        <f>AVERAGE(D66:D70)</f>
        <v>124.4</v>
      </c>
      <c r="E71" s="3">
        <f t="shared" ref="E71:AI71" si="10">AVERAGE(E66:E70)</f>
        <v>125.6</v>
      </c>
      <c r="F71" s="3"/>
      <c r="G71" s="3">
        <f t="shared" si="10"/>
        <v>5</v>
      </c>
      <c r="H71" s="3">
        <f t="shared" si="10"/>
        <v>5.2</v>
      </c>
      <c r="I71" s="3"/>
      <c r="J71" s="3">
        <f t="shared" si="10"/>
        <v>7</v>
      </c>
      <c r="K71" s="3">
        <f t="shared" si="10"/>
        <v>8.1999999999999993</v>
      </c>
      <c r="L71" s="3"/>
      <c r="M71" s="3">
        <f t="shared" si="10"/>
        <v>39.200000000000003</v>
      </c>
      <c r="N71" s="3">
        <f t="shared" si="10"/>
        <v>41.4</v>
      </c>
      <c r="O71" s="3"/>
      <c r="P71" s="3">
        <f t="shared" si="10"/>
        <v>31.4</v>
      </c>
      <c r="Q71" s="3">
        <f t="shared" si="10"/>
        <v>37.200000000000003</v>
      </c>
      <c r="R71" s="3"/>
      <c r="S71" s="3"/>
      <c r="T71" s="3"/>
      <c r="U71" s="3"/>
      <c r="V71" s="3"/>
      <c r="W71" s="3"/>
      <c r="X71" s="3"/>
      <c r="Y71" s="3">
        <f t="shared" si="10"/>
        <v>3.2</v>
      </c>
      <c r="Z71" s="3">
        <f t="shared" si="10"/>
        <v>3</v>
      </c>
      <c r="AA71" s="3"/>
      <c r="AB71" s="3">
        <f t="shared" si="10"/>
        <v>160</v>
      </c>
      <c r="AC71" s="3">
        <f t="shared" si="10"/>
        <v>134</v>
      </c>
      <c r="AD71" s="3"/>
      <c r="AE71" s="3"/>
      <c r="AF71" s="3"/>
      <c r="AG71" s="3"/>
      <c r="AH71" s="3">
        <f t="shared" si="10"/>
        <v>9</v>
      </c>
      <c r="AI71" s="3">
        <f t="shared" si="10"/>
        <v>12</v>
      </c>
      <c r="AJ71" s="3"/>
    </row>
    <row r="72" spans="1:36">
      <c r="A72" s="52">
        <v>11</v>
      </c>
      <c r="B72" s="2">
        <v>1</v>
      </c>
      <c r="C72" s="2" t="s">
        <v>29</v>
      </c>
      <c r="D72" s="3">
        <v>122</v>
      </c>
      <c r="E72" s="3">
        <v>110</v>
      </c>
      <c r="F72" s="3"/>
      <c r="G72" s="3">
        <v>6</v>
      </c>
      <c r="H72" s="3">
        <v>3</v>
      </c>
      <c r="I72" s="3"/>
      <c r="J72" s="3">
        <v>8</v>
      </c>
      <c r="K72" s="3">
        <v>1</v>
      </c>
      <c r="L72" s="3"/>
      <c r="M72" s="3">
        <v>49</v>
      </c>
      <c r="N72" s="3">
        <v>40</v>
      </c>
      <c r="O72" s="3"/>
      <c r="P72" s="3">
        <v>34</v>
      </c>
      <c r="Q72" s="3">
        <v>30</v>
      </c>
      <c r="R72" s="3"/>
      <c r="S72" s="3"/>
      <c r="T72" s="3"/>
      <c r="U72" s="3"/>
      <c r="V72" s="3"/>
      <c r="W72" s="3"/>
      <c r="X72" s="3"/>
      <c r="Y72" s="4">
        <v>3.4</v>
      </c>
      <c r="Z72" s="4">
        <v>3.6</v>
      </c>
      <c r="AA72" s="3"/>
      <c r="AB72" s="3">
        <v>241</v>
      </c>
      <c r="AC72" s="3">
        <v>205</v>
      </c>
      <c r="AD72" s="3"/>
      <c r="AE72" s="3"/>
      <c r="AF72" s="3"/>
      <c r="AG72" s="3"/>
      <c r="AH72" s="3">
        <v>13</v>
      </c>
      <c r="AI72" s="3">
        <v>16</v>
      </c>
      <c r="AJ72" s="3"/>
    </row>
    <row r="73" spans="1:36">
      <c r="A73" s="52"/>
      <c r="B73" s="2">
        <v>2</v>
      </c>
      <c r="C73" s="2"/>
      <c r="D73" s="3">
        <v>100</v>
      </c>
      <c r="E73" s="3">
        <v>115</v>
      </c>
      <c r="F73" s="3"/>
      <c r="G73" s="3">
        <v>3</v>
      </c>
      <c r="H73" s="3">
        <v>4</v>
      </c>
      <c r="I73" s="3"/>
      <c r="J73" s="3">
        <v>2</v>
      </c>
      <c r="K73" s="3">
        <v>3</v>
      </c>
      <c r="L73" s="3"/>
      <c r="M73" s="3">
        <v>24</v>
      </c>
      <c r="N73" s="3">
        <v>42</v>
      </c>
      <c r="O73" s="3"/>
      <c r="P73" s="3">
        <v>14</v>
      </c>
      <c r="Q73" s="3">
        <v>29</v>
      </c>
      <c r="R73" s="3"/>
      <c r="S73" s="3"/>
      <c r="T73" s="3"/>
      <c r="U73" s="3"/>
      <c r="V73" s="3"/>
      <c r="W73" s="3"/>
      <c r="X73" s="3"/>
      <c r="Y73" s="4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>
      <c r="A74" s="52"/>
      <c r="B74" s="2">
        <v>3</v>
      </c>
      <c r="C74" s="2"/>
      <c r="D74" s="3">
        <v>120</v>
      </c>
      <c r="E74" s="3">
        <v>139</v>
      </c>
      <c r="F74" s="3"/>
      <c r="G74" s="3">
        <v>8</v>
      </c>
      <c r="H74" s="3">
        <v>8</v>
      </c>
      <c r="I74" s="3"/>
      <c r="J74" s="3">
        <v>9</v>
      </c>
      <c r="K74" s="3">
        <v>13</v>
      </c>
      <c r="L74" s="3"/>
      <c r="M74" s="3">
        <v>27</v>
      </c>
      <c r="N74" s="3">
        <v>47</v>
      </c>
      <c r="O74" s="3"/>
      <c r="P74" s="3">
        <v>24</v>
      </c>
      <c r="Q74" s="3">
        <v>38</v>
      </c>
      <c r="R74" s="3"/>
      <c r="S74" s="3"/>
      <c r="T74" s="3"/>
      <c r="U74" s="3"/>
      <c r="V74" s="3"/>
      <c r="W74" s="3"/>
      <c r="X74" s="3"/>
      <c r="Y74" s="4"/>
      <c r="Z74" s="4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>
      <c r="A75" s="52"/>
      <c r="B75" s="2">
        <v>4</v>
      </c>
      <c r="C75" s="2"/>
      <c r="D75" s="3">
        <v>107</v>
      </c>
      <c r="E75" s="3">
        <v>140</v>
      </c>
      <c r="F75" s="3"/>
      <c r="G75" s="3">
        <v>4</v>
      </c>
      <c r="H75" s="3">
        <v>6</v>
      </c>
      <c r="I75" s="3"/>
      <c r="J75" s="3">
        <v>3</v>
      </c>
      <c r="K75" s="3">
        <v>8</v>
      </c>
      <c r="L75" s="3"/>
      <c r="M75" s="3">
        <v>44</v>
      </c>
      <c r="N75" s="3">
        <v>60</v>
      </c>
      <c r="O75" s="3"/>
      <c r="P75" s="3">
        <v>30</v>
      </c>
      <c r="Q75" s="3">
        <v>40</v>
      </c>
      <c r="R75" s="3"/>
      <c r="S75" s="3"/>
      <c r="T75" s="3"/>
      <c r="U75" s="3"/>
      <c r="V75" s="3"/>
      <c r="W75" s="3"/>
      <c r="X75" s="3"/>
      <c r="Y75" s="4"/>
      <c r="Z75" s="4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>
      <c r="A76" s="52"/>
      <c r="B76" s="2">
        <v>5</v>
      </c>
      <c r="C76" s="2"/>
      <c r="D76" s="3">
        <v>109</v>
      </c>
      <c r="E76" s="3">
        <v>171</v>
      </c>
      <c r="F76" s="3"/>
      <c r="G76" s="3">
        <v>6</v>
      </c>
      <c r="H76" s="3">
        <v>8</v>
      </c>
      <c r="I76" s="3"/>
      <c r="J76" s="3">
        <v>8</v>
      </c>
      <c r="K76" s="3">
        <v>12</v>
      </c>
      <c r="L76" s="3"/>
      <c r="M76" s="3">
        <v>52</v>
      </c>
      <c r="N76" s="3">
        <v>71</v>
      </c>
      <c r="O76" s="3"/>
      <c r="P76" s="3">
        <v>38</v>
      </c>
      <c r="Q76" s="3">
        <v>41</v>
      </c>
      <c r="R76" s="3"/>
      <c r="S76" s="3"/>
      <c r="T76" s="3"/>
      <c r="U76" s="3"/>
      <c r="V76" s="3"/>
      <c r="W76" s="3"/>
      <c r="X76" s="3"/>
      <c r="Y76" s="4"/>
      <c r="Z76" s="4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>
      <c r="A77" s="52"/>
      <c r="B77" s="2" t="s">
        <v>16</v>
      </c>
      <c r="C77" s="2"/>
      <c r="D77" s="3">
        <f>AVERAGE(D72:D76)</f>
        <v>111.6</v>
      </c>
      <c r="E77" s="3">
        <f t="shared" ref="E77:AI77" si="11">AVERAGE(E72:E76)</f>
        <v>135</v>
      </c>
      <c r="F77" s="3"/>
      <c r="G77" s="3">
        <f t="shared" si="11"/>
        <v>5.4</v>
      </c>
      <c r="H77" s="3">
        <f t="shared" si="11"/>
        <v>5.8</v>
      </c>
      <c r="I77" s="3"/>
      <c r="J77" s="3">
        <f t="shared" si="11"/>
        <v>6</v>
      </c>
      <c r="K77" s="3">
        <f t="shared" si="11"/>
        <v>7.4</v>
      </c>
      <c r="L77" s="3"/>
      <c r="M77" s="3">
        <f t="shared" si="11"/>
        <v>39.200000000000003</v>
      </c>
      <c r="N77" s="3">
        <f t="shared" si="11"/>
        <v>52</v>
      </c>
      <c r="O77" s="3"/>
      <c r="P77" s="3">
        <f t="shared" si="11"/>
        <v>28</v>
      </c>
      <c r="Q77" s="3">
        <f t="shared" si="11"/>
        <v>35.6</v>
      </c>
      <c r="R77" s="3"/>
      <c r="S77" s="3"/>
      <c r="T77" s="3"/>
      <c r="U77" s="3"/>
      <c r="V77" s="3"/>
      <c r="W77" s="3"/>
      <c r="X77" s="3"/>
      <c r="Y77" s="3">
        <f t="shared" si="11"/>
        <v>3.4</v>
      </c>
      <c r="Z77" s="3">
        <f t="shared" si="11"/>
        <v>3.6</v>
      </c>
      <c r="AA77" s="3"/>
      <c r="AB77" s="3">
        <f t="shared" si="11"/>
        <v>241</v>
      </c>
      <c r="AC77" s="3">
        <f t="shared" si="11"/>
        <v>205</v>
      </c>
      <c r="AD77" s="3"/>
      <c r="AE77" s="3"/>
      <c r="AF77" s="3"/>
      <c r="AG77" s="3"/>
      <c r="AH77" s="3">
        <f t="shared" si="11"/>
        <v>13</v>
      </c>
      <c r="AI77" s="3">
        <f t="shared" si="11"/>
        <v>16</v>
      </c>
      <c r="AJ77" s="3"/>
    </row>
    <row r="78" spans="1:36">
      <c r="A78" s="52">
        <v>12</v>
      </c>
      <c r="B78" s="2">
        <v>1</v>
      </c>
      <c r="C78" s="2" t="s">
        <v>183</v>
      </c>
      <c r="D78" s="3">
        <v>127</v>
      </c>
      <c r="E78" s="3">
        <v>124</v>
      </c>
      <c r="F78" s="3"/>
      <c r="G78" s="3">
        <v>7</v>
      </c>
      <c r="H78" s="3">
        <v>5</v>
      </c>
      <c r="I78" s="3"/>
      <c r="J78" s="3">
        <v>8</v>
      </c>
      <c r="K78" s="3">
        <v>6</v>
      </c>
      <c r="L78" s="3"/>
      <c r="M78" s="3">
        <v>46</v>
      </c>
      <c r="N78" s="3">
        <v>44</v>
      </c>
      <c r="O78" s="3"/>
      <c r="P78" s="3">
        <v>32</v>
      </c>
      <c r="Q78" s="3">
        <v>40</v>
      </c>
      <c r="R78" s="3"/>
      <c r="S78" s="3"/>
      <c r="T78" s="3"/>
      <c r="U78" s="3"/>
      <c r="V78" s="3"/>
      <c r="W78" s="3"/>
      <c r="X78" s="3"/>
      <c r="Y78" s="4">
        <v>3.4</v>
      </c>
      <c r="Z78" s="4">
        <v>4.5999999999999996</v>
      </c>
      <c r="AA78" s="3"/>
      <c r="AB78" s="3">
        <v>45</v>
      </c>
      <c r="AC78" s="3">
        <v>49</v>
      </c>
      <c r="AD78" s="3"/>
      <c r="AE78" s="3"/>
      <c r="AF78" s="3"/>
      <c r="AG78" s="3"/>
      <c r="AH78" s="3">
        <v>5</v>
      </c>
      <c r="AI78" s="3">
        <v>5</v>
      </c>
      <c r="AJ78" s="3"/>
    </row>
    <row r="79" spans="1:36">
      <c r="A79" s="52"/>
      <c r="B79" s="2">
        <v>2</v>
      </c>
      <c r="C79" s="2"/>
      <c r="D79" s="3">
        <v>135</v>
      </c>
      <c r="E79" s="3">
        <v>175</v>
      </c>
      <c r="F79" s="3"/>
      <c r="G79" s="3">
        <v>6</v>
      </c>
      <c r="H79" s="3">
        <v>6</v>
      </c>
      <c r="I79" s="3"/>
      <c r="J79" s="3">
        <v>5</v>
      </c>
      <c r="K79" s="3">
        <v>7</v>
      </c>
      <c r="L79" s="3"/>
      <c r="M79" s="3">
        <v>52</v>
      </c>
      <c r="N79" s="3">
        <v>76</v>
      </c>
      <c r="O79" s="3"/>
      <c r="P79" s="3">
        <v>33</v>
      </c>
      <c r="Q79" s="3">
        <v>50</v>
      </c>
      <c r="R79" s="3"/>
      <c r="S79" s="3"/>
      <c r="T79" s="3"/>
      <c r="U79" s="3"/>
      <c r="V79" s="3"/>
      <c r="W79" s="3"/>
      <c r="X79" s="3"/>
      <c r="Y79" s="4"/>
      <c r="Z79" s="4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>
      <c r="A80" s="52"/>
      <c r="B80" s="2">
        <v>3</v>
      </c>
      <c r="C80" s="2"/>
      <c r="D80" s="3">
        <v>103</v>
      </c>
      <c r="E80" s="3">
        <v>160</v>
      </c>
      <c r="F80" s="3"/>
      <c r="G80" s="3">
        <v>5</v>
      </c>
      <c r="H80" s="3">
        <v>7</v>
      </c>
      <c r="I80" s="3"/>
      <c r="J80" s="3">
        <v>10</v>
      </c>
      <c r="K80" s="3">
        <v>10</v>
      </c>
      <c r="L80" s="3"/>
      <c r="M80" s="3">
        <v>44</v>
      </c>
      <c r="N80" s="3">
        <v>65</v>
      </c>
      <c r="O80" s="3"/>
      <c r="P80" s="3">
        <v>36</v>
      </c>
      <c r="Q80" s="3">
        <v>45</v>
      </c>
      <c r="R80" s="3"/>
      <c r="S80" s="3"/>
      <c r="T80" s="3"/>
      <c r="U80" s="3"/>
      <c r="V80" s="3"/>
      <c r="W80" s="3"/>
      <c r="X80" s="3"/>
      <c r="Y80" s="4"/>
      <c r="Z80" s="4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>
      <c r="A81" s="52"/>
      <c r="B81" s="2">
        <v>4</v>
      </c>
      <c r="C81" s="2"/>
      <c r="D81" s="3">
        <v>110</v>
      </c>
      <c r="E81" s="3">
        <v>145</v>
      </c>
      <c r="F81" s="3"/>
      <c r="G81" s="3">
        <v>6</v>
      </c>
      <c r="H81" s="3">
        <v>8</v>
      </c>
      <c r="I81" s="3"/>
      <c r="J81" s="3">
        <v>11</v>
      </c>
      <c r="K81" s="3">
        <v>8</v>
      </c>
      <c r="L81" s="3"/>
      <c r="M81" s="3">
        <v>39</v>
      </c>
      <c r="N81" s="3">
        <v>44</v>
      </c>
      <c r="O81" s="3"/>
      <c r="P81" s="3">
        <v>23</v>
      </c>
      <c r="Q81" s="3">
        <v>20</v>
      </c>
      <c r="R81" s="3"/>
      <c r="S81" s="3"/>
      <c r="T81" s="3"/>
      <c r="U81" s="3"/>
      <c r="V81" s="3"/>
      <c r="W81" s="3"/>
      <c r="X81" s="3"/>
      <c r="Y81" s="4"/>
      <c r="Z81" s="4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>
      <c r="A82" s="52"/>
      <c r="B82" s="2">
        <v>5</v>
      </c>
      <c r="C82" s="2"/>
      <c r="D82" s="3">
        <v>158</v>
      </c>
      <c r="E82" s="3">
        <v>170</v>
      </c>
      <c r="F82" s="3"/>
      <c r="G82" s="3">
        <v>11</v>
      </c>
      <c r="H82" s="3">
        <v>5</v>
      </c>
      <c r="I82" s="3"/>
      <c r="J82" s="3">
        <v>18</v>
      </c>
      <c r="K82" s="3">
        <v>8</v>
      </c>
      <c r="L82" s="3"/>
      <c r="M82" s="3">
        <v>62</v>
      </c>
      <c r="N82" s="3">
        <v>73</v>
      </c>
      <c r="O82" s="3"/>
      <c r="P82" s="3">
        <v>46</v>
      </c>
      <c r="Q82" s="3">
        <v>52</v>
      </c>
      <c r="R82" s="3"/>
      <c r="S82" s="3"/>
      <c r="T82" s="3"/>
      <c r="U82" s="3"/>
      <c r="V82" s="3"/>
      <c r="W82" s="3"/>
      <c r="X82" s="3"/>
      <c r="Y82" s="4"/>
      <c r="Z82" s="4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>
      <c r="A83" s="52"/>
      <c r="B83" s="2" t="s">
        <v>16</v>
      </c>
      <c r="C83" s="2"/>
      <c r="D83" s="3">
        <f>AVERAGE(D78:D82)</f>
        <v>126.6</v>
      </c>
      <c r="E83" s="3">
        <f t="shared" ref="E83:AI83" si="12">AVERAGE(E78:E82)</f>
        <v>154.80000000000001</v>
      </c>
      <c r="F83" s="3"/>
      <c r="G83" s="3">
        <f t="shared" si="12"/>
        <v>7</v>
      </c>
      <c r="H83" s="3">
        <f t="shared" si="12"/>
        <v>6.2</v>
      </c>
      <c r="I83" s="3"/>
      <c r="J83" s="3">
        <f t="shared" si="12"/>
        <v>10.4</v>
      </c>
      <c r="K83" s="3">
        <f t="shared" si="12"/>
        <v>7.8</v>
      </c>
      <c r="L83" s="3"/>
      <c r="M83" s="3">
        <f t="shared" si="12"/>
        <v>48.6</v>
      </c>
      <c r="N83" s="3">
        <f t="shared" si="12"/>
        <v>60.4</v>
      </c>
      <c r="O83" s="3"/>
      <c r="P83" s="3">
        <f t="shared" si="12"/>
        <v>34</v>
      </c>
      <c r="Q83" s="3">
        <f t="shared" si="12"/>
        <v>41.4</v>
      </c>
      <c r="R83" s="3"/>
      <c r="S83" s="3"/>
      <c r="T83" s="3"/>
      <c r="U83" s="3"/>
      <c r="V83" s="3"/>
      <c r="W83" s="3"/>
      <c r="X83" s="3"/>
      <c r="Y83" s="3">
        <f t="shared" si="12"/>
        <v>3.4</v>
      </c>
      <c r="Z83" s="3">
        <f t="shared" si="12"/>
        <v>4.5999999999999996</v>
      </c>
      <c r="AA83" s="3"/>
      <c r="AB83" s="3">
        <f t="shared" si="12"/>
        <v>45</v>
      </c>
      <c r="AC83" s="3">
        <f t="shared" si="12"/>
        <v>49</v>
      </c>
      <c r="AD83" s="3"/>
      <c r="AE83" s="3"/>
      <c r="AF83" s="3"/>
      <c r="AG83" s="3"/>
      <c r="AH83" s="3">
        <f t="shared" si="12"/>
        <v>5</v>
      </c>
      <c r="AI83" s="3">
        <f t="shared" si="12"/>
        <v>5</v>
      </c>
      <c r="AJ83" s="3"/>
    </row>
    <row r="84" spans="1:36">
      <c r="A84" s="52">
        <v>13</v>
      </c>
      <c r="B84" s="2">
        <v>1</v>
      </c>
      <c r="C84" s="2" t="s">
        <v>184</v>
      </c>
      <c r="D84" s="3">
        <v>105</v>
      </c>
      <c r="E84" s="3">
        <v>110</v>
      </c>
      <c r="F84" s="3"/>
      <c r="G84" s="3">
        <v>7</v>
      </c>
      <c r="H84" s="3">
        <v>5</v>
      </c>
      <c r="I84" s="3"/>
      <c r="J84" s="3">
        <v>11</v>
      </c>
      <c r="K84" s="3">
        <v>8</v>
      </c>
      <c r="L84" s="3"/>
      <c r="M84" s="3">
        <v>53</v>
      </c>
      <c r="N84" s="3">
        <v>48</v>
      </c>
      <c r="O84" s="3"/>
      <c r="P84" s="3">
        <v>26</v>
      </c>
      <c r="Q84" s="3">
        <v>20</v>
      </c>
      <c r="R84" s="3"/>
      <c r="S84" s="3"/>
      <c r="T84" s="3"/>
      <c r="U84" s="3"/>
      <c r="V84" s="3"/>
      <c r="W84" s="3"/>
      <c r="X84" s="3"/>
      <c r="Y84" s="4">
        <v>3.9</v>
      </c>
      <c r="Z84" s="4">
        <v>4</v>
      </c>
      <c r="AA84" s="3"/>
      <c r="AB84" s="3">
        <v>125</v>
      </c>
      <c r="AC84" s="3">
        <v>128</v>
      </c>
      <c r="AD84" s="3"/>
      <c r="AE84" s="3"/>
      <c r="AF84" s="3"/>
      <c r="AG84" s="3"/>
      <c r="AH84" s="3">
        <v>8</v>
      </c>
      <c r="AI84" s="3">
        <v>6</v>
      </c>
      <c r="AJ84" s="3"/>
    </row>
    <row r="85" spans="1:36">
      <c r="A85" s="52"/>
      <c r="B85" s="2">
        <v>2</v>
      </c>
      <c r="C85" s="2"/>
      <c r="D85" s="3">
        <v>147</v>
      </c>
      <c r="E85" s="3">
        <v>120</v>
      </c>
      <c r="F85" s="3"/>
      <c r="G85" s="3">
        <v>7</v>
      </c>
      <c r="H85" s="3">
        <v>6</v>
      </c>
      <c r="I85" s="3"/>
      <c r="J85" s="3">
        <v>16</v>
      </c>
      <c r="K85" s="3">
        <v>6</v>
      </c>
      <c r="L85" s="3"/>
      <c r="M85" s="3">
        <v>70</v>
      </c>
      <c r="N85" s="3">
        <v>34</v>
      </c>
      <c r="O85" s="3"/>
      <c r="P85" s="3">
        <v>42</v>
      </c>
      <c r="Q85" s="3">
        <v>21</v>
      </c>
      <c r="R85" s="3"/>
      <c r="S85" s="3"/>
      <c r="T85" s="3"/>
      <c r="U85" s="3"/>
      <c r="V85" s="3"/>
      <c r="W85" s="3"/>
      <c r="X85" s="3"/>
      <c r="Y85" s="4"/>
      <c r="Z85" s="4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>
      <c r="A86" s="52"/>
      <c r="B86" s="2">
        <v>3</v>
      </c>
      <c r="C86" s="2"/>
      <c r="D86" s="3">
        <v>100</v>
      </c>
      <c r="E86" s="3">
        <v>137</v>
      </c>
      <c r="F86" s="3"/>
      <c r="G86" s="3">
        <v>4</v>
      </c>
      <c r="H86" s="3">
        <v>5</v>
      </c>
      <c r="I86" s="3"/>
      <c r="J86" s="3">
        <v>3</v>
      </c>
      <c r="K86" s="3">
        <v>8</v>
      </c>
      <c r="L86" s="3"/>
      <c r="M86" s="3">
        <v>39</v>
      </c>
      <c r="N86" s="3">
        <v>52</v>
      </c>
      <c r="O86" s="3"/>
      <c r="P86" s="3">
        <v>18</v>
      </c>
      <c r="Q86" s="3">
        <v>36</v>
      </c>
      <c r="R86" s="3"/>
      <c r="S86" s="3"/>
      <c r="T86" s="3"/>
      <c r="U86" s="3"/>
      <c r="V86" s="3"/>
      <c r="W86" s="3"/>
      <c r="X86" s="3"/>
      <c r="Y86" s="4"/>
      <c r="Z86" s="4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>
      <c r="A87" s="52"/>
      <c r="B87" s="2">
        <v>4</v>
      </c>
      <c r="C87" s="2"/>
      <c r="D87" s="3">
        <v>98</v>
      </c>
      <c r="E87" s="3">
        <v>135</v>
      </c>
      <c r="F87" s="3"/>
      <c r="G87" s="3">
        <v>3</v>
      </c>
      <c r="H87" s="3">
        <v>3</v>
      </c>
      <c r="I87" s="3"/>
      <c r="J87" s="3">
        <v>1</v>
      </c>
      <c r="K87" s="3">
        <v>6</v>
      </c>
      <c r="L87" s="3"/>
      <c r="M87" s="3">
        <v>40</v>
      </c>
      <c r="N87" s="3">
        <v>63</v>
      </c>
      <c r="O87" s="3"/>
      <c r="P87" s="3">
        <v>26</v>
      </c>
      <c r="Q87" s="3">
        <v>39</v>
      </c>
      <c r="R87" s="3"/>
      <c r="S87" s="3"/>
      <c r="T87" s="3"/>
      <c r="U87" s="3"/>
      <c r="V87" s="3"/>
      <c r="W87" s="3"/>
      <c r="X87" s="3"/>
      <c r="Y87" s="4"/>
      <c r="Z87" s="4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>
      <c r="A88" s="52"/>
      <c r="B88" s="2">
        <v>5</v>
      </c>
      <c r="C88" s="2"/>
      <c r="D88" s="3">
        <v>103</v>
      </c>
      <c r="E88" s="3">
        <v>127</v>
      </c>
      <c r="F88" s="3"/>
      <c r="G88" s="3">
        <v>3</v>
      </c>
      <c r="H88" s="3">
        <v>4</v>
      </c>
      <c r="I88" s="3"/>
      <c r="J88" s="3">
        <v>12</v>
      </c>
      <c r="K88" s="3">
        <v>2</v>
      </c>
      <c r="L88" s="3"/>
      <c r="M88" s="3">
        <v>40</v>
      </c>
      <c r="N88" s="3">
        <v>41</v>
      </c>
      <c r="O88" s="3"/>
      <c r="P88" s="3">
        <v>27</v>
      </c>
      <c r="Q88" s="3">
        <v>35</v>
      </c>
      <c r="R88" s="3"/>
      <c r="S88" s="3"/>
      <c r="T88" s="3"/>
      <c r="U88" s="3"/>
      <c r="V88" s="3"/>
      <c r="W88" s="3"/>
      <c r="X88" s="3"/>
      <c r="Y88" s="4"/>
      <c r="Z88" s="4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>
      <c r="A89" s="52"/>
      <c r="B89" s="2" t="s">
        <v>16</v>
      </c>
      <c r="C89" s="2"/>
      <c r="D89" s="3">
        <f>AVERAGE(D84:D88)</f>
        <v>110.6</v>
      </c>
      <c r="E89" s="3">
        <f t="shared" ref="E89:AI89" si="13">AVERAGE(E84:E88)</f>
        <v>125.8</v>
      </c>
      <c r="F89" s="3"/>
      <c r="G89" s="3">
        <f t="shared" si="13"/>
        <v>4.8</v>
      </c>
      <c r="H89" s="3">
        <f t="shared" si="13"/>
        <v>4.5999999999999996</v>
      </c>
      <c r="I89" s="3"/>
      <c r="J89" s="3">
        <f t="shared" si="13"/>
        <v>8.6</v>
      </c>
      <c r="K89" s="3">
        <f t="shared" si="13"/>
        <v>6</v>
      </c>
      <c r="L89" s="3"/>
      <c r="M89" s="3">
        <f t="shared" si="13"/>
        <v>48.4</v>
      </c>
      <c r="N89" s="3">
        <f t="shared" si="13"/>
        <v>47.6</v>
      </c>
      <c r="O89" s="3"/>
      <c r="P89" s="3">
        <f t="shared" si="13"/>
        <v>27.8</v>
      </c>
      <c r="Q89" s="3">
        <f t="shared" si="13"/>
        <v>30.2</v>
      </c>
      <c r="R89" s="3"/>
      <c r="S89" s="3"/>
      <c r="T89" s="3"/>
      <c r="U89" s="3"/>
      <c r="V89" s="3"/>
      <c r="W89" s="3"/>
      <c r="X89" s="3"/>
      <c r="Y89" s="3">
        <f t="shared" si="13"/>
        <v>3.9</v>
      </c>
      <c r="Z89" s="3">
        <f t="shared" si="13"/>
        <v>4</v>
      </c>
      <c r="AA89" s="3"/>
      <c r="AB89" s="3">
        <f t="shared" si="13"/>
        <v>125</v>
      </c>
      <c r="AC89" s="3">
        <f t="shared" si="13"/>
        <v>128</v>
      </c>
      <c r="AD89" s="3"/>
      <c r="AE89" s="3"/>
      <c r="AF89" s="3"/>
      <c r="AG89" s="3"/>
      <c r="AH89" s="3">
        <f t="shared" si="13"/>
        <v>8</v>
      </c>
      <c r="AI89" s="3">
        <f t="shared" si="13"/>
        <v>6</v>
      </c>
      <c r="AJ89" s="3"/>
    </row>
    <row r="90" spans="1:36">
      <c r="A90" s="52">
        <v>14</v>
      </c>
      <c r="B90" s="2">
        <v>1</v>
      </c>
      <c r="C90" s="2" t="s">
        <v>106</v>
      </c>
      <c r="D90" s="3">
        <v>125</v>
      </c>
      <c r="E90" s="3">
        <v>105</v>
      </c>
      <c r="F90" s="3"/>
      <c r="G90" s="3">
        <v>6</v>
      </c>
      <c r="H90" s="3">
        <v>5</v>
      </c>
      <c r="I90" s="3"/>
      <c r="J90" s="3">
        <v>8</v>
      </c>
      <c r="K90" s="3">
        <v>12</v>
      </c>
      <c r="L90" s="3"/>
      <c r="M90" s="3">
        <v>37</v>
      </c>
      <c r="N90" s="3">
        <v>46</v>
      </c>
      <c r="O90" s="3"/>
      <c r="P90" s="3">
        <v>35</v>
      </c>
      <c r="Q90" s="3">
        <v>32</v>
      </c>
      <c r="R90" s="3"/>
      <c r="S90" s="3"/>
      <c r="T90" s="3"/>
      <c r="U90" s="3"/>
      <c r="V90" s="3"/>
      <c r="W90" s="3"/>
      <c r="X90" s="3"/>
      <c r="Y90" s="4">
        <v>2.9</v>
      </c>
      <c r="Z90" s="4">
        <v>3</v>
      </c>
      <c r="AA90" s="3"/>
      <c r="AB90" s="3">
        <v>55</v>
      </c>
      <c r="AC90" s="3">
        <v>69</v>
      </c>
      <c r="AD90" s="3"/>
      <c r="AE90" s="3"/>
      <c r="AF90" s="3"/>
      <c r="AG90" s="3"/>
      <c r="AH90" s="3">
        <v>5</v>
      </c>
      <c r="AI90" s="3">
        <v>6</v>
      </c>
      <c r="AJ90" s="3"/>
    </row>
    <row r="91" spans="1:36">
      <c r="A91" s="52"/>
      <c r="B91" s="2">
        <v>2</v>
      </c>
      <c r="C91" s="2"/>
      <c r="D91" s="3">
        <v>95</v>
      </c>
      <c r="E91" s="3">
        <v>92</v>
      </c>
      <c r="F91" s="3"/>
      <c r="G91" s="3">
        <v>5</v>
      </c>
      <c r="H91" s="3">
        <v>3</v>
      </c>
      <c r="I91" s="3"/>
      <c r="J91" s="3">
        <v>2</v>
      </c>
      <c r="K91" s="3">
        <v>3</v>
      </c>
      <c r="L91" s="3"/>
      <c r="M91" s="3">
        <v>25</v>
      </c>
      <c r="N91" s="3">
        <v>41</v>
      </c>
      <c r="O91" s="3"/>
      <c r="P91" s="3">
        <v>22</v>
      </c>
      <c r="Q91" s="3">
        <v>30</v>
      </c>
      <c r="R91" s="3"/>
      <c r="S91" s="3"/>
      <c r="T91" s="3"/>
      <c r="U91" s="3"/>
      <c r="V91" s="3"/>
      <c r="W91" s="3"/>
      <c r="X91" s="3"/>
      <c r="Y91" s="4"/>
      <c r="Z91" s="4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>
      <c r="A92" s="52"/>
      <c r="B92" s="2">
        <v>3</v>
      </c>
      <c r="C92" s="2"/>
      <c r="D92" s="3">
        <v>114</v>
      </c>
      <c r="E92" s="3">
        <v>105</v>
      </c>
      <c r="F92" s="3"/>
      <c r="G92" s="3">
        <v>5</v>
      </c>
      <c r="H92" s="3">
        <v>4</v>
      </c>
      <c r="I92" s="3"/>
      <c r="J92" s="3">
        <v>5</v>
      </c>
      <c r="K92" s="3">
        <v>13</v>
      </c>
      <c r="L92" s="3"/>
      <c r="M92" s="3">
        <v>51</v>
      </c>
      <c r="N92" s="3">
        <v>26</v>
      </c>
      <c r="O92" s="3"/>
      <c r="P92" s="3">
        <v>40</v>
      </c>
      <c r="Q92" s="3">
        <v>28</v>
      </c>
      <c r="R92" s="3"/>
      <c r="S92" s="3"/>
      <c r="T92" s="3"/>
      <c r="U92" s="3"/>
      <c r="V92" s="3"/>
      <c r="W92" s="3"/>
      <c r="X92" s="3"/>
      <c r="Y92" s="4"/>
      <c r="Z92" s="4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>
      <c r="A93" s="52"/>
      <c r="B93" s="2">
        <v>4</v>
      </c>
      <c r="C93" s="2"/>
      <c r="D93" s="3">
        <v>134</v>
      </c>
      <c r="E93" s="3">
        <v>109</v>
      </c>
      <c r="F93" s="3"/>
      <c r="G93" s="3">
        <v>3</v>
      </c>
      <c r="H93" s="3">
        <v>6</v>
      </c>
      <c r="I93" s="3"/>
      <c r="J93" s="3">
        <v>7</v>
      </c>
      <c r="K93" s="3">
        <v>9</v>
      </c>
      <c r="L93" s="3"/>
      <c r="M93" s="3">
        <v>58</v>
      </c>
      <c r="N93" s="3">
        <v>34</v>
      </c>
      <c r="O93" s="3"/>
      <c r="P93" s="3">
        <v>30</v>
      </c>
      <c r="Q93" s="3">
        <v>18</v>
      </c>
      <c r="R93" s="3"/>
      <c r="S93" s="3"/>
      <c r="T93" s="3"/>
      <c r="U93" s="3"/>
      <c r="V93" s="3"/>
      <c r="W93" s="3"/>
      <c r="X93" s="3"/>
      <c r="Y93" s="4"/>
      <c r="Z93" s="4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>
      <c r="A94" s="52"/>
      <c r="B94" s="2">
        <v>5</v>
      </c>
      <c r="C94" s="2"/>
      <c r="D94" s="3">
        <v>110</v>
      </c>
      <c r="E94" s="3">
        <v>105</v>
      </c>
      <c r="F94" s="3"/>
      <c r="G94" s="3">
        <v>5</v>
      </c>
      <c r="H94" s="3">
        <v>7</v>
      </c>
      <c r="I94" s="3"/>
      <c r="J94" s="3">
        <v>8</v>
      </c>
      <c r="K94" s="3">
        <v>10</v>
      </c>
      <c r="L94" s="3"/>
      <c r="M94" s="3">
        <v>36</v>
      </c>
      <c r="N94" s="3">
        <v>46</v>
      </c>
      <c r="O94" s="3"/>
      <c r="P94" s="3">
        <v>36</v>
      </c>
      <c r="Q94" s="3">
        <v>24</v>
      </c>
      <c r="R94" s="3"/>
      <c r="S94" s="3"/>
      <c r="T94" s="3"/>
      <c r="U94" s="3"/>
      <c r="V94" s="3"/>
      <c r="W94" s="3"/>
      <c r="X94" s="3"/>
      <c r="Y94" s="4"/>
      <c r="Z94" s="4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>
      <c r="A95" s="52"/>
      <c r="B95" s="2" t="s">
        <v>16</v>
      </c>
      <c r="C95" s="2"/>
      <c r="D95" s="3">
        <f>AVERAGE(D90:D94)</f>
        <v>115.6</v>
      </c>
      <c r="E95" s="3">
        <f t="shared" ref="E95:AI95" si="14">AVERAGE(E90:E94)</f>
        <v>103.2</v>
      </c>
      <c r="F95" s="3"/>
      <c r="G95" s="3">
        <f t="shared" si="14"/>
        <v>4.8</v>
      </c>
      <c r="H95" s="3">
        <f t="shared" si="14"/>
        <v>5</v>
      </c>
      <c r="I95" s="3"/>
      <c r="J95" s="3">
        <f t="shared" si="14"/>
        <v>6</v>
      </c>
      <c r="K95" s="3">
        <f t="shared" si="14"/>
        <v>9.4</v>
      </c>
      <c r="L95" s="3"/>
      <c r="M95" s="3">
        <f t="shared" si="14"/>
        <v>41.4</v>
      </c>
      <c r="N95" s="3">
        <f t="shared" si="14"/>
        <v>38.6</v>
      </c>
      <c r="O95" s="3"/>
      <c r="P95" s="3">
        <f t="shared" si="14"/>
        <v>32.6</v>
      </c>
      <c r="Q95" s="3">
        <f t="shared" si="14"/>
        <v>26.4</v>
      </c>
      <c r="R95" s="3"/>
      <c r="S95" s="3"/>
      <c r="T95" s="3"/>
      <c r="U95" s="3"/>
      <c r="V95" s="3"/>
      <c r="W95" s="3"/>
      <c r="X95" s="3"/>
      <c r="Y95" s="3">
        <f t="shared" si="14"/>
        <v>2.9</v>
      </c>
      <c r="Z95" s="3">
        <f t="shared" si="14"/>
        <v>3</v>
      </c>
      <c r="AA95" s="3"/>
      <c r="AB95" s="3">
        <f t="shared" si="14"/>
        <v>55</v>
      </c>
      <c r="AC95" s="3">
        <f t="shared" si="14"/>
        <v>69</v>
      </c>
      <c r="AD95" s="3"/>
      <c r="AE95" s="3"/>
      <c r="AF95" s="3"/>
      <c r="AG95" s="3"/>
      <c r="AH95" s="3">
        <f t="shared" si="14"/>
        <v>5</v>
      </c>
      <c r="AI95" s="3">
        <f t="shared" si="14"/>
        <v>6</v>
      </c>
      <c r="AJ95" s="3"/>
    </row>
    <row r="96" spans="1:36">
      <c r="A96" s="52">
        <v>15</v>
      </c>
      <c r="B96" s="2">
        <v>1</v>
      </c>
      <c r="C96" s="2" t="s">
        <v>185</v>
      </c>
      <c r="D96" s="3">
        <v>120</v>
      </c>
      <c r="E96" s="3">
        <v>125</v>
      </c>
      <c r="F96" s="3"/>
      <c r="G96" s="3">
        <v>8</v>
      </c>
      <c r="H96" s="3">
        <v>4</v>
      </c>
      <c r="I96" s="3"/>
      <c r="J96" s="3">
        <v>16</v>
      </c>
      <c r="K96" s="3">
        <v>7</v>
      </c>
      <c r="L96" s="3"/>
      <c r="M96" s="3">
        <v>51</v>
      </c>
      <c r="N96" s="3">
        <v>55</v>
      </c>
      <c r="O96" s="3"/>
      <c r="P96" s="3">
        <v>40</v>
      </c>
      <c r="Q96" s="3">
        <v>39</v>
      </c>
      <c r="R96" s="3"/>
      <c r="S96" s="3"/>
      <c r="T96" s="3"/>
      <c r="U96" s="3"/>
      <c r="V96" s="3"/>
      <c r="W96" s="3"/>
      <c r="X96" s="3"/>
      <c r="Y96" s="4">
        <v>3.5</v>
      </c>
      <c r="Z96" s="4">
        <v>3.9</v>
      </c>
      <c r="AA96" s="3"/>
      <c r="AB96" s="3">
        <v>31</v>
      </c>
      <c r="AC96" s="3">
        <v>45</v>
      </c>
      <c r="AD96" s="3"/>
      <c r="AE96" s="3"/>
      <c r="AF96" s="3"/>
      <c r="AG96" s="3"/>
      <c r="AH96" s="3">
        <v>5</v>
      </c>
      <c r="AI96" s="3">
        <v>7</v>
      </c>
      <c r="AJ96" s="3"/>
    </row>
    <row r="97" spans="1:36">
      <c r="A97" s="52"/>
      <c r="B97" s="2">
        <v>2</v>
      </c>
      <c r="C97" s="2"/>
      <c r="D97" s="3">
        <v>100</v>
      </c>
      <c r="E97" s="3">
        <v>107</v>
      </c>
      <c r="F97" s="3"/>
      <c r="G97" s="3">
        <v>5</v>
      </c>
      <c r="H97" s="3">
        <v>6</v>
      </c>
      <c r="I97" s="3"/>
      <c r="J97" s="3">
        <v>4</v>
      </c>
      <c r="K97" s="3">
        <v>10</v>
      </c>
      <c r="L97" s="3"/>
      <c r="M97" s="3">
        <v>33</v>
      </c>
      <c r="N97" s="3">
        <v>41</v>
      </c>
      <c r="O97" s="3"/>
      <c r="P97" s="3">
        <v>20</v>
      </c>
      <c r="Q97" s="3">
        <v>30</v>
      </c>
      <c r="R97" s="3"/>
      <c r="S97" s="3"/>
      <c r="T97" s="3"/>
      <c r="U97" s="3"/>
      <c r="V97" s="3"/>
      <c r="W97" s="3"/>
      <c r="X97" s="3"/>
      <c r="Y97" s="4"/>
      <c r="Z97" s="4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>
      <c r="A98" s="52"/>
      <c r="B98" s="2">
        <v>3</v>
      </c>
      <c r="C98" s="2"/>
      <c r="D98" s="3">
        <v>112</v>
      </c>
      <c r="E98" s="3">
        <v>119</v>
      </c>
      <c r="F98" s="3"/>
      <c r="G98" s="3">
        <v>6</v>
      </c>
      <c r="H98" s="3">
        <v>5</v>
      </c>
      <c r="I98" s="3"/>
      <c r="J98" s="3">
        <v>12</v>
      </c>
      <c r="K98" s="3">
        <v>6</v>
      </c>
      <c r="L98" s="3"/>
      <c r="M98" s="3">
        <v>48</v>
      </c>
      <c r="N98" s="3">
        <v>39</v>
      </c>
      <c r="O98" s="3"/>
      <c r="P98" s="3">
        <v>40</v>
      </c>
      <c r="Q98" s="3">
        <v>28</v>
      </c>
      <c r="R98" s="3"/>
      <c r="S98" s="3"/>
      <c r="T98" s="3"/>
      <c r="U98" s="3"/>
      <c r="V98" s="3"/>
      <c r="W98" s="3"/>
      <c r="X98" s="3"/>
      <c r="Y98" s="4"/>
      <c r="Z98" s="4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>
      <c r="A99" s="52"/>
      <c r="B99" s="2">
        <v>4</v>
      </c>
      <c r="C99" s="2"/>
      <c r="D99" s="3">
        <v>125</v>
      </c>
      <c r="E99" s="3">
        <v>127</v>
      </c>
      <c r="F99" s="3"/>
      <c r="G99" s="3">
        <v>7</v>
      </c>
      <c r="H99" s="3">
        <v>5</v>
      </c>
      <c r="I99" s="3"/>
      <c r="J99" s="3">
        <v>3</v>
      </c>
      <c r="K99" s="3">
        <v>5</v>
      </c>
      <c r="L99" s="3"/>
      <c r="M99" s="3">
        <v>62</v>
      </c>
      <c r="N99" s="3">
        <v>65</v>
      </c>
      <c r="O99" s="3"/>
      <c r="P99" s="3">
        <v>46</v>
      </c>
      <c r="Q99" s="3">
        <v>46</v>
      </c>
      <c r="R99" s="3"/>
      <c r="S99" s="3"/>
      <c r="T99" s="3"/>
      <c r="U99" s="3"/>
      <c r="V99" s="3"/>
      <c r="W99" s="3"/>
      <c r="X99" s="3"/>
      <c r="Y99" s="4"/>
      <c r="Z99" s="4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>
      <c r="A100" s="52"/>
      <c r="B100" s="2">
        <v>5</v>
      </c>
      <c r="C100" s="2"/>
      <c r="D100" s="3">
        <v>126</v>
      </c>
      <c r="E100" s="3">
        <v>130</v>
      </c>
      <c r="F100" s="3"/>
      <c r="G100" s="3">
        <v>4</v>
      </c>
      <c r="H100" s="3">
        <v>3</v>
      </c>
      <c r="I100" s="3"/>
      <c r="J100" s="3">
        <v>3</v>
      </c>
      <c r="K100" s="3">
        <v>4</v>
      </c>
      <c r="L100" s="3"/>
      <c r="M100" s="3">
        <v>45</v>
      </c>
      <c r="N100" s="3">
        <v>47</v>
      </c>
      <c r="O100" s="3"/>
      <c r="P100" s="3">
        <v>30</v>
      </c>
      <c r="Q100" s="3">
        <v>38</v>
      </c>
      <c r="R100" s="3"/>
      <c r="S100" s="3"/>
      <c r="T100" s="3"/>
      <c r="U100" s="3"/>
      <c r="V100" s="3"/>
      <c r="W100" s="3"/>
      <c r="X100" s="3"/>
      <c r="Y100" s="4"/>
      <c r="Z100" s="4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>
      <c r="A101" s="52"/>
      <c r="B101" s="2" t="s">
        <v>16</v>
      </c>
      <c r="C101" s="2"/>
      <c r="D101" s="3">
        <f>AVERAGE(D96:D100)</f>
        <v>116.6</v>
      </c>
      <c r="E101" s="3">
        <f t="shared" ref="E101:AI101" si="15">AVERAGE(E96:E100)</f>
        <v>121.6</v>
      </c>
      <c r="F101" s="3"/>
      <c r="G101" s="3">
        <f t="shared" si="15"/>
        <v>6</v>
      </c>
      <c r="H101" s="3">
        <f t="shared" si="15"/>
        <v>4.5999999999999996</v>
      </c>
      <c r="I101" s="3"/>
      <c r="J101" s="3">
        <f t="shared" si="15"/>
        <v>7.6</v>
      </c>
      <c r="K101" s="3">
        <f t="shared" si="15"/>
        <v>6.4</v>
      </c>
      <c r="L101" s="3"/>
      <c r="M101" s="3">
        <f t="shared" si="15"/>
        <v>47.8</v>
      </c>
      <c r="N101" s="3">
        <f t="shared" si="15"/>
        <v>49.4</v>
      </c>
      <c r="O101" s="3"/>
      <c r="P101" s="3">
        <f t="shared" si="15"/>
        <v>35.200000000000003</v>
      </c>
      <c r="Q101" s="3">
        <f t="shared" si="15"/>
        <v>36.200000000000003</v>
      </c>
      <c r="R101" s="3"/>
      <c r="S101" s="3"/>
      <c r="T101" s="3"/>
      <c r="U101" s="3"/>
      <c r="V101" s="3"/>
      <c r="W101" s="3"/>
      <c r="X101" s="3"/>
      <c r="Y101" s="3">
        <f t="shared" si="15"/>
        <v>3.5</v>
      </c>
      <c r="Z101" s="3">
        <f t="shared" si="15"/>
        <v>3.9</v>
      </c>
      <c r="AA101" s="3"/>
      <c r="AB101" s="3">
        <f t="shared" si="15"/>
        <v>31</v>
      </c>
      <c r="AC101" s="3">
        <f t="shared" si="15"/>
        <v>45</v>
      </c>
      <c r="AD101" s="3"/>
      <c r="AE101" s="3"/>
      <c r="AF101" s="3"/>
      <c r="AG101" s="3"/>
      <c r="AH101" s="3">
        <f t="shared" si="15"/>
        <v>5</v>
      </c>
      <c r="AI101" s="3">
        <f t="shared" si="15"/>
        <v>7</v>
      </c>
      <c r="AJ101" s="3"/>
    </row>
    <row r="102" spans="1:36">
      <c r="A102" s="52">
        <v>16</v>
      </c>
      <c r="B102" s="2">
        <v>1</v>
      </c>
      <c r="C102" s="2" t="s">
        <v>186</v>
      </c>
      <c r="D102" s="3">
        <v>110</v>
      </c>
      <c r="E102" s="3">
        <v>119</v>
      </c>
      <c r="F102" s="3"/>
      <c r="G102" s="3">
        <v>6</v>
      </c>
      <c r="H102" s="3">
        <v>4</v>
      </c>
      <c r="I102" s="3"/>
      <c r="J102" s="3">
        <v>6</v>
      </c>
      <c r="K102" s="3">
        <v>5</v>
      </c>
      <c r="L102" s="3"/>
      <c r="M102" s="3">
        <v>41</v>
      </c>
      <c r="N102" s="3">
        <v>40</v>
      </c>
      <c r="O102" s="3"/>
      <c r="P102" s="3">
        <v>32</v>
      </c>
      <c r="Q102" s="3">
        <v>37</v>
      </c>
      <c r="R102" s="3"/>
      <c r="S102" s="3"/>
      <c r="T102" s="3"/>
      <c r="U102" s="3"/>
      <c r="V102" s="3"/>
      <c r="W102" s="3"/>
      <c r="X102" s="3"/>
      <c r="Y102" s="4">
        <v>3.2</v>
      </c>
      <c r="Z102" s="4">
        <v>3.5</v>
      </c>
      <c r="AA102" s="3"/>
      <c r="AB102" s="3">
        <v>20</v>
      </c>
      <c r="AC102" s="3">
        <v>25</v>
      </c>
      <c r="AD102" s="3"/>
      <c r="AE102" s="3"/>
      <c r="AF102" s="3"/>
      <c r="AG102" s="3"/>
      <c r="AH102" s="3">
        <v>6</v>
      </c>
      <c r="AI102" s="3">
        <v>5</v>
      </c>
      <c r="AJ102" s="3"/>
    </row>
    <row r="103" spans="1:36">
      <c r="A103" s="52"/>
      <c r="B103" s="2">
        <v>2</v>
      </c>
      <c r="C103" s="2"/>
      <c r="D103" s="3">
        <v>95</v>
      </c>
      <c r="E103" s="3">
        <v>100</v>
      </c>
      <c r="F103" s="3"/>
      <c r="G103" s="3">
        <v>3</v>
      </c>
      <c r="H103" s="3">
        <v>6</v>
      </c>
      <c r="I103" s="3"/>
      <c r="J103" s="3">
        <v>2</v>
      </c>
      <c r="K103" s="3">
        <v>9</v>
      </c>
      <c r="L103" s="3"/>
      <c r="M103" s="3">
        <v>45</v>
      </c>
      <c r="N103" s="3">
        <v>50</v>
      </c>
      <c r="O103" s="3"/>
      <c r="P103" s="3">
        <v>25</v>
      </c>
      <c r="Q103" s="3">
        <v>30</v>
      </c>
      <c r="R103" s="3"/>
      <c r="S103" s="3"/>
      <c r="T103" s="3"/>
      <c r="U103" s="3"/>
      <c r="V103" s="3"/>
      <c r="W103" s="3"/>
      <c r="X103" s="3"/>
      <c r="Y103" s="4"/>
      <c r="Z103" s="4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>
      <c r="A104" s="52"/>
      <c r="B104" s="2">
        <v>3</v>
      </c>
      <c r="C104" s="2"/>
      <c r="D104" s="3">
        <v>103</v>
      </c>
      <c r="E104" s="3">
        <v>110</v>
      </c>
      <c r="F104" s="3"/>
      <c r="G104" s="3">
        <v>4</v>
      </c>
      <c r="H104" s="3">
        <v>5</v>
      </c>
      <c r="I104" s="3"/>
      <c r="J104" s="3">
        <v>1</v>
      </c>
      <c r="K104" s="3">
        <v>7</v>
      </c>
      <c r="L104" s="3"/>
      <c r="M104" s="3">
        <v>48</v>
      </c>
      <c r="N104" s="3">
        <v>55</v>
      </c>
      <c r="O104" s="3"/>
      <c r="P104" s="3">
        <v>40</v>
      </c>
      <c r="Q104" s="3">
        <v>41</v>
      </c>
      <c r="R104" s="3"/>
      <c r="S104" s="3"/>
      <c r="T104" s="3"/>
      <c r="U104" s="3"/>
      <c r="V104" s="3"/>
      <c r="W104" s="3"/>
      <c r="X104" s="3"/>
      <c r="Y104" s="4"/>
      <c r="Z104" s="4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>
      <c r="A105" s="52"/>
      <c r="B105" s="2">
        <v>4</v>
      </c>
      <c r="C105" s="2"/>
      <c r="D105" s="3">
        <v>130</v>
      </c>
      <c r="E105" s="3">
        <v>116</v>
      </c>
      <c r="F105" s="3"/>
      <c r="G105" s="3">
        <v>6</v>
      </c>
      <c r="H105" s="3">
        <v>4</v>
      </c>
      <c r="I105" s="3"/>
      <c r="J105" s="3">
        <v>4</v>
      </c>
      <c r="K105" s="3">
        <v>7</v>
      </c>
      <c r="L105" s="3"/>
      <c r="M105" s="3">
        <v>38</v>
      </c>
      <c r="N105" s="3">
        <v>36</v>
      </c>
      <c r="O105" s="3"/>
      <c r="P105" s="3">
        <v>30</v>
      </c>
      <c r="Q105" s="3">
        <v>32</v>
      </c>
      <c r="R105" s="3"/>
      <c r="S105" s="3"/>
      <c r="T105" s="3"/>
      <c r="U105" s="3"/>
      <c r="V105" s="3"/>
      <c r="W105" s="3"/>
      <c r="X105" s="3"/>
      <c r="Y105" s="4"/>
      <c r="Z105" s="4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>
      <c r="A106" s="52"/>
      <c r="B106" s="2">
        <v>5</v>
      </c>
      <c r="C106" s="2"/>
      <c r="D106" s="3">
        <v>100</v>
      </c>
      <c r="E106" s="3">
        <v>106</v>
      </c>
      <c r="F106" s="3"/>
      <c r="G106" s="3">
        <v>3</v>
      </c>
      <c r="H106" s="3">
        <v>4</v>
      </c>
      <c r="I106" s="3"/>
      <c r="J106" s="3">
        <v>4</v>
      </c>
      <c r="K106" s="3">
        <v>3</v>
      </c>
      <c r="L106" s="3"/>
      <c r="M106" s="3">
        <v>45</v>
      </c>
      <c r="N106" s="3">
        <v>44</v>
      </c>
      <c r="O106" s="3"/>
      <c r="P106" s="3">
        <v>40</v>
      </c>
      <c r="Q106" s="3">
        <v>42</v>
      </c>
      <c r="R106" s="3"/>
      <c r="S106" s="3"/>
      <c r="T106" s="3"/>
      <c r="U106" s="3"/>
      <c r="V106" s="3"/>
      <c r="W106" s="3"/>
      <c r="X106" s="3"/>
      <c r="Y106" s="4"/>
      <c r="Z106" s="4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>
      <c r="A107" s="52"/>
      <c r="B107" s="2" t="s">
        <v>16</v>
      </c>
      <c r="C107" s="2"/>
      <c r="D107" s="3">
        <f>AVERAGE(D102:D106)</f>
        <v>107.6</v>
      </c>
      <c r="E107" s="3">
        <f t="shared" ref="E107:AI107" si="16">AVERAGE(E102:E106)</f>
        <v>110.2</v>
      </c>
      <c r="F107" s="3"/>
      <c r="G107" s="3">
        <f t="shared" si="16"/>
        <v>4.4000000000000004</v>
      </c>
      <c r="H107" s="3">
        <f t="shared" si="16"/>
        <v>4.5999999999999996</v>
      </c>
      <c r="I107" s="3"/>
      <c r="J107" s="3">
        <f t="shared" si="16"/>
        <v>3.4</v>
      </c>
      <c r="K107" s="3">
        <f t="shared" si="16"/>
        <v>6.2</v>
      </c>
      <c r="L107" s="3"/>
      <c r="M107" s="3">
        <f t="shared" si="16"/>
        <v>43.4</v>
      </c>
      <c r="N107" s="3">
        <f t="shared" si="16"/>
        <v>45</v>
      </c>
      <c r="O107" s="3"/>
      <c r="P107" s="3">
        <f t="shared" si="16"/>
        <v>33.4</v>
      </c>
      <c r="Q107" s="3">
        <f t="shared" si="16"/>
        <v>36.4</v>
      </c>
      <c r="R107" s="3"/>
      <c r="S107" s="3"/>
      <c r="T107" s="3"/>
      <c r="U107" s="3"/>
      <c r="V107" s="3"/>
      <c r="W107" s="3"/>
      <c r="X107" s="3"/>
      <c r="Y107" s="3">
        <f t="shared" si="16"/>
        <v>3.2</v>
      </c>
      <c r="Z107" s="3">
        <f t="shared" si="16"/>
        <v>3.5</v>
      </c>
      <c r="AA107" s="3"/>
      <c r="AB107" s="3">
        <f t="shared" si="16"/>
        <v>20</v>
      </c>
      <c r="AC107" s="3">
        <f t="shared" si="16"/>
        <v>25</v>
      </c>
      <c r="AD107" s="3"/>
      <c r="AE107" s="3"/>
      <c r="AF107" s="3"/>
      <c r="AG107" s="3"/>
      <c r="AH107" s="3">
        <f t="shared" si="16"/>
        <v>6</v>
      </c>
      <c r="AI107" s="3">
        <f t="shared" si="16"/>
        <v>5</v>
      </c>
      <c r="AJ107" s="3"/>
    </row>
    <row r="108" spans="1:36">
      <c r="A108" s="52">
        <v>17</v>
      </c>
      <c r="B108" s="2">
        <v>1</v>
      </c>
      <c r="C108" s="2" t="s">
        <v>187</v>
      </c>
      <c r="D108" s="3">
        <v>138</v>
      </c>
      <c r="E108" s="3">
        <v>172</v>
      </c>
      <c r="F108" s="3"/>
      <c r="G108" s="3">
        <v>8</v>
      </c>
      <c r="H108" s="3">
        <v>8</v>
      </c>
      <c r="I108" s="3"/>
      <c r="J108" s="3">
        <v>14</v>
      </c>
      <c r="K108" s="3">
        <v>2</v>
      </c>
      <c r="L108" s="3"/>
      <c r="M108" s="3">
        <v>55</v>
      </c>
      <c r="N108" s="3">
        <v>54</v>
      </c>
      <c r="O108" s="3"/>
      <c r="P108" s="3">
        <v>30</v>
      </c>
      <c r="Q108" s="3">
        <v>37</v>
      </c>
      <c r="R108" s="3"/>
      <c r="S108" s="3"/>
      <c r="T108" s="3"/>
      <c r="U108" s="3"/>
      <c r="V108" s="3"/>
      <c r="W108" s="3"/>
      <c r="X108" s="3"/>
      <c r="Y108" s="4">
        <v>4.0999999999999996</v>
      </c>
      <c r="Z108" s="4">
        <v>4</v>
      </c>
      <c r="AA108" s="3"/>
      <c r="AB108" s="3">
        <v>372</v>
      </c>
      <c r="AC108" s="3">
        <v>450</v>
      </c>
      <c r="AD108" s="3"/>
      <c r="AE108" s="3"/>
      <c r="AF108" s="3"/>
      <c r="AG108" s="3"/>
      <c r="AH108" s="3">
        <v>18</v>
      </c>
      <c r="AI108" s="3">
        <v>22</v>
      </c>
      <c r="AJ108" s="3"/>
    </row>
    <row r="109" spans="1:36">
      <c r="A109" s="52"/>
      <c r="B109" s="2">
        <v>2</v>
      </c>
      <c r="C109" s="2"/>
      <c r="D109" s="3">
        <v>110</v>
      </c>
      <c r="E109" s="3">
        <v>145</v>
      </c>
      <c r="F109" s="3"/>
      <c r="G109" s="3">
        <v>7</v>
      </c>
      <c r="H109" s="3">
        <v>6</v>
      </c>
      <c r="I109" s="3"/>
      <c r="J109" s="3">
        <v>18</v>
      </c>
      <c r="K109" s="3">
        <v>9</v>
      </c>
      <c r="L109" s="3"/>
      <c r="M109" s="3">
        <v>56</v>
      </c>
      <c r="N109" s="3">
        <v>60</v>
      </c>
      <c r="O109" s="3"/>
      <c r="P109" s="3">
        <v>28</v>
      </c>
      <c r="Q109" s="3">
        <v>50</v>
      </c>
      <c r="R109" s="3"/>
      <c r="S109" s="3"/>
      <c r="T109" s="3"/>
      <c r="U109" s="3"/>
      <c r="V109" s="3"/>
      <c r="W109" s="3"/>
      <c r="X109" s="3"/>
      <c r="Y109" s="4"/>
      <c r="Z109" s="4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>
      <c r="A110" s="52"/>
      <c r="B110" s="2">
        <v>3</v>
      </c>
      <c r="C110" s="2"/>
      <c r="D110" s="3">
        <v>105</v>
      </c>
      <c r="E110" s="3">
        <v>143</v>
      </c>
      <c r="F110" s="3"/>
      <c r="G110" s="3">
        <v>5</v>
      </c>
      <c r="H110" s="3">
        <v>5</v>
      </c>
      <c r="I110" s="3"/>
      <c r="J110" s="3">
        <v>4</v>
      </c>
      <c r="K110" s="3">
        <v>7</v>
      </c>
      <c r="L110" s="3"/>
      <c r="M110" s="3">
        <v>35</v>
      </c>
      <c r="N110" s="3">
        <v>54</v>
      </c>
      <c r="O110" s="3"/>
      <c r="P110" s="3">
        <v>18</v>
      </c>
      <c r="Q110" s="3">
        <v>40</v>
      </c>
      <c r="R110" s="3"/>
      <c r="S110" s="3"/>
      <c r="T110" s="3"/>
      <c r="U110" s="3"/>
      <c r="V110" s="3"/>
      <c r="W110" s="3"/>
      <c r="X110" s="3"/>
      <c r="Y110" s="4"/>
      <c r="Z110" s="4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>
      <c r="A111" s="52"/>
      <c r="B111" s="2">
        <v>4</v>
      </c>
      <c r="C111" s="2"/>
      <c r="D111" s="3">
        <v>100</v>
      </c>
      <c r="E111" s="3">
        <v>163</v>
      </c>
      <c r="F111" s="3"/>
      <c r="G111" s="3">
        <v>5</v>
      </c>
      <c r="H111" s="3">
        <v>5</v>
      </c>
      <c r="I111" s="3"/>
      <c r="J111" s="3">
        <v>7</v>
      </c>
      <c r="K111" s="3">
        <v>12</v>
      </c>
      <c r="L111" s="3"/>
      <c r="M111" s="3">
        <v>30</v>
      </c>
      <c r="N111" s="3">
        <v>48</v>
      </c>
      <c r="O111" s="3"/>
      <c r="P111" s="3">
        <v>21</v>
      </c>
      <c r="Q111" s="3">
        <v>43</v>
      </c>
      <c r="R111" s="3"/>
      <c r="S111" s="3"/>
      <c r="T111" s="3"/>
      <c r="U111" s="3"/>
      <c r="V111" s="3"/>
      <c r="W111" s="3"/>
      <c r="X111" s="3"/>
      <c r="Y111" s="4"/>
      <c r="Z111" s="4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>
      <c r="A112" s="52"/>
      <c r="B112" s="2">
        <v>5</v>
      </c>
      <c r="C112" s="2"/>
      <c r="D112" s="3">
        <v>131</v>
      </c>
      <c r="E112" s="3">
        <v>164</v>
      </c>
      <c r="F112" s="3"/>
      <c r="G112" s="3">
        <v>6</v>
      </c>
      <c r="H112" s="3">
        <v>5</v>
      </c>
      <c r="I112" s="3"/>
      <c r="J112" s="3">
        <v>12</v>
      </c>
      <c r="K112" s="3">
        <v>8</v>
      </c>
      <c r="L112" s="3"/>
      <c r="M112" s="3">
        <v>55</v>
      </c>
      <c r="N112" s="3">
        <v>73</v>
      </c>
      <c r="O112" s="3"/>
      <c r="P112" s="3">
        <v>40</v>
      </c>
      <c r="Q112" s="3">
        <v>46</v>
      </c>
      <c r="R112" s="3"/>
      <c r="S112" s="3"/>
      <c r="T112" s="3"/>
      <c r="U112" s="3"/>
      <c r="V112" s="3"/>
      <c r="W112" s="3"/>
      <c r="X112" s="3"/>
      <c r="Y112" s="4"/>
      <c r="Z112" s="4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>
      <c r="A113" s="52"/>
      <c r="B113" s="2" t="s">
        <v>16</v>
      </c>
      <c r="C113" s="2"/>
      <c r="D113" s="3">
        <f>AVERAGE(D108:D112)</f>
        <v>116.8</v>
      </c>
      <c r="E113" s="3">
        <f t="shared" ref="E113:AI113" si="17">AVERAGE(E108:E112)</f>
        <v>157.4</v>
      </c>
      <c r="F113" s="3"/>
      <c r="G113" s="3">
        <f t="shared" si="17"/>
        <v>6.2</v>
      </c>
      <c r="H113" s="3">
        <f t="shared" si="17"/>
        <v>5.8</v>
      </c>
      <c r="I113" s="3"/>
      <c r="J113" s="3">
        <f t="shared" si="17"/>
        <v>11</v>
      </c>
      <c r="K113" s="3">
        <f t="shared" si="17"/>
        <v>7.6</v>
      </c>
      <c r="L113" s="3"/>
      <c r="M113" s="3">
        <f t="shared" si="17"/>
        <v>46.2</v>
      </c>
      <c r="N113" s="3">
        <f t="shared" si="17"/>
        <v>57.8</v>
      </c>
      <c r="O113" s="3"/>
      <c r="P113" s="3">
        <f t="shared" si="17"/>
        <v>27.4</v>
      </c>
      <c r="Q113" s="3">
        <f t="shared" si="17"/>
        <v>43.2</v>
      </c>
      <c r="R113" s="3"/>
      <c r="S113" s="3"/>
      <c r="T113" s="3"/>
      <c r="U113" s="3"/>
      <c r="V113" s="3"/>
      <c r="W113" s="3"/>
      <c r="X113" s="3"/>
      <c r="Y113" s="3">
        <f t="shared" si="17"/>
        <v>4.0999999999999996</v>
      </c>
      <c r="Z113" s="3">
        <f t="shared" si="17"/>
        <v>4</v>
      </c>
      <c r="AA113" s="3"/>
      <c r="AB113" s="3">
        <f t="shared" si="17"/>
        <v>372</v>
      </c>
      <c r="AC113" s="3">
        <f t="shared" si="17"/>
        <v>450</v>
      </c>
      <c r="AD113" s="3"/>
      <c r="AE113" s="3"/>
      <c r="AF113" s="3"/>
      <c r="AG113" s="3"/>
      <c r="AH113" s="3">
        <f t="shared" si="17"/>
        <v>18</v>
      </c>
      <c r="AI113" s="3">
        <f t="shared" si="17"/>
        <v>22</v>
      </c>
      <c r="AJ113" s="3"/>
    </row>
    <row r="114" spans="1:36">
      <c r="A114" s="52">
        <v>18</v>
      </c>
      <c r="B114" s="2">
        <v>1</v>
      </c>
      <c r="C114" s="2" t="s">
        <v>188</v>
      </c>
      <c r="D114" s="3">
        <v>130</v>
      </c>
      <c r="E114" s="3">
        <v>152</v>
      </c>
      <c r="F114" s="3"/>
      <c r="G114" s="3">
        <v>4</v>
      </c>
      <c r="H114" s="3">
        <v>6</v>
      </c>
      <c r="I114" s="3"/>
      <c r="J114" s="3">
        <v>3</v>
      </c>
      <c r="K114" s="3">
        <v>12</v>
      </c>
      <c r="L114" s="3"/>
      <c r="M114" s="3">
        <v>61</v>
      </c>
      <c r="N114" s="3">
        <v>54</v>
      </c>
      <c r="O114" s="3"/>
      <c r="P114" s="3">
        <v>48</v>
      </c>
      <c r="Q114" s="3">
        <v>34</v>
      </c>
      <c r="R114" s="3"/>
      <c r="S114" s="3"/>
      <c r="T114" s="3"/>
      <c r="U114" s="3"/>
      <c r="V114" s="3"/>
      <c r="W114" s="3"/>
      <c r="X114" s="3"/>
      <c r="Y114" s="4">
        <v>4.8</v>
      </c>
      <c r="Z114" s="4">
        <v>4.5</v>
      </c>
      <c r="AA114" s="3"/>
      <c r="AB114" s="3">
        <v>421</v>
      </c>
      <c r="AC114" s="3">
        <v>398</v>
      </c>
      <c r="AD114" s="3"/>
      <c r="AE114" s="3"/>
      <c r="AF114" s="3"/>
      <c r="AG114" s="3"/>
      <c r="AH114" s="3">
        <v>25</v>
      </c>
      <c r="AI114" s="3">
        <v>23</v>
      </c>
      <c r="AJ114" s="3"/>
    </row>
    <row r="115" spans="1:36">
      <c r="A115" s="52"/>
      <c r="B115" s="2">
        <v>2</v>
      </c>
      <c r="C115" s="2"/>
      <c r="D115" s="3">
        <v>100</v>
      </c>
      <c r="E115" s="3">
        <v>148</v>
      </c>
      <c r="F115" s="3"/>
      <c r="G115" s="3">
        <v>3</v>
      </c>
      <c r="H115" s="3">
        <v>5</v>
      </c>
      <c r="I115" s="3"/>
      <c r="J115" s="3">
        <v>2</v>
      </c>
      <c r="K115" s="3">
        <v>5</v>
      </c>
      <c r="L115" s="3"/>
      <c r="M115" s="3">
        <v>34</v>
      </c>
      <c r="N115" s="3">
        <v>58</v>
      </c>
      <c r="O115" s="3"/>
      <c r="P115" s="3">
        <v>30</v>
      </c>
      <c r="Q115" s="3">
        <v>40</v>
      </c>
      <c r="R115" s="3"/>
      <c r="S115" s="3"/>
      <c r="T115" s="3"/>
      <c r="U115" s="3"/>
      <c r="V115" s="3"/>
      <c r="W115" s="3"/>
      <c r="X115" s="3"/>
      <c r="Y115" s="4"/>
      <c r="Z115" s="4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>
      <c r="A116" s="52"/>
      <c r="B116" s="2">
        <v>3</v>
      </c>
      <c r="C116" s="2"/>
      <c r="D116" s="3">
        <v>140</v>
      </c>
      <c r="E116" s="3">
        <v>170</v>
      </c>
      <c r="F116" s="3"/>
      <c r="G116" s="3">
        <v>7</v>
      </c>
      <c r="H116" s="3">
        <v>5</v>
      </c>
      <c r="I116" s="3"/>
      <c r="J116" s="3">
        <v>15</v>
      </c>
      <c r="K116" s="3">
        <v>3</v>
      </c>
      <c r="L116" s="3"/>
      <c r="M116" s="3">
        <v>54</v>
      </c>
      <c r="N116" s="3">
        <v>76</v>
      </c>
      <c r="O116" s="3"/>
      <c r="P116" s="3">
        <v>35</v>
      </c>
      <c r="Q116" s="3">
        <v>51</v>
      </c>
      <c r="R116" s="3"/>
      <c r="S116" s="3"/>
      <c r="T116" s="3"/>
      <c r="U116" s="3"/>
      <c r="V116" s="3"/>
      <c r="W116" s="3"/>
      <c r="X116" s="3"/>
      <c r="Y116" s="4"/>
      <c r="Z116" s="4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>
      <c r="A117" s="52"/>
      <c r="B117" s="2">
        <v>4</v>
      </c>
      <c r="C117" s="2"/>
      <c r="D117" s="3">
        <v>105</v>
      </c>
      <c r="E117" s="3">
        <v>155</v>
      </c>
      <c r="F117" s="3"/>
      <c r="G117" s="3">
        <v>6</v>
      </c>
      <c r="H117" s="3">
        <v>6</v>
      </c>
      <c r="I117" s="3"/>
      <c r="J117" s="3">
        <v>9</v>
      </c>
      <c r="K117" s="3">
        <v>18</v>
      </c>
      <c r="L117" s="3"/>
      <c r="M117" s="3">
        <v>36</v>
      </c>
      <c r="N117" s="3">
        <v>70</v>
      </c>
      <c r="O117" s="3"/>
      <c r="P117" s="3">
        <v>31</v>
      </c>
      <c r="Q117" s="3">
        <v>44</v>
      </c>
      <c r="R117" s="3"/>
      <c r="S117" s="3"/>
      <c r="T117" s="3"/>
      <c r="U117" s="3"/>
      <c r="V117" s="3"/>
      <c r="W117" s="3"/>
      <c r="X117" s="3"/>
      <c r="Y117" s="4"/>
      <c r="Z117" s="4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>
      <c r="A118" s="52"/>
      <c r="B118" s="2">
        <v>5</v>
      </c>
      <c r="C118" s="2"/>
      <c r="D118" s="3">
        <v>140</v>
      </c>
      <c r="E118" s="3">
        <v>154</v>
      </c>
      <c r="F118" s="3"/>
      <c r="G118" s="3">
        <v>9</v>
      </c>
      <c r="H118" s="3">
        <v>4</v>
      </c>
      <c r="I118" s="3"/>
      <c r="J118" s="3">
        <v>16</v>
      </c>
      <c r="K118" s="3">
        <v>5</v>
      </c>
      <c r="L118" s="3"/>
      <c r="M118" s="3">
        <v>58</v>
      </c>
      <c r="N118" s="3">
        <v>41</v>
      </c>
      <c r="O118" s="3"/>
      <c r="P118" s="3">
        <v>40</v>
      </c>
      <c r="Q118" s="3">
        <v>22</v>
      </c>
      <c r="R118" s="3"/>
      <c r="S118" s="3"/>
      <c r="T118" s="3"/>
      <c r="U118" s="3"/>
      <c r="V118" s="3"/>
      <c r="W118" s="3"/>
      <c r="X118" s="3"/>
      <c r="Y118" s="4"/>
      <c r="Z118" s="4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>
      <c r="A119" s="52"/>
      <c r="B119" s="2" t="s">
        <v>16</v>
      </c>
      <c r="C119" s="2"/>
      <c r="D119" s="3">
        <f>AVERAGE(D114:D118)</f>
        <v>123</v>
      </c>
      <c r="E119" s="3">
        <f t="shared" ref="E119:AI119" si="18">AVERAGE(E114:E118)</f>
        <v>155.80000000000001</v>
      </c>
      <c r="F119" s="3"/>
      <c r="G119" s="3">
        <f t="shared" si="18"/>
        <v>5.8</v>
      </c>
      <c r="H119" s="3">
        <f t="shared" si="18"/>
        <v>5.2</v>
      </c>
      <c r="I119" s="3"/>
      <c r="J119" s="3">
        <f t="shared" si="18"/>
        <v>9</v>
      </c>
      <c r="K119" s="3">
        <f t="shared" si="18"/>
        <v>8.6</v>
      </c>
      <c r="L119" s="3"/>
      <c r="M119" s="3">
        <f t="shared" si="18"/>
        <v>48.6</v>
      </c>
      <c r="N119" s="3">
        <f t="shared" si="18"/>
        <v>59.8</v>
      </c>
      <c r="O119" s="3"/>
      <c r="P119" s="3">
        <f t="shared" si="18"/>
        <v>36.799999999999997</v>
      </c>
      <c r="Q119" s="3">
        <f t="shared" si="18"/>
        <v>38.200000000000003</v>
      </c>
      <c r="R119" s="3"/>
      <c r="S119" s="3"/>
      <c r="T119" s="3"/>
      <c r="U119" s="3"/>
      <c r="V119" s="3"/>
      <c r="W119" s="3"/>
      <c r="X119" s="3"/>
      <c r="Y119" s="3">
        <f t="shared" si="18"/>
        <v>4.8</v>
      </c>
      <c r="Z119" s="3">
        <f t="shared" si="18"/>
        <v>4.5</v>
      </c>
      <c r="AA119" s="3"/>
      <c r="AB119" s="3">
        <f t="shared" si="18"/>
        <v>421</v>
      </c>
      <c r="AC119" s="3">
        <f t="shared" si="18"/>
        <v>398</v>
      </c>
      <c r="AD119" s="3"/>
      <c r="AE119" s="3"/>
      <c r="AF119" s="3"/>
      <c r="AG119" s="3"/>
      <c r="AH119" s="3">
        <f t="shared" si="18"/>
        <v>25</v>
      </c>
      <c r="AI119" s="3">
        <f t="shared" si="18"/>
        <v>23</v>
      </c>
      <c r="AJ119" s="3"/>
    </row>
    <row r="120" spans="1:36">
      <c r="A120" s="52">
        <v>19</v>
      </c>
      <c r="B120" s="2">
        <v>1</v>
      </c>
      <c r="C120" s="2" t="s">
        <v>189</v>
      </c>
      <c r="D120" s="3">
        <v>150</v>
      </c>
      <c r="E120" s="3">
        <v>175</v>
      </c>
      <c r="F120" s="3"/>
      <c r="G120" s="3">
        <v>6</v>
      </c>
      <c r="H120" s="3">
        <v>5</v>
      </c>
      <c r="I120" s="3"/>
      <c r="J120" s="3">
        <v>17</v>
      </c>
      <c r="K120" s="3">
        <v>9</v>
      </c>
      <c r="L120" s="3"/>
      <c r="M120" s="3">
        <v>56</v>
      </c>
      <c r="N120" s="3">
        <v>80</v>
      </c>
      <c r="O120" s="3"/>
      <c r="P120" s="3">
        <v>34</v>
      </c>
      <c r="Q120" s="3">
        <v>56</v>
      </c>
      <c r="R120" s="3"/>
      <c r="S120" s="3"/>
      <c r="T120" s="3"/>
      <c r="U120" s="3"/>
      <c r="V120" s="3"/>
      <c r="W120" s="3"/>
      <c r="X120" s="3"/>
      <c r="Y120" s="4">
        <v>4.4000000000000004</v>
      </c>
      <c r="Z120" s="4">
        <v>4.2</v>
      </c>
      <c r="AA120" s="3"/>
      <c r="AB120" s="3">
        <v>295</v>
      </c>
      <c r="AC120" s="3">
        <v>370</v>
      </c>
      <c r="AD120" s="3"/>
      <c r="AE120" s="3"/>
      <c r="AF120" s="3"/>
      <c r="AG120" s="3"/>
      <c r="AH120" s="3">
        <v>19</v>
      </c>
      <c r="AI120" s="3">
        <v>21</v>
      </c>
      <c r="AJ120" s="3"/>
    </row>
    <row r="121" spans="1:36">
      <c r="A121" s="52"/>
      <c r="B121" s="2">
        <v>2</v>
      </c>
      <c r="C121" s="2"/>
      <c r="D121" s="3">
        <v>110</v>
      </c>
      <c r="E121" s="3">
        <v>185</v>
      </c>
      <c r="F121" s="3"/>
      <c r="G121" s="3">
        <v>5</v>
      </c>
      <c r="H121" s="3">
        <v>3</v>
      </c>
      <c r="I121" s="3"/>
      <c r="J121" s="3">
        <v>6</v>
      </c>
      <c r="K121" s="3">
        <v>4</v>
      </c>
      <c r="L121" s="3"/>
      <c r="M121" s="3">
        <v>50</v>
      </c>
      <c r="N121" s="3">
        <v>82</v>
      </c>
      <c r="O121" s="3"/>
      <c r="P121" s="3">
        <v>40</v>
      </c>
      <c r="Q121" s="3">
        <v>53</v>
      </c>
      <c r="R121" s="3"/>
      <c r="S121" s="3"/>
      <c r="T121" s="3"/>
      <c r="U121" s="3"/>
      <c r="V121" s="3"/>
      <c r="W121" s="3"/>
      <c r="X121" s="3"/>
      <c r="Y121" s="4"/>
      <c r="Z121" s="4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>
      <c r="A122" s="52"/>
      <c r="B122" s="2">
        <v>3</v>
      </c>
      <c r="C122" s="2"/>
      <c r="D122" s="3">
        <v>120</v>
      </c>
      <c r="E122" s="3">
        <v>160</v>
      </c>
      <c r="F122" s="3"/>
      <c r="G122" s="3">
        <v>5</v>
      </c>
      <c r="H122" s="3">
        <v>6</v>
      </c>
      <c r="I122" s="3"/>
      <c r="J122" s="3">
        <v>7</v>
      </c>
      <c r="K122" s="3">
        <v>11</v>
      </c>
      <c r="L122" s="3"/>
      <c r="M122" s="3">
        <v>56</v>
      </c>
      <c r="N122" s="3">
        <v>66</v>
      </c>
      <c r="O122" s="3"/>
      <c r="P122" s="3">
        <v>44</v>
      </c>
      <c r="Q122" s="3">
        <v>44</v>
      </c>
      <c r="R122" s="3"/>
      <c r="S122" s="3"/>
      <c r="T122" s="3"/>
      <c r="U122" s="3"/>
      <c r="V122" s="3"/>
      <c r="W122" s="3"/>
      <c r="X122" s="3"/>
      <c r="Y122" s="4"/>
      <c r="Z122" s="4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>
      <c r="A123" s="52"/>
      <c r="B123" s="2">
        <v>4</v>
      </c>
      <c r="C123" s="2"/>
      <c r="D123" s="3">
        <v>125</v>
      </c>
      <c r="E123" s="3">
        <v>190</v>
      </c>
      <c r="F123" s="3"/>
      <c r="G123" s="3">
        <v>7</v>
      </c>
      <c r="H123" s="3">
        <v>6</v>
      </c>
      <c r="I123" s="3"/>
      <c r="J123" s="3">
        <v>15</v>
      </c>
      <c r="K123" s="3">
        <v>3</v>
      </c>
      <c r="L123" s="3"/>
      <c r="M123" s="3">
        <v>58</v>
      </c>
      <c r="N123" s="3">
        <v>41</v>
      </c>
      <c r="O123" s="3"/>
      <c r="P123" s="3">
        <v>41</v>
      </c>
      <c r="Q123" s="3">
        <v>24</v>
      </c>
      <c r="R123" s="3"/>
      <c r="S123" s="3"/>
      <c r="T123" s="3"/>
      <c r="U123" s="3"/>
      <c r="V123" s="3"/>
      <c r="W123" s="3"/>
      <c r="X123" s="3"/>
      <c r="Y123" s="4"/>
      <c r="Z123" s="4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>
      <c r="A124" s="52"/>
      <c r="B124" s="2">
        <v>5</v>
      </c>
      <c r="C124" s="2"/>
      <c r="D124" s="3">
        <v>134</v>
      </c>
      <c r="E124" s="3">
        <v>193</v>
      </c>
      <c r="F124" s="3"/>
      <c r="G124" s="3">
        <v>5</v>
      </c>
      <c r="H124" s="3">
        <v>5</v>
      </c>
      <c r="I124" s="3"/>
      <c r="J124" s="3">
        <v>11</v>
      </c>
      <c r="K124" s="3">
        <v>4</v>
      </c>
      <c r="L124" s="3"/>
      <c r="M124" s="3">
        <v>60</v>
      </c>
      <c r="N124" s="3">
        <v>75</v>
      </c>
      <c r="O124" s="3"/>
      <c r="P124" s="3">
        <v>38</v>
      </c>
      <c r="Q124" s="3">
        <v>50</v>
      </c>
      <c r="R124" s="3"/>
      <c r="S124" s="3"/>
      <c r="T124" s="3"/>
      <c r="U124" s="3"/>
      <c r="V124" s="3"/>
      <c r="W124" s="3"/>
      <c r="X124" s="3"/>
      <c r="Y124" s="4"/>
      <c r="Z124" s="4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>
      <c r="A125" s="52"/>
      <c r="B125" s="2" t="s">
        <v>16</v>
      </c>
      <c r="C125" s="2"/>
      <c r="D125" s="3">
        <f>AVERAGE(D120:D124)</f>
        <v>127.8</v>
      </c>
      <c r="E125" s="3">
        <f t="shared" ref="E125:AI125" si="19">AVERAGE(E120:E124)</f>
        <v>180.6</v>
      </c>
      <c r="F125" s="3"/>
      <c r="G125" s="3">
        <f t="shared" si="19"/>
        <v>5.6</v>
      </c>
      <c r="H125" s="3">
        <f t="shared" si="19"/>
        <v>5</v>
      </c>
      <c r="I125" s="3"/>
      <c r="J125" s="3">
        <f t="shared" si="19"/>
        <v>11.2</v>
      </c>
      <c r="K125" s="3">
        <f t="shared" si="19"/>
        <v>6.2</v>
      </c>
      <c r="L125" s="3"/>
      <c r="M125" s="3">
        <f t="shared" si="19"/>
        <v>56</v>
      </c>
      <c r="N125" s="3">
        <f t="shared" si="19"/>
        <v>68.8</v>
      </c>
      <c r="O125" s="3"/>
      <c r="P125" s="3">
        <f t="shared" si="19"/>
        <v>39.4</v>
      </c>
      <c r="Q125" s="3">
        <f t="shared" si="19"/>
        <v>45.4</v>
      </c>
      <c r="R125" s="3"/>
      <c r="S125" s="3"/>
      <c r="T125" s="3"/>
      <c r="U125" s="3"/>
      <c r="V125" s="3"/>
      <c r="W125" s="3"/>
      <c r="X125" s="3"/>
      <c r="Y125" s="3">
        <f t="shared" si="19"/>
        <v>4.4000000000000004</v>
      </c>
      <c r="Z125" s="3">
        <f t="shared" si="19"/>
        <v>4.2</v>
      </c>
      <c r="AA125" s="3"/>
      <c r="AB125" s="3">
        <f t="shared" si="19"/>
        <v>295</v>
      </c>
      <c r="AC125" s="3">
        <f t="shared" si="19"/>
        <v>370</v>
      </c>
      <c r="AD125" s="3"/>
      <c r="AE125" s="3"/>
      <c r="AF125" s="3"/>
      <c r="AG125" s="3"/>
      <c r="AH125" s="3">
        <f t="shared" si="19"/>
        <v>19</v>
      </c>
      <c r="AI125" s="3">
        <f t="shared" si="19"/>
        <v>21</v>
      </c>
      <c r="AJ125" s="3"/>
    </row>
    <row r="126" spans="1:36">
      <c r="A126" s="11" t="s">
        <v>26</v>
      </c>
      <c r="B126" s="10">
        <v>1</v>
      </c>
      <c r="C126" s="2" t="s">
        <v>190</v>
      </c>
      <c r="D126" s="3">
        <v>152</v>
      </c>
      <c r="E126" s="3">
        <v>181</v>
      </c>
      <c r="F126" s="3"/>
      <c r="G126" s="3">
        <v>6</v>
      </c>
      <c r="H126" s="3">
        <v>6</v>
      </c>
      <c r="I126" s="3"/>
      <c r="J126" s="3">
        <v>18</v>
      </c>
      <c r="K126" s="3">
        <v>11</v>
      </c>
      <c r="L126" s="3"/>
      <c r="M126" s="3">
        <v>62</v>
      </c>
      <c r="N126" s="3">
        <v>75</v>
      </c>
      <c r="O126" s="3"/>
      <c r="P126" s="3">
        <v>30</v>
      </c>
      <c r="Q126" s="3">
        <v>50</v>
      </c>
      <c r="R126" s="3"/>
      <c r="S126" s="3"/>
      <c r="T126" s="3"/>
      <c r="U126" s="3"/>
      <c r="V126" s="3"/>
      <c r="W126" s="3"/>
      <c r="X126" s="3"/>
      <c r="Y126" s="4">
        <v>2.98</v>
      </c>
      <c r="Z126" s="4">
        <v>3.1</v>
      </c>
      <c r="AA126" s="3"/>
      <c r="AB126" s="3">
        <v>185</v>
      </c>
      <c r="AC126" s="3">
        <v>195</v>
      </c>
      <c r="AD126" s="3"/>
      <c r="AE126" s="3"/>
      <c r="AF126" s="3"/>
      <c r="AG126" s="3"/>
      <c r="AH126" s="3">
        <v>15</v>
      </c>
      <c r="AI126" s="3">
        <v>16</v>
      </c>
      <c r="AJ126" s="3"/>
    </row>
    <row r="127" spans="1:36">
      <c r="A127" s="52"/>
      <c r="B127" s="10">
        <v>2</v>
      </c>
      <c r="C127" s="2"/>
      <c r="D127" s="3">
        <v>170</v>
      </c>
      <c r="E127" s="3">
        <v>196</v>
      </c>
      <c r="F127" s="3"/>
      <c r="G127" s="3">
        <v>6</v>
      </c>
      <c r="H127" s="3">
        <v>4</v>
      </c>
      <c r="I127" s="3"/>
      <c r="J127" s="3">
        <v>8</v>
      </c>
      <c r="K127" s="3">
        <v>12</v>
      </c>
      <c r="L127" s="3"/>
      <c r="M127" s="3">
        <v>64</v>
      </c>
      <c r="N127" s="3">
        <v>85</v>
      </c>
      <c r="O127" s="3"/>
      <c r="P127" s="3">
        <v>50</v>
      </c>
      <c r="Q127" s="3">
        <v>38</v>
      </c>
      <c r="R127" s="3"/>
      <c r="S127" s="3"/>
      <c r="T127" s="3"/>
      <c r="U127" s="3"/>
      <c r="V127" s="3"/>
      <c r="W127" s="3"/>
      <c r="X127" s="3"/>
      <c r="Y127" s="4"/>
      <c r="Z127" s="4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>
      <c r="A128" s="52"/>
      <c r="B128" s="10">
        <v>3</v>
      </c>
      <c r="C128" s="2"/>
      <c r="D128" s="3">
        <v>140</v>
      </c>
      <c r="E128" s="3">
        <v>186</v>
      </c>
      <c r="F128" s="3"/>
      <c r="G128" s="3">
        <v>4</v>
      </c>
      <c r="H128" s="3">
        <v>4</v>
      </c>
      <c r="I128" s="3"/>
      <c r="J128" s="3">
        <v>7</v>
      </c>
      <c r="K128" s="3">
        <v>8</v>
      </c>
      <c r="L128" s="3"/>
      <c r="M128" s="3">
        <v>71</v>
      </c>
      <c r="N128" s="3">
        <v>83</v>
      </c>
      <c r="O128" s="3"/>
      <c r="P128" s="3">
        <v>40</v>
      </c>
      <c r="Q128" s="3">
        <v>44</v>
      </c>
      <c r="R128" s="3"/>
      <c r="S128" s="3"/>
      <c r="T128" s="3"/>
      <c r="U128" s="3"/>
      <c r="V128" s="3"/>
      <c r="W128" s="3"/>
      <c r="X128" s="3"/>
      <c r="Y128" s="4"/>
      <c r="Z128" s="4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>
      <c r="A129" s="52"/>
      <c r="B129" s="10">
        <v>4</v>
      </c>
      <c r="C129" s="2"/>
      <c r="D129" s="3">
        <v>136</v>
      </c>
      <c r="E129" s="3">
        <v>166</v>
      </c>
      <c r="F129" s="3"/>
      <c r="G129" s="3">
        <v>4</v>
      </c>
      <c r="H129" s="3">
        <v>4</v>
      </c>
      <c r="I129" s="3"/>
      <c r="J129" s="3">
        <v>7</v>
      </c>
      <c r="K129" s="3">
        <v>3</v>
      </c>
      <c r="L129" s="3"/>
      <c r="M129" s="3">
        <v>60</v>
      </c>
      <c r="N129" s="3">
        <v>63</v>
      </c>
      <c r="O129" s="3"/>
      <c r="P129" s="3">
        <v>42</v>
      </c>
      <c r="Q129" s="3">
        <v>38</v>
      </c>
      <c r="R129" s="3"/>
      <c r="S129" s="3"/>
      <c r="T129" s="3"/>
      <c r="U129" s="3"/>
      <c r="V129" s="3"/>
      <c r="W129" s="3"/>
      <c r="X129" s="3"/>
      <c r="Y129" s="4"/>
      <c r="Z129" s="4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>
      <c r="A130" s="52"/>
      <c r="B130" s="10">
        <v>5</v>
      </c>
      <c r="C130" s="2"/>
      <c r="D130" s="3">
        <v>140</v>
      </c>
      <c r="E130" s="3">
        <v>161</v>
      </c>
      <c r="F130" s="3"/>
      <c r="G130" s="3">
        <v>5</v>
      </c>
      <c r="H130" s="3">
        <v>3</v>
      </c>
      <c r="I130" s="3"/>
      <c r="J130" s="3">
        <v>3</v>
      </c>
      <c r="K130" s="3">
        <v>4</v>
      </c>
      <c r="L130" s="3"/>
      <c r="M130" s="3">
        <v>51</v>
      </c>
      <c r="N130" s="3">
        <v>72</v>
      </c>
      <c r="O130" s="3"/>
      <c r="P130" s="3">
        <v>34</v>
      </c>
      <c r="Q130" s="3">
        <v>39</v>
      </c>
      <c r="R130" s="3"/>
      <c r="S130" s="3"/>
      <c r="T130" s="3"/>
      <c r="U130" s="3"/>
      <c r="V130" s="3"/>
      <c r="W130" s="3"/>
      <c r="X130" s="3"/>
      <c r="Y130" s="4"/>
      <c r="Z130" s="4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>
      <c r="A131" s="52"/>
      <c r="B131" s="10" t="s">
        <v>16</v>
      </c>
      <c r="C131" s="2"/>
      <c r="D131" s="3">
        <f>AVERAGE(D126:D130)</f>
        <v>147.6</v>
      </c>
      <c r="E131" s="3">
        <f t="shared" ref="E131:AI131" si="20">AVERAGE(E126:E130)</f>
        <v>178</v>
      </c>
      <c r="F131" s="3"/>
      <c r="G131" s="3">
        <f t="shared" si="20"/>
        <v>5</v>
      </c>
      <c r="H131" s="3">
        <f t="shared" si="20"/>
        <v>4.2</v>
      </c>
      <c r="I131" s="3"/>
      <c r="J131" s="3">
        <f t="shared" si="20"/>
        <v>8.6</v>
      </c>
      <c r="K131" s="3">
        <f t="shared" si="20"/>
        <v>7.6</v>
      </c>
      <c r="L131" s="3"/>
      <c r="M131" s="3">
        <f t="shared" si="20"/>
        <v>61.6</v>
      </c>
      <c r="N131" s="3">
        <f t="shared" si="20"/>
        <v>75.599999999999994</v>
      </c>
      <c r="O131" s="3"/>
      <c r="P131" s="3">
        <f t="shared" si="20"/>
        <v>39.200000000000003</v>
      </c>
      <c r="Q131" s="3">
        <f t="shared" si="20"/>
        <v>41.8</v>
      </c>
      <c r="R131" s="3"/>
      <c r="S131" s="3"/>
      <c r="T131" s="3"/>
      <c r="U131" s="3"/>
      <c r="V131" s="3"/>
      <c r="W131" s="3"/>
      <c r="X131" s="3"/>
      <c r="Y131" s="3">
        <f t="shared" si="20"/>
        <v>2.98</v>
      </c>
      <c r="Z131" s="3">
        <f t="shared" si="20"/>
        <v>3.1</v>
      </c>
      <c r="AA131" s="3"/>
      <c r="AB131" s="3">
        <f t="shared" si="20"/>
        <v>185</v>
      </c>
      <c r="AC131" s="3">
        <f t="shared" si="20"/>
        <v>195</v>
      </c>
      <c r="AD131" s="3"/>
      <c r="AE131" s="3"/>
      <c r="AF131" s="3"/>
      <c r="AG131" s="3"/>
      <c r="AH131" s="3">
        <f t="shared" si="20"/>
        <v>15</v>
      </c>
      <c r="AI131" s="3">
        <f t="shared" si="20"/>
        <v>16</v>
      </c>
      <c r="AJ131" s="3"/>
    </row>
    <row r="132" spans="1:36">
      <c r="A132" s="52">
        <v>20</v>
      </c>
      <c r="B132" s="10">
        <v>1</v>
      </c>
      <c r="C132" s="2" t="s">
        <v>191</v>
      </c>
      <c r="D132" s="3">
        <v>175</v>
      </c>
      <c r="E132" s="3">
        <v>164</v>
      </c>
      <c r="F132" s="3"/>
      <c r="G132" s="3">
        <v>6</v>
      </c>
      <c r="H132" s="3">
        <v>5</v>
      </c>
      <c r="I132" s="3"/>
      <c r="J132" s="3">
        <v>24</v>
      </c>
      <c r="K132" s="3">
        <v>7</v>
      </c>
      <c r="L132" s="3"/>
      <c r="M132" s="3">
        <v>80</v>
      </c>
      <c r="N132" s="3">
        <v>62</v>
      </c>
      <c r="O132" s="3"/>
      <c r="P132" s="3">
        <v>66</v>
      </c>
      <c r="Q132" s="3">
        <v>40</v>
      </c>
      <c r="R132" s="3"/>
      <c r="S132" s="3"/>
      <c r="T132" s="3"/>
      <c r="U132" s="3"/>
      <c r="V132" s="3"/>
      <c r="W132" s="3"/>
      <c r="X132" s="3"/>
      <c r="Y132" s="4">
        <v>4.0999999999999996</v>
      </c>
      <c r="Z132" s="4">
        <v>4.3</v>
      </c>
      <c r="AA132" s="3"/>
      <c r="AB132" s="3">
        <v>354</v>
      </c>
      <c r="AC132" s="3">
        <v>295</v>
      </c>
      <c r="AD132" s="3"/>
      <c r="AE132" s="3"/>
      <c r="AF132" s="3"/>
      <c r="AG132" s="3"/>
      <c r="AH132" s="3">
        <v>18</v>
      </c>
      <c r="AI132" s="3">
        <v>22</v>
      </c>
      <c r="AJ132" s="3"/>
    </row>
    <row r="133" spans="1:36">
      <c r="A133" s="52"/>
      <c r="B133" s="10">
        <v>2</v>
      </c>
      <c r="C133" s="2"/>
      <c r="D133" s="3">
        <v>110</v>
      </c>
      <c r="E133" s="3">
        <v>160</v>
      </c>
      <c r="F133" s="3"/>
      <c r="G133" s="3">
        <v>4</v>
      </c>
      <c r="H133" s="3">
        <v>4</v>
      </c>
      <c r="I133" s="3"/>
      <c r="J133" s="3">
        <v>2</v>
      </c>
      <c r="K133" s="3">
        <v>6</v>
      </c>
      <c r="L133" s="3"/>
      <c r="M133" s="3">
        <v>54</v>
      </c>
      <c r="N133" s="3">
        <v>54</v>
      </c>
      <c r="O133" s="3"/>
      <c r="P133" s="3">
        <v>50</v>
      </c>
      <c r="Q133" s="3">
        <v>29</v>
      </c>
      <c r="R133" s="3"/>
      <c r="S133" s="3"/>
      <c r="T133" s="3"/>
      <c r="U133" s="3"/>
      <c r="V133" s="3"/>
      <c r="W133" s="3"/>
      <c r="X133" s="3"/>
      <c r="Y133" s="4"/>
      <c r="Z133" s="4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>
      <c r="A134" s="52"/>
      <c r="B134" s="10">
        <v>3</v>
      </c>
      <c r="C134" s="2"/>
      <c r="D134" s="3">
        <v>116</v>
      </c>
      <c r="E134" s="3">
        <v>177</v>
      </c>
      <c r="F134" s="3"/>
      <c r="G134" s="3">
        <v>5</v>
      </c>
      <c r="H134" s="3">
        <v>4</v>
      </c>
      <c r="I134" s="3"/>
      <c r="J134" s="3">
        <v>9</v>
      </c>
      <c r="K134" s="3">
        <v>4</v>
      </c>
      <c r="L134" s="3"/>
      <c r="M134" s="3">
        <v>55</v>
      </c>
      <c r="N134" s="3">
        <v>59</v>
      </c>
      <c r="O134" s="3"/>
      <c r="P134" s="3">
        <v>42</v>
      </c>
      <c r="Q134" s="3">
        <v>24</v>
      </c>
      <c r="R134" s="3"/>
      <c r="S134" s="3"/>
      <c r="T134" s="3"/>
      <c r="U134" s="3"/>
      <c r="V134" s="3"/>
      <c r="W134" s="3"/>
      <c r="X134" s="3"/>
      <c r="Y134" s="4"/>
      <c r="Z134" s="4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>
      <c r="A135" s="52"/>
      <c r="B135" s="10">
        <v>4</v>
      </c>
      <c r="C135" s="2"/>
      <c r="D135" s="3">
        <v>158</v>
      </c>
      <c r="E135" s="3">
        <v>188</v>
      </c>
      <c r="F135" s="3"/>
      <c r="G135" s="3">
        <v>5</v>
      </c>
      <c r="H135" s="3">
        <v>3</v>
      </c>
      <c r="I135" s="3"/>
      <c r="J135" s="3">
        <v>11</v>
      </c>
      <c r="K135" s="3">
        <v>8</v>
      </c>
      <c r="L135" s="3"/>
      <c r="M135" s="3">
        <v>75</v>
      </c>
      <c r="N135" s="3">
        <v>86</v>
      </c>
      <c r="O135" s="3"/>
      <c r="P135" s="3">
        <v>56</v>
      </c>
      <c r="Q135" s="3">
        <v>56</v>
      </c>
      <c r="R135" s="3"/>
      <c r="S135" s="3"/>
      <c r="T135" s="3"/>
      <c r="U135" s="3"/>
      <c r="V135" s="3"/>
      <c r="W135" s="3"/>
      <c r="X135" s="3"/>
      <c r="Y135" s="4"/>
      <c r="Z135" s="4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>
      <c r="A136" s="52"/>
      <c r="B136" s="10">
        <v>5</v>
      </c>
      <c r="C136" s="2"/>
      <c r="D136" s="3">
        <v>166</v>
      </c>
      <c r="E136" s="3">
        <v>165</v>
      </c>
      <c r="F136" s="3"/>
      <c r="G136" s="3">
        <v>3</v>
      </c>
      <c r="H136" s="3">
        <v>4</v>
      </c>
      <c r="I136" s="3"/>
      <c r="J136" s="3">
        <v>6</v>
      </c>
      <c r="K136" s="3">
        <v>1</v>
      </c>
      <c r="L136" s="3"/>
      <c r="M136" s="3">
        <v>70</v>
      </c>
      <c r="N136" s="3">
        <v>72</v>
      </c>
      <c r="O136" s="3"/>
      <c r="P136" s="3">
        <v>52</v>
      </c>
      <c r="Q136" s="3">
        <v>46</v>
      </c>
      <c r="R136" s="3"/>
      <c r="S136" s="3"/>
      <c r="T136" s="3"/>
      <c r="U136" s="3"/>
      <c r="V136" s="3"/>
      <c r="W136" s="3"/>
      <c r="X136" s="3"/>
      <c r="Y136" s="4"/>
      <c r="Z136" s="4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>
      <c r="A137" s="52"/>
      <c r="B137" s="10" t="s">
        <v>16</v>
      </c>
      <c r="C137" s="2"/>
      <c r="D137" s="3">
        <f>AVERAGE(D132:D136)</f>
        <v>145</v>
      </c>
      <c r="E137" s="3">
        <f t="shared" ref="E137:AI137" si="21">AVERAGE(E132:E136)</f>
        <v>170.8</v>
      </c>
      <c r="F137" s="3"/>
      <c r="G137" s="3">
        <f t="shared" si="21"/>
        <v>4.5999999999999996</v>
      </c>
      <c r="H137" s="3">
        <f t="shared" si="21"/>
        <v>4</v>
      </c>
      <c r="I137" s="3"/>
      <c r="J137" s="3">
        <f t="shared" si="21"/>
        <v>10.4</v>
      </c>
      <c r="K137" s="3">
        <f t="shared" si="21"/>
        <v>5.2</v>
      </c>
      <c r="L137" s="3"/>
      <c r="M137" s="3">
        <f t="shared" si="21"/>
        <v>66.8</v>
      </c>
      <c r="N137" s="3">
        <f t="shared" si="21"/>
        <v>66.599999999999994</v>
      </c>
      <c r="O137" s="3"/>
      <c r="P137" s="3">
        <f t="shared" si="21"/>
        <v>53.2</v>
      </c>
      <c r="Q137" s="3">
        <f t="shared" si="21"/>
        <v>39</v>
      </c>
      <c r="R137" s="3"/>
      <c r="S137" s="3"/>
      <c r="T137" s="3"/>
      <c r="U137" s="3"/>
      <c r="V137" s="3"/>
      <c r="W137" s="3"/>
      <c r="X137" s="3"/>
      <c r="Y137" s="3">
        <f t="shared" si="21"/>
        <v>4.0999999999999996</v>
      </c>
      <c r="Z137" s="3">
        <f t="shared" si="21"/>
        <v>4.3</v>
      </c>
      <c r="AA137" s="3"/>
      <c r="AB137" s="3">
        <f t="shared" si="21"/>
        <v>354</v>
      </c>
      <c r="AC137" s="3">
        <f t="shared" si="21"/>
        <v>295</v>
      </c>
      <c r="AD137" s="3"/>
      <c r="AE137" s="3"/>
      <c r="AF137" s="3"/>
      <c r="AG137" s="3"/>
      <c r="AH137" s="3">
        <f t="shared" si="21"/>
        <v>18</v>
      </c>
      <c r="AI137" s="3">
        <f t="shared" si="21"/>
        <v>22</v>
      </c>
      <c r="AJ137" s="3"/>
    </row>
    <row r="138" spans="1:36">
      <c r="A138" s="52">
        <v>21</v>
      </c>
      <c r="B138" s="10">
        <v>1</v>
      </c>
      <c r="C138" s="2" t="s">
        <v>192</v>
      </c>
      <c r="D138" s="3">
        <v>154</v>
      </c>
      <c r="E138" s="3">
        <v>130</v>
      </c>
      <c r="F138" s="3"/>
      <c r="G138" s="3">
        <v>7</v>
      </c>
      <c r="H138" s="3">
        <v>7</v>
      </c>
      <c r="I138" s="3"/>
      <c r="J138" s="3">
        <v>13</v>
      </c>
      <c r="K138" s="3">
        <v>5</v>
      </c>
      <c r="L138" s="3"/>
      <c r="M138" s="3">
        <v>57</v>
      </c>
      <c r="N138" s="3">
        <v>32</v>
      </c>
      <c r="O138" s="3"/>
      <c r="P138" s="3">
        <v>44</v>
      </c>
      <c r="Q138" s="3">
        <v>20</v>
      </c>
      <c r="R138" s="3"/>
      <c r="S138" s="3"/>
      <c r="T138" s="3"/>
      <c r="U138" s="3"/>
      <c r="V138" s="3"/>
      <c r="W138" s="3"/>
      <c r="X138" s="3"/>
      <c r="Y138" s="4">
        <v>4.5</v>
      </c>
      <c r="Z138" s="4">
        <v>4.5</v>
      </c>
      <c r="AA138" s="3"/>
      <c r="AB138" s="3">
        <v>307</v>
      </c>
      <c r="AC138" s="3">
        <v>335</v>
      </c>
      <c r="AD138" s="3"/>
      <c r="AE138" s="3"/>
      <c r="AF138" s="3"/>
      <c r="AG138" s="3"/>
      <c r="AH138" s="3">
        <v>15</v>
      </c>
      <c r="AI138" s="3">
        <v>13</v>
      </c>
      <c r="AJ138" s="3"/>
    </row>
    <row r="139" spans="1:36">
      <c r="A139" s="52"/>
      <c r="B139" s="10">
        <v>2</v>
      </c>
      <c r="C139" s="2"/>
      <c r="D139" s="3">
        <v>147</v>
      </c>
      <c r="E139" s="3">
        <v>151</v>
      </c>
      <c r="F139" s="3"/>
      <c r="G139" s="3">
        <v>6</v>
      </c>
      <c r="H139" s="3">
        <v>3</v>
      </c>
      <c r="I139" s="3"/>
      <c r="J139" s="3">
        <v>3</v>
      </c>
      <c r="K139" s="3">
        <v>5</v>
      </c>
      <c r="L139" s="3"/>
      <c r="M139" s="3">
        <v>51</v>
      </c>
      <c r="N139" s="3">
        <v>76</v>
      </c>
      <c r="O139" s="3"/>
      <c r="P139" s="3">
        <v>40</v>
      </c>
      <c r="Q139" s="3">
        <v>51</v>
      </c>
      <c r="R139" s="3"/>
      <c r="S139" s="3"/>
      <c r="T139" s="3"/>
      <c r="U139" s="3"/>
      <c r="V139" s="3"/>
      <c r="W139" s="3"/>
      <c r="X139" s="3"/>
      <c r="Y139" s="4"/>
      <c r="Z139" s="4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>
      <c r="A140" s="52"/>
      <c r="B140" s="10">
        <v>3</v>
      </c>
      <c r="C140" s="2"/>
      <c r="D140" s="3">
        <v>183</v>
      </c>
      <c r="E140" s="3">
        <v>167</v>
      </c>
      <c r="F140" s="3"/>
      <c r="G140" s="3">
        <v>7</v>
      </c>
      <c r="H140" s="3">
        <v>6</v>
      </c>
      <c r="I140" s="3"/>
      <c r="J140" s="3">
        <v>9</v>
      </c>
      <c r="K140" s="3">
        <v>7</v>
      </c>
      <c r="L140" s="3"/>
      <c r="M140" s="3">
        <v>70</v>
      </c>
      <c r="N140" s="3">
        <v>49</v>
      </c>
      <c r="O140" s="3"/>
      <c r="P140" s="3">
        <v>52</v>
      </c>
      <c r="Q140" s="3">
        <v>30</v>
      </c>
      <c r="R140" s="3"/>
      <c r="S140" s="3"/>
      <c r="T140" s="3"/>
      <c r="U140" s="3"/>
      <c r="V140" s="3"/>
      <c r="W140" s="3"/>
      <c r="X140" s="3"/>
      <c r="Y140" s="4"/>
      <c r="Z140" s="4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>
      <c r="A141" s="52"/>
      <c r="B141" s="10">
        <v>4</v>
      </c>
      <c r="C141" s="2"/>
      <c r="D141" s="3">
        <v>172</v>
      </c>
      <c r="E141" s="3">
        <v>160</v>
      </c>
      <c r="F141" s="3"/>
      <c r="G141" s="3">
        <v>7</v>
      </c>
      <c r="H141" s="3">
        <v>2</v>
      </c>
      <c r="I141" s="3"/>
      <c r="J141" s="3">
        <v>8</v>
      </c>
      <c r="K141" s="3">
        <v>2</v>
      </c>
      <c r="L141" s="3"/>
      <c r="M141" s="3">
        <v>70</v>
      </c>
      <c r="N141" s="3">
        <v>78</v>
      </c>
      <c r="O141" s="3"/>
      <c r="P141" s="3">
        <v>46</v>
      </c>
      <c r="Q141" s="3">
        <v>44</v>
      </c>
      <c r="R141" s="3"/>
      <c r="S141" s="3"/>
      <c r="T141" s="3"/>
      <c r="U141" s="3"/>
      <c r="V141" s="3"/>
      <c r="W141" s="3"/>
      <c r="X141" s="3"/>
      <c r="Y141" s="4"/>
      <c r="Z141" s="4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>
      <c r="A142" s="52"/>
      <c r="B142" s="10">
        <v>5</v>
      </c>
      <c r="C142" s="2"/>
      <c r="D142" s="3">
        <v>165</v>
      </c>
      <c r="E142" s="3">
        <v>155</v>
      </c>
      <c r="F142" s="3"/>
      <c r="G142" s="3">
        <v>7</v>
      </c>
      <c r="H142" s="3">
        <v>3</v>
      </c>
      <c r="I142" s="3"/>
      <c r="J142" s="3">
        <v>10</v>
      </c>
      <c r="K142" s="3">
        <v>5</v>
      </c>
      <c r="L142" s="3"/>
      <c r="M142" s="3">
        <v>63</v>
      </c>
      <c r="N142" s="3">
        <v>61</v>
      </c>
      <c r="O142" s="3"/>
      <c r="P142" s="3">
        <v>48</v>
      </c>
      <c r="Q142" s="3">
        <v>44</v>
      </c>
      <c r="R142" s="3"/>
      <c r="S142" s="3"/>
      <c r="T142" s="3"/>
      <c r="U142" s="3"/>
      <c r="V142" s="3"/>
      <c r="W142" s="3"/>
      <c r="X142" s="3"/>
      <c r="Y142" s="4"/>
      <c r="Z142" s="4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>
      <c r="A143" s="52"/>
      <c r="B143" s="10" t="s">
        <v>16</v>
      </c>
      <c r="C143" s="2"/>
      <c r="D143" s="3">
        <f>AVERAGE(D138:D142)</f>
        <v>164.2</v>
      </c>
      <c r="E143" s="3">
        <f t="shared" ref="E143:AI143" si="22">AVERAGE(E138:E142)</f>
        <v>152.6</v>
      </c>
      <c r="F143" s="3"/>
      <c r="G143" s="3">
        <f t="shared" si="22"/>
        <v>6.8</v>
      </c>
      <c r="H143" s="3">
        <f t="shared" si="22"/>
        <v>4.2</v>
      </c>
      <c r="I143" s="3"/>
      <c r="J143" s="3">
        <f t="shared" si="22"/>
        <v>8.6</v>
      </c>
      <c r="K143" s="3">
        <f t="shared" si="22"/>
        <v>4.8</v>
      </c>
      <c r="L143" s="3"/>
      <c r="M143" s="3">
        <f t="shared" si="22"/>
        <v>62.2</v>
      </c>
      <c r="N143" s="3">
        <f t="shared" si="22"/>
        <v>59.2</v>
      </c>
      <c r="O143" s="3"/>
      <c r="P143" s="3">
        <f t="shared" si="22"/>
        <v>46</v>
      </c>
      <c r="Q143" s="3">
        <f t="shared" si="22"/>
        <v>37.799999999999997</v>
      </c>
      <c r="R143" s="3"/>
      <c r="S143" s="3"/>
      <c r="T143" s="3"/>
      <c r="U143" s="3"/>
      <c r="V143" s="3"/>
      <c r="W143" s="3"/>
      <c r="X143" s="3"/>
      <c r="Y143" s="3">
        <f t="shared" si="22"/>
        <v>4.5</v>
      </c>
      <c r="Z143" s="3">
        <f t="shared" si="22"/>
        <v>4.5</v>
      </c>
      <c r="AA143" s="3"/>
      <c r="AB143" s="3">
        <f t="shared" si="22"/>
        <v>307</v>
      </c>
      <c r="AC143" s="3">
        <f t="shared" si="22"/>
        <v>335</v>
      </c>
      <c r="AD143" s="3"/>
      <c r="AE143" s="3"/>
      <c r="AF143" s="3"/>
      <c r="AG143" s="3"/>
      <c r="AH143" s="3">
        <f t="shared" si="22"/>
        <v>15</v>
      </c>
      <c r="AI143" s="3">
        <f t="shared" si="22"/>
        <v>13</v>
      </c>
      <c r="AJ143" s="3"/>
    </row>
    <row r="144" spans="1:36">
      <c r="A144" s="52">
        <v>22</v>
      </c>
      <c r="B144" s="10">
        <v>1</v>
      </c>
      <c r="C144" s="2" t="s">
        <v>193</v>
      </c>
      <c r="D144" s="3">
        <v>124</v>
      </c>
      <c r="E144" s="3">
        <v>168</v>
      </c>
      <c r="F144" s="3"/>
      <c r="G144" s="3">
        <v>5</v>
      </c>
      <c r="H144" s="3">
        <v>5</v>
      </c>
      <c r="I144" s="3"/>
      <c r="J144" s="3">
        <v>2</v>
      </c>
      <c r="K144" s="3">
        <v>12</v>
      </c>
      <c r="L144" s="3"/>
      <c r="M144" s="3">
        <v>50</v>
      </c>
      <c r="N144" s="3">
        <v>90</v>
      </c>
      <c r="O144" s="3"/>
      <c r="P144" s="3">
        <v>28</v>
      </c>
      <c r="Q144" s="3">
        <v>56</v>
      </c>
      <c r="R144" s="3"/>
      <c r="S144" s="3"/>
      <c r="T144" s="3"/>
      <c r="U144" s="3"/>
      <c r="V144" s="3"/>
      <c r="W144" s="3"/>
      <c r="X144" s="3"/>
      <c r="Y144" s="4">
        <v>4.2</v>
      </c>
      <c r="Z144" s="4">
        <v>4.0999999999999996</v>
      </c>
      <c r="AA144" s="3"/>
      <c r="AB144" s="3">
        <v>238</v>
      </c>
      <c r="AC144" s="3">
        <v>230</v>
      </c>
      <c r="AD144" s="3"/>
      <c r="AE144" s="3"/>
      <c r="AF144" s="3"/>
      <c r="AG144" s="3"/>
      <c r="AH144" s="3">
        <v>12</v>
      </c>
      <c r="AI144" s="3">
        <v>9</v>
      </c>
      <c r="AJ144" s="3"/>
    </row>
    <row r="145" spans="1:36">
      <c r="A145" s="52"/>
      <c r="B145" s="10">
        <v>2</v>
      </c>
      <c r="C145" s="2"/>
      <c r="D145" s="3">
        <v>166</v>
      </c>
      <c r="E145" s="3">
        <v>164</v>
      </c>
      <c r="F145" s="3"/>
      <c r="G145" s="3">
        <v>6</v>
      </c>
      <c r="H145" s="3">
        <v>4</v>
      </c>
      <c r="I145" s="3"/>
      <c r="J145" s="3">
        <v>1</v>
      </c>
      <c r="K145" s="3">
        <v>4</v>
      </c>
      <c r="L145" s="3"/>
      <c r="M145" s="3">
        <v>42</v>
      </c>
      <c r="N145" s="3">
        <v>35</v>
      </c>
      <c r="O145" s="3"/>
      <c r="P145" s="3">
        <v>38</v>
      </c>
      <c r="Q145" s="3">
        <v>32</v>
      </c>
      <c r="R145" s="3"/>
      <c r="S145" s="3"/>
      <c r="T145" s="3"/>
      <c r="U145" s="3"/>
      <c r="V145" s="3"/>
      <c r="W145" s="3"/>
      <c r="X145" s="3"/>
      <c r="Y145" s="4"/>
      <c r="Z145" s="4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>
      <c r="A146" s="52"/>
      <c r="B146" s="10">
        <v>3</v>
      </c>
      <c r="C146" s="2"/>
      <c r="D146" s="3">
        <v>164</v>
      </c>
      <c r="E146" s="3">
        <v>132</v>
      </c>
      <c r="F146" s="3"/>
      <c r="G146" s="3">
        <v>7</v>
      </c>
      <c r="H146" s="3">
        <v>5</v>
      </c>
      <c r="I146" s="3"/>
      <c r="J146" s="3">
        <v>2</v>
      </c>
      <c r="K146" s="3">
        <v>3</v>
      </c>
      <c r="L146" s="3"/>
      <c r="M146" s="3">
        <v>53</v>
      </c>
      <c r="N146" s="3">
        <v>44</v>
      </c>
      <c r="O146" s="3"/>
      <c r="P146" s="3">
        <v>34</v>
      </c>
      <c r="Q146" s="3">
        <v>34</v>
      </c>
      <c r="R146" s="3"/>
      <c r="S146" s="3"/>
      <c r="T146" s="3"/>
      <c r="U146" s="3"/>
      <c r="V146" s="3"/>
      <c r="W146" s="3"/>
      <c r="X146" s="3"/>
      <c r="Y146" s="4"/>
      <c r="Z146" s="4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>
      <c r="A147" s="52"/>
      <c r="B147" s="10">
        <v>4</v>
      </c>
      <c r="C147" s="2"/>
      <c r="D147" s="3">
        <v>127</v>
      </c>
      <c r="E147" s="3">
        <v>148</v>
      </c>
      <c r="F147" s="3"/>
      <c r="G147" s="3">
        <v>3</v>
      </c>
      <c r="H147" s="3">
        <v>5</v>
      </c>
      <c r="I147" s="3"/>
      <c r="J147" s="3">
        <v>3</v>
      </c>
      <c r="K147" s="3">
        <v>3</v>
      </c>
      <c r="L147" s="3"/>
      <c r="M147" s="3">
        <v>60</v>
      </c>
      <c r="N147" s="3">
        <v>44</v>
      </c>
      <c r="O147" s="3"/>
      <c r="P147" s="3">
        <v>40</v>
      </c>
      <c r="Q147" s="3">
        <v>30</v>
      </c>
      <c r="R147" s="3"/>
      <c r="S147" s="3"/>
      <c r="T147" s="3"/>
      <c r="U147" s="3"/>
      <c r="V147" s="3"/>
      <c r="W147" s="3"/>
      <c r="X147" s="3"/>
      <c r="Y147" s="4"/>
      <c r="Z147" s="4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>
      <c r="A148" s="52"/>
      <c r="B148" s="10">
        <v>5</v>
      </c>
      <c r="C148" s="2"/>
      <c r="D148" s="3">
        <v>154</v>
      </c>
      <c r="E148" s="3">
        <v>170</v>
      </c>
      <c r="F148" s="3"/>
      <c r="G148" s="3">
        <v>6</v>
      </c>
      <c r="H148" s="3">
        <v>4</v>
      </c>
      <c r="I148" s="3"/>
      <c r="J148" s="3">
        <v>4</v>
      </c>
      <c r="K148" s="3">
        <v>8</v>
      </c>
      <c r="L148" s="3"/>
      <c r="M148" s="3">
        <v>48</v>
      </c>
      <c r="N148" s="3">
        <v>54</v>
      </c>
      <c r="O148" s="3"/>
      <c r="P148" s="3">
        <v>36</v>
      </c>
      <c r="Q148" s="3">
        <v>28</v>
      </c>
      <c r="R148" s="3"/>
      <c r="S148" s="3"/>
      <c r="T148" s="3"/>
      <c r="U148" s="3"/>
      <c r="V148" s="3"/>
      <c r="W148" s="3"/>
      <c r="X148" s="3"/>
      <c r="Y148" s="4"/>
      <c r="Z148" s="4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>
      <c r="A149" s="52"/>
      <c r="B149" s="10" t="s">
        <v>16</v>
      </c>
      <c r="C149" s="2"/>
      <c r="D149" s="3">
        <f>AVERAGE(D144:D148)</f>
        <v>147</v>
      </c>
      <c r="E149" s="3">
        <f t="shared" ref="E149:AI149" si="23">AVERAGE(E144:E148)</f>
        <v>156.4</v>
      </c>
      <c r="F149" s="3"/>
      <c r="G149" s="3">
        <f t="shared" si="23"/>
        <v>5.4</v>
      </c>
      <c r="H149" s="3">
        <f t="shared" si="23"/>
        <v>4.5999999999999996</v>
      </c>
      <c r="I149" s="3"/>
      <c r="J149" s="3">
        <f t="shared" si="23"/>
        <v>2.4</v>
      </c>
      <c r="K149" s="3">
        <f t="shared" si="23"/>
        <v>6</v>
      </c>
      <c r="L149" s="3"/>
      <c r="M149" s="3">
        <f t="shared" si="23"/>
        <v>50.6</v>
      </c>
      <c r="N149" s="3">
        <f t="shared" si="23"/>
        <v>53.4</v>
      </c>
      <c r="O149" s="3"/>
      <c r="P149" s="3">
        <f t="shared" si="23"/>
        <v>35.200000000000003</v>
      </c>
      <c r="Q149" s="3">
        <f t="shared" si="23"/>
        <v>36</v>
      </c>
      <c r="R149" s="3"/>
      <c r="S149" s="3"/>
      <c r="T149" s="3"/>
      <c r="U149" s="3"/>
      <c r="V149" s="3"/>
      <c r="W149" s="3"/>
      <c r="X149" s="3"/>
      <c r="Y149" s="3">
        <f t="shared" si="23"/>
        <v>4.2</v>
      </c>
      <c r="Z149" s="3">
        <f t="shared" si="23"/>
        <v>4.0999999999999996</v>
      </c>
      <c r="AA149" s="3"/>
      <c r="AB149" s="3">
        <f t="shared" si="23"/>
        <v>238</v>
      </c>
      <c r="AC149" s="3">
        <f t="shared" si="23"/>
        <v>230</v>
      </c>
      <c r="AD149" s="3"/>
      <c r="AE149" s="3"/>
      <c r="AF149" s="3"/>
      <c r="AG149" s="3"/>
      <c r="AH149" s="3">
        <f t="shared" si="23"/>
        <v>12</v>
      </c>
      <c r="AI149" s="3">
        <f t="shared" si="23"/>
        <v>9</v>
      </c>
      <c r="AJ149" s="3"/>
    </row>
    <row r="150" spans="1:36">
      <c r="A150" s="52">
        <v>23</v>
      </c>
      <c r="B150" s="10">
        <v>1</v>
      </c>
      <c r="C150" s="2" t="s">
        <v>194</v>
      </c>
      <c r="D150" s="3">
        <v>154</v>
      </c>
      <c r="E150" s="3">
        <v>144</v>
      </c>
      <c r="F150" s="3"/>
      <c r="G150" s="3">
        <v>4</v>
      </c>
      <c r="H150" s="3">
        <v>5</v>
      </c>
      <c r="I150" s="3"/>
      <c r="J150" s="3">
        <v>10</v>
      </c>
      <c r="K150" s="3">
        <v>10</v>
      </c>
      <c r="L150" s="3"/>
      <c r="M150" s="3">
        <v>75</v>
      </c>
      <c r="N150" s="3">
        <v>72</v>
      </c>
      <c r="O150" s="3"/>
      <c r="P150" s="3">
        <v>50</v>
      </c>
      <c r="Q150" s="3">
        <v>50</v>
      </c>
      <c r="R150" s="3"/>
      <c r="S150" s="3"/>
      <c r="T150" s="3"/>
      <c r="U150" s="3"/>
      <c r="V150" s="3"/>
      <c r="W150" s="3"/>
      <c r="X150" s="3"/>
      <c r="Y150" s="4">
        <v>4.5999999999999996</v>
      </c>
      <c r="Z150" s="4">
        <v>4.5</v>
      </c>
      <c r="AA150" s="3"/>
      <c r="AB150" s="3">
        <v>228</v>
      </c>
      <c r="AC150" s="3">
        <v>295</v>
      </c>
      <c r="AD150" s="3"/>
      <c r="AE150" s="3"/>
      <c r="AF150" s="3"/>
      <c r="AG150" s="3"/>
      <c r="AH150" s="3">
        <v>9</v>
      </c>
      <c r="AI150" s="3">
        <v>7</v>
      </c>
      <c r="AJ150" s="3"/>
    </row>
    <row r="151" spans="1:36">
      <c r="A151" s="52"/>
      <c r="B151" s="10">
        <v>2</v>
      </c>
      <c r="C151" s="2"/>
      <c r="D151" s="3">
        <v>146</v>
      </c>
      <c r="E151" s="3">
        <v>134</v>
      </c>
      <c r="F151" s="3"/>
      <c r="G151" s="3">
        <v>4</v>
      </c>
      <c r="H151" s="3">
        <v>4</v>
      </c>
      <c r="I151" s="3"/>
      <c r="J151" s="3">
        <v>4</v>
      </c>
      <c r="K151" s="3">
        <v>4</v>
      </c>
      <c r="L151" s="3"/>
      <c r="M151" s="3">
        <v>58</v>
      </c>
      <c r="N151" s="3">
        <v>74</v>
      </c>
      <c r="O151" s="3"/>
      <c r="P151" s="3">
        <v>42</v>
      </c>
      <c r="Q151" s="3">
        <v>49</v>
      </c>
      <c r="R151" s="3"/>
      <c r="S151" s="3"/>
      <c r="T151" s="3"/>
      <c r="U151" s="3"/>
      <c r="V151" s="3"/>
      <c r="W151" s="3"/>
      <c r="X151" s="3"/>
      <c r="Y151" s="4"/>
      <c r="Z151" s="4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>
      <c r="A152" s="52"/>
      <c r="B152" s="10">
        <v>3</v>
      </c>
      <c r="C152" s="2"/>
      <c r="D152" s="3">
        <v>156</v>
      </c>
      <c r="E152" s="3">
        <v>137</v>
      </c>
      <c r="F152" s="3"/>
      <c r="G152" s="3">
        <v>5</v>
      </c>
      <c r="H152" s="3">
        <v>4</v>
      </c>
      <c r="I152" s="3"/>
      <c r="J152" s="3">
        <v>4</v>
      </c>
      <c r="K152" s="3">
        <v>6</v>
      </c>
      <c r="L152" s="3"/>
      <c r="M152" s="3">
        <v>53</v>
      </c>
      <c r="N152" s="3">
        <v>69</v>
      </c>
      <c r="O152" s="3"/>
      <c r="P152" s="3">
        <v>38</v>
      </c>
      <c r="Q152" s="3">
        <v>38</v>
      </c>
      <c r="R152" s="3"/>
      <c r="S152" s="3"/>
      <c r="T152" s="3"/>
      <c r="U152" s="3"/>
      <c r="V152" s="3"/>
      <c r="W152" s="3"/>
      <c r="X152" s="3"/>
      <c r="Y152" s="4"/>
      <c r="Z152" s="4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>
      <c r="A153" s="52"/>
      <c r="B153" s="10">
        <v>4</v>
      </c>
      <c r="C153" s="2"/>
      <c r="D153" s="3">
        <v>145</v>
      </c>
      <c r="E153" s="3">
        <v>140</v>
      </c>
      <c r="F153" s="3"/>
      <c r="G153" s="3">
        <v>4</v>
      </c>
      <c r="H153" s="3">
        <v>5</v>
      </c>
      <c r="I153" s="3"/>
      <c r="J153" s="3">
        <v>1</v>
      </c>
      <c r="K153" s="3">
        <v>4</v>
      </c>
      <c r="L153" s="3"/>
      <c r="M153" s="3">
        <v>56</v>
      </c>
      <c r="N153" s="3">
        <v>62</v>
      </c>
      <c r="O153" s="3"/>
      <c r="P153" s="3">
        <v>36</v>
      </c>
      <c r="Q153" s="3">
        <v>51</v>
      </c>
      <c r="R153" s="3"/>
      <c r="S153" s="3"/>
      <c r="T153" s="3"/>
      <c r="U153" s="3"/>
      <c r="V153" s="3"/>
      <c r="W153" s="3"/>
      <c r="X153" s="3"/>
      <c r="Y153" s="4"/>
      <c r="Z153" s="4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>
      <c r="A154" s="52"/>
      <c r="B154" s="10">
        <v>5</v>
      </c>
      <c r="C154" s="2"/>
      <c r="D154" s="3">
        <v>151</v>
      </c>
      <c r="E154" s="3">
        <v>144</v>
      </c>
      <c r="F154" s="3"/>
      <c r="G154" s="3">
        <v>6</v>
      </c>
      <c r="H154" s="3">
        <v>5</v>
      </c>
      <c r="I154" s="3"/>
      <c r="J154" s="3">
        <v>2</v>
      </c>
      <c r="K154" s="3">
        <v>11</v>
      </c>
      <c r="L154" s="3"/>
      <c r="M154" s="3">
        <v>51</v>
      </c>
      <c r="N154" s="3">
        <v>78</v>
      </c>
      <c r="O154" s="3"/>
      <c r="P154" s="3">
        <v>38</v>
      </c>
      <c r="Q154" s="3">
        <v>50</v>
      </c>
      <c r="R154" s="3"/>
      <c r="S154" s="3"/>
      <c r="T154" s="3"/>
      <c r="U154" s="3"/>
      <c r="V154" s="3"/>
      <c r="W154" s="3"/>
      <c r="X154" s="3"/>
      <c r="Y154" s="4"/>
      <c r="Z154" s="4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>
      <c r="A155" s="52"/>
      <c r="B155" s="10" t="s">
        <v>16</v>
      </c>
      <c r="C155" s="2"/>
      <c r="D155" s="3">
        <f>AVERAGE(D150:D154)</f>
        <v>150.4</v>
      </c>
      <c r="E155" s="3">
        <f t="shared" ref="E155:AI155" si="24">AVERAGE(E150:E154)</f>
        <v>139.80000000000001</v>
      </c>
      <c r="F155" s="3"/>
      <c r="G155" s="3">
        <f t="shared" si="24"/>
        <v>4.5999999999999996</v>
      </c>
      <c r="H155" s="3">
        <f t="shared" si="24"/>
        <v>4.5999999999999996</v>
      </c>
      <c r="I155" s="3"/>
      <c r="J155" s="3">
        <f t="shared" si="24"/>
        <v>4.2</v>
      </c>
      <c r="K155" s="3">
        <f t="shared" si="24"/>
        <v>7</v>
      </c>
      <c r="L155" s="3"/>
      <c r="M155" s="3">
        <f t="shared" si="24"/>
        <v>58.6</v>
      </c>
      <c r="N155" s="3">
        <f t="shared" si="24"/>
        <v>71</v>
      </c>
      <c r="O155" s="3"/>
      <c r="P155" s="3">
        <f t="shared" si="24"/>
        <v>40.799999999999997</v>
      </c>
      <c r="Q155" s="3">
        <f t="shared" si="24"/>
        <v>47.6</v>
      </c>
      <c r="R155" s="3"/>
      <c r="S155" s="3"/>
      <c r="T155" s="3"/>
      <c r="U155" s="3"/>
      <c r="V155" s="3"/>
      <c r="W155" s="3"/>
      <c r="X155" s="3"/>
      <c r="Y155" s="3">
        <f t="shared" si="24"/>
        <v>4.5999999999999996</v>
      </c>
      <c r="Z155" s="3">
        <f t="shared" si="24"/>
        <v>4.5</v>
      </c>
      <c r="AA155" s="3"/>
      <c r="AB155" s="3">
        <f t="shared" si="24"/>
        <v>228</v>
      </c>
      <c r="AC155" s="3">
        <f t="shared" si="24"/>
        <v>295</v>
      </c>
      <c r="AD155" s="3"/>
      <c r="AE155" s="3"/>
      <c r="AF155" s="3"/>
      <c r="AG155" s="3"/>
      <c r="AH155" s="3">
        <f t="shared" si="24"/>
        <v>9</v>
      </c>
      <c r="AI155" s="3">
        <f t="shared" si="24"/>
        <v>7</v>
      </c>
      <c r="AJ155" s="3"/>
    </row>
    <row r="156" spans="1:36">
      <c r="A156" s="52">
        <v>24</v>
      </c>
      <c r="B156" s="10">
        <v>1</v>
      </c>
      <c r="C156" s="2" t="s">
        <v>195</v>
      </c>
      <c r="D156" s="3">
        <v>134</v>
      </c>
      <c r="E156" s="3">
        <v>140</v>
      </c>
      <c r="F156" s="3"/>
      <c r="G156" s="3">
        <v>4</v>
      </c>
      <c r="H156" s="3">
        <v>7</v>
      </c>
      <c r="I156" s="3"/>
      <c r="J156" s="3">
        <v>3</v>
      </c>
      <c r="K156" s="3">
        <v>18</v>
      </c>
      <c r="L156" s="3"/>
      <c r="M156" s="3">
        <v>61</v>
      </c>
      <c r="N156" s="3">
        <v>66</v>
      </c>
      <c r="O156" s="3"/>
      <c r="P156" s="3">
        <v>34</v>
      </c>
      <c r="Q156" s="3">
        <v>46</v>
      </c>
      <c r="R156" s="3"/>
      <c r="S156" s="3"/>
      <c r="T156" s="3"/>
      <c r="U156" s="3"/>
      <c r="V156" s="3"/>
      <c r="W156" s="3"/>
      <c r="X156" s="3"/>
      <c r="Y156" s="4">
        <v>4.8</v>
      </c>
      <c r="Z156" s="4">
        <v>5</v>
      </c>
      <c r="AA156" s="3"/>
      <c r="AB156" s="3">
        <v>224</v>
      </c>
      <c r="AC156" s="3">
        <v>276</v>
      </c>
      <c r="AD156" s="3"/>
      <c r="AE156" s="3"/>
      <c r="AF156" s="3"/>
      <c r="AG156" s="3"/>
      <c r="AH156" s="3">
        <v>11</v>
      </c>
      <c r="AI156" s="3">
        <v>13</v>
      </c>
      <c r="AJ156" s="3"/>
    </row>
    <row r="157" spans="1:36">
      <c r="A157" s="52"/>
      <c r="B157" s="10">
        <v>2</v>
      </c>
      <c r="C157" s="2"/>
      <c r="D157" s="3">
        <v>118</v>
      </c>
      <c r="E157" s="3">
        <v>125</v>
      </c>
      <c r="F157" s="3"/>
      <c r="G157" s="3">
        <v>4</v>
      </c>
      <c r="H157" s="3">
        <v>4</v>
      </c>
      <c r="I157" s="3"/>
      <c r="J157" s="3">
        <v>2</v>
      </c>
      <c r="K157" s="3">
        <v>10</v>
      </c>
      <c r="L157" s="3"/>
      <c r="M157" s="3">
        <v>51</v>
      </c>
      <c r="N157" s="3">
        <v>50</v>
      </c>
      <c r="O157" s="3"/>
      <c r="P157" s="3">
        <v>32</v>
      </c>
      <c r="Q157" s="3">
        <v>41</v>
      </c>
      <c r="R157" s="3"/>
      <c r="S157" s="3"/>
      <c r="T157" s="3"/>
      <c r="U157" s="3"/>
      <c r="V157" s="3"/>
      <c r="W157" s="3"/>
      <c r="X157" s="3"/>
      <c r="Y157" s="4"/>
      <c r="Z157" s="4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>
      <c r="A158" s="52"/>
      <c r="B158" s="10">
        <v>3</v>
      </c>
      <c r="C158" s="2"/>
      <c r="D158" s="3">
        <v>141</v>
      </c>
      <c r="E158" s="3">
        <v>128</v>
      </c>
      <c r="F158" s="3"/>
      <c r="G158" s="3">
        <v>4</v>
      </c>
      <c r="H158" s="3">
        <v>5</v>
      </c>
      <c r="I158" s="3"/>
      <c r="J158" s="3">
        <v>3</v>
      </c>
      <c r="K158" s="3">
        <v>8</v>
      </c>
      <c r="L158" s="3"/>
      <c r="M158" s="3">
        <v>46</v>
      </c>
      <c r="N158" s="3">
        <v>40</v>
      </c>
      <c r="O158" s="3"/>
      <c r="P158" s="3">
        <v>30</v>
      </c>
      <c r="Q158" s="3">
        <v>36</v>
      </c>
      <c r="R158" s="3"/>
      <c r="S158" s="3"/>
      <c r="T158" s="3"/>
      <c r="U158" s="3"/>
      <c r="V158" s="3"/>
      <c r="W158" s="3"/>
      <c r="X158" s="3"/>
      <c r="Y158" s="4"/>
      <c r="Z158" s="4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>
      <c r="A159" s="52"/>
      <c r="B159" s="10">
        <v>4</v>
      </c>
      <c r="C159" s="2"/>
      <c r="D159" s="3">
        <v>166</v>
      </c>
      <c r="E159" s="3">
        <v>148</v>
      </c>
      <c r="F159" s="3"/>
      <c r="G159" s="3">
        <v>7</v>
      </c>
      <c r="H159" s="3">
        <v>5</v>
      </c>
      <c r="I159" s="3"/>
      <c r="J159" s="3">
        <v>8</v>
      </c>
      <c r="K159" s="3">
        <v>9</v>
      </c>
      <c r="L159" s="3"/>
      <c r="M159" s="3">
        <v>60</v>
      </c>
      <c r="N159" s="3">
        <v>68</v>
      </c>
      <c r="O159" s="3"/>
      <c r="P159" s="3">
        <v>50</v>
      </c>
      <c r="Q159" s="3">
        <v>48</v>
      </c>
      <c r="R159" s="3"/>
      <c r="S159" s="3"/>
      <c r="T159" s="3"/>
      <c r="U159" s="3"/>
      <c r="V159" s="3"/>
      <c r="W159" s="3"/>
      <c r="X159" s="3"/>
      <c r="Y159" s="4"/>
      <c r="Z159" s="4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>
      <c r="A160" s="52"/>
      <c r="B160" s="10">
        <v>5</v>
      </c>
      <c r="C160" s="2"/>
      <c r="D160" s="3">
        <v>150</v>
      </c>
      <c r="E160" s="3">
        <v>135</v>
      </c>
      <c r="F160" s="3"/>
      <c r="G160" s="3">
        <v>4</v>
      </c>
      <c r="H160" s="3">
        <v>5</v>
      </c>
      <c r="I160" s="3"/>
      <c r="J160" s="3">
        <v>4</v>
      </c>
      <c r="K160" s="3">
        <v>7</v>
      </c>
      <c r="L160" s="3"/>
      <c r="M160" s="3">
        <v>61</v>
      </c>
      <c r="N160" s="3">
        <v>40</v>
      </c>
      <c r="O160" s="3"/>
      <c r="P160" s="3">
        <v>40</v>
      </c>
      <c r="Q160" s="3">
        <v>34</v>
      </c>
      <c r="R160" s="3"/>
      <c r="S160" s="3"/>
      <c r="T160" s="3"/>
      <c r="U160" s="3"/>
      <c r="V160" s="3"/>
      <c r="W160" s="3"/>
      <c r="X160" s="3"/>
      <c r="Y160" s="4"/>
      <c r="Z160" s="4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>
      <c r="A161" s="52"/>
      <c r="B161" s="10" t="s">
        <v>16</v>
      </c>
      <c r="C161" s="2"/>
      <c r="D161" s="3">
        <f>AVERAGE(D156:D160)</f>
        <v>141.80000000000001</v>
      </c>
      <c r="E161" s="3">
        <f t="shared" ref="E161:AI161" si="25">AVERAGE(E156:E160)</f>
        <v>135.19999999999999</v>
      </c>
      <c r="F161" s="3"/>
      <c r="G161" s="3">
        <f t="shared" si="25"/>
        <v>4.5999999999999996</v>
      </c>
      <c r="H161" s="3">
        <f t="shared" si="25"/>
        <v>5.2</v>
      </c>
      <c r="I161" s="3"/>
      <c r="J161" s="3">
        <f t="shared" si="25"/>
        <v>4</v>
      </c>
      <c r="K161" s="3">
        <f t="shared" si="25"/>
        <v>10.4</v>
      </c>
      <c r="L161" s="3"/>
      <c r="M161" s="3">
        <f t="shared" si="25"/>
        <v>55.8</v>
      </c>
      <c r="N161" s="3">
        <f t="shared" si="25"/>
        <v>52.8</v>
      </c>
      <c r="O161" s="3"/>
      <c r="P161" s="3">
        <f t="shared" si="25"/>
        <v>37.200000000000003</v>
      </c>
      <c r="Q161" s="3">
        <f t="shared" si="25"/>
        <v>41</v>
      </c>
      <c r="R161" s="3"/>
      <c r="S161" s="3"/>
      <c r="T161" s="3"/>
      <c r="U161" s="3"/>
      <c r="V161" s="3"/>
      <c r="W161" s="3"/>
      <c r="X161" s="3"/>
      <c r="Y161" s="3">
        <f t="shared" si="25"/>
        <v>4.8</v>
      </c>
      <c r="Z161" s="3">
        <f t="shared" si="25"/>
        <v>5</v>
      </c>
      <c r="AA161" s="3"/>
      <c r="AB161" s="3">
        <f t="shared" si="25"/>
        <v>224</v>
      </c>
      <c r="AC161" s="3">
        <f t="shared" si="25"/>
        <v>276</v>
      </c>
      <c r="AD161" s="3"/>
      <c r="AE161" s="3"/>
      <c r="AF161" s="3"/>
      <c r="AG161" s="3"/>
      <c r="AH161" s="3">
        <f t="shared" si="25"/>
        <v>11</v>
      </c>
      <c r="AI161" s="3">
        <f t="shared" si="25"/>
        <v>13</v>
      </c>
      <c r="AJ161" s="3"/>
    </row>
    <row r="162" spans="1:36">
      <c r="A162" s="52">
        <v>25</v>
      </c>
      <c r="B162" s="10">
        <v>1</v>
      </c>
      <c r="C162" s="2" t="s">
        <v>196</v>
      </c>
      <c r="D162" s="3">
        <v>140</v>
      </c>
      <c r="E162" s="3">
        <v>138</v>
      </c>
      <c r="F162" s="3"/>
      <c r="G162" s="3">
        <v>5</v>
      </c>
      <c r="H162" s="3">
        <v>8</v>
      </c>
      <c r="I162" s="3"/>
      <c r="J162" s="3">
        <v>7</v>
      </c>
      <c r="K162" s="3">
        <v>17</v>
      </c>
      <c r="L162" s="3"/>
      <c r="M162" s="3">
        <v>49</v>
      </c>
      <c r="N162" s="3">
        <v>53</v>
      </c>
      <c r="O162" s="3"/>
      <c r="P162" s="3">
        <v>32</v>
      </c>
      <c r="Q162" s="3">
        <v>40</v>
      </c>
      <c r="R162" s="3"/>
      <c r="S162" s="3"/>
      <c r="T162" s="3"/>
      <c r="U162" s="3"/>
      <c r="V162" s="3"/>
      <c r="W162" s="3"/>
      <c r="X162" s="3"/>
      <c r="Y162" s="4">
        <v>3.5</v>
      </c>
      <c r="Z162" s="4">
        <v>3.7</v>
      </c>
      <c r="AA162" s="3"/>
      <c r="AB162" s="3">
        <v>195</v>
      </c>
      <c r="AC162" s="3">
        <v>270</v>
      </c>
      <c r="AD162" s="3"/>
      <c r="AE162" s="3"/>
      <c r="AF162" s="3"/>
      <c r="AG162" s="3"/>
      <c r="AH162" s="3">
        <v>12</v>
      </c>
      <c r="AI162" s="3">
        <v>15</v>
      </c>
      <c r="AJ162" s="3"/>
    </row>
    <row r="163" spans="1:36">
      <c r="A163" s="52"/>
      <c r="B163" s="10">
        <v>2</v>
      </c>
      <c r="C163" s="2"/>
      <c r="D163" s="3">
        <v>156</v>
      </c>
      <c r="E163" s="3">
        <v>140</v>
      </c>
      <c r="F163" s="3"/>
      <c r="G163" s="3">
        <v>9</v>
      </c>
      <c r="H163" s="3">
        <v>4</v>
      </c>
      <c r="I163" s="3"/>
      <c r="J163" s="3">
        <v>14</v>
      </c>
      <c r="K163" s="3">
        <v>4</v>
      </c>
      <c r="L163" s="3"/>
      <c r="M163" s="3">
        <v>63</v>
      </c>
      <c r="N163" s="3">
        <v>53</v>
      </c>
      <c r="O163" s="3"/>
      <c r="P163" s="3">
        <v>44</v>
      </c>
      <c r="Q163" s="3">
        <v>35</v>
      </c>
      <c r="R163" s="3"/>
      <c r="S163" s="3"/>
      <c r="T163" s="3"/>
      <c r="U163" s="3"/>
      <c r="V163" s="3"/>
      <c r="W163" s="3"/>
      <c r="X163" s="3"/>
      <c r="Y163" s="4"/>
      <c r="Z163" s="4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>
      <c r="A164" s="52"/>
      <c r="B164" s="10">
        <v>3</v>
      </c>
      <c r="C164" s="2"/>
      <c r="D164" s="3">
        <v>139</v>
      </c>
      <c r="E164" s="3">
        <v>158</v>
      </c>
      <c r="F164" s="3"/>
      <c r="G164" s="3">
        <v>6</v>
      </c>
      <c r="H164" s="3">
        <v>7</v>
      </c>
      <c r="I164" s="3"/>
      <c r="J164" s="3">
        <v>5</v>
      </c>
      <c r="K164" s="3">
        <v>9</v>
      </c>
      <c r="L164" s="3"/>
      <c r="M164" s="3">
        <v>54</v>
      </c>
      <c r="N164" s="3">
        <v>52</v>
      </c>
      <c r="O164" s="3"/>
      <c r="P164" s="3">
        <v>40</v>
      </c>
      <c r="Q164" s="3">
        <v>40</v>
      </c>
      <c r="R164" s="3"/>
      <c r="S164" s="3"/>
      <c r="T164" s="3"/>
      <c r="U164" s="3"/>
      <c r="V164" s="3"/>
      <c r="W164" s="3"/>
      <c r="X164" s="3"/>
      <c r="Y164" s="4"/>
      <c r="Z164" s="4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>
      <c r="A165" s="52"/>
      <c r="B165" s="10">
        <v>4</v>
      </c>
      <c r="C165" s="2"/>
      <c r="D165" s="3">
        <v>141</v>
      </c>
      <c r="E165" s="3">
        <v>161</v>
      </c>
      <c r="F165" s="3"/>
      <c r="G165" s="3">
        <v>8</v>
      </c>
      <c r="H165" s="3">
        <v>7</v>
      </c>
      <c r="I165" s="3"/>
      <c r="J165" s="3">
        <v>8</v>
      </c>
      <c r="K165" s="3">
        <v>14</v>
      </c>
      <c r="L165" s="3"/>
      <c r="M165" s="3">
        <v>54</v>
      </c>
      <c r="N165" s="3">
        <v>60</v>
      </c>
      <c r="O165" s="3"/>
      <c r="P165" s="3">
        <v>47</v>
      </c>
      <c r="Q165" s="3">
        <v>48</v>
      </c>
      <c r="R165" s="3"/>
      <c r="S165" s="3"/>
      <c r="T165" s="3"/>
      <c r="U165" s="3"/>
      <c r="V165" s="3"/>
      <c r="W165" s="3"/>
      <c r="X165" s="3"/>
      <c r="Y165" s="4"/>
      <c r="Z165" s="4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>
      <c r="A166" s="52"/>
      <c r="B166" s="10">
        <v>5</v>
      </c>
      <c r="C166" s="2"/>
      <c r="D166" s="3">
        <v>145</v>
      </c>
      <c r="E166" s="3">
        <v>138</v>
      </c>
      <c r="F166" s="3"/>
      <c r="G166" s="3">
        <v>6</v>
      </c>
      <c r="H166" s="3">
        <v>5</v>
      </c>
      <c r="I166" s="3"/>
      <c r="J166" s="3">
        <v>4</v>
      </c>
      <c r="K166" s="3">
        <v>7</v>
      </c>
      <c r="L166" s="3"/>
      <c r="M166" s="3">
        <v>32</v>
      </c>
      <c r="N166" s="3">
        <v>58</v>
      </c>
      <c r="O166" s="3"/>
      <c r="P166" s="3">
        <v>24</v>
      </c>
      <c r="Q166" s="3">
        <v>35</v>
      </c>
      <c r="R166" s="3"/>
      <c r="S166" s="3"/>
      <c r="T166" s="3"/>
      <c r="U166" s="3"/>
      <c r="V166" s="3"/>
      <c r="W166" s="3"/>
      <c r="X166" s="3"/>
      <c r="Y166" s="4"/>
      <c r="Z166" s="4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>
      <c r="A167" s="52"/>
      <c r="B167" s="10" t="s">
        <v>16</v>
      </c>
      <c r="C167" s="2"/>
      <c r="D167" s="3">
        <f>AVERAGE(D162:D166)</f>
        <v>144.19999999999999</v>
      </c>
      <c r="E167" s="3">
        <f t="shared" ref="E167:AI167" si="26">AVERAGE(E162:E166)</f>
        <v>147</v>
      </c>
      <c r="F167" s="3"/>
      <c r="G167" s="3">
        <f t="shared" si="26"/>
        <v>6.8</v>
      </c>
      <c r="H167" s="3">
        <f t="shared" si="26"/>
        <v>6.2</v>
      </c>
      <c r="I167" s="3"/>
      <c r="J167" s="3">
        <f t="shared" si="26"/>
        <v>7.6</v>
      </c>
      <c r="K167" s="3">
        <f t="shared" si="26"/>
        <v>10.199999999999999</v>
      </c>
      <c r="L167" s="3"/>
      <c r="M167" s="3">
        <f t="shared" si="26"/>
        <v>50.4</v>
      </c>
      <c r="N167" s="3">
        <f t="shared" si="26"/>
        <v>55.2</v>
      </c>
      <c r="O167" s="3"/>
      <c r="P167" s="3">
        <f t="shared" si="26"/>
        <v>37.4</v>
      </c>
      <c r="Q167" s="3">
        <f t="shared" si="26"/>
        <v>39.6</v>
      </c>
      <c r="R167" s="3"/>
      <c r="S167" s="3"/>
      <c r="T167" s="3"/>
      <c r="U167" s="3"/>
      <c r="V167" s="3"/>
      <c r="W167" s="3"/>
      <c r="X167" s="3"/>
      <c r="Y167" s="3">
        <f t="shared" si="26"/>
        <v>3.5</v>
      </c>
      <c r="Z167" s="3">
        <f t="shared" si="26"/>
        <v>3.7</v>
      </c>
      <c r="AA167" s="3"/>
      <c r="AB167" s="3">
        <f t="shared" si="26"/>
        <v>195</v>
      </c>
      <c r="AC167" s="3">
        <f t="shared" si="26"/>
        <v>270</v>
      </c>
      <c r="AD167" s="3"/>
      <c r="AE167" s="3"/>
      <c r="AF167" s="3"/>
      <c r="AG167" s="3"/>
      <c r="AH167" s="3">
        <f t="shared" si="26"/>
        <v>12</v>
      </c>
      <c r="AI167" s="3">
        <f t="shared" si="26"/>
        <v>15</v>
      </c>
      <c r="AJ167" s="3"/>
    </row>
    <row r="168" spans="1:36">
      <c r="A168" s="52">
        <v>26</v>
      </c>
      <c r="B168" s="10">
        <v>1</v>
      </c>
      <c r="C168" s="2" t="s">
        <v>197</v>
      </c>
      <c r="D168" s="3">
        <v>173</v>
      </c>
      <c r="E168" s="3">
        <v>124</v>
      </c>
      <c r="F168" s="3"/>
      <c r="G168" s="3">
        <v>5</v>
      </c>
      <c r="H168" s="3">
        <v>4</v>
      </c>
      <c r="I168" s="3"/>
      <c r="J168" s="3">
        <v>21</v>
      </c>
      <c r="K168" s="3">
        <v>11</v>
      </c>
      <c r="L168" s="3"/>
      <c r="M168" s="3">
        <v>62</v>
      </c>
      <c r="N168" s="3">
        <v>61</v>
      </c>
      <c r="O168" s="3"/>
      <c r="P168" s="3">
        <v>58</v>
      </c>
      <c r="Q168" s="3">
        <v>46</v>
      </c>
      <c r="R168" s="3"/>
      <c r="S168" s="3"/>
      <c r="T168" s="3"/>
      <c r="U168" s="3"/>
      <c r="V168" s="3"/>
      <c r="W168" s="3"/>
      <c r="X168" s="3"/>
      <c r="Y168" s="4">
        <v>4.7</v>
      </c>
      <c r="Z168" s="4">
        <v>4.5</v>
      </c>
      <c r="AA168" s="3"/>
      <c r="AB168" s="3">
        <v>331</v>
      </c>
      <c r="AC168" s="3">
        <v>350</v>
      </c>
      <c r="AD168" s="3"/>
      <c r="AE168" s="3"/>
      <c r="AF168" s="3"/>
      <c r="AG168" s="3"/>
      <c r="AH168" s="3">
        <v>19</v>
      </c>
      <c r="AI168" s="3">
        <v>21</v>
      </c>
      <c r="AJ168" s="3"/>
    </row>
    <row r="169" spans="1:36">
      <c r="A169" s="52"/>
      <c r="B169" s="10">
        <v>2</v>
      </c>
      <c r="C169" s="2"/>
      <c r="D169" s="3">
        <v>151</v>
      </c>
      <c r="E169" s="3">
        <v>140</v>
      </c>
      <c r="F169" s="3"/>
      <c r="G169" s="3">
        <v>3</v>
      </c>
      <c r="H169" s="3">
        <v>4</v>
      </c>
      <c r="I169" s="3"/>
      <c r="J169" s="3">
        <v>6</v>
      </c>
      <c r="K169" s="3">
        <v>3</v>
      </c>
      <c r="L169" s="3"/>
      <c r="M169" s="3">
        <v>70</v>
      </c>
      <c r="N169" s="3">
        <v>63</v>
      </c>
      <c r="O169" s="3"/>
      <c r="P169" s="3">
        <v>45</v>
      </c>
      <c r="Q169" s="3">
        <v>36</v>
      </c>
      <c r="R169" s="3"/>
      <c r="S169" s="3"/>
      <c r="T169" s="3"/>
      <c r="U169" s="3"/>
      <c r="V169" s="3"/>
      <c r="W169" s="3"/>
      <c r="X169" s="3"/>
      <c r="Y169" s="4"/>
      <c r="Z169" s="4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>
      <c r="A170" s="52"/>
      <c r="B170" s="10">
        <v>3</v>
      </c>
      <c r="C170" s="2"/>
      <c r="D170" s="3">
        <v>140</v>
      </c>
      <c r="E170" s="3">
        <v>126</v>
      </c>
      <c r="F170" s="3"/>
      <c r="G170" s="3">
        <v>4</v>
      </c>
      <c r="H170" s="3">
        <v>4</v>
      </c>
      <c r="I170" s="3"/>
      <c r="J170" s="3">
        <v>5</v>
      </c>
      <c r="K170" s="3">
        <v>1</v>
      </c>
      <c r="L170" s="3"/>
      <c r="M170" s="3">
        <v>65</v>
      </c>
      <c r="N170" s="3">
        <v>50</v>
      </c>
      <c r="O170" s="3"/>
      <c r="P170" s="3">
        <v>39</v>
      </c>
      <c r="Q170" s="3">
        <v>34</v>
      </c>
      <c r="R170" s="3"/>
      <c r="S170" s="3"/>
      <c r="T170" s="3"/>
      <c r="U170" s="3"/>
      <c r="V170" s="3"/>
      <c r="W170" s="3"/>
      <c r="X170" s="3"/>
      <c r="Y170" s="4"/>
      <c r="Z170" s="4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>
      <c r="A171" s="52"/>
      <c r="B171" s="10">
        <v>4</v>
      </c>
      <c r="C171" s="2"/>
      <c r="D171" s="3">
        <v>130</v>
      </c>
      <c r="E171" s="3">
        <v>137</v>
      </c>
      <c r="F171" s="3"/>
      <c r="G171" s="3">
        <v>5</v>
      </c>
      <c r="H171" s="3">
        <v>5</v>
      </c>
      <c r="I171" s="3"/>
      <c r="J171" s="3">
        <v>9</v>
      </c>
      <c r="K171" s="3">
        <v>10</v>
      </c>
      <c r="L171" s="3"/>
      <c r="M171" s="3">
        <v>52</v>
      </c>
      <c r="N171" s="3">
        <v>66</v>
      </c>
      <c r="O171" s="3"/>
      <c r="P171" s="3">
        <v>50</v>
      </c>
      <c r="Q171" s="3">
        <v>57</v>
      </c>
      <c r="R171" s="3"/>
      <c r="S171" s="3"/>
      <c r="T171" s="3"/>
      <c r="U171" s="3"/>
      <c r="V171" s="3"/>
      <c r="W171" s="3"/>
      <c r="X171" s="3"/>
      <c r="Y171" s="4"/>
      <c r="Z171" s="4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>
      <c r="A172" s="52"/>
      <c r="B172" s="10">
        <v>5</v>
      </c>
      <c r="C172" s="2"/>
      <c r="D172" s="3">
        <v>150</v>
      </c>
      <c r="E172" s="3">
        <v>144</v>
      </c>
      <c r="F172" s="3"/>
      <c r="G172" s="3">
        <v>5</v>
      </c>
      <c r="H172" s="3">
        <v>7</v>
      </c>
      <c r="I172" s="3"/>
      <c r="J172" s="3">
        <v>7</v>
      </c>
      <c r="K172" s="3">
        <v>5</v>
      </c>
      <c r="L172" s="3"/>
      <c r="M172" s="3">
        <v>70</v>
      </c>
      <c r="N172" s="3">
        <v>55</v>
      </c>
      <c r="O172" s="3"/>
      <c r="P172" s="3">
        <v>47</v>
      </c>
      <c r="Q172" s="3">
        <v>54</v>
      </c>
      <c r="R172" s="3"/>
      <c r="S172" s="3"/>
      <c r="T172" s="3"/>
      <c r="U172" s="3"/>
      <c r="V172" s="3"/>
      <c r="W172" s="3"/>
      <c r="X172" s="3"/>
      <c r="Y172" s="4"/>
      <c r="Z172" s="4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>
      <c r="A173" s="52"/>
      <c r="B173" s="10" t="s">
        <v>16</v>
      </c>
      <c r="C173" s="2"/>
      <c r="D173" s="3">
        <f>AVERAGE(D168:D172)</f>
        <v>148.80000000000001</v>
      </c>
      <c r="E173" s="3">
        <f t="shared" ref="E173:AI173" si="27">AVERAGE(E168:E172)</f>
        <v>134.19999999999999</v>
      </c>
      <c r="F173" s="3"/>
      <c r="G173" s="3">
        <f t="shared" si="27"/>
        <v>4.4000000000000004</v>
      </c>
      <c r="H173" s="3">
        <f t="shared" si="27"/>
        <v>4.8</v>
      </c>
      <c r="I173" s="3"/>
      <c r="J173" s="3">
        <f t="shared" si="27"/>
        <v>9.6</v>
      </c>
      <c r="K173" s="3">
        <f t="shared" si="27"/>
        <v>6</v>
      </c>
      <c r="L173" s="3"/>
      <c r="M173" s="3">
        <f t="shared" si="27"/>
        <v>63.8</v>
      </c>
      <c r="N173" s="3">
        <f t="shared" si="27"/>
        <v>59</v>
      </c>
      <c r="O173" s="3"/>
      <c r="P173" s="3">
        <f t="shared" si="27"/>
        <v>47.8</v>
      </c>
      <c r="Q173" s="3">
        <f t="shared" si="27"/>
        <v>45.4</v>
      </c>
      <c r="R173" s="3"/>
      <c r="S173" s="3"/>
      <c r="T173" s="3"/>
      <c r="U173" s="3"/>
      <c r="V173" s="3"/>
      <c r="W173" s="3"/>
      <c r="X173" s="3"/>
      <c r="Y173" s="3">
        <f t="shared" si="27"/>
        <v>4.7</v>
      </c>
      <c r="Z173" s="3">
        <f t="shared" si="27"/>
        <v>4.5</v>
      </c>
      <c r="AA173" s="3"/>
      <c r="AB173" s="3">
        <f t="shared" si="27"/>
        <v>331</v>
      </c>
      <c r="AC173" s="3">
        <f t="shared" si="27"/>
        <v>350</v>
      </c>
      <c r="AD173" s="3"/>
      <c r="AE173" s="3"/>
      <c r="AF173" s="3"/>
      <c r="AG173" s="3"/>
      <c r="AH173" s="3">
        <f t="shared" si="27"/>
        <v>19</v>
      </c>
      <c r="AI173" s="3">
        <f t="shared" si="27"/>
        <v>21</v>
      </c>
      <c r="AJ173" s="3"/>
    </row>
    <row r="174" spans="1:36">
      <c r="A174" s="52">
        <v>27</v>
      </c>
      <c r="B174" s="10">
        <v>1</v>
      </c>
      <c r="C174" s="2" t="s">
        <v>198</v>
      </c>
      <c r="D174" s="3">
        <v>170</v>
      </c>
      <c r="E174" s="3">
        <v>162</v>
      </c>
      <c r="F174" s="3"/>
      <c r="G174" s="3">
        <v>5</v>
      </c>
      <c r="H174" s="3">
        <v>7</v>
      </c>
      <c r="I174" s="3"/>
      <c r="J174" s="3">
        <v>5</v>
      </c>
      <c r="K174" s="3">
        <v>3</v>
      </c>
      <c r="L174" s="3"/>
      <c r="M174" s="3">
        <v>60</v>
      </c>
      <c r="N174" s="3">
        <v>58</v>
      </c>
      <c r="O174" s="3"/>
      <c r="P174" s="3">
        <v>50</v>
      </c>
      <c r="Q174" s="3">
        <v>44</v>
      </c>
      <c r="R174" s="3"/>
      <c r="S174" s="3"/>
      <c r="T174" s="3"/>
      <c r="U174" s="3"/>
      <c r="V174" s="3"/>
      <c r="W174" s="3"/>
      <c r="X174" s="3"/>
      <c r="Y174" s="4">
        <v>4.5</v>
      </c>
      <c r="Z174" s="4">
        <v>4.7</v>
      </c>
      <c r="AA174" s="3"/>
      <c r="AB174" s="3">
        <v>419</v>
      </c>
      <c r="AC174" s="3">
        <v>407</v>
      </c>
      <c r="AD174" s="3"/>
      <c r="AE174" s="3"/>
      <c r="AF174" s="3"/>
      <c r="AG174" s="3"/>
      <c r="AH174" s="3">
        <v>22</v>
      </c>
      <c r="AI174" s="3">
        <v>20</v>
      </c>
      <c r="AJ174" s="3"/>
    </row>
    <row r="175" spans="1:36">
      <c r="A175" s="52"/>
      <c r="B175" s="10">
        <v>2</v>
      </c>
      <c r="C175" s="2"/>
      <c r="D175" s="3">
        <v>159</v>
      </c>
      <c r="E175" s="3">
        <v>161</v>
      </c>
      <c r="F175" s="3"/>
      <c r="G175" s="3">
        <v>4</v>
      </c>
      <c r="H175" s="3">
        <v>3</v>
      </c>
      <c r="I175" s="3"/>
      <c r="J175" s="3">
        <v>7</v>
      </c>
      <c r="K175" s="3">
        <v>5</v>
      </c>
      <c r="L175" s="3"/>
      <c r="M175" s="3">
        <v>57</v>
      </c>
      <c r="N175" s="3">
        <v>58</v>
      </c>
      <c r="O175" s="3"/>
      <c r="P175" s="3">
        <v>45</v>
      </c>
      <c r="Q175" s="3">
        <v>53</v>
      </c>
      <c r="R175" s="3"/>
      <c r="S175" s="3"/>
      <c r="T175" s="3"/>
      <c r="U175" s="3"/>
      <c r="V175" s="3"/>
      <c r="W175" s="3"/>
      <c r="X175" s="3"/>
      <c r="Y175" s="4"/>
      <c r="Z175" s="4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>
      <c r="A176" s="52"/>
      <c r="B176" s="10">
        <v>3</v>
      </c>
      <c r="C176" s="2"/>
      <c r="D176" s="3">
        <v>166</v>
      </c>
      <c r="E176" s="3">
        <v>151</v>
      </c>
      <c r="F176" s="3"/>
      <c r="G176" s="3">
        <v>4</v>
      </c>
      <c r="H176" s="3">
        <v>5</v>
      </c>
      <c r="I176" s="3"/>
      <c r="J176" s="3">
        <v>7</v>
      </c>
      <c r="K176" s="3">
        <v>6</v>
      </c>
      <c r="L176" s="3"/>
      <c r="M176" s="3">
        <v>52</v>
      </c>
      <c r="N176" s="3">
        <v>49</v>
      </c>
      <c r="O176" s="3"/>
      <c r="P176" s="3">
        <v>69</v>
      </c>
      <c r="Q176" s="3">
        <v>38</v>
      </c>
      <c r="R176" s="3"/>
      <c r="S176" s="3"/>
      <c r="T176" s="3"/>
      <c r="U176" s="3"/>
      <c r="V176" s="3"/>
      <c r="W176" s="3"/>
      <c r="X176" s="3"/>
      <c r="Y176" s="4"/>
      <c r="Z176" s="4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>
      <c r="A177" s="52"/>
      <c r="B177" s="10">
        <v>4</v>
      </c>
      <c r="C177" s="2"/>
      <c r="D177" s="3">
        <v>171</v>
      </c>
      <c r="E177" s="3">
        <v>163</v>
      </c>
      <c r="F177" s="3"/>
      <c r="G177" s="3">
        <v>4</v>
      </c>
      <c r="H177" s="3">
        <v>7</v>
      </c>
      <c r="I177" s="3"/>
      <c r="J177" s="3">
        <v>5</v>
      </c>
      <c r="K177" s="3">
        <v>10</v>
      </c>
      <c r="L177" s="3"/>
      <c r="M177" s="3">
        <v>69</v>
      </c>
      <c r="N177" s="3">
        <v>63</v>
      </c>
      <c r="O177" s="3"/>
      <c r="P177" s="3">
        <v>41</v>
      </c>
      <c r="Q177" s="3">
        <v>45</v>
      </c>
      <c r="R177" s="3"/>
      <c r="S177" s="3"/>
      <c r="T177" s="3"/>
      <c r="U177" s="3"/>
      <c r="V177" s="3"/>
      <c r="W177" s="3"/>
      <c r="X177" s="3"/>
      <c r="Y177" s="4"/>
      <c r="Z177" s="4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>
      <c r="A178" s="52"/>
      <c r="B178" s="10">
        <v>5</v>
      </c>
      <c r="C178" s="2"/>
      <c r="D178" s="3">
        <v>155</v>
      </c>
      <c r="E178" s="3">
        <v>146</v>
      </c>
      <c r="F178" s="3"/>
      <c r="G178" s="3">
        <v>6</v>
      </c>
      <c r="H178" s="3">
        <v>8</v>
      </c>
      <c r="I178" s="3"/>
      <c r="J178" s="3">
        <v>8</v>
      </c>
      <c r="K178" s="3">
        <v>7</v>
      </c>
      <c r="L178" s="3"/>
      <c r="M178" s="3">
        <v>60</v>
      </c>
      <c r="N178" s="3">
        <v>46</v>
      </c>
      <c r="O178" s="3"/>
      <c r="P178" s="3">
        <v>39</v>
      </c>
      <c r="Q178" s="3">
        <v>38</v>
      </c>
      <c r="R178" s="3"/>
      <c r="S178" s="3"/>
      <c r="T178" s="3"/>
      <c r="U178" s="3"/>
      <c r="V178" s="3"/>
      <c r="W178" s="3"/>
      <c r="X178" s="3"/>
      <c r="Y178" s="4"/>
      <c r="Z178" s="4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>
      <c r="A179" s="52"/>
      <c r="B179" s="10" t="s">
        <v>16</v>
      </c>
      <c r="C179" s="2"/>
      <c r="D179" s="3">
        <f>AVERAGE(D174:D178)</f>
        <v>164.2</v>
      </c>
      <c r="E179" s="3">
        <f t="shared" ref="E179:AI179" si="28">AVERAGE(E174:E178)</f>
        <v>156.6</v>
      </c>
      <c r="F179" s="3"/>
      <c r="G179" s="3">
        <f t="shared" si="28"/>
        <v>4.5999999999999996</v>
      </c>
      <c r="H179" s="3">
        <f t="shared" si="28"/>
        <v>6</v>
      </c>
      <c r="I179" s="3"/>
      <c r="J179" s="3">
        <f t="shared" si="28"/>
        <v>6.4</v>
      </c>
      <c r="K179" s="3">
        <f t="shared" si="28"/>
        <v>6.2</v>
      </c>
      <c r="L179" s="3"/>
      <c r="M179" s="3">
        <f t="shared" si="28"/>
        <v>59.6</v>
      </c>
      <c r="N179" s="3">
        <f t="shared" si="28"/>
        <v>54.8</v>
      </c>
      <c r="O179" s="3"/>
      <c r="P179" s="3">
        <f t="shared" si="28"/>
        <v>48.8</v>
      </c>
      <c r="Q179" s="3">
        <f t="shared" si="28"/>
        <v>43.6</v>
      </c>
      <c r="R179" s="3"/>
      <c r="S179" s="3"/>
      <c r="T179" s="3"/>
      <c r="U179" s="3"/>
      <c r="V179" s="3"/>
      <c r="W179" s="3"/>
      <c r="X179" s="3"/>
      <c r="Y179" s="3">
        <f t="shared" si="28"/>
        <v>4.5</v>
      </c>
      <c r="Z179" s="3">
        <f t="shared" si="28"/>
        <v>4.7</v>
      </c>
      <c r="AA179" s="3"/>
      <c r="AB179" s="3">
        <f t="shared" si="28"/>
        <v>419</v>
      </c>
      <c r="AC179" s="3">
        <f t="shared" si="28"/>
        <v>407</v>
      </c>
      <c r="AD179" s="3"/>
      <c r="AE179" s="3"/>
      <c r="AF179" s="3"/>
      <c r="AG179" s="3"/>
      <c r="AH179" s="3">
        <f t="shared" si="28"/>
        <v>22</v>
      </c>
      <c r="AI179" s="3">
        <f t="shared" si="28"/>
        <v>20</v>
      </c>
      <c r="AJ179" s="3"/>
    </row>
    <row r="180" spans="1:36">
      <c r="A180" s="52">
        <v>28</v>
      </c>
      <c r="B180" s="10">
        <v>1</v>
      </c>
      <c r="C180" s="2" t="s">
        <v>199</v>
      </c>
      <c r="D180" s="3">
        <v>140</v>
      </c>
      <c r="E180" s="3">
        <v>129</v>
      </c>
      <c r="F180" s="3"/>
      <c r="G180" s="3">
        <v>4</v>
      </c>
      <c r="H180" s="3">
        <v>5</v>
      </c>
      <c r="I180" s="3"/>
      <c r="J180" s="3">
        <v>8</v>
      </c>
      <c r="K180" s="3">
        <v>12</v>
      </c>
      <c r="L180" s="3"/>
      <c r="M180" s="3">
        <v>60</v>
      </c>
      <c r="N180" s="3">
        <v>54</v>
      </c>
      <c r="O180" s="3"/>
      <c r="P180" s="3">
        <v>45</v>
      </c>
      <c r="Q180" s="3">
        <v>42</v>
      </c>
      <c r="R180" s="3"/>
      <c r="S180" s="3"/>
      <c r="T180" s="3"/>
      <c r="U180" s="3"/>
      <c r="V180" s="3"/>
      <c r="W180" s="3"/>
      <c r="X180" s="3"/>
      <c r="Y180" s="4">
        <v>3.8</v>
      </c>
      <c r="Z180" s="4">
        <v>4</v>
      </c>
      <c r="AA180" s="3"/>
      <c r="AB180" s="3">
        <v>350</v>
      </c>
      <c r="AC180" s="3">
        <v>310</v>
      </c>
      <c r="AD180" s="3"/>
      <c r="AE180" s="3"/>
      <c r="AF180" s="3"/>
      <c r="AG180" s="3"/>
      <c r="AH180" s="3">
        <v>24</v>
      </c>
      <c r="AI180" s="3">
        <v>21</v>
      </c>
      <c r="AJ180" s="3"/>
    </row>
    <row r="181" spans="1:36">
      <c r="A181" s="52"/>
      <c r="B181" s="10">
        <v>2</v>
      </c>
      <c r="C181" s="2"/>
      <c r="D181" s="3">
        <v>158</v>
      </c>
      <c r="E181" s="3">
        <v>152</v>
      </c>
      <c r="F181" s="3"/>
      <c r="G181" s="3">
        <v>5</v>
      </c>
      <c r="H181" s="3">
        <v>5</v>
      </c>
      <c r="I181" s="3"/>
      <c r="J181" s="3">
        <v>10</v>
      </c>
      <c r="K181" s="3">
        <v>11</v>
      </c>
      <c r="L181" s="3"/>
      <c r="M181" s="3">
        <v>55</v>
      </c>
      <c r="N181" s="3">
        <v>58</v>
      </c>
      <c r="O181" s="3"/>
      <c r="P181" s="3">
        <v>42</v>
      </c>
      <c r="Q181" s="3">
        <v>50</v>
      </c>
      <c r="R181" s="3"/>
      <c r="S181" s="3"/>
      <c r="T181" s="3"/>
      <c r="U181" s="3"/>
      <c r="V181" s="3"/>
      <c r="W181" s="3"/>
      <c r="X181" s="3"/>
      <c r="Y181" s="4"/>
      <c r="Z181" s="4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>
      <c r="A182" s="52"/>
      <c r="B182" s="10">
        <v>3</v>
      </c>
      <c r="C182" s="2"/>
      <c r="D182" s="3">
        <v>130</v>
      </c>
      <c r="E182" s="3">
        <v>132</v>
      </c>
      <c r="F182" s="3"/>
      <c r="G182" s="3">
        <v>3</v>
      </c>
      <c r="H182" s="3">
        <v>4</v>
      </c>
      <c r="I182" s="3"/>
      <c r="J182" s="3">
        <v>5</v>
      </c>
      <c r="K182" s="3">
        <v>7</v>
      </c>
      <c r="L182" s="3"/>
      <c r="M182" s="3">
        <v>69</v>
      </c>
      <c r="N182" s="3">
        <v>54</v>
      </c>
      <c r="O182" s="3"/>
      <c r="P182" s="3">
        <v>38</v>
      </c>
      <c r="Q182" s="3">
        <v>22</v>
      </c>
      <c r="R182" s="3"/>
      <c r="S182" s="3"/>
      <c r="T182" s="3"/>
      <c r="U182" s="3"/>
      <c r="V182" s="3"/>
      <c r="W182" s="3"/>
      <c r="X182" s="3"/>
      <c r="Y182" s="4"/>
      <c r="Z182" s="4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>
      <c r="A183" s="52"/>
      <c r="B183" s="10">
        <v>4</v>
      </c>
      <c r="C183" s="2"/>
      <c r="D183" s="3">
        <v>169</v>
      </c>
      <c r="E183" s="3">
        <v>172</v>
      </c>
      <c r="F183" s="3"/>
      <c r="G183" s="3">
        <v>4</v>
      </c>
      <c r="H183" s="3">
        <v>5</v>
      </c>
      <c r="I183" s="3"/>
      <c r="J183" s="3">
        <v>9</v>
      </c>
      <c r="K183" s="3">
        <v>15</v>
      </c>
      <c r="L183" s="3"/>
      <c r="M183" s="3">
        <v>70</v>
      </c>
      <c r="N183" s="3">
        <v>76</v>
      </c>
      <c r="O183" s="3"/>
      <c r="P183" s="3">
        <v>48</v>
      </c>
      <c r="Q183" s="3">
        <v>45</v>
      </c>
      <c r="R183" s="3"/>
      <c r="S183" s="3"/>
      <c r="T183" s="3"/>
      <c r="U183" s="3"/>
      <c r="V183" s="3"/>
      <c r="W183" s="3"/>
      <c r="X183" s="3"/>
      <c r="Y183" s="4"/>
      <c r="Z183" s="4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>
      <c r="A184" s="52"/>
      <c r="B184" s="10">
        <v>5</v>
      </c>
      <c r="C184" s="2"/>
      <c r="D184" s="3">
        <v>170</v>
      </c>
      <c r="E184" s="3">
        <v>160</v>
      </c>
      <c r="F184" s="3"/>
      <c r="G184" s="3">
        <v>5</v>
      </c>
      <c r="H184" s="3">
        <v>5</v>
      </c>
      <c r="I184" s="3"/>
      <c r="J184" s="3">
        <v>7</v>
      </c>
      <c r="K184" s="3">
        <v>8</v>
      </c>
      <c r="L184" s="3"/>
      <c r="M184" s="3">
        <v>67</v>
      </c>
      <c r="N184" s="3">
        <v>60</v>
      </c>
      <c r="O184" s="3"/>
      <c r="P184" s="3">
        <v>40</v>
      </c>
      <c r="Q184" s="3">
        <v>36</v>
      </c>
      <c r="R184" s="3"/>
      <c r="S184" s="3"/>
      <c r="T184" s="3"/>
      <c r="U184" s="3"/>
      <c r="V184" s="3"/>
      <c r="W184" s="3"/>
      <c r="X184" s="3"/>
      <c r="Y184" s="4"/>
      <c r="Z184" s="4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>
      <c r="A185" s="52"/>
      <c r="B185" s="10" t="s">
        <v>16</v>
      </c>
      <c r="C185" s="2"/>
      <c r="D185" s="3">
        <f>AVERAGE(D180:D184)</f>
        <v>153.4</v>
      </c>
      <c r="E185" s="3">
        <f t="shared" ref="E185:AI185" si="29">AVERAGE(E180:E184)</f>
        <v>149</v>
      </c>
      <c r="F185" s="3"/>
      <c r="G185" s="3">
        <f t="shared" si="29"/>
        <v>4.2</v>
      </c>
      <c r="H185" s="3">
        <f t="shared" si="29"/>
        <v>4.8</v>
      </c>
      <c r="I185" s="3"/>
      <c r="J185" s="3">
        <f t="shared" si="29"/>
        <v>7.8</v>
      </c>
      <c r="K185" s="3">
        <f t="shared" si="29"/>
        <v>10.6</v>
      </c>
      <c r="L185" s="3"/>
      <c r="M185" s="3">
        <f t="shared" si="29"/>
        <v>64.2</v>
      </c>
      <c r="N185" s="3">
        <f t="shared" si="29"/>
        <v>60.4</v>
      </c>
      <c r="O185" s="3"/>
      <c r="P185" s="3">
        <f t="shared" si="29"/>
        <v>42.6</v>
      </c>
      <c r="Q185" s="3">
        <f t="shared" si="29"/>
        <v>39</v>
      </c>
      <c r="R185" s="3"/>
      <c r="S185" s="3"/>
      <c r="T185" s="3"/>
      <c r="U185" s="3"/>
      <c r="V185" s="3"/>
      <c r="W185" s="3"/>
      <c r="X185" s="3"/>
      <c r="Y185" s="3">
        <f t="shared" si="29"/>
        <v>3.8</v>
      </c>
      <c r="Z185" s="3">
        <f t="shared" si="29"/>
        <v>4</v>
      </c>
      <c r="AA185" s="3"/>
      <c r="AB185" s="3">
        <f t="shared" si="29"/>
        <v>350</v>
      </c>
      <c r="AC185" s="3">
        <f t="shared" si="29"/>
        <v>310</v>
      </c>
      <c r="AD185" s="3"/>
      <c r="AE185" s="3"/>
      <c r="AF185" s="3"/>
      <c r="AG185" s="3"/>
      <c r="AH185" s="3">
        <f t="shared" si="29"/>
        <v>24</v>
      </c>
      <c r="AI185" s="3">
        <f t="shared" si="29"/>
        <v>21</v>
      </c>
      <c r="AJ185" s="3"/>
    </row>
    <row r="186" spans="1:36">
      <c r="A186" s="52">
        <v>29</v>
      </c>
      <c r="B186" s="10">
        <v>1</v>
      </c>
      <c r="C186" s="2" t="s">
        <v>200</v>
      </c>
      <c r="D186" s="3">
        <v>159</v>
      </c>
      <c r="E186" s="3">
        <v>154</v>
      </c>
      <c r="F186" s="3"/>
      <c r="G186" s="3">
        <v>6</v>
      </c>
      <c r="H186" s="3">
        <v>7</v>
      </c>
      <c r="I186" s="3"/>
      <c r="J186" s="3">
        <v>11</v>
      </c>
      <c r="K186" s="3">
        <v>16</v>
      </c>
      <c r="L186" s="3"/>
      <c r="M186" s="3">
        <v>55</v>
      </c>
      <c r="N186" s="3">
        <v>48</v>
      </c>
      <c r="O186" s="3"/>
      <c r="P186" s="3">
        <v>37</v>
      </c>
      <c r="Q186" s="3">
        <v>40</v>
      </c>
      <c r="R186" s="3"/>
      <c r="S186" s="3"/>
      <c r="T186" s="3"/>
      <c r="U186" s="3"/>
      <c r="V186" s="3"/>
      <c r="W186" s="3"/>
      <c r="X186" s="3"/>
      <c r="Y186" s="4">
        <v>4.3</v>
      </c>
      <c r="Z186" s="4">
        <v>4.7</v>
      </c>
      <c r="AA186" s="3"/>
      <c r="AB186" s="3">
        <v>315</v>
      </c>
      <c r="AC186" s="3">
        <v>347</v>
      </c>
      <c r="AD186" s="3"/>
      <c r="AE186" s="3"/>
      <c r="AF186" s="3"/>
      <c r="AG186" s="3"/>
      <c r="AH186" s="3">
        <v>19</v>
      </c>
      <c r="AI186" s="3">
        <v>23</v>
      </c>
      <c r="AJ186" s="3"/>
    </row>
    <row r="187" spans="1:36">
      <c r="A187" s="52"/>
      <c r="B187" s="10">
        <v>2</v>
      </c>
      <c r="C187" s="2"/>
      <c r="D187" s="3">
        <v>154</v>
      </c>
      <c r="E187" s="3">
        <v>145</v>
      </c>
      <c r="F187" s="3"/>
      <c r="G187" s="3">
        <v>4</v>
      </c>
      <c r="H187" s="3">
        <v>5</v>
      </c>
      <c r="I187" s="3"/>
      <c r="J187" s="3">
        <v>8</v>
      </c>
      <c r="K187" s="3">
        <v>7</v>
      </c>
      <c r="L187" s="3"/>
      <c r="M187" s="3">
        <v>48</v>
      </c>
      <c r="N187" s="3">
        <v>50</v>
      </c>
      <c r="O187" s="3"/>
      <c r="P187" s="3">
        <v>40</v>
      </c>
      <c r="Q187" s="3">
        <v>32</v>
      </c>
      <c r="R187" s="3"/>
      <c r="S187" s="3"/>
      <c r="T187" s="3"/>
      <c r="U187" s="3"/>
      <c r="V187" s="3"/>
      <c r="W187" s="3"/>
      <c r="X187" s="3"/>
      <c r="Y187" s="4"/>
      <c r="Z187" s="4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>
      <c r="A188" s="52"/>
      <c r="B188" s="10">
        <v>3</v>
      </c>
      <c r="C188" s="2"/>
      <c r="D188" s="3">
        <v>130</v>
      </c>
      <c r="E188" s="3">
        <v>143</v>
      </c>
      <c r="F188" s="3"/>
      <c r="G188" s="3">
        <v>4</v>
      </c>
      <c r="H188" s="3">
        <v>5</v>
      </c>
      <c r="I188" s="3"/>
      <c r="J188" s="3">
        <v>5</v>
      </c>
      <c r="K188" s="3">
        <v>12</v>
      </c>
      <c r="L188" s="3"/>
      <c r="M188" s="3">
        <v>57</v>
      </c>
      <c r="N188" s="3">
        <v>67</v>
      </c>
      <c r="O188" s="3"/>
      <c r="P188" s="3">
        <v>32</v>
      </c>
      <c r="Q188" s="3">
        <v>34</v>
      </c>
      <c r="R188" s="3"/>
      <c r="S188" s="3"/>
      <c r="T188" s="3"/>
      <c r="U188" s="3"/>
      <c r="V188" s="3"/>
      <c r="W188" s="3"/>
      <c r="X188" s="3"/>
      <c r="Y188" s="4"/>
      <c r="Z188" s="4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>
      <c r="A189" s="52"/>
      <c r="B189" s="10">
        <v>4</v>
      </c>
      <c r="C189" s="2"/>
      <c r="D189" s="3">
        <v>145</v>
      </c>
      <c r="E189" s="3">
        <v>159</v>
      </c>
      <c r="F189" s="3"/>
      <c r="G189" s="3">
        <v>3</v>
      </c>
      <c r="H189" s="3">
        <v>4</v>
      </c>
      <c r="I189" s="3"/>
      <c r="J189" s="3">
        <v>4</v>
      </c>
      <c r="K189" s="3">
        <v>5</v>
      </c>
      <c r="L189" s="3"/>
      <c r="M189" s="3">
        <v>67</v>
      </c>
      <c r="N189" s="3">
        <v>59</v>
      </c>
      <c r="O189" s="3"/>
      <c r="P189" s="3">
        <v>38</v>
      </c>
      <c r="Q189" s="3">
        <v>32</v>
      </c>
      <c r="R189" s="3"/>
      <c r="S189" s="3"/>
      <c r="T189" s="3"/>
      <c r="U189" s="3"/>
      <c r="V189" s="3"/>
      <c r="W189" s="3"/>
      <c r="X189" s="3"/>
      <c r="Y189" s="4"/>
      <c r="Z189" s="4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>
      <c r="A190" s="52"/>
      <c r="B190" s="10">
        <v>5</v>
      </c>
      <c r="C190" s="2"/>
      <c r="D190" s="3">
        <v>138</v>
      </c>
      <c r="E190" s="3">
        <v>154</v>
      </c>
      <c r="F190" s="3"/>
      <c r="G190" s="3">
        <v>4</v>
      </c>
      <c r="H190" s="3">
        <v>5</v>
      </c>
      <c r="I190" s="3"/>
      <c r="J190" s="3">
        <v>6</v>
      </c>
      <c r="K190" s="3">
        <v>8</v>
      </c>
      <c r="L190" s="3"/>
      <c r="M190" s="3">
        <v>70</v>
      </c>
      <c r="N190" s="3">
        <v>76</v>
      </c>
      <c r="O190" s="3"/>
      <c r="P190" s="3">
        <v>42</v>
      </c>
      <c r="Q190" s="3">
        <v>40</v>
      </c>
      <c r="R190" s="3"/>
      <c r="S190" s="3"/>
      <c r="T190" s="3"/>
      <c r="U190" s="3"/>
      <c r="V190" s="3"/>
      <c r="W190" s="3"/>
      <c r="X190" s="3"/>
      <c r="Y190" s="4"/>
      <c r="Z190" s="4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>
      <c r="A191" s="52"/>
      <c r="B191" s="10" t="s">
        <v>16</v>
      </c>
      <c r="C191" s="2"/>
      <c r="D191" s="3">
        <f>AVERAGE(D186:D190)</f>
        <v>145.19999999999999</v>
      </c>
      <c r="E191" s="3">
        <f t="shared" ref="E191:AI191" si="30">AVERAGE(E186:E190)</f>
        <v>151</v>
      </c>
      <c r="F191" s="3"/>
      <c r="G191" s="3">
        <f t="shared" si="30"/>
        <v>4.2</v>
      </c>
      <c r="H191" s="3">
        <f t="shared" si="30"/>
        <v>5.2</v>
      </c>
      <c r="I191" s="3"/>
      <c r="J191" s="3">
        <f t="shared" si="30"/>
        <v>6.8</v>
      </c>
      <c r="K191" s="3">
        <f t="shared" si="30"/>
        <v>9.6</v>
      </c>
      <c r="L191" s="3"/>
      <c r="M191" s="3">
        <f t="shared" si="30"/>
        <v>59.4</v>
      </c>
      <c r="N191" s="3">
        <f t="shared" si="30"/>
        <v>60</v>
      </c>
      <c r="O191" s="3"/>
      <c r="P191" s="3">
        <f t="shared" si="30"/>
        <v>37.799999999999997</v>
      </c>
      <c r="Q191" s="3">
        <f t="shared" si="30"/>
        <v>35.6</v>
      </c>
      <c r="R191" s="3"/>
      <c r="S191" s="3"/>
      <c r="T191" s="3"/>
      <c r="U191" s="3"/>
      <c r="V191" s="3"/>
      <c r="W191" s="3"/>
      <c r="X191" s="3"/>
      <c r="Y191" s="3">
        <f t="shared" si="30"/>
        <v>4.3</v>
      </c>
      <c r="Z191" s="3">
        <f t="shared" si="30"/>
        <v>4.7</v>
      </c>
      <c r="AA191" s="3"/>
      <c r="AB191" s="3">
        <f t="shared" si="30"/>
        <v>315</v>
      </c>
      <c r="AC191" s="3">
        <f t="shared" si="30"/>
        <v>347</v>
      </c>
      <c r="AD191" s="3"/>
      <c r="AE191" s="3"/>
      <c r="AF191" s="3"/>
      <c r="AG191" s="3"/>
      <c r="AH191" s="3">
        <f t="shared" si="30"/>
        <v>19</v>
      </c>
      <c r="AI191" s="3">
        <f t="shared" si="30"/>
        <v>23</v>
      </c>
      <c r="AJ191" s="3"/>
    </row>
    <row r="192" spans="1:36">
      <c r="A192" s="11" t="s">
        <v>26</v>
      </c>
      <c r="B192" s="10">
        <v>1</v>
      </c>
      <c r="C192" s="2" t="s">
        <v>17</v>
      </c>
      <c r="D192" s="3">
        <v>118</v>
      </c>
      <c r="E192" s="3">
        <v>126</v>
      </c>
      <c r="F192" s="3"/>
      <c r="G192" s="3">
        <v>3</v>
      </c>
      <c r="H192" s="3">
        <v>4</v>
      </c>
      <c r="I192" s="3"/>
      <c r="J192" s="3">
        <v>6</v>
      </c>
      <c r="K192" s="3">
        <v>9</v>
      </c>
      <c r="L192" s="3"/>
      <c r="M192" s="3">
        <v>50</v>
      </c>
      <c r="N192" s="3">
        <v>45</v>
      </c>
      <c r="O192" s="3"/>
      <c r="P192" s="3">
        <v>20</v>
      </c>
      <c r="Q192" s="3">
        <v>22</v>
      </c>
      <c r="R192" s="3"/>
      <c r="S192" s="3"/>
      <c r="T192" s="3"/>
      <c r="U192" s="3"/>
      <c r="V192" s="3"/>
      <c r="W192" s="3"/>
      <c r="X192" s="3"/>
      <c r="Y192" s="4">
        <v>3.9</v>
      </c>
      <c r="Z192" s="4">
        <v>4</v>
      </c>
      <c r="AA192" s="3"/>
      <c r="AB192" s="3">
        <v>150</v>
      </c>
      <c r="AC192" s="3">
        <v>131</v>
      </c>
      <c r="AD192" s="3"/>
      <c r="AE192" s="3"/>
      <c r="AF192" s="3"/>
      <c r="AG192" s="3"/>
      <c r="AH192" s="3">
        <v>11</v>
      </c>
      <c r="AI192" s="3">
        <v>9</v>
      </c>
      <c r="AJ192" s="3"/>
    </row>
    <row r="193" spans="1:36">
      <c r="A193" s="52"/>
      <c r="B193" s="10">
        <v>2</v>
      </c>
      <c r="C193" s="2"/>
      <c r="D193" s="3">
        <v>121</v>
      </c>
      <c r="E193" s="3">
        <v>130</v>
      </c>
      <c r="F193" s="3"/>
      <c r="G193" s="3">
        <v>4</v>
      </c>
      <c r="H193" s="3">
        <v>7</v>
      </c>
      <c r="I193" s="3"/>
      <c r="J193" s="3">
        <v>4</v>
      </c>
      <c r="K193" s="3">
        <v>5</v>
      </c>
      <c r="L193" s="3"/>
      <c r="M193" s="3">
        <v>39</v>
      </c>
      <c r="N193" s="3">
        <v>55</v>
      </c>
      <c r="O193" s="3"/>
      <c r="P193" s="3">
        <v>31</v>
      </c>
      <c r="Q193" s="3">
        <v>28</v>
      </c>
      <c r="R193" s="3"/>
      <c r="S193" s="3"/>
      <c r="T193" s="3"/>
      <c r="U193" s="3"/>
      <c r="V193" s="3"/>
      <c r="W193" s="3"/>
      <c r="X193" s="3"/>
      <c r="Y193" s="4"/>
      <c r="Z193" s="4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>
      <c r="A194" s="52"/>
      <c r="B194" s="10">
        <v>3</v>
      </c>
      <c r="C194" s="2"/>
      <c r="D194" s="3">
        <v>131</v>
      </c>
      <c r="E194" s="3">
        <v>120</v>
      </c>
      <c r="F194" s="3"/>
      <c r="G194" s="3">
        <v>5</v>
      </c>
      <c r="H194" s="3">
        <v>4</v>
      </c>
      <c r="I194" s="3"/>
      <c r="J194" s="3">
        <v>7</v>
      </c>
      <c r="K194" s="3">
        <v>7</v>
      </c>
      <c r="L194" s="3"/>
      <c r="M194" s="3">
        <v>44</v>
      </c>
      <c r="N194" s="3">
        <v>53</v>
      </c>
      <c r="O194" s="3"/>
      <c r="P194" s="3">
        <v>25</v>
      </c>
      <c r="Q194" s="3">
        <v>28</v>
      </c>
      <c r="R194" s="3"/>
      <c r="S194" s="3"/>
      <c r="T194" s="3"/>
      <c r="U194" s="3"/>
      <c r="V194" s="3"/>
      <c r="W194" s="3"/>
      <c r="X194" s="3"/>
      <c r="Y194" s="4"/>
      <c r="Z194" s="4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>
      <c r="A195" s="52"/>
      <c r="B195" s="10">
        <v>4</v>
      </c>
      <c r="C195" s="2"/>
      <c r="D195" s="3">
        <v>140</v>
      </c>
      <c r="E195" s="3">
        <v>131</v>
      </c>
      <c r="F195" s="3"/>
      <c r="G195" s="3">
        <v>4</v>
      </c>
      <c r="H195" s="3">
        <v>4</v>
      </c>
      <c r="I195" s="3"/>
      <c r="J195" s="3">
        <v>5</v>
      </c>
      <c r="K195" s="3">
        <v>10</v>
      </c>
      <c r="L195" s="3"/>
      <c r="M195" s="3">
        <v>62</v>
      </c>
      <c r="N195" s="3">
        <v>61</v>
      </c>
      <c r="O195" s="3"/>
      <c r="P195" s="3">
        <v>30</v>
      </c>
      <c r="Q195" s="3">
        <v>26</v>
      </c>
      <c r="R195" s="3"/>
      <c r="S195" s="3"/>
      <c r="T195" s="3"/>
      <c r="U195" s="3"/>
      <c r="V195" s="3"/>
      <c r="W195" s="3"/>
      <c r="X195" s="3"/>
      <c r="Y195" s="4"/>
      <c r="Z195" s="4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>
      <c r="A196" s="52"/>
      <c r="B196" s="10">
        <v>5</v>
      </c>
      <c r="C196" s="2"/>
      <c r="D196" s="3">
        <v>127</v>
      </c>
      <c r="E196" s="3">
        <v>126</v>
      </c>
      <c r="F196" s="3"/>
      <c r="G196" s="3">
        <v>2</v>
      </c>
      <c r="H196" s="3">
        <v>3</v>
      </c>
      <c r="I196" s="3"/>
      <c r="J196" s="3">
        <v>3</v>
      </c>
      <c r="K196" s="3">
        <v>9</v>
      </c>
      <c r="L196" s="3"/>
      <c r="M196" s="3">
        <v>67</v>
      </c>
      <c r="N196" s="3">
        <v>72</v>
      </c>
      <c r="O196" s="3"/>
      <c r="P196" s="3">
        <v>38</v>
      </c>
      <c r="Q196" s="3">
        <v>40</v>
      </c>
      <c r="R196" s="3"/>
      <c r="S196" s="3"/>
      <c r="T196" s="3"/>
      <c r="U196" s="3"/>
      <c r="V196" s="3"/>
      <c r="W196" s="3"/>
      <c r="X196" s="3"/>
      <c r="Y196" s="4"/>
      <c r="Z196" s="4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>
      <c r="A197" s="52"/>
      <c r="B197" s="10" t="s">
        <v>16</v>
      </c>
      <c r="C197" s="2"/>
      <c r="D197" s="3">
        <f>AVERAGE(D192:D196)</f>
        <v>127.4</v>
      </c>
      <c r="E197" s="3">
        <f t="shared" ref="E197:AI197" si="31">AVERAGE(E192:E196)</f>
        <v>126.6</v>
      </c>
      <c r="F197" s="3"/>
      <c r="G197" s="3">
        <f t="shared" si="31"/>
        <v>3.6</v>
      </c>
      <c r="H197" s="3">
        <f t="shared" si="31"/>
        <v>4.4000000000000004</v>
      </c>
      <c r="I197" s="3"/>
      <c r="J197" s="3">
        <f t="shared" si="31"/>
        <v>5</v>
      </c>
      <c r="K197" s="3">
        <f t="shared" si="31"/>
        <v>8</v>
      </c>
      <c r="L197" s="3"/>
      <c r="M197" s="3">
        <f t="shared" si="31"/>
        <v>52.4</v>
      </c>
      <c r="N197" s="3">
        <f t="shared" si="31"/>
        <v>57.2</v>
      </c>
      <c r="O197" s="3"/>
      <c r="P197" s="3">
        <f t="shared" si="31"/>
        <v>28.8</v>
      </c>
      <c r="Q197" s="3">
        <f t="shared" si="31"/>
        <v>28.8</v>
      </c>
      <c r="R197" s="3"/>
      <c r="S197" s="3"/>
      <c r="T197" s="3"/>
      <c r="U197" s="3"/>
      <c r="V197" s="3"/>
      <c r="W197" s="3"/>
      <c r="X197" s="3"/>
      <c r="Y197" s="3">
        <f t="shared" si="31"/>
        <v>3.9</v>
      </c>
      <c r="Z197" s="3">
        <f t="shared" si="31"/>
        <v>4</v>
      </c>
      <c r="AA197" s="3"/>
      <c r="AB197" s="3">
        <f t="shared" si="31"/>
        <v>150</v>
      </c>
      <c r="AC197" s="3">
        <f t="shared" si="31"/>
        <v>131</v>
      </c>
      <c r="AD197" s="3"/>
      <c r="AE197" s="3"/>
      <c r="AF197" s="3"/>
      <c r="AG197" s="3"/>
      <c r="AH197" s="3">
        <f t="shared" si="31"/>
        <v>11</v>
      </c>
      <c r="AI197" s="3">
        <f t="shared" si="31"/>
        <v>9</v>
      </c>
      <c r="AJ197" s="3"/>
    </row>
    <row r="198" spans="1:36">
      <c r="A198" s="52">
        <v>30</v>
      </c>
      <c r="B198" s="10">
        <v>1</v>
      </c>
      <c r="C198" s="2" t="s">
        <v>201</v>
      </c>
      <c r="D198" s="3">
        <v>140</v>
      </c>
      <c r="E198" s="3">
        <v>155</v>
      </c>
      <c r="F198" s="3"/>
      <c r="G198" s="3">
        <v>4</v>
      </c>
      <c r="H198" s="3">
        <v>4</v>
      </c>
      <c r="I198" s="3"/>
      <c r="J198" s="3">
        <v>7</v>
      </c>
      <c r="K198" s="3">
        <v>5</v>
      </c>
      <c r="L198" s="3"/>
      <c r="M198" s="3">
        <v>70</v>
      </c>
      <c r="N198" s="3">
        <v>64</v>
      </c>
      <c r="O198" s="3"/>
      <c r="P198" s="3">
        <v>39</v>
      </c>
      <c r="Q198" s="3">
        <v>36</v>
      </c>
      <c r="R198" s="3"/>
      <c r="S198" s="3"/>
      <c r="T198" s="3"/>
      <c r="U198" s="3"/>
      <c r="V198" s="3"/>
      <c r="W198" s="3"/>
      <c r="X198" s="3"/>
      <c r="Y198" s="4">
        <v>3.8</v>
      </c>
      <c r="Z198" s="4">
        <v>4.0999999999999996</v>
      </c>
      <c r="AA198" s="3"/>
      <c r="AB198" s="3">
        <v>263</v>
      </c>
      <c r="AC198" s="3">
        <v>239</v>
      </c>
      <c r="AD198" s="3"/>
      <c r="AE198" s="3"/>
      <c r="AF198" s="3"/>
      <c r="AG198" s="3"/>
      <c r="AH198" s="3">
        <v>8</v>
      </c>
      <c r="AI198" s="3">
        <v>6</v>
      </c>
      <c r="AJ198" s="3"/>
    </row>
    <row r="199" spans="1:36">
      <c r="A199" s="52"/>
      <c r="B199" s="10">
        <v>2</v>
      </c>
      <c r="C199" s="2"/>
      <c r="D199" s="3">
        <v>161</v>
      </c>
      <c r="E199" s="3">
        <v>142</v>
      </c>
      <c r="F199" s="3"/>
      <c r="G199" s="3">
        <v>4</v>
      </c>
      <c r="H199" s="3">
        <v>5</v>
      </c>
      <c r="I199" s="3"/>
      <c r="J199" s="3">
        <v>3</v>
      </c>
      <c r="K199" s="3">
        <v>9</v>
      </c>
      <c r="L199" s="3"/>
      <c r="M199" s="3">
        <v>59</v>
      </c>
      <c r="N199" s="3">
        <v>62</v>
      </c>
      <c r="O199" s="3"/>
      <c r="P199" s="3">
        <v>29</v>
      </c>
      <c r="Q199" s="3">
        <v>36</v>
      </c>
      <c r="R199" s="3"/>
      <c r="S199" s="3"/>
      <c r="T199" s="3"/>
      <c r="U199" s="3"/>
      <c r="V199" s="3"/>
      <c r="W199" s="3"/>
      <c r="X199" s="3"/>
      <c r="Y199" s="4"/>
      <c r="Z199" s="4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>
      <c r="A200" s="52"/>
      <c r="B200" s="10">
        <v>3</v>
      </c>
      <c r="C200" s="2"/>
      <c r="D200" s="3">
        <v>149</v>
      </c>
      <c r="E200" s="3">
        <v>145</v>
      </c>
      <c r="F200" s="3"/>
      <c r="G200" s="3">
        <v>5</v>
      </c>
      <c r="H200" s="3">
        <v>5</v>
      </c>
      <c r="I200" s="3"/>
      <c r="J200" s="3">
        <v>7</v>
      </c>
      <c r="K200" s="3">
        <v>8</v>
      </c>
      <c r="L200" s="3"/>
      <c r="M200" s="3">
        <v>67</v>
      </c>
      <c r="N200" s="3">
        <v>56</v>
      </c>
      <c r="O200" s="3"/>
      <c r="P200" s="3">
        <v>41</v>
      </c>
      <c r="Q200" s="3">
        <v>40</v>
      </c>
      <c r="R200" s="3"/>
      <c r="S200" s="3"/>
      <c r="T200" s="3"/>
      <c r="U200" s="3"/>
      <c r="V200" s="3"/>
      <c r="W200" s="3"/>
      <c r="X200" s="3"/>
      <c r="Y200" s="4"/>
      <c r="Z200" s="4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>
      <c r="A201" s="52"/>
      <c r="B201" s="10">
        <v>4</v>
      </c>
      <c r="C201" s="2"/>
      <c r="D201" s="3">
        <v>152</v>
      </c>
      <c r="E201" s="3">
        <v>140</v>
      </c>
      <c r="F201" s="3"/>
      <c r="G201" s="3">
        <v>6</v>
      </c>
      <c r="H201" s="3">
        <v>7</v>
      </c>
      <c r="I201" s="3"/>
      <c r="J201" s="3">
        <v>5</v>
      </c>
      <c r="K201" s="3">
        <v>12</v>
      </c>
      <c r="L201" s="3"/>
      <c r="M201" s="3">
        <v>66</v>
      </c>
      <c r="N201" s="3">
        <v>57</v>
      </c>
      <c r="O201" s="3"/>
      <c r="P201" s="3">
        <v>35</v>
      </c>
      <c r="Q201" s="3">
        <v>36</v>
      </c>
      <c r="R201" s="3"/>
      <c r="S201" s="3"/>
      <c r="T201" s="3"/>
      <c r="U201" s="3"/>
      <c r="V201" s="3"/>
      <c r="W201" s="3"/>
      <c r="X201" s="3"/>
      <c r="Y201" s="4"/>
      <c r="Z201" s="4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>
      <c r="A202" s="52"/>
      <c r="B202" s="10">
        <v>5</v>
      </c>
      <c r="C202" s="2"/>
      <c r="D202" s="3">
        <v>132</v>
      </c>
      <c r="E202" s="3">
        <v>123</v>
      </c>
      <c r="F202" s="3"/>
      <c r="G202" s="3">
        <v>5</v>
      </c>
      <c r="H202" s="3">
        <v>5</v>
      </c>
      <c r="I202" s="3"/>
      <c r="J202" s="3">
        <v>3</v>
      </c>
      <c r="K202" s="3">
        <v>9</v>
      </c>
      <c r="L202" s="3"/>
      <c r="M202" s="3">
        <v>42</v>
      </c>
      <c r="N202" s="3">
        <v>35</v>
      </c>
      <c r="O202" s="3"/>
      <c r="P202" s="3">
        <v>35</v>
      </c>
      <c r="Q202" s="3">
        <v>32</v>
      </c>
      <c r="R202" s="3"/>
      <c r="S202" s="3"/>
      <c r="T202" s="3"/>
      <c r="U202" s="3"/>
      <c r="V202" s="3"/>
      <c r="W202" s="3"/>
      <c r="X202" s="3"/>
      <c r="Y202" s="4"/>
      <c r="Z202" s="4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>
      <c r="A203" s="52"/>
      <c r="B203" s="10" t="s">
        <v>16</v>
      </c>
      <c r="C203" s="2"/>
      <c r="D203" s="3">
        <f>AVERAGE(D198:D202)</f>
        <v>146.80000000000001</v>
      </c>
      <c r="E203" s="3">
        <f t="shared" ref="E203:AI203" si="32">AVERAGE(E198:E202)</f>
        <v>141</v>
      </c>
      <c r="F203" s="3"/>
      <c r="G203" s="3">
        <f t="shared" si="32"/>
        <v>4.8</v>
      </c>
      <c r="H203" s="3">
        <f t="shared" si="32"/>
        <v>5.2</v>
      </c>
      <c r="I203" s="3"/>
      <c r="J203" s="3">
        <f t="shared" si="32"/>
        <v>5</v>
      </c>
      <c r="K203" s="3">
        <f t="shared" si="32"/>
        <v>8.6</v>
      </c>
      <c r="L203" s="3"/>
      <c r="M203" s="3">
        <f t="shared" si="32"/>
        <v>60.8</v>
      </c>
      <c r="N203" s="3">
        <f t="shared" si="32"/>
        <v>54.8</v>
      </c>
      <c r="O203" s="3"/>
      <c r="P203" s="3">
        <f t="shared" si="32"/>
        <v>35.799999999999997</v>
      </c>
      <c r="Q203" s="3">
        <f t="shared" si="32"/>
        <v>36</v>
      </c>
      <c r="R203" s="3"/>
      <c r="S203" s="3"/>
      <c r="T203" s="3"/>
      <c r="U203" s="3"/>
      <c r="V203" s="3"/>
      <c r="W203" s="3"/>
      <c r="X203" s="3"/>
      <c r="Y203" s="3">
        <f t="shared" si="32"/>
        <v>3.8</v>
      </c>
      <c r="Z203" s="3">
        <f t="shared" si="32"/>
        <v>4.0999999999999996</v>
      </c>
      <c r="AA203" s="3"/>
      <c r="AB203" s="3">
        <f t="shared" si="32"/>
        <v>263</v>
      </c>
      <c r="AC203" s="3">
        <f t="shared" si="32"/>
        <v>239</v>
      </c>
      <c r="AD203" s="3"/>
      <c r="AE203" s="3"/>
      <c r="AF203" s="3"/>
      <c r="AG203" s="3"/>
      <c r="AH203" s="3">
        <f t="shared" si="32"/>
        <v>8</v>
      </c>
      <c r="AI203" s="3">
        <f t="shared" si="32"/>
        <v>6</v>
      </c>
      <c r="AJ203" s="3"/>
    </row>
    <row r="204" spans="1:36">
      <c r="A204" s="52">
        <v>31</v>
      </c>
      <c r="B204" s="10">
        <v>1</v>
      </c>
      <c r="C204" s="2" t="s">
        <v>202</v>
      </c>
      <c r="D204" s="3">
        <v>138</v>
      </c>
      <c r="E204" s="3">
        <v>145</v>
      </c>
      <c r="F204" s="3"/>
      <c r="G204" s="3">
        <v>5</v>
      </c>
      <c r="H204" s="3">
        <v>5</v>
      </c>
      <c r="I204" s="3"/>
      <c r="J204" s="3">
        <v>6</v>
      </c>
      <c r="K204" s="3">
        <v>8</v>
      </c>
      <c r="L204" s="3"/>
      <c r="M204" s="3">
        <v>47</v>
      </c>
      <c r="N204" s="3">
        <v>59</v>
      </c>
      <c r="O204" s="3"/>
      <c r="P204" s="3">
        <v>38</v>
      </c>
      <c r="Q204" s="3">
        <v>42</v>
      </c>
      <c r="R204" s="3"/>
      <c r="S204" s="3"/>
      <c r="T204" s="3"/>
      <c r="U204" s="3"/>
      <c r="V204" s="3"/>
      <c r="W204" s="3"/>
      <c r="X204" s="3"/>
      <c r="Y204" s="4">
        <v>4.2</v>
      </c>
      <c r="Z204" s="4">
        <v>4.5</v>
      </c>
      <c r="AA204" s="3"/>
      <c r="AB204" s="3">
        <v>308</v>
      </c>
      <c r="AC204" s="3">
        <v>275</v>
      </c>
      <c r="AD204" s="3"/>
      <c r="AE204" s="3"/>
      <c r="AF204" s="3"/>
      <c r="AG204" s="3"/>
      <c r="AH204" s="3">
        <v>10</v>
      </c>
      <c r="AI204" s="3">
        <v>13</v>
      </c>
      <c r="AJ204" s="3"/>
    </row>
    <row r="205" spans="1:36">
      <c r="A205" s="52"/>
      <c r="B205" s="10">
        <v>2</v>
      </c>
      <c r="C205" s="2"/>
      <c r="D205" s="3">
        <v>147</v>
      </c>
      <c r="E205" s="3">
        <v>135</v>
      </c>
      <c r="F205" s="3"/>
      <c r="G205" s="3">
        <v>5</v>
      </c>
      <c r="H205" s="3">
        <v>6</v>
      </c>
      <c r="I205" s="3"/>
      <c r="J205" s="3">
        <v>9</v>
      </c>
      <c r="K205" s="3">
        <v>4</v>
      </c>
      <c r="L205" s="3"/>
      <c r="M205" s="3">
        <v>50</v>
      </c>
      <c r="N205" s="3">
        <v>39</v>
      </c>
      <c r="O205" s="3"/>
      <c r="P205" s="3">
        <v>40</v>
      </c>
      <c r="Q205" s="3">
        <v>28</v>
      </c>
      <c r="R205" s="3"/>
      <c r="S205" s="3"/>
      <c r="T205" s="3"/>
      <c r="U205" s="3"/>
      <c r="V205" s="3"/>
      <c r="W205" s="3"/>
      <c r="X205" s="3"/>
      <c r="Y205" s="4"/>
      <c r="Z205" s="4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>
      <c r="A206" s="52"/>
      <c r="B206" s="10">
        <v>3</v>
      </c>
      <c r="C206" s="2"/>
      <c r="D206" s="3">
        <v>150</v>
      </c>
      <c r="E206" s="3">
        <v>141</v>
      </c>
      <c r="F206" s="3"/>
      <c r="G206" s="3">
        <v>4</v>
      </c>
      <c r="H206" s="3">
        <v>6</v>
      </c>
      <c r="I206" s="3"/>
      <c r="J206" s="3">
        <v>7</v>
      </c>
      <c r="K206" s="3">
        <v>4</v>
      </c>
      <c r="L206" s="3"/>
      <c r="M206" s="3">
        <v>45</v>
      </c>
      <c r="N206" s="3">
        <v>50</v>
      </c>
      <c r="O206" s="3"/>
      <c r="P206" s="3">
        <v>34</v>
      </c>
      <c r="Q206" s="3">
        <v>32</v>
      </c>
      <c r="R206" s="3"/>
      <c r="S206" s="3"/>
      <c r="T206" s="3"/>
      <c r="U206" s="3"/>
      <c r="V206" s="3"/>
      <c r="W206" s="3"/>
      <c r="X206" s="3"/>
      <c r="Y206" s="4"/>
      <c r="Z206" s="4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>
      <c r="A207" s="52"/>
      <c r="B207" s="10">
        <v>4</v>
      </c>
      <c r="C207" s="2"/>
      <c r="D207" s="3">
        <v>119</v>
      </c>
      <c r="E207" s="3">
        <v>128</v>
      </c>
      <c r="F207" s="3"/>
      <c r="G207" s="3">
        <v>2</v>
      </c>
      <c r="H207" s="3">
        <v>3</v>
      </c>
      <c r="I207" s="3"/>
      <c r="J207" s="3">
        <v>3</v>
      </c>
      <c r="K207" s="3">
        <v>7</v>
      </c>
      <c r="L207" s="3"/>
      <c r="M207" s="3">
        <v>41</v>
      </c>
      <c r="N207" s="3">
        <v>44</v>
      </c>
      <c r="O207" s="3"/>
      <c r="P207" s="3">
        <v>41</v>
      </c>
      <c r="Q207" s="3">
        <v>33</v>
      </c>
      <c r="R207" s="3"/>
      <c r="S207" s="3"/>
      <c r="T207" s="3"/>
      <c r="U207" s="3"/>
      <c r="V207" s="3"/>
      <c r="W207" s="3"/>
      <c r="X207" s="3"/>
      <c r="Y207" s="4"/>
      <c r="Z207" s="4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>
      <c r="A208" s="52"/>
      <c r="B208" s="10">
        <v>5</v>
      </c>
      <c r="C208" s="2"/>
      <c r="D208" s="3">
        <v>125</v>
      </c>
      <c r="E208" s="3">
        <v>148</v>
      </c>
      <c r="F208" s="3"/>
      <c r="G208" s="3">
        <v>4</v>
      </c>
      <c r="H208" s="3">
        <v>5</v>
      </c>
      <c r="I208" s="3"/>
      <c r="J208" s="3">
        <v>5</v>
      </c>
      <c r="K208" s="3">
        <v>8</v>
      </c>
      <c r="L208" s="3"/>
      <c r="M208" s="3">
        <v>55</v>
      </c>
      <c r="N208" s="3">
        <v>60</v>
      </c>
      <c r="O208" s="3"/>
      <c r="P208" s="3">
        <v>37</v>
      </c>
      <c r="Q208" s="3">
        <v>50</v>
      </c>
      <c r="R208" s="3"/>
      <c r="S208" s="3"/>
      <c r="T208" s="3"/>
      <c r="U208" s="3"/>
      <c r="V208" s="3"/>
      <c r="W208" s="3"/>
      <c r="X208" s="3"/>
      <c r="Y208" s="4"/>
      <c r="Z208" s="4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>
      <c r="A209" s="52"/>
      <c r="B209" s="10" t="s">
        <v>16</v>
      </c>
      <c r="C209" s="2"/>
      <c r="D209" s="3">
        <f>AVERAGE(D204:D208)</f>
        <v>135.80000000000001</v>
      </c>
      <c r="E209" s="3">
        <f t="shared" ref="E209:AI209" si="33">AVERAGE(E204:E208)</f>
        <v>139.4</v>
      </c>
      <c r="F209" s="3"/>
      <c r="G209" s="3">
        <f t="shared" si="33"/>
        <v>4</v>
      </c>
      <c r="H209" s="3">
        <f t="shared" si="33"/>
        <v>5</v>
      </c>
      <c r="I209" s="3"/>
      <c r="J209" s="3">
        <f t="shared" si="33"/>
        <v>6</v>
      </c>
      <c r="K209" s="3">
        <f t="shared" si="33"/>
        <v>6.2</v>
      </c>
      <c r="L209" s="3"/>
      <c r="M209" s="3">
        <f t="shared" si="33"/>
        <v>47.6</v>
      </c>
      <c r="N209" s="3">
        <f t="shared" si="33"/>
        <v>50.4</v>
      </c>
      <c r="O209" s="3"/>
      <c r="P209" s="3">
        <f t="shared" si="33"/>
        <v>38</v>
      </c>
      <c r="Q209" s="3">
        <f t="shared" si="33"/>
        <v>37</v>
      </c>
      <c r="R209" s="3"/>
      <c r="S209" s="3"/>
      <c r="T209" s="3"/>
      <c r="U209" s="3"/>
      <c r="V209" s="3"/>
      <c r="W209" s="3"/>
      <c r="X209" s="3"/>
      <c r="Y209" s="3">
        <f t="shared" si="33"/>
        <v>4.2</v>
      </c>
      <c r="Z209" s="3">
        <f t="shared" si="33"/>
        <v>4.5</v>
      </c>
      <c r="AA209" s="3"/>
      <c r="AB209" s="3">
        <f t="shared" si="33"/>
        <v>308</v>
      </c>
      <c r="AC209" s="3">
        <f t="shared" si="33"/>
        <v>275</v>
      </c>
      <c r="AD209" s="3"/>
      <c r="AE209" s="3"/>
      <c r="AF209" s="3"/>
      <c r="AG209" s="3"/>
      <c r="AH209" s="3">
        <f t="shared" si="33"/>
        <v>10</v>
      </c>
      <c r="AI209" s="3">
        <f t="shared" si="33"/>
        <v>13</v>
      </c>
      <c r="AJ209" s="3"/>
    </row>
    <row r="210" spans="1:36">
      <c r="A210" s="52">
        <v>32</v>
      </c>
      <c r="B210" s="10">
        <v>1</v>
      </c>
      <c r="C210" s="2" t="s">
        <v>203</v>
      </c>
      <c r="D210" s="3">
        <v>152</v>
      </c>
      <c r="E210" s="3">
        <v>140</v>
      </c>
      <c r="F210" s="3"/>
      <c r="G210" s="3">
        <v>5</v>
      </c>
      <c r="H210" s="3">
        <v>3</v>
      </c>
      <c r="I210" s="3"/>
      <c r="J210" s="3">
        <v>6</v>
      </c>
      <c r="K210" s="3">
        <v>2</v>
      </c>
      <c r="L210" s="3"/>
      <c r="M210" s="3">
        <v>45</v>
      </c>
      <c r="N210" s="3">
        <v>61</v>
      </c>
      <c r="O210" s="3"/>
      <c r="P210" s="3">
        <v>29</v>
      </c>
      <c r="Q210" s="3">
        <v>28</v>
      </c>
      <c r="R210" s="3"/>
      <c r="S210" s="3"/>
      <c r="T210" s="3"/>
      <c r="U210" s="3"/>
      <c r="V210" s="3"/>
      <c r="W210" s="3"/>
      <c r="X210" s="3"/>
      <c r="Y210" s="4">
        <v>3.6</v>
      </c>
      <c r="Z210" s="4">
        <v>3.8</v>
      </c>
      <c r="AA210" s="3"/>
      <c r="AB210" s="3">
        <v>420</v>
      </c>
      <c r="AC210" s="3">
        <v>395</v>
      </c>
      <c r="AD210" s="3"/>
      <c r="AE210" s="3"/>
      <c r="AF210" s="3"/>
      <c r="AG210" s="3"/>
      <c r="AH210" s="3">
        <v>15</v>
      </c>
      <c r="AI210" s="3">
        <v>17</v>
      </c>
      <c r="AJ210" s="3"/>
    </row>
    <row r="211" spans="1:36">
      <c r="A211" s="52"/>
      <c r="B211" s="10">
        <v>2</v>
      </c>
      <c r="C211" s="2"/>
      <c r="D211" s="3">
        <v>127</v>
      </c>
      <c r="E211" s="3">
        <v>132</v>
      </c>
      <c r="F211" s="3"/>
      <c r="G211" s="3">
        <v>3</v>
      </c>
      <c r="H211" s="3">
        <v>5</v>
      </c>
      <c r="I211" s="3"/>
      <c r="J211" s="3">
        <v>6</v>
      </c>
      <c r="K211" s="3">
        <v>7</v>
      </c>
      <c r="L211" s="3"/>
      <c r="M211" s="3">
        <v>60</v>
      </c>
      <c r="N211" s="3">
        <v>48</v>
      </c>
      <c r="O211" s="3"/>
      <c r="P211" s="3">
        <v>35</v>
      </c>
      <c r="Q211" s="3">
        <v>34</v>
      </c>
      <c r="R211" s="3"/>
      <c r="S211" s="3"/>
      <c r="T211" s="3"/>
      <c r="U211" s="3"/>
      <c r="V211" s="3"/>
      <c r="W211" s="3"/>
      <c r="X211" s="3"/>
      <c r="Y211" s="4"/>
      <c r="Z211" s="4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>
      <c r="A212" s="52"/>
      <c r="B212" s="10">
        <v>3</v>
      </c>
      <c r="C212" s="2"/>
      <c r="D212" s="3">
        <v>140</v>
      </c>
      <c r="E212" s="3">
        <v>149</v>
      </c>
      <c r="F212" s="3"/>
      <c r="G212" s="3">
        <v>5</v>
      </c>
      <c r="H212" s="3">
        <v>5</v>
      </c>
      <c r="I212" s="3"/>
      <c r="J212" s="3">
        <v>5</v>
      </c>
      <c r="K212" s="3">
        <v>9</v>
      </c>
      <c r="L212" s="3"/>
      <c r="M212" s="3">
        <v>66</v>
      </c>
      <c r="N212" s="3">
        <v>49</v>
      </c>
      <c r="O212" s="3"/>
      <c r="P212" s="3">
        <v>42</v>
      </c>
      <c r="Q212" s="3">
        <v>40</v>
      </c>
      <c r="R212" s="3"/>
      <c r="S212" s="3"/>
      <c r="T212" s="3"/>
      <c r="U212" s="3"/>
      <c r="V212" s="3"/>
      <c r="W212" s="3"/>
      <c r="X212" s="3"/>
      <c r="Y212" s="4"/>
      <c r="Z212" s="4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>
      <c r="A213" s="52"/>
      <c r="B213" s="10">
        <v>4</v>
      </c>
      <c r="C213" s="2"/>
      <c r="D213" s="3">
        <v>170</v>
      </c>
      <c r="E213" s="3">
        <v>168</v>
      </c>
      <c r="F213" s="3"/>
      <c r="G213" s="3">
        <v>6</v>
      </c>
      <c r="H213" s="3">
        <v>5</v>
      </c>
      <c r="I213" s="3"/>
      <c r="J213" s="3">
        <v>8</v>
      </c>
      <c r="K213" s="3">
        <v>7</v>
      </c>
      <c r="L213" s="3"/>
      <c r="M213" s="3">
        <v>59</v>
      </c>
      <c r="N213" s="3">
        <v>53</v>
      </c>
      <c r="O213" s="3"/>
      <c r="P213" s="3">
        <v>47</v>
      </c>
      <c r="Q213" s="3">
        <v>52</v>
      </c>
      <c r="R213" s="3"/>
      <c r="S213" s="3"/>
      <c r="T213" s="3"/>
      <c r="U213" s="3"/>
      <c r="V213" s="3"/>
      <c r="W213" s="3"/>
      <c r="X213" s="3"/>
      <c r="Y213" s="4"/>
      <c r="Z213" s="4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>
      <c r="A214" s="52"/>
      <c r="B214" s="10">
        <v>5</v>
      </c>
      <c r="C214" s="2"/>
      <c r="D214" s="3">
        <v>162</v>
      </c>
      <c r="E214" s="3">
        <v>150</v>
      </c>
      <c r="F214" s="3"/>
      <c r="G214" s="3">
        <v>2</v>
      </c>
      <c r="H214" s="3">
        <v>4</v>
      </c>
      <c r="I214" s="3"/>
      <c r="J214" s="3">
        <v>4</v>
      </c>
      <c r="K214" s="3">
        <v>6</v>
      </c>
      <c r="L214" s="3"/>
      <c r="M214" s="3">
        <v>42</v>
      </c>
      <c r="N214" s="3">
        <v>46</v>
      </c>
      <c r="O214" s="3"/>
      <c r="P214" s="3">
        <v>38</v>
      </c>
      <c r="Q214" s="3">
        <v>42</v>
      </c>
      <c r="R214" s="3"/>
      <c r="S214" s="3"/>
      <c r="T214" s="3"/>
      <c r="U214" s="3"/>
      <c r="V214" s="3"/>
      <c r="W214" s="3"/>
      <c r="X214" s="3"/>
      <c r="Y214" s="4"/>
      <c r="Z214" s="4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>
      <c r="A215" s="52"/>
      <c r="B215" s="10" t="s">
        <v>16</v>
      </c>
      <c r="C215" s="2"/>
      <c r="D215" s="3">
        <f>AVERAGE(D210:D214)</f>
        <v>150.19999999999999</v>
      </c>
      <c r="E215" s="3">
        <f t="shared" ref="E215:AI215" si="34">AVERAGE(E210:E214)</f>
        <v>147.80000000000001</v>
      </c>
      <c r="F215" s="3"/>
      <c r="G215" s="3">
        <f t="shared" si="34"/>
        <v>4.2</v>
      </c>
      <c r="H215" s="3">
        <f t="shared" si="34"/>
        <v>4.4000000000000004</v>
      </c>
      <c r="I215" s="3"/>
      <c r="J215" s="3">
        <f t="shared" si="34"/>
        <v>5.8</v>
      </c>
      <c r="K215" s="3">
        <f t="shared" si="34"/>
        <v>6.2</v>
      </c>
      <c r="L215" s="3"/>
      <c r="M215" s="3">
        <f t="shared" si="34"/>
        <v>54.4</v>
      </c>
      <c r="N215" s="3">
        <f t="shared" si="34"/>
        <v>51.4</v>
      </c>
      <c r="O215" s="3"/>
      <c r="P215" s="3">
        <f t="shared" si="34"/>
        <v>38.200000000000003</v>
      </c>
      <c r="Q215" s="3">
        <f t="shared" si="34"/>
        <v>39.200000000000003</v>
      </c>
      <c r="R215" s="3"/>
      <c r="S215" s="3"/>
      <c r="T215" s="3"/>
      <c r="U215" s="3"/>
      <c r="V215" s="3"/>
      <c r="W215" s="3"/>
      <c r="X215" s="3"/>
      <c r="Y215" s="3">
        <f t="shared" si="34"/>
        <v>3.6</v>
      </c>
      <c r="Z215" s="3">
        <f t="shared" si="34"/>
        <v>3.8</v>
      </c>
      <c r="AA215" s="3"/>
      <c r="AB215" s="3">
        <f t="shared" si="34"/>
        <v>420</v>
      </c>
      <c r="AC215" s="3">
        <f t="shared" si="34"/>
        <v>395</v>
      </c>
      <c r="AD215" s="3"/>
      <c r="AE215" s="3"/>
      <c r="AF215" s="3"/>
      <c r="AG215" s="3"/>
      <c r="AH215" s="3">
        <f t="shared" si="34"/>
        <v>15</v>
      </c>
      <c r="AI215" s="3">
        <f t="shared" si="34"/>
        <v>17</v>
      </c>
      <c r="AJ215" s="3"/>
    </row>
    <row r="216" spans="1:36">
      <c r="A216" s="52">
        <v>33</v>
      </c>
      <c r="B216" s="10">
        <v>1</v>
      </c>
      <c r="C216" s="2" t="s">
        <v>204</v>
      </c>
      <c r="D216" s="3">
        <v>124</v>
      </c>
      <c r="E216" s="3">
        <v>133</v>
      </c>
      <c r="F216" s="3"/>
      <c r="G216" s="3">
        <v>6</v>
      </c>
      <c r="H216" s="3">
        <v>5</v>
      </c>
      <c r="I216" s="3"/>
      <c r="J216" s="3">
        <v>10</v>
      </c>
      <c r="K216" s="3">
        <v>3</v>
      </c>
      <c r="L216" s="3"/>
      <c r="M216" s="3">
        <v>57</v>
      </c>
      <c r="N216" s="3">
        <v>44</v>
      </c>
      <c r="O216" s="3"/>
      <c r="P216" s="3">
        <v>38</v>
      </c>
      <c r="Q216" s="3">
        <v>34</v>
      </c>
      <c r="R216" s="3"/>
      <c r="S216" s="3"/>
      <c r="T216" s="3"/>
      <c r="U216" s="3"/>
      <c r="V216" s="3"/>
      <c r="W216" s="3"/>
      <c r="X216" s="3"/>
      <c r="Y216" s="4">
        <v>3.5</v>
      </c>
      <c r="Z216" s="4">
        <v>3.9</v>
      </c>
      <c r="AA216" s="3"/>
      <c r="AB216" s="3">
        <v>277</v>
      </c>
      <c r="AC216" s="3">
        <v>250</v>
      </c>
      <c r="AD216" s="3"/>
      <c r="AE216" s="3"/>
      <c r="AF216" s="3"/>
      <c r="AG216" s="3"/>
      <c r="AH216" s="3">
        <v>18</v>
      </c>
      <c r="AI216" s="3">
        <v>17</v>
      </c>
      <c r="AJ216" s="3"/>
    </row>
    <row r="217" spans="1:36">
      <c r="A217" s="52"/>
      <c r="B217" s="10">
        <v>2</v>
      </c>
      <c r="C217" s="2"/>
      <c r="D217" s="3">
        <v>139</v>
      </c>
      <c r="E217" s="3">
        <v>150</v>
      </c>
      <c r="F217" s="3"/>
      <c r="G217" s="3">
        <v>4</v>
      </c>
      <c r="H217" s="3">
        <v>5</v>
      </c>
      <c r="I217" s="3"/>
      <c r="J217" s="3">
        <v>6</v>
      </c>
      <c r="K217" s="3">
        <v>8</v>
      </c>
      <c r="L217" s="3"/>
      <c r="M217" s="3">
        <v>49</v>
      </c>
      <c r="N217" s="3">
        <v>57</v>
      </c>
      <c r="O217" s="3"/>
      <c r="P217" s="3">
        <v>42</v>
      </c>
      <c r="Q217" s="3">
        <v>44</v>
      </c>
      <c r="R217" s="3"/>
      <c r="S217" s="3"/>
      <c r="T217" s="3"/>
      <c r="U217" s="3"/>
      <c r="V217" s="3"/>
      <c r="W217" s="3"/>
      <c r="X217" s="3"/>
      <c r="Y217" s="4"/>
      <c r="Z217" s="4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>
      <c r="A218" s="52"/>
      <c r="B218" s="10">
        <v>3</v>
      </c>
      <c r="C218" s="2"/>
      <c r="D218" s="3">
        <v>151</v>
      </c>
      <c r="E218" s="3">
        <v>142</v>
      </c>
      <c r="F218" s="3"/>
      <c r="G218" s="3">
        <v>4</v>
      </c>
      <c r="H218" s="3">
        <v>4</v>
      </c>
      <c r="I218" s="3"/>
      <c r="J218" s="3">
        <v>4</v>
      </c>
      <c r="K218" s="3">
        <v>7</v>
      </c>
      <c r="L218" s="3"/>
      <c r="M218" s="3">
        <v>45</v>
      </c>
      <c r="N218" s="3">
        <v>37</v>
      </c>
      <c r="O218" s="3"/>
      <c r="P218" s="3">
        <v>37</v>
      </c>
      <c r="Q218" s="3">
        <v>30</v>
      </c>
      <c r="R218" s="3"/>
      <c r="S218" s="3"/>
      <c r="T218" s="3"/>
      <c r="U218" s="3"/>
      <c r="V218" s="3"/>
      <c r="W218" s="3"/>
      <c r="X218" s="3"/>
      <c r="Y218" s="4"/>
      <c r="Z218" s="4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>
      <c r="A219" s="52"/>
      <c r="B219" s="10">
        <v>4</v>
      </c>
      <c r="C219" s="2"/>
      <c r="D219" s="3">
        <v>162</v>
      </c>
      <c r="E219" s="3">
        <v>157</v>
      </c>
      <c r="F219" s="3"/>
      <c r="G219" s="3">
        <v>5</v>
      </c>
      <c r="H219" s="3">
        <v>3</v>
      </c>
      <c r="I219" s="3"/>
      <c r="J219" s="3">
        <v>7</v>
      </c>
      <c r="K219" s="3">
        <v>8</v>
      </c>
      <c r="L219" s="3"/>
      <c r="M219" s="3">
        <v>55</v>
      </c>
      <c r="N219" s="3">
        <v>49</v>
      </c>
      <c r="O219" s="3"/>
      <c r="P219" s="3">
        <v>41</v>
      </c>
      <c r="Q219" s="3">
        <v>47</v>
      </c>
      <c r="R219" s="3"/>
      <c r="S219" s="3"/>
      <c r="T219" s="3"/>
      <c r="U219" s="3"/>
      <c r="V219" s="3"/>
      <c r="W219" s="3"/>
      <c r="X219" s="3"/>
      <c r="Y219" s="4"/>
      <c r="Z219" s="4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>
      <c r="A220" s="52"/>
      <c r="B220" s="10">
        <v>5</v>
      </c>
      <c r="C220" s="2"/>
      <c r="D220" s="3">
        <v>157</v>
      </c>
      <c r="E220" s="3">
        <v>152</v>
      </c>
      <c r="F220" s="3"/>
      <c r="G220" s="3">
        <v>4</v>
      </c>
      <c r="H220" s="3">
        <v>6</v>
      </c>
      <c r="I220" s="3"/>
      <c r="J220" s="3">
        <v>5</v>
      </c>
      <c r="K220" s="3">
        <v>6</v>
      </c>
      <c r="L220" s="3"/>
      <c r="M220" s="3">
        <v>46</v>
      </c>
      <c r="N220" s="3">
        <v>47</v>
      </c>
      <c r="O220" s="3"/>
      <c r="P220" s="3">
        <v>29</v>
      </c>
      <c r="Q220" s="3">
        <v>32</v>
      </c>
      <c r="R220" s="3"/>
      <c r="S220" s="3"/>
      <c r="T220" s="3"/>
      <c r="U220" s="3"/>
      <c r="V220" s="3"/>
      <c r="W220" s="3"/>
      <c r="X220" s="3"/>
      <c r="Y220" s="4"/>
      <c r="Z220" s="4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>
      <c r="A221" s="52"/>
      <c r="B221" s="10" t="s">
        <v>16</v>
      </c>
      <c r="C221" s="2"/>
      <c r="D221" s="3">
        <f>AVERAGE(D216:D220)</f>
        <v>146.6</v>
      </c>
      <c r="E221" s="3">
        <f t="shared" ref="E221:AI221" si="35">AVERAGE(E216:E220)</f>
        <v>146.80000000000001</v>
      </c>
      <c r="F221" s="3"/>
      <c r="G221" s="3">
        <f t="shared" si="35"/>
        <v>4.5999999999999996</v>
      </c>
      <c r="H221" s="3">
        <f t="shared" si="35"/>
        <v>4.5999999999999996</v>
      </c>
      <c r="I221" s="3"/>
      <c r="J221" s="3">
        <f t="shared" si="35"/>
        <v>6.4</v>
      </c>
      <c r="K221" s="3">
        <f t="shared" si="35"/>
        <v>6.4</v>
      </c>
      <c r="L221" s="3"/>
      <c r="M221" s="3">
        <f t="shared" si="35"/>
        <v>50.4</v>
      </c>
      <c r="N221" s="3">
        <f t="shared" si="35"/>
        <v>46.8</v>
      </c>
      <c r="O221" s="3"/>
      <c r="P221" s="3">
        <f t="shared" si="35"/>
        <v>37.4</v>
      </c>
      <c r="Q221" s="3">
        <f t="shared" si="35"/>
        <v>37.4</v>
      </c>
      <c r="R221" s="3"/>
      <c r="S221" s="3"/>
      <c r="T221" s="3"/>
      <c r="U221" s="3"/>
      <c r="V221" s="3"/>
      <c r="W221" s="3"/>
      <c r="X221" s="3"/>
      <c r="Y221" s="3">
        <f t="shared" si="35"/>
        <v>3.5</v>
      </c>
      <c r="Z221" s="3">
        <f t="shared" si="35"/>
        <v>3.9</v>
      </c>
      <c r="AA221" s="3"/>
      <c r="AB221" s="3">
        <f t="shared" si="35"/>
        <v>277</v>
      </c>
      <c r="AC221" s="3">
        <f t="shared" si="35"/>
        <v>250</v>
      </c>
      <c r="AD221" s="3"/>
      <c r="AE221" s="3"/>
      <c r="AF221" s="3"/>
      <c r="AG221" s="3"/>
      <c r="AH221" s="3">
        <f t="shared" si="35"/>
        <v>18</v>
      </c>
      <c r="AI221" s="3">
        <f t="shared" si="35"/>
        <v>17</v>
      </c>
      <c r="AJ221" s="3"/>
    </row>
    <row r="222" spans="1:36">
      <c r="A222" s="52">
        <v>34</v>
      </c>
      <c r="B222" s="10">
        <v>1</v>
      </c>
      <c r="C222" s="2" t="s">
        <v>205</v>
      </c>
      <c r="D222" s="3">
        <v>128</v>
      </c>
      <c r="E222" s="3">
        <v>131</v>
      </c>
      <c r="F222" s="3"/>
      <c r="G222" s="3">
        <v>5</v>
      </c>
      <c r="H222" s="3">
        <v>7</v>
      </c>
      <c r="I222" s="3"/>
      <c r="J222" s="3">
        <v>8</v>
      </c>
      <c r="K222" s="3">
        <v>12</v>
      </c>
      <c r="L222" s="3"/>
      <c r="M222" s="3">
        <v>45</v>
      </c>
      <c r="N222" s="3">
        <v>38</v>
      </c>
      <c r="O222" s="3"/>
      <c r="P222" s="3">
        <v>29</v>
      </c>
      <c r="Q222" s="3">
        <v>22</v>
      </c>
      <c r="R222" s="3"/>
      <c r="S222" s="3"/>
      <c r="T222" s="3"/>
      <c r="U222" s="3"/>
      <c r="V222" s="3"/>
      <c r="W222" s="3"/>
      <c r="X222" s="3"/>
      <c r="Y222" s="4">
        <v>4.5999999999999996</v>
      </c>
      <c r="Z222" s="4">
        <v>4.8</v>
      </c>
      <c r="AA222" s="3"/>
      <c r="AB222" s="3">
        <v>298</v>
      </c>
      <c r="AC222" s="3">
        <v>310</v>
      </c>
      <c r="AD222" s="3"/>
      <c r="AE222" s="3"/>
      <c r="AF222" s="3"/>
      <c r="AG222" s="3"/>
      <c r="AH222" s="3">
        <v>24</v>
      </c>
      <c r="AI222" s="3">
        <v>28</v>
      </c>
      <c r="AJ222" s="3"/>
    </row>
    <row r="223" spans="1:36">
      <c r="A223" s="52"/>
      <c r="B223" s="10">
        <v>2</v>
      </c>
      <c r="C223" s="2"/>
      <c r="D223" s="3">
        <v>140</v>
      </c>
      <c r="E223" s="3">
        <v>138</v>
      </c>
      <c r="F223" s="3"/>
      <c r="G223" s="3">
        <v>6</v>
      </c>
      <c r="H223" s="3">
        <v>8</v>
      </c>
      <c r="I223" s="3"/>
      <c r="J223" s="3">
        <v>10</v>
      </c>
      <c r="K223" s="3">
        <v>9</v>
      </c>
      <c r="L223" s="3"/>
      <c r="M223" s="3">
        <v>60</v>
      </c>
      <c r="N223" s="3">
        <v>51</v>
      </c>
      <c r="O223" s="3"/>
      <c r="P223" s="3">
        <v>40</v>
      </c>
      <c r="Q223" s="3">
        <v>38</v>
      </c>
      <c r="R223" s="3"/>
      <c r="S223" s="3"/>
      <c r="T223" s="3"/>
      <c r="U223" s="3"/>
      <c r="V223" s="3"/>
      <c r="W223" s="3"/>
      <c r="X223" s="3"/>
      <c r="Y223" s="4"/>
      <c r="Z223" s="4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>
      <c r="A224" s="52"/>
      <c r="B224" s="10">
        <v>3</v>
      </c>
      <c r="C224" s="2"/>
      <c r="D224" s="3">
        <v>170</v>
      </c>
      <c r="E224" s="3">
        <v>169</v>
      </c>
      <c r="F224" s="3"/>
      <c r="G224" s="3">
        <v>6</v>
      </c>
      <c r="H224" s="3">
        <v>5</v>
      </c>
      <c r="I224" s="3"/>
      <c r="J224" s="3">
        <v>10</v>
      </c>
      <c r="K224" s="3">
        <v>12</v>
      </c>
      <c r="L224" s="3"/>
      <c r="M224" s="3">
        <v>65</v>
      </c>
      <c r="N224" s="3">
        <v>72</v>
      </c>
      <c r="O224" s="3"/>
      <c r="P224" s="3">
        <v>42</v>
      </c>
      <c r="Q224" s="3">
        <v>48</v>
      </c>
      <c r="R224" s="3"/>
      <c r="S224" s="3"/>
      <c r="T224" s="3"/>
      <c r="U224" s="3"/>
      <c r="V224" s="3"/>
      <c r="W224" s="3"/>
      <c r="X224" s="3"/>
      <c r="Y224" s="4"/>
      <c r="Z224" s="4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>
      <c r="A225" s="52"/>
      <c r="B225" s="10">
        <v>4</v>
      </c>
      <c r="C225" s="2"/>
      <c r="D225" s="3">
        <v>166</v>
      </c>
      <c r="E225" s="3">
        <v>159</v>
      </c>
      <c r="F225" s="3"/>
      <c r="G225" s="3">
        <v>5</v>
      </c>
      <c r="H225" s="3">
        <v>6</v>
      </c>
      <c r="I225" s="3"/>
      <c r="J225" s="3">
        <v>5</v>
      </c>
      <c r="K225" s="3">
        <v>4</v>
      </c>
      <c r="L225" s="3"/>
      <c r="M225" s="3">
        <v>59</v>
      </c>
      <c r="N225" s="3">
        <v>56</v>
      </c>
      <c r="O225" s="3"/>
      <c r="P225" s="3">
        <v>39</v>
      </c>
      <c r="Q225" s="3">
        <v>34</v>
      </c>
      <c r="R225" s="3"/>
      <c r="S225" s="3"/>
      <c r="T225" s="3"/>
      <c r="U225" s="3"/>
      <c r="V225" s="3"/>
      <c r="W225" s="3"/>
      <c r="X225" s="3"/>
      <c r="Y225" s="4"/>
      <c r="Z225" s="4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>
      <c r="A226" s="52"/>
      <c r="B226" s="10">
        <v>5</v>
      </c>
      <c r="C226" s="2"/>
      <c r="D226" s="3">
        <v>158</v>
      </c>
      <c r="E226" s="3">
        <v>177</v>
      </c>
      <c r="F226" s="3"/>
      <c r="G226" s="3">
        <v>4</v>
      </c>
      <c r="H226" s="3">
        <v>5</v>
      </c>
      <c r="I226" s="3"/>
      <c r="J226" s="3">
        <v>7</v>
      </c>
      <c r="K226" s="3">
        <v>11</v>
      </c>
      <c r="L226" s="3"/>
      <c r="M226" s="3">
        <v>60</v>
      </c>
      <c r="N226" s="3">
        <v>62</v>
      </c>
      <c r="O226" s="3"/>
      <c r="P226" s="3">
        <v>44</v>
      </c>
      <c r="Q226" s="3">
        <v>50</v>
      </c>
      <c r="R226" s="3"/>
      <c r="S226" s="3"/>
      <c r="T226" s="3"/>
      <c r="U226" s="3"/>
      <c r="V226" s="3"/>
      <c r="W226" s="3"/>
      <c r="X226" s="3"/>
      <c r="Y226" s="4"/>
      <c r="Z226" s="4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>
      <c r="A227" s="52"/>
      <c r="B227" s="10" t="s">
        <v>16</v>
      </c>
      <c r="C227" s="2"/>
      <c r="D227" s="3">
        <f>AVERAGE(D222:D226)</f>
        <v>152.4</v>
      </c>
      <c r="E227" s="3">
        <f t="shared" ref="E227:AI227" si="36">AVERAGE(E222:E226)</f>
        <v>154.80000000000001</v>
      </c>
      <c r="F227" s="3"/>
      <c r="G227" s="3">
        <f t="shared" si="36"/>
        <v>5.2</v>
      </c>
      <c r="H227" s="3">
        <f t="shared" si="36"/>
        <v>6.2</v>
      </c>
      <c r="I227" s="3"/>
      <c r="J227" s="3">
        <f t="shared" si="36"/>
        <v>8</v>
      </c>
      <c r="K227" s="3">
        <f t="shared" si="36"/>
        <v>9.6</v>
      </c>
      <c r="L227" s="3"/>
      <c r="M227" s="3">
        <f t="shared" si="36"/>
        <v>57.8</v>
      </c>
      <c r="N227" s="3">
        <f t="shared" si="36"/>
        <v>55.8</v>
      </c>
      <c r="O227" s="3"/>
      <c r="P227" s="3">
        <f t="shared" si="36"/>
        <v>38.799999999999997</v>
      </c>
      <c r="Q227" s="3">
        <f t="shared" si="36"/>
        <v>38.4</v>
      </c>
      <c r="R227" s="3"/>
      <c r="S227" s="3"/>
      <c r="T227" s="3"/>
      <c r="U227" s="3"/>
      <c r="V227" s="3"/>
      <c r="W227" s="3"/>
      <c r="X227" s="3"/>
      <c r="Y227" s="3">
        <f t="shared" si="36"/>
        <v>4.5999999999999996</v>
      </c>
      <c r="Z227" s="3">
        <f t="shared" si="36"/>
        <v>4.8</v>
      </c>
      <c r="AA227" s="3"/>
      <c r="AB227" s="3">
        <f t="shared" si="36"/>
        <v>298</v>
      </c>
      <c r="AC227" s="3">
        <f t="shared" si="36"/>
        <v>310</v>
      </c>
      <c r="AD227" s="3"/>
      <c r="AE227" s="3"/>
      <c r="AF227" s="3"/>
      <c r="AG227" s="3"/>
      <c r="AH227" s="3">
        <f t="shared" si="36"/>
        <v>24</v>
      </c>
      <c r="AI227" s="3">
        <f t="shared" si="36"/>
        <v>28</v>
      </c>
      <c r="AJ227" s="3"/>
    </row>
    <row r="228" spans="1:36">
      <c r="A228" s="52">
        <v>35</v>
      </c>
      <c r="B228" s="10">
        <v>1</v>
      </c>
      <c r="C228" s="2" t="s">
        <v>210</v>
      </c>
      <c r="D228" s="3">
        <v>141</v>
      </c>
      <c r="E228" s="3">
        <v>130</v>
      </c>
      <c r="F228" s="3"/>
      <c r="G228" s="3">
        <v>4</v>
      </c>
      <c r="H228" s="3">
        <v>5</v>
      </c>
      <c r="I228" s="3"/>
      <c r="J228" s="3">
        <v>4</v>
      </c>
      <c r="K228" s="3">
        <v>10</v>
      </c>
      <c r="L228" s="3"/>
      <c r="M228" s="3">
        <v>70</v>
      </c>
      <c r="N228" s="3">
        <v>62</v>
      </c>
      <c r="O228" s="3"/>
      <c r="P228" s="3">
        <v>39</v>
      </c>
      <c r="Q228" s="3">
        <v>42</v>
      </c>
      <c r="R228" s="3"/>
      <c r="S228" s="3"/>
      <c r="T228" s="3"/>
      <c r="U228" s="3"/>
      <c r="V228" s="3"/>
      <c r="W228" s="3"/>
      <c r="X228" s="3"/>
      <c r="Y228" s="4">
        <v>2.7</v>
      </c>
      <c r="Z228" s="4">
        <v>3</v>
      </c>
      <c r="AA228" s="3"/>
      <c r="AB228" s="3">
        <v>182</v>
      </c>
      <c r="AC228" s="3">
        <v>175</v>
      </c>
      <c r="AD228" s="3"/>
      <c r="AE228" s="3"/>
      <c r="AF228" s="3"/>
      <c r="AG228" s="3"/>
      <c r="AH228" s="3">
        <v>15</v>
      </c>
      <c r="AI228" s="3">
        <v>17</v>
      </c>
      <c r="AJ228" s="3"/>
    </row>
    <row r="229" spans="1:36">
      <c r="A229" s="52"/>
      <c r="B229" s="10">
        <v>2</v>
      </c>
      <c r="C229" s="2"/>
      <c r="D229" s="3">
        <v>162</v>
      </c>
      <c r="E229" s="3">
        <v>158</v>
      </c>
      <c r="F229" s="3"/>
      <c r="G229" s="3">
        <v>4</v>
      </c>
      <c r="H229" s="3">
        <v>6</v>
      </c>
      <c r="I229" s="3"/>
      <c r="J229" s="3">
        <v>5</v>
      </c>
      <c r="K229" s="3">
        <v>12</v>
      </c>
      <c r="L229" s="3"/>
      <c r="M229" s="3">
        <v>67</v>
      </c>
      <c r="N229" s="3">
        <v>65</v>
      </c>
      <c r="O229" s="3"/>
      <c r="P229" s="3">
        <v>40</v>
      </c>
      <c r="Q229" s="3">
        <v>42</v>
      </c>
      <c r="R229" s="3"/>
      <c r="S229" s="3"/>
      <c r="T229" s="3"/>
      <c r="U229" s="3"/>
      <c r="V229" s="3"/>
      <c r="W229" s="3"/>
      <c r="X229" s="3"/>
      <c r="Y229" s="4"/>
      <c r="Z229" s="4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>
      <c r="A230" s="52"/>
      <c r="B230" s="10">
        <v>3</v>
      </c>
      <c r="C230" s="2"/>
      <c r="D230" s="3">
        <v>129</v>
      </c>
      <c r="E230" s="3">
        <v>138</v>
      </c>
      <c r="F230" s="3"/>
      <c r="G230" s="3">
        <v>6</v>
      </c>
      <c r="H230" s="3">
        <v>4</v>
      </c>
      <c r="I230" s="3"/>
      <c r="J230" s="3">
        <v>9</v>
      </c>
      <c r="K230" s="3">
        <v>9</v>
      </c>
      <c r="L230" s="3"/>
      <c r="M230" s="3">
        <v>45</v>
      </c>
      <c r="N230" s="3">
        <v>39</v>
      </c>
      <c r="O230" s="3"/>
      <c r="P230" s="3">
        <v>37</v>
      </c>
      <c r="Q230" s="3">
        <v>34</v>
      </c>
      <c r="R230" s="3"/>
      <c r="S230" s="3"/>
      <c r="T230" s="3"/>
      <c r="U230" s="3"/>
      <c r="V230" s="3"/>
      <c r="W230" s="3"/>
      <c r="X230" s="3"/>
      <c r="Y230" s="4"/>
      <c r="Z230" s="4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>
      <c r="A231" s="52"/>
      <c r="B231" s="10">
        <v>4</v>
      </c>
      <c r="C231" s="2"/>
      <c r="D231" s="3">
        <v>120</v>
      </c>
      <c r="E231" s="3">
        <v>126</v>
      </c>
      <c r="F231" s="3"/>
      <c r="G231" s="3">
        <v>4</v>
      </c>
      <c r="H231" s="3">
        <v>6</v>
      </c>
      <c r="I231" s="3"/>
      <c r="J231" s="3">
        <v>6</v>
      </c>
      <c r="K231" s="3">
        <v>10</v>
      </c>
      <c r="L231" s="3"/>
      <c r="M231" s="3">
        <v>55</v>
      </c>
      <c r="N231" s="3">
        <v>41</v>
      </c>
      <c r="O231" s="3"/>
      <c r="P231" s="3">
        <v>35</v>
      </c>
      <c r="Q231" s="3">
        <v>32</v>
      </c>
      <c r="R231" s="3"/>
      <c r="S231" s="3"/>
      <c r="T231" s="3"/>
      <c r="U231" s="3"/>
      <c r="V231" s="3"/>
      <c r="W231" s="3"/>
      <c r="X231" s="3"/>
      <c r="Y231" s="4"/>
      <c r="Z231" s="4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>
      <c r="A232" s="52"/>
      <c r="B232" s="10">
        <v>5</v>
      </c>
      <c r="C232" s="2"/>
      <c r="D232" s="3">
        <v>135</v>
      </c>
      <c r="E232" s="3">
        <v>125</v>
      </c>
      <c r="F232" s="3"/>
      <c r="G232" s="3">
        <v>5</v>
      </c>
      <c r="H232" s="3">
        <v>5</v>
      </c>
      <c r="I232" s="3"/>
      <c r="J232" s="3">
        <v>6</v>
      </c>
      <c r="K232" s="3">
        <v>9</v>
      </c>
      <c r="L232" s="3"/>
      <c r="M232" s="3">
        <v>64</v>
      </c>
      <c r="N232" s="3">
        <v>55</v>
      </c>
      <c r="O232" s="3"/>
      <c r="P232" s="3">
        <v>44</v>
      </c>
      <c r="Q232" s="3">
        <v>33</v>
      </c>
      <c r="R232" s="3"/>
      <c r="S232" s="3"/>
      <c r="T232" s="3"/>
      <c r="U232" s="3"/>
      <c r="V232" s="3"/>
      <c r="W232" s="3"/>
      <c r="X232" s="3"/>
      <c r="Y232" s="4"/>
      <c r="Z232" s="4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>
      <c r="A233" s="52"/>
      <c r="B233" s="10" t="s">
        <v>16</v>
      </c>
      <c r="C233" s="2"/>
      <c r="D233" s="3">
        <f>AVERAGE(D228:D232)</f>
        <v>137.4</v>
      </c>
      <c r="E233" s="3">
        <f t="shared" ref="E233:AI233" si="37">AVERAGE(E228:E232)</f>
        <v>135.4</v>
      </c>
      <c r="F233" s="3"/>
      <c r="G233" s="3">
        <f t="shared" si="37"/>
        <v>4.5999999999999996</v>
      </c>
      <c r="H233" s="3">
        <f t="shared" si="37"/>
        <v>5.2</v>
      </c>
      <c r="I233" s="3"/>
      <c r="J233" s="3">
        <f t="shared" si="37"/>
        <v>6</v>
      </c>
      <c r="K233" s="3">
        <f t="shared" si="37"/>
        <v>10</v>
      </c>
      <c r="L233" s="3"/>
      <c r="M233" s="3">
        <f t="shared" si="37"/>
        <v>60.2</v>
      </c>
      <c r="N233" s="3">
        <f t="shared" si="37"/>
        <v>52.4</v>
      </c>
      <c r="O233" s="3"/>
      <c r="P233" s="3">
        <f t="shared" si="37"/>
        <v>39</v>
      </c>
      <c r="Q233" s="3">
        <f t="shared" si="37"/>
        <v>36.6</v>
      </c>
      <c r="R233" s="3"/>
      <c r="S233" s="3"/>
      <c r="T233" s="3"/>
      <c r="U233" s="3"/>
      <c r="V233" s="3"/>
      <c r="W233" s="3"/>
      <c r="X233" s="3"/>
      <c r="Y233" s="3">
        <f t="shared" si="37"/>
        <v>2.7</v>
      </c>
      <c r="Z233" s="3">
        <f t="shared" si="37"/>
        <v>3</v>
      </c>
      <c r="AA233" s="3"/>
      <c r="AB233" s="3">
        <f t="shared" si="37"/>
        <v>182</v>
      </c>
      <c r="AC233" s="3">
        <f t="shared" si="37"/>
        <v>175</v>
      </c>
      <c r="AD233" s="3"/>
      <c r="AE233" s="3"/>
      <c r="AF233" s="3"/>
      <c r="AG233" s="3"/>
      <c r="AH233" s="3">
        <f t="shared" si="37"/>
        <v>15</v>
      </c>
      <c r="AI233" s="3">
        <f t="shared" si="37"/>
        <v>17</v>
      </c>
      <c r="AJ233" s="3"/>
    </row>
    <row r="234" spans="1:36">
      <c r="A234" s="52">
        <v>36</v>
      </c>
      <c r="B234" s="10">
        <v>1</v>
      </c>
      <c r="C234" s="2" t="s">
        <v>206</v>
      </c>
      <c r="D234" s="3">
        <v>117</v>
      </c>
      <c r="E234" s="3">
        <v>120</v>
      </c>
      <c r="F234" s="3"/>
      <c r="G234" s="3">
        <v>5</v>
      </c>
      <c r="H234" s="3">
        <v>3</v>
      </c>
      <c r="I234" s="3"/>
      <c r="J234" s="3">
        <v>5</v>
      </c>
      <c r="K234" s="3">
        <v>6</v>
      </c>
      <c r="L234" s="3"/>
      <c r="M234" s="3">
        <v>61</v>
      </c>
      <c r="N234" s="3">
        <v>70</v>
      </c>
      <c r="O234" s="3"/>
      <c r="P234" s="3">
        <v>38</v>
      </c>
      <c r="Q234" s="3">
        <v>40</v>
      </c>
      <c r="R234" s="3"/>
      <c r="S234" s="3"/>
      <c r="T234" s="3"/>
      <c r="U234" s="3"/>
      <c r="V234" s="3"/>
      <c r="W234" s="3"/>
      <c r="X234" s="3"/>
      <c r="Y234" s="4">
        <v>3</v>
      </c>
      <c r="Z234" s="4">
        <v>3.4</v>
      </c>
      <c r="AA234" s="3"/>
      <c r="AB234" s="3">
        <v>52</v>
      </c>
      <c r="AC234" s="3">
        <v>59</v>
      </c>
      <c r="AD234" s="3"/>
      <c r="AE234" s="3"/>
      <c r="AF234" s="3"/>
      <c r="AG234" s="3"/>
      <c r="AH234" s="3">
        <v>5</v>
      </c>
      <c r="AI234" s="3">
        <v>6</v>
      </c>
      <c r="AJ234" s="3"/>
    </row>
    <row r="235" spans="1:36">
      <c r="A235" s="52"/>
      <c r="B235" s="10">
        <v>2</v>
      </c>
      <c r="C235" s="2"/>
      <c r="D235" s="3">
        <v>116</v>
      </c>
      <c r="E235" s="3">
        <v>135</v>
      </c>
      <c r="F235" s="3"/>
      <c r="G235" s="3">
        <v>4</v>
      </c>
      <c r="H235" s="3">
        <v>5</v>
      </c>
      <c r="I235" s="3"/>
      <c r="J235" s="3">
        <v>4</v>
      </c>
      <c r="K235" s="3">
        <v>6</v>
      </c>
      <c r="L235" s="3"/>
      <c r="M235" s="3">
        <v>62</v>
      </c>
      <c r="N235" s="3">
        <v>68</v>
      </c>
      <c r="O235" s="3"/>
      <c r="P235" s="3">
        <v>39</v>
      </c>
      <c r="Q235" s="3">
        <v>45</v>
      </c>
      <c r="R235" s="3"/>
      <c r="S235" s="3"/>
      <c r="T235" s="3"/>
      <c r="U235" s="3"/>
      <c r="V235" s="3"/>
      <c r="W235" s="3"/>
      <c r="X235" s="3"/>
      <c r="Y235" s="4"/>
      <c r="Z235" s="4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>
      <c r="A236" s="52"/>
      <c r="B236" s="10">
        <v>3</v>
      </c>
      <c r="C236" s="2"/>
      <c r="D236" s="3">
        <v>145</v>
      </c>
      <c r="E236" s="3">
        <v>140</v>
      </c>
      <c r="F236" s="3"/>
      <c r="G236" s="3">
        <v>8</v>
      </c>
      <c r="H236" s="3">
        <v>7</v>
      </c>
      <c r="I236" s="3"/>
      <c r="J236" s="3">
        <v>13</v>
      </c>
      <c r="K236" s="3">
        <v>9</v>
      </c>
      <c r="L236" s="3"/>
      <c r="M236" s="3">
        <v>68</v>
      </c>
      <c r="N236" s="3">
        <v>70</v>
      </c>
      <c r="O236" s="3"/>
      <c r="P236" s="3">
        <v>50</v>
      </c>
      <c r="Q236" s="3">
        <v>48</v>
      </c>
      <c r="R236" s="3"/>
      <c r="S236" s="3"/>
      <c r="T236" s="3"/>
      <c r="U236" s="3"/>
      <c r="V236" s="3"/>
      <c r="W236" s="3"/>
      <c r="X236" s="3"/>
      <c r="Y236" s="4"/>
      <c r="Z236" s="4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>
      <c r="A237" s="52"/>
      <c r="B237" s="10">
        <v>4</v>
      </c>
      <c r="C237" s="2"/>
      <c r="D237" s="3">
        <v>133</v>
      </c>
      <c r="E237" s="3">
        <v>128</v>
      </c>
      <c r="F237" s="3"/>
      <c r="G237" s="3">
        <v>6</v>
      </c>
      <c r="H237" s="3">
        <v>5</v>
      </c>
      <c r="I237" s="3"/>
      <c r="J237" s="3">
        <v>5</v>
      </c>
      <c r="K237" s="3">
        <v>5</v>
      </c>
      <c r="L237" s="3"/>
      <c r="M237" s="3">
        <v>61</v>
      </c>
      <c r="N237" s="3">
        <v>66</v>
      </c>
      <c r="O237" s="3"/>
      <c r="P237" s="3">
        <v>48</v>
      </c>
      <c r="Q237" s="3">
        <v>50</v>
      </c>
      <c r="R237" s="3"/>
      <c r="S237" s="3"/>
      <c r="T237" s="3"/>
      <c r="U237" s="3"/>
      <c r="V237" s="3"/>
      <c r="W237" s="3"/>
      <c r="X237" s="3"/>
      <c r="Y237" s="4"/>
      <c r="Z237" s="4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>
      <c r="A238" s="52"/>
      <c r="B238" s="10">
        <v>5</v>
      </c>
      <c r="C238" s="2"/>
      <c r="D238" s="3">
        <v>129</v>
      </c>
      <c r="E238" s="3">
        <v>132</v>
      </c>
      <c r="F238" s="3"/>
      <c r="G238" s="3">
        <v>6</v>
      </c>
      <c r="H238" s="3">
        <v>5</v>
      </c>
      <c r="I238" s="3"/>
      <c r="J238" s="3">
        <v>5</v>
      </c>
      <c r="K238" s="3">
        <v>7</v>
      </c>
      <c r="L238" s="3"/>
      <c r="M238" s="3">
        <v>57</v>
      </c>
      <c r="N238" s="3">
        <v>65</v>
      </c>
      <c r="O238" s="3"/>
      <c r="P238" s="3">
        <v>50</v>
      </c>
      <c r="Q238" s="3">
        <v>44</v>
      </c>
      <c r="R238" s="3"/>
      <c r="S238" s="3"/>
      <c r="T238" s="3"/>
      <c r="U238" s="3"/>
      <c r="V238" s="3"/>
      <c r="W238" s="3"/>
      <c r="X238" s="3"/>
      <c r="Y238" s="4"/>
      <c r="Z238" s="4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>
      <c r="A239" s="52"/>
      <c r="B239" s="10" t="s">
        <v>16</v>
      </c>
      <c r="C239" s="2"/>
      <c r="D239" s="3">
        <f>AVERAGE(D234:D238)</f>
        <v>128</v>
      </c>
      <c r="E239" s="3">
        <f t="shared" ref="E239:AI239" si="38">AVERAGE(E234:E238)</f>
        <v>131</v>
      </c>
      <c r="F239" s="3"/>
      <c r="G239" s="3">
        <f t="shared" si="38"/>
        <v>5.8</v>
      </c>
      <c r="H239" s="3">
        <f t="shared" si="38"/>
        <v>5</v>
      </c>
      <c r="I239" s="3"/>
      <c r="J239" s="3">
        <f t="shared" si="38"/>
        <v>6.4</v>
      </c>
      <c r="K239" s="3">
        <f t="shared" si="38"/>
        <v>6.6</v>
      </c>
      <c r="L239" s="3"/>
      <c r="M239" s="3">
        <f t="shared" si="38"/>
        <v>61.8</v>
      </c>
      <c r="N239" s="3">
        <f t="shared" si="38"/>
        <v>67.8</v>
      </c>
      <c r="O239" s="3"/>
      <c r="P239" s="3">
        <f t="shared" si="38"/>
        <v>45</v>
      </c>
      <c r="Q239" s="3">
        <f t="shared" si="38"/>
        <v>45.4</v>
      </c>
      <c r="R239" s="3"/>
      <c r="S239" s="3"/>
      <c r="T239" s="3"/>
      <c r="U239" s="3"/>
      <c r="V239" s="3"/>
      <c r="W239" s="3"/>
      <c r="X239" s="3"/>
      <c r="Y239" s="3">
        <f t="shared" si="38"/>
        <v>3</v>
      </c>
      <c r="Z239" s="3">
        <f t="shared" si="38"/>
        <v>3.4</v>
      </c>
      <c r="AA239" s="3"/>
      <c r="AB239" s="3">
        <f t="shared" si="38"/>
        <v>52</v>
      </c>
      <c r="AC239" s="3">
        <f t="shared" si="38"/>
        <v>59</v>
      </c>
      <c r="AD239" s="3"/>
      <c r="AE239" s="3"/>
      <c r="AF239" s="3"/>
      <c r="AG239" s="3"/>
      <c r="AH239" s="3">
        <f t="shared" si="38"/>
        <v>5</v>
      </c>
      <c r="AI239" s="3">
        <f t="shared" si="38"/>
        <v>6</v>
      </c>
      <c r="AJ239" s="3"/>
    </row>
    <row r="240" spans="1:36">
      <c r="A240" s="52">
        <v>37</v>
      </c>
      <c r="B240" s="10">
        <v>1</v>
      </c>
      <c r="C240" s="2" t="s">
        <v>207</v>
      </c>
      <c r="D240" s="3">
        <v>115</v>
      </c>
      <c r="E240" s="3">
        <v>119</v>
      </c>
      <c r="F240" s="3"/>
      <c r="G240" s="3">
        <v>5</v>
      </c>
      <c r="H240" s="3">
        <v>4</v>
      </c>
      <c r="I240" s="3"/>
      <c r="J240" s="3">
        <v>2</v>
      </c>
      <c r="K240" s="3">
        <v>4</v>
      </c>
      <c r="L240" s="3"/>
      <c r="M240" s="3">
        <v>29</v>
      </c>
      <c r="N240" s="3">
        <v>35</v>
      </c>
      <c r="O240" s="3"/>
      <c r="P240" s="3">
        <v>16</v>
      </c>
      <c r="Q240" s="3">
        <v>25</v>
      </c>
      <c r="R240" s="3"/>
      <c r="S240" s="3"/>
      <c r="T240" s="3"/>
      <c r="U240" s="3"/>
      <c r="V240" s="3"/>
      <c r="W240" s="3"/>
      <c r="X240" s="3"/>
      <c r="Y240" s="4">
        <v>3.6</v>
      </c>
      <c r="Z240" s="4">
        <v>3.9</v>
      </c>
      <c r="AA240" s="3"/>
      <c r="AB240" s="3">
        <v>145</v>
      </c>
      <c r="AC240" s="3">
        <v>132</v>
      </c>
      <c r="AD240" s="3"/>
      <c r="AE240" s="3"/>
      <c r="AF240" s="3"/>
      <c r="AG240" s="3"/>
      <c r="AH240" s="3">
        <v>9</v>
      </c>
      <c r="AI240" s="3">
        <v>7</v>
      </c>
      <c r="AJ240" s="3"/>
    </row>
    <row r="241" spans="1:36">
      <c r="A241" s="52"/>
      <c r="B241" s="10">
        <v>2</v>
      </c>
      <c r="C241" s="2"/>
      <c r="D241" s="3">
        <v>111</v>
      </c>
      <c r="E241" s="3">
        <v>117</v>
      </c>
      <c r="F241" s="3"/>
      <c r="G241" s="3">
        <v>5</v>
      </c>
      <c r="H241" s="3">
        <v>5</v>
      </c>
      <c r="I241" s="3"/>
      <c r="J241" s="3">
        <v>8</v>
      </c>
      <c r="K241" s="3">
        <v>7</v>
      </c>
      <c r="L241" s="3"/>
      <c r="M241" s="3">
        <v>34</v>
      </c>
      <c r="N241" s="3">
        <v>38</v>
      </c>
      <c r="O241" s="3"/>
      <c r="P241" s="3">
        <v>32</v>
      </c>
      <c r="Q241" s="3">
        <v>31</v>
      </c>
      <c r="R241" s="3"/>
      <c r="S241" s="3"/>
      <c r="T241" s="3"/>
      <c r="U241" s="3"/>
      <c r="V241" s="3"/>
      <c r="W241" s="3"/>
      <c r="X241" s="3"/>
      <c r="Y241" s="4"/>
      <c r="Z241" s="4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>
      <c r="A242" s="52"/>
      <c r="B242" s="10">
        <v>3</v>
      </c>
      <c r="C242" s="2"/>
      <c r="D242" s="3">
        <v>126</v>
      </c>
      <c r="E242" s="3">
        <v>130</v>
      </c>
      <c r="F242" s="3"/>
      <c r="G242" s="3">
        <v>4</v>
      </c>
      <c r="H242" s="3">
        <v>5</v>
      </c>
      <c r="I242" s="3"/>
      <c r="J242" s="3">
        <v>2</v>
      </c>
      <c r="K242" s="3">
        <v>7</v>
      </c>
      <c r="L242" s="3"/>
      <c r="M242" s="3">
        <v>59</v>
      </c>
      <c r="N242" s="3">
        <v>58</v>
      </c>
      <c r="O242" s="3"/>
      <c r="P242" s="3">
        <v>46</v>
      </c>
      <c r="Q242" s="3">
        <v>44</v>
      </c>
      <c r="R242" s="3"/>
      <c r="S242" s="3"/>
      <c r="T242" s="3"/>
      <c r="U242" s="3"/>
      <c r="V242" s="3"/>
      <c r="W242" s="3"/>
      <c r="X242" s="3"/>
      <c r="Y242" s="4"/>
      <c r="Z242" s="4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>
      <c r="A243" s="52"/>
      <c r="B243" s="10">
        <v>4</v>
      </c>
      <c r="C243" s="2"/>
      <c r="D243" s="3">
        <v>120</v>
      </c>
      <c r="E243" s="3">
        <v>116</v>
      </c>
      <c r="F243" s="3"/>
      <c r="G243" s="3">
        <v>4</v>
      </c>
      <c r="H243" s="3">
        <v>4</v>
      </c>
      <c r="I243" s="3"/>
      <c r="J243" s="3">
        <v>2</v>
      </c>
      <c r="K243" s="3">
        <v>5</v>
      </c>
      <c r="L243" s="3"/>
      <c r="M243" s="3">
        <v>60</v>
      </c>
      <c r="N243" s="3">
        <v>55</v>
      </c>
      <c r="O243" s="3"/>
      <c r="P243" s="3">
        <v>36</v>
      </c>
      <c r="Q243" s="3">
        <v>38</v>
      </c>
      <c r="R243" s="3"/>
      <c r="S243" s="3"/>
      <c r="T243" s="3"/>
      <c r="U243" s="3"/>
      <c r="V243" s="3"/>
      <c r="W243" s="3"/>
      <c r="X243" s="3"/>
      <c r="Y243" s="4"/>
      <c r="Z243" s="4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>
      <c r="A244" s="52"/>
      <c r="B244" s="10">
        <v>5</v>
      </c>
      <c r="C244" s="2"/>
      <c r="D244" s="3">
        <v>117</v>
      </c>
      <c r="E244" s="3">
        <v>124</v>
      </c>
      <c r="F244" s="3"/>
      <c r="G244" s="3">
        <v>3</v>
      </c>
      <c r="H244" s="3">
        <v>6</v>
      </c>
      <c r="I244" s="3"/>
      <c r="J244" s="3">
        <v>2</v>
      </c>
      <c r="K244" s="3">
        <v>9</v>
      </c>
      <c r="L244" s="3"/>
      <c r="M244" s="3">
        <v>64</v>
      </c>
      <c r="N244" s="3">
        <v>57</v>
      </c>
      <c r="O244" s="3"/>
      <c r="P244" s="3">
        <v>40</v>
      </c>
      <c r="Q244" s="3">
        <v>36</v>
      </c>
      <c r="R244" s="3"/>
      <c r="S244" s="3"/>
      <c r="T244" s="3"/>
      <c r="U244" s="3"/>
      <c r="V244" s="3"/>
      <c r="W244" s="3"/>
      <c r="X244" s="3"/>
      <c r="Y244" s="4"/>
      <c r="Z244" s="4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>
      <c r="A245" s="52"/>
      <c r="B245" s="10" t="s">
        <v>16</v>
      </c>
      <c r="C245" s="2"/>
      <c r="D245" s="3">
        <f>AVERAGE(D240:D244)</f>
        <v>117.8</v>
      </c>
      <c r="E245" s="3">
        <f t="shared" ref="E245:AI245" si="39">AVERAGE(E240:E244)</f>
        <v>121.2</v>
      </c>
      <c r="F245" s="3"/>
      <c r="G245" s="3">
        <f t="shared" si="39"/>
        <v>4.2</v>
      </c>
      <c r="H245" s="3">
        <f t="shared" si="39"/>
        <v>4.8</v>
      </c>
      <c r="I245" s="3"/>
      <c r="J245" s="3">
        <f t="shared" si="39"/>
        <v>3.2</v>
      </c>
      <c r="K245" s="3">
        <f t="shared" si="39"/>
        <v>6.4</v>
      </c>
      <c r="L245" s="3"/>
      <c r="M245" s="3">
        <f t="shared" si="39"/>
        <v>49.2</v>
      </c>
      <c r="N245" s="3">
        <f t="shared" si="39"/>
        <v>48.6</v>
      </c>
      <c r="O245" s="3"/>
      <c r="P245" s="3">
        <f t="shared" si="39"/>
        <v>34</v>
      </c>
      <c r="Q245" s="3">
        <f t="shared" si="39"/>
        <v>34.799999999999997</v>
      </c>
      <c r="R245" s="3"/>
      <c r="S245" s="3"/>
      <c r="T245" s="3"/>
      <c r="U245" s="3"/>
      <c r="V245" s="3"/>
      <c r="W245" s="3"/>
      <c r="X245" s="3"/>
      <c r="Y245" s="3">
        <f t="shared" si="39"/>
        <v>3.6</v>
      </c>
      <c r="Z245" s="3">
        <f t="shared" si="39"/>
        <v>3.9</v>
      </c>
      <c r="AA245" s="3"/>
      <c r="AB245" s="3">
        <f t="shared" si="39"/>
        <v>145</v>
      </c>
      <c r="AC245" s="3">
        <f t="shared" si="39"/>
        <v>132</v>
      </c>
      <c r="AD245" s="3"/>
      <c r="AE245" s="3"/>
      <c r="AF245" s="3"/>
      <c r="AG245" s="3"/>
      <c r="AH245" s="3">
        <f t="shared" si="39"/>
        <v>9</v>
      </c>
      <c r="AI245" s="3">
        <f t="shared" si="39"/>
        <v>7</v>
      </c>
      <c r="AJ245" s="3"/>
    </row>
    <row r="246" spans="1:36">
      <c r="A246" s="11" t="s">
        <v>26</v>
      </c>
      <c r="B246" s="10">
        <v>1</v>
      </c>
      <c r="C246" s="2" t="s">
        <v>70</v>
      </c>
      <c r="D246" s="3">
        <v>130</v>
      </c>
      <c r="E246" s="3">
        <v>135</v>
      </c>
      <c r="F246" s="3"/>
      <c r="G246" s="3">
        <v>5</v>
      </c>
      <c r="H246" s="3">
        <v>5</v>
      </c>
      <c r="I246" s="3"/>
      <c r="J246" s="3">
        <v>8</v>
      </c>
      <c r="K246" s="3">
        <v>5</v>
      </c>
      <c r="L246" s="3"/>
      <c r="M246" s="3">
        <v>55</v>
      </c>
      <c r="N246" s="3">
        <v>60</v>
      </c>
      <c r="O246" s="3"/>
      <c r="P246" s="3">
        <v>30</v>
      </c>
      <c r="Q246" s="3">
        <v>37</v>
      </c>
      <c r="R246" s="3"/>
      <c r="S246" s="3"/>
      <c r="T246" s="3"/>
      <c r="U246" s="3"/>
      <c r="V246" s="3"/>
      <c r="W246" s="3"/>
      <c r="X246" s="3"/>
      <c r="Y246" s="4">
        <v>4.3</v>
      </c>
      <c r="Z246" s="4">
        <v>4.5999999999999996</v>
      </c>
      <c r="AA246" s="3"/>
      <c r="AB246" s="3">
        <v>203</v>
      </c>
      <c r="AC246" s="3">
        <v>198</v>
      </c>
      <c r="AD246" s="3"/>
      <c r="AE246" s="3"/>
      <c r="AF246" s="3"/>
      <c r="AG246" s="3"/>
      <c r="AH246" s="3">
        <v>13</v>
      </c>
      <c r="AI246" s="3">
        <v>15</v>
      </c>
      <c r="AJ246" s="3"/>
    </row>
    <row r="247" spans="1:36">
      <c r="A247" s="52"/>
      <c r="B247" s="10">
        <v>2</v>
      </c>
      <c r="C247" s="2"/>
      <c r="D247" s="3">
        <v>134</v>
      </c>
      <c r="E247" s="3">
        <v>140</v>
      </c>
      <c r="F247" s="3"/>
      <c r="G247" s="3">
        <v>6</v>
      </c>
      <c r="H247" s="3">
        <v>5</v>
      </c>
      <c r="I247" s="3"/>
      <c r="J247" s="3">
        <v>2</v>
      </c>
      <c r="K247" s="3">
        <v>6</v>
      </c>
      <c r="L247" s="3"/>
      <c r="M247" s="3">
        <v>47</v>
      </c>
      <c r="N247" s="3">
        <v>62</v>
      </c>
      <c r="O247" s="3"/>
      <c r="P247" s="3">
        <v>30</v>
      </c>
      <c r="Q247" s="3">
        <v>35</v>
      </c>
      <c r="R247" s="3"/>
      <c r="S247" s="3"/>
      <c r="T247" s="3"/>
      <c r="U247" s="3"/>
      <c r="V247" s="3"/>
      <c r="W247" s="3"/>
      <c r="X247" s="3"/>
      <c r="Y247" s="4"/>
      <c r="Z247" s="4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>
      <c r="A248" s="52"/>
      <c r="B248" s="10">
        <v>3</v>
      </c>
      <c r="C248" s="2"/>
      <c r="D248" s="3">
        <v>142</v>
      </c>
      <c r="E248" s="3">
        <v>138</v>
      </c>
      <c r="F248" s="3"/>
      <c r="G248" s="3">
        <v>5</v>
      </c>
      <c r="H248" s="3">
        <v>4</v>
      </c>
      <c r="I248" s="3"/>
      <c r="J248" s="3">
        <v>3</v>
      </c>
      <c r="K248" s="3">
        <v>4</v>
      </c>
      <c r="L248" s="3"/>
      <c r="M248" s="3">
        <v>45</v>
      </c>
      <c r="N248" s="3">
        <v>59</v>
      </c>
      <c r="O248" s="3"/>
      <c r="P248" s="3">
        <v>41</v>
      </c>
      <c r="Q248" s="3">
        <v>41</v>
      </c>
      <c r="R248" s="3"/>
      <c r="S248" s="3"/>
      <c r="T248" s="3"/>
      <c r="U248" s="3"/>
      <c r="V248" s="3"/>
      <c r="W248" s="3"/>
      <c r="X248" s="3"/>
      <c r="Y248" s="4"/>
      <c r="Z248" s="4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>
      <c r="A249" s="52"/>
      <c r="B249" s="10">
        <v>4</v>
      </c>
      <c r="C249" s="2"/>
      <c r="D249" s="3">
        <v>112</v>
      </c>
      <c r="E249" s="3">
        <v>120</v>
      </c>
      <c r="F249" s="3"/>
      <c r="G249" s="3">
        <v>4</v>
      </c>
      <c r="H249" s="3">
        <v>5</v>
      </c>
      <c r="I249" s="3"/>
      <c r="J249" s="3">
        <v>2</v>
      </c>
      <c r="K249" s="3">
        <v>8</v>
      </c>
      <c r="L249" s="3"/>
      <c r="M249" s="3">
        <v>38</v>
      </c>
      <c r="N249" s="3">
        <v>48</v>
      </c>
      <c r="O249" s="3"/>
      <c r="P249" s="3">
        <v>28</v>
      </c>
      <c r="Q249" s="3">
        <v>29</v>
      </c>
      <c r="R249" s="3"/>
      <c r="S249" s="3"/>
      <c r="T249" s="3"/>
      <c r="U249" s="3"/>
      <c r="V249" s="3"/>
      <c r="W249" s="3"/>
      <c r="X249" s="3"/>
      <c r="Y249" s="4"/>
      <c r="Z249" s="4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>
      <c r="A250" s="52"/>
      <c r="B250" s="10">
        <v>5</v>
      </c>
      <c r="C250" s="2"/>
      <c r="D250" s="3">
        <v>130</v>
      </c>
      <c r="E250" s="3">
        <v>123</v>
      </c>
      <c r="F250" s="3"/>
      <c r="G250" s="3">
        <v>4</v>
      </c>
      <c r="H250" s="3">
        <v>2</v>
      </c>
      <c r="I250" s="3"/>
      <c r="J250" s="3">
        <v>11</v>
      </c>
      <c r="K250" s="3">
        <v>4</v>
      </c>
      <c r="L250" s="3"/>
      <c r="M250" s="3">
        <v>67</v>
      </c>
      <c r="N250" s="3">
        <v>70</v>
      </c>
      <c r="O250" s="3"/>
      <c r="P250" s="3">
        <v>38</v>
      </c>
      <c r="Q250" s="3">
        <v>44</v>
      </c>
      <c r="R250" s="3"/>
      <c r="S250" s="3"/>
      <c r="T250" s="3"/>
      <c r="U250" s="3"/>
      <c r="V250" s="3"/>
      <c r="W250" s="3"/>
      <c r="X250" s="3"/>
      <c r="Y250" s="4"/>
      <c r="Z250" s="4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>
      <c r="A251" s="52"/>
      <c r="B251" s="10" t="s">
        <v>16</v>
      </c>
      <c r="C251" s="2"/>
      <c r="D251" s="3">
        <f>AVERAGE(D246:D250)</f>
        <v>129.6</v>
      </c>
      <c r="E251" s="3">
        <f t="shared" ref="E251:AI251" si="40">AVERAGE(E246:E250)</f>
        <v>131.19999999999999</v>
      </c>
      <c r="F251" s="3"/>
      <c r="G251" s="3">
        <f t="shared" si="40"/>
        <v>4.8</v>
      </c>
      <c r="H251" s="3">
        <f t="shared" si="40"/>
        <v>4.2</v>
      </c>
      <c r="I251" s="3"/>
      <c r="J251" s="3">
        <f t="shared" si="40"/>
        <v>5.2</v>
      </c>
      <c r="K251" s="3">
        <f t="shared" si="40"/>
        <v>5.4</v>
      </c>
      <c r="L251" s="3"/>
      <c r="M251" s="3">
        <f t="shared" si="40"/>
        <v>50.4</v>
      </c>
      <c r="N251" s="3">
        <f t="shared" si="40"/>
        <v>59.8</v>
      </c>
      <c r="O251" s="3"/>
      <c r="P251" s="3">
        <f t="shared" si="40"/>
        <v>33.4</v>
      </c>
      <c r="Q251" s="3">
        <f t="shared" si="40"/>
        <v>37.200000000000003</v>
      </c>
      <c r="R251" s="3"/>
      <c r="S251" s="3"/>
      <c r="T251" s="3"/>
      <c r="U251" s="3"/>
      <c r="V251" s="3"/>
      <c r="W251" s="3"/>
      <c r="X251" s="3"/>
      <c r="Y251" s="3">
        <f t="shared" si="40"/>
        <v>4.3</v>
      </c>
      <c r="Z251" s="3">
        <f t="shared" si="40"/>
        <v>4.5999999999999996</v>
      </c>
      <c r="AA251" s="3"/>
      <c r="AB251" s="3">
        <f t="shared" si="40"/>
        <v>203</v>
      </c>
      <c r="AC251" s="3">
        <f t="shared" si="40"/>
        <v>198</v>
      </c>
      <c r="AD251" s="3"/>
      <c r="AE251" s="3"/>
      <c r="AF251" s="3"/>
      <c r="AG251" s="3"/>
      <c r="AH251" s="3">
        <f t="shared" si="40"/>
        <v>13</v>
      </c>
      <c r="AI251" s="3">
        <f t="shared" si="40"/>
        <v>15</v>
      </c>
      <c r="AJ251" s="3"/>
    </row>
    <row r="252" spans="1:36">
      <c r="A252" s="52">
        <v>38</v>
      </c>
      <c r="B252" s="10">
        <v>1</v>
      </c>
      <c r="C252" s="2" t="s">
        <v>208</v>
      </c>
      <c r="D252" s="3">
        <v>120</v>
      </c>
      <c r="E252" s="3">
        <v>116</v>
      </c>
      <c r="F252" s="3"/>
      <c r="G252" s="3">
        <v>7</v>
      </c>
      <c r="H252" s="3">
        <v>5</v>
      </c>
      <c r="I252" s="3"/>
      <c r="J252" s="3">
        <v>4</v>
      </c>
      <c r="K252" s="3">
        <v>7</v>
      </c>
      <c r="L252" s="3"/>
      <c r="M252" s="3">
        <v>38</v>
      </c>
      <c r="N252" s="3">
        <v>38</v>
      </c>
      <c r="O252" s="3"/>
      <c r="P252" s="3">
        <v>29</v>
      </c>
      <c r="Q252" s="3">
        <v>30</v>
      </c>
      <c r="R252" s="3"/>
      <c r="S252" s="3"/>
      <c r="T252" s="3"/>
      <c r="U252" s="3"/>
      <c r="V252" s="3"/>
      <c r="W252" s="3"/>
      <c r="X252" s="3"/>
      <c r="Y252" s="4">
        <v>4.7</v>
      </c>
      <c r="Z252" s="4">
        <v>4.7</v>
      </c>
      <c r="AA252" s="3"/>
      <c r="AB252" s="3">
        <v>480</v>
      </c>
      <c r="AC252" s="3">
        <v>410</v>
      </c>
      <c r="AD252" s="3"/>
      <c r="AE252" s="3"/>
      <c r="AF252" s="3"/>
      <c r="AG252" s="3"/>
      <c r="AH252" s="3">
        <v>29</v>
      </c>
      <c r="AI252" s="3">
        <v>32</v>
      </c>
      <c r="AJ252" s="3"/>
    </row>
    <row r="253" spans="1:36">
      <c r="A253" s="52"/>
      <c r="B253" s="10">
        <v>2</v>
      </c>
      <c r="C253" s="2"/>
      <c r="D253" s="3">
        <v>141</v>
      </c>
      <c r="E253" s="3">
        <v>147</v>
      </c>
      <c r="F253" s="3"/>
      <c r="G253" s="3">
        <v>4</v>
      </c>
      <c r="H253" s="3">
        <v>5</v>
      </c>
      <c r="I253" s="3"/>
      <c r="J253" s="3">
        <v>5</v>
      </c>
      <c r="K253" s="3">
        <v>7</v>
      </c>
      <c r="L253" s="3"/>
      <c r="M253" s="3">
        <v>67</v>
      </c>
      <c r="N253" s="3">
        <v>70</v>
      </c>
      <c r="O253" s="3"/>
      <c r="P253" s="3">
        <v>40</v>
      </c>
      <c r="Q253" s="3">
        <v>46</v>
      </c>
      <c r="R253" s="3"/>
      <c r="S253" s="3"/>
      <c r="T253" s="3"/>
      <c r="U253" s="3"/>
      <c r="V253" s="3"/>
      <c r="W253" s="3"/>
      <c r="X253" s="3"/>
      <c r="Y253" s="4"/>
      <c r="Z253" s="4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>
      <c r="A254" s="52"/>
      <c r="B254" s="10">
        <v>3</v>
      </c>
      <c r="C254" s="2"/>
      <c r="D254" s="3">
        <v>150</v>
      </c>
      <c r="E254" s="3">
        <v>145</v>
      </c>
      <c r="F254" s="3"/>
      <c r="G254" s="3">
        <v>6</v>
      </c>
      <c r="H254" s="3">
        <v>3</v>
      </c>
      <c r="I254" s="3"/>
      <c r="J254" s="3">
        <v>8</v>
      </c>
      <c r="K254" s="3">
        <v>6</v>
      </c>
      <c r="L254" s="3"/>
      <c r="M254" s="3">
        <v>68</v>
      </c>
      <c r="N254" s="3">
        <v>65</v>
      </c>
      <c r="O254" s="3"/>
      <c r="P254" s="3">
        <v>45</v>
      </c>
      <c r="Q254" s="3">
        <v>39</v>
      </c>
      <c r="R254" s="3"/>
      <c r="S254" s="3"/>
      <c r="T254" s="3"/>
      <c r="U254" s="3"/>
      <c r="V254" s="3"/>
      <c r="W254" s="3"/>
      <c r="X254" s="3"/>
      <c r="Y254" s="4"/>
      <c r="Z254" s="4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>
      <c r="A255" s="52"/>
      <c r="B255" s="10">
        <v>4</v>
      </c>
      <c r="C255" s="2"/>
      <c r="D255" s="3">
        <v>134</v>
      </c>
      <c r="E255" s="3">
        <v>152</v>
      </c>
      <c r="F255" s="3"/>
      <c r="G255" s="3">
        <v>4</v>
      </c>
      <c r="H255" s="3">
        <v>4</v>
      </c>
      <c r="I255" s="3"/>
      <c r="J255" s="3">
        <v>13</v>
      </c>
      <c r="K255" s="3">
        <v>4</v>
      </c>
      <c r="L255" s="3"/>
      <c r="M255" s="3">
        <v>55</v>
      </c>
      <c r="N255" s="3">
        <v>69</v>
      </c>
      <c r="O255" s="3"/>
      <c r="P255" s="3">
        <v>30</v>
      </c>
      <c r="Q255" s="3">
        <v>35</v>
      </c>
      <c r="R255" s="3"/>
      <c r="S255" s="3"/>
      <c r="T255" s="3"/>
      <c r="U255" s="3"/>
      <c r="V255" s="3"/>
      <c r="W255" s="3"/>
      <c r="X255" s="3"/>
      <c r="Y255" s="4"/>
      <c r="Z255" s="4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>
      <c r="A256" s="52"/>
      <c r="B256" s="10">
        <v>5</v>
      </c>
      <c r="C256" s="2"/>
      <c r="D256" s="3">
        <v>156</v>
      </c>
      <c r="E256" s="3">
        <v>160</v>
      </c>
      <c r="F256" s="3"/>
      <c r="G256" s="3">
        <v>7</v>
      </c>
      <c r="H256" s="3">
        <v>5</v>
      </c>
      <c r="I256" s="3"/>
      <c r="J256" s="3">
        <v>14</v>
      </c>
      <c r="K256" s="3">
        <v>5</v>
      </c>
      <c r="L256" s="3"/>
      <c r="M256" s="3">
        <v>65</v>
      </c>
      <c r="N256" s="3">
        <v>70</v>
      </c>
      <c r="O256" s="3"/>
      <c r="P256" s="3">
        <v>40</v>
      </c>
      <c r="Q256" s="3">
        <v>41</v>
      </c>
      <c r="R256" s="3"/>
      <c r="S256" s="3"/>
      <c r="T256" s="3"/>
      <c r="U256" s="3"/>
      <c r="V256" s="3"/>
      <c r="W256" s="3"/>
      <c r="X256" s="3"/>
      <c r="Y256" s="4"/>
      <c r="Z256" s="4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>
      <c r="A257" s="52"/>
      <c r="B257" s="10" t="s">
        <v>16</v>
      </c>
      <c r="C257" s="2"/>
      <c r="D257" s="3">
        <f>AVERAGE(D252:D256)</f>
        <v>140.19999999999999</v>
      </c>
      <c r="E257" s="3">
        <f t="shared" ref="E257:AI257" si="41">AVERAGE(E252:E256)</f>
        <v>144</v>
      </c>
      <c r="F257" s="3"/>
      <c r="G257" s="3">
        <f t="shared" si="41"/>
        <v>5.6</v>
      </c>
      <c r="H257" s="3">
        <f t="shared" si="41"/>
        <v>4.4000000000000004</v>
      </c>
      <c r="I257" s="3"/>
      <c r="J257" s="3">
        <f t="shared" si="41"/>
        <v>8.8000000000000007</v>
      </c>
      <c r="K257" s="3">
        <f t="shared" si="41"/>
        <v>5.8</v>
      </c>
      <c r="L257" s="3"/>
      <c r="M257" s="3">
        <f t="shared" si="41"/>
        <v>58.6</v>
      </c>
      <c r="N257" s="3">
        <f t="shared" si="41"/>
        <v>62.4</v>
      </c>
      <c r="O257" s="3"/>
      <c r="P257" s="3">
        <f t="shared" si="41"/>
        <v>36.799999999999997</v>
      </c>
      <c r="Q257" s="3">
        <f t="shared" si="41"/>
        <v>38.200000000000003</v>
      </c>
      <c r="R257" s="3"/>
      <c r="S257" s="3"/>
      <c r="T257" s="3"/>
      <c r="U257" s="3"/>
      <c r="V257" s="3"/>
      <c r="W257" s="3"/>
      <c r="X257" s="3"/>
      <c r="Y257" s="3">
        <f t="shared" si="41"/>
        <v>4.7</v>
      </c>
      <c r="Z257" s="3">
        <f t="shared" si="41"/>
        <v>4.7</v>
      </c>
      <c r="AA257" s="3"/>
      <c r="AB257" s="3">
        <f t="shared" si="41"/>
        <v>480</v>
      </c>
      <c r="AC257" s="3">
        <f t="shared" si="41"/>
        <v>410</v>
      </c>
      <c r="AD257" s="3"/>
      <c r="AE257" s="3"/>
      <c r="AF257" s="3"/>
      <c r="AG257" s="3"/>
      <c r="AH257" s="3">
        <f t="shared" si="41"/>
        <v>29</v>
      </c>
      <c r="AI257" s="3">
        <f t="shared" si="41"/>
        <v>32</v>
      </c>
      <c r="AJ257" s="3"/>
    </row>
    <row r="258" spans="1:36">
      <c r="A258" s="52">
        <v>39</v>
      </c>
      <c r="B258" s="10">
        <v>1</v>
      </c>
      <c r="C258" s="2" t="s">
        <v>209</v>
      </c>
      <c r="D258" s="3">
        <v>148</v>
      </c>
      <c r="E258" s="3">
        <v>152</v>
      </c>
      <c r="F258" s="3"/>
      <c r="G258" s="3">
        <v>6</v>
      </c>
      <c r="H258" s="3">
        <v>6</v>
      </c>
      <c r="I258" s="3"/>
      <c r="J258" s="3">
        <v>11</v>
      </c>
      <c r="K258" s="3">
        <v>10</v>
      </c>
      <c r="L258" s="3"/>
      <c r="M258" s="3">
        <v>50</v>
      </c>
      <c r="N258" s="3">
        <v>55</v>
      </c>
      <c r="O258" s="3"/>
      <c r="P258" s="3">
        <v>42</v>
      </c>
      <c r="Q258" s="3">
        <v>45</v>
      </c>
      <c r="R258" s="3"/>
      <c r="S258" s="3"/>
      <c r="T258" s="3"/>
      <c r="U258" s="3"/>
      <c r="V258" s="3"/>
      <c r="W258" s="3"/>
      <c r="X258" s="3"/>
      <c r="Y258" s="4">
        <v>4.3</v>
      </c>
      <c r="Z258" s="4">
        <v>4.0999999999999996</v>
      </c>
      <c r="AA258" s="3"/>
      <c r="AB258" s="3">
        <v>435</v>
      </c>
      <c r="AC258" s="3">
        <v>450</v>
      </c>
      <c r="AD258" s="3"/>
      <c r="AE258" s="3"/>
      <c r="AF258" s="3"/>
      <c r="AG258" s="3"/>
      <c r="AH258" s="3">
        <v>35</v>
      </c>
      <c r="AI258" s="3">
        <v>40</v>
      </c>
      <c r="AJ258" s="3"/>
    </row>
    <row r="259" spans="1:36">
      <c r="A259" s="52"/>
      <c r="B259" s="10">
        <v>2</v>
      </c>
      <c r="C259" s="2"/>
      <c r="D259" s="3">
        <v>171</v>
      </c>
      <c r="E259" s="3">
        <v>169</v>
      </c>
      <c r="F259" s="3"/>
      <c r="G259" s="3">
        <v>5</v>
      </c>
      <c r="H259" s="3">
        <v>4</v>
      </c>
      <c r="I259" s="3"/>
      <c r="J259" s="3">
        <v>11</v>
      </c>
      <c r="K259" s="3">
        <v>7</v>
      </c>
      <c r="L259" s="3"/>
      <c r="M259" s="3">
        <v>38</v>
      </c>
      <c r="N259" s="3">
        <v>45</v>
      </c>
      <c r="O259" s="3"/>
      <c r="P259" s="3">
        <v>33</v>
      </c>
      <c r="Q259" s="3">
        <v>39</v>
      </c>
      <c r="R259" s="3"/>
      <c r="S259" s="3"/>
      <c r="T259" s="3"/>
      <c r="U259" s="3"/>
      <c r="V259" s="3"/>
      <c r="W259" s="3"/>
      <c r="X259" s="3"/>
      <c r="Y259" s="4"/>
      <c r="Z259" s="4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>
      <c r="A260" s="52"/>
      <c r="B260" s="10">
        <v>3</v>
      </c>
      <c r="C260" s="2"/>
      <c r="D260" s="3">
        <v>152</v>
      </c>
      <c r="E260" s="3">
        <v>167</v>
      </c>
      <c r="F260" s="3"/>
      <c r="G260" s="3">
        <v>3</v>
      </c>
      <c r="H260" s="3">
        <v>4</v>
      </c>
      <c r="I260" s="3"/>
      <c r="J260" s="3">
        <v>7</v>
      </c>
      <c r="K260" s="3">
        <v>5</v>
      </c>
      <c r="L260" s="3"/>
      <c r="M260" s="3">
        <v>65</v>
      </c>
      <c r="N260" s="3">
        <v>70</v>
      </c>
      <c r="O260" s="3"/>
      <c r="P260" s="3">
        <v>44</v>
      </c>
      <c r="Q260" s="3">
        <v>40</v>
      </c>
      <c r="R260" s="3"/>
      <c r="S260" s="3"/>
      <c r="T260" s="3"/>
      <c r="U260" s="3"/>
      <c r="V260" s="3"/>
      <c r="W260" s="3"/>
      <c r="X260" s="3"/>
      <c r="Y260" s="4"/>
      <c r="Z260" s="4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>
      <c r="A261" s="52"/>
      <c r="B261" s="10">
        <v>4</v>
      </c>
      <c r="C261" s="2"/>
      <c r="D261" s="3">
        <v>159</v>
      </c>
      <c r="E261" s="3">
        <v>159</v>
      </c>
      <c r="F261" s="3"/>
      <c r="G261" s="3">
        <v>7</v>
      </c>
      <c r="H261" s="3">
        <v>4</v>
      </c>
      <c r="I261" s="3"/>
      <c r="J261" s="3">
        <v>5</v>
      </c>
      <c r="K261" s="3">
        <v>7</v>
      </c>
      <c r="L261" s="3"/>
      <c r="M261" s="3">
        <v>54</v>
      </c>
      <c r="N261" s="3">
        <v>60</v>
      </c>
      <c r="O261" s="3"/>
      <c r="P261" s="3">
        <v>35</v>
      </c>
      <c r="Q261" s="3">
        <v>43</v>
      </c>
      <c r="R261" s="3"/>
      <c r="S261" s="3"/>
      <c r="T261" s="3"/>
      <c r="U261" s="3"/>
      <c r="V261" s="3"/>
      <c r="W261" s="3"/>
      <c r="X261" s="3"/>
      <c r="Y261" s="4"/>
      <c r="Z261" s="4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>
      <c r="A262" s="52"/>
      <c r="B262" s="10">
        <v>5</v>
      </c>
      <c r="C262" s="2"/>
      <c r="D262" s="3">
        <v>151</v>
      </c>
      <c r="E262" s="3">
        <v>169</v>
      </c>
      <c r="F262" s="3"/>
      <c r="G262" s="3">
        <v>9</v>
      </c>
      <c r="H262" s="3">
        <v>7</v>
      </c>
      <c r="I262" s="3"/>
      <c r="J262" s="3">
        <v>6</v>
      </c>
      <c r="K262" s="3">
        <v>9</v>
      </c>
      <c r="L262" s="3"/>
      <c r="M262" s="3">
        <v>43</v>
      </c>
      <c r="N262" s="3">
        <v>54</v>
      </c>
      <c r="O262" s="3"/>
      <c r="P262" s="3">
        <v>36</v>
      </c>
      <c r="Q262" s="3">
        <v>37</v>
      </c>
      <c r="R262" s="3"/>
      <c r="S262" s="3"/>
      <c r="T262" s="3"/>
      <c r="U262" s="3"/>
      <c r="V262" s="3"/>
      <c r="W262" s="3"/>
      <c r="X262" s="3"/>
      <c r="Y262" s="4"/>
      <c r="Z262" s="4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>
      <c r="A263" s="52"/>
      <c r="B263" s="10" t="s">
        <v>16</v>
      </c>
      <c r="C263" s="2"/>
      <c r="D263" s="3">
        <f>AVERAGE(D258:D262)</f>
        <v>156.19999999999999</v>
      </c>
      <c r="E263" s="3">
        <f t="shared" ref="E263:AI263" si="42">AVERAGE(E258:E262)</f>
        <v>163.19999999999999</v>
      </c>
      <c r="F263" s="3"/>
      <c r="G263" s="3">
        <f t="shared" si="42"/>
        <v>6</v>
      </c>
      <c r="H263" s="3">
        <f t="shared" si="42"/>
        <v>5</v>
      </c>
      <c r="I263" s="3"/>
      <c r="J263" s="3">
        <f t="shared" si="42"/>
        <v>8</v>
      </c>
      <c r="K263" s="3">
        <f t="shared" si="42"/>
        <v>7.6</v>
      </c>
      <c r="L263" s="3"/>
      <c r="M263" s="3">
        <f t="shared" si="42"/>
        <v>50</v>
      </c>
      <c r="N263" s="3">
        <f t="shared" si="42"/>
        <v>56.8</v>
      </c>
      <c r="O263" s="3"/>
      <c r="P263" s="3">
        <f t="shared" si="42"/>
        <v>38</v>
      </c>
      <c r="Q263" s="3">
        <f t="shared" si="42"/>
        <v>40.799999999999997</v>
      </c>
      <c r="R263" s="3"/>
      <c r="S263" s="3"/>
      <c r="T263" s="3"/>
      <c r="U263" s="3"/>
      <c r="V263" s="3"/>
      <c r="W263" s="3"/>
      <c r="X263" s="3"/>
      <c r="Y263" s="3">
        <f t="shared" si="42"/>
        <v>4.3</v>
      </c>
      <c r="Z263" s="3">
        <f t="shared" si="42"/>
        <v>4.0999999999999996</v>
      </c>
      <c r="AA263" s="3"/>
      <c r="AB263" s="3">
        <f t="shared" si="42"/>
        <v>435</v>
      </c>
      <c r="AC263" s="3">
        <f t="shared" si="42"/>
        <v>450</v>
      </c>
      <c r="AD263" s="3"/>
      <c r="AE263" s="3"/>
      <c r="AF263" s="3"/>
      <c r="AG263" s="3"/>
      <c r="AH263" s="3">
        <f t="shared" si="42"/>
        <v>35</v>
      </c>
      <c r="AI263" s="3">
        <f t="shared" si="42"/>
        <v>40</v>
      </c>
      <c r="AJ263" s="3"/>
    </row>
    <row r="264" spans="1:36">
      <c r="A264" s="52">
        <v>40</v>
      </c>
      <c r="B264" s="10">
        <v>1</v>
      </c>
      <c r="C264" s="2" t="s">
        <v>211</v>
      </c>
      <c r="D264" s="3">
        <v>177</v>
      </c>
      <c r="E264" s="3">
        <v>175</v>
      </c>
      <c r="F264" s="3"/>
      <c r="G264" s="3">
        <v>8</v>
      </c>
      <c r="H264" s="3">
        <v>5</v>
      </c>
      <c r="I264" s="3"/>
      <c r="J264" s="3">
        <v>5</v>
      </c>
      <c r="K264" s="3">
        <v>7</v>
      </c>
      <c r="L264" s="3"/>
      <c r="M264" s="3">
        <v>58</v>
      </c>
      <c r="N264" s="3">
        <v>59</v>
      </c>
      <c r="O264" s="3"/>
      <c r="P264" s="3">
        <v>50</v>
      </c>
      <c r="Q264" s="3">
        <v>48</v>
      </c>
      <c r="R264" s="3"/>
      <c r="S264" s="3"/>
      <c r="T264" s="3"/>
      <c r="U264" s="3"/>
      <c r="V264" s="3"/>
      <c r="W264" s="3"/>
      <c r="X264" s="3"/>
      <c r="Y264" s="4">
        <v>4.5999999999999996</v>
      </c>
      <c r="Z264" s="4">
        <v>4.8</v>
      </c>
      <c r="AA264" s="3"/>
      <c r="AB264" s="3">
        <v>395</v>
      </c>
      <c r="AC264" s="3">
        <v>490</v>
      </c>
      <c r="AD264" s="3"/>
      <c r="AE264" s="3"/>
      <c r="AF264" s="3"/>
      <c r="AG264" s="3"/>
      <c r="AH264" s="3">
        <v>38</v>
      </c>
      <c r="AI264" s="3">
        <v>45</v>
      </c>
      <c r="AJ264" s="3"/>
    </row>
    <row r="265" spans="1:36">
      <c r="A265" s="52"/>
      <c r="B265" s="10">
        <v>2</v>
      </c>
      <c r="C265" s="2"/>
      <c r="D265" s="3">
        <v>132</v>
      </c>
      <c r="E265" s="3">
        <v>140</v>
      </c>
      <c r="F265" s="3"/>
      <c r="G265" s="3">
        <v>7</v>
      </c>
      <c r="H265" s="3">
        <v>6</v>
      </c>
      <c r="I265" s="3"/>
      <c r="J265" s="3">
        <v>10</v>
      </c>
      <c r="K265" s="3">
        <v>12</v>
      </c>
      <c r="L265" s="3"/>
      <c r="M265" s="3">
        <v>50</v>
      </c>
      <c r="N265" s="3">
        <v>65</v>
      </c>
      <c r="O265" s="3"/>
      <c r="P265" s="3">
        <v>37</v>
      </c>
      <c r="Q265" s="3">
        <v>39</v>
      </c>
      <c r="R265" s="3"/>
      <c r="S265" s="3"/>
      <c r="T265" s="3"/>
      <c r="U265" s="3"/>
      <c r="V265" s="3"/>
      <c r="W265" s="3"/>
      <c r="X265" s="3"/>
      <c r="Y265" s="4"/>
      <c r="Z265" s="4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>
      <c r="A266" s="52"/>
      <c r="B266" s="10">
        <v>3</v>
      </c>
      <c r="C266" s="2"/>
      <c r="D266" s="3">
        <v>128</v>
      </c>
      <c r="E266" s="3">
        <v>139</v>
      </c>
      <c r="F266" s="3"/>
      <c r="G266" s="3">
        <v>5</v>
      </c>
      <c r="H266" s="3">
        <v>5</v>
      </c>
      <c r="I266" s="3"/>
      <c r="J266" s="3">
        <v>8</v>
      </c>
      <c r="K266" s="3">
        <v>7</v>
      </c>
      <c r="L266" s="3"/>
      <c r="M266" s="3">
        <v>53</v>
      </c>
      <c r="N266" s="3">
        <v>55</v>
      </c>
      <c r="O266" s="3"/>
      <c r="P266" s="3">
        <v>40</v>
      </c>
      <c r="Q266" s="3">
        <v>45</v>
      </c>
      <c r="R266" s="3"/>
      <c r="S266" s="3"/>
      <c r="T266" s="3"/>
      <c r="U266" s="3"/>
      <c r="V266" s="3"/>
      <c r="W266" s="3"/>
      <c r="X266" s="3"/>
      <c r="Y266" s="4"/>
      <c r="Z266" s="4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>
      <c r="A267" s="52"/>
      <c r="B267" s="10">
        <v>4</v>
      </c>
      <c r="C267" s="2"/>
      <c r="D267" s="3">
        <v>126</v>
      </c>
      <c r="E267" s="3">
        <v>127</v>
      </c>
      <c r="F267" s="3"/>
      <c r="G267" s="3">
        <v>5</v>
      </c>
      <c r="H267" s="3">
        <v>6</v>
      </c>
      <c r="I267" s="3"/>
      <c r="J267" s="3">
        <v>5</v>
      </c>
      <c r="K267" s="3">
        <v>5</v>
      </c>
      <c r="L267" s="3"/>
      <c r="M267" s="3">
        <v>56</v>
      </c>
      <c r="N267" s="3">
        <v>67</v>
      </c>
      <c r="O267" s="3"/>
      <c r="P267" s="3">
        <v>41</v>
      </c>
      <c r="Q267" s="3">
        <v>40</v>
      </c>
      <c r="R267" s="3"/>
      <c r="S267" s="3"/>
      <c r="T267" s="3"/>
      <c r="U267" s="3"/>
      <c r="V267" s="3"/>
      <c r="W267" s="3"/>
      <c r="X267" s="3"/>
      <c r="Y267" s="4"/>
      <c r="Z267" s="4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>
      <c r="A268" s="52"/>
      <c r="B268" s="10">
        <v>5</v>
      </c>
      <c r="C268" s="2"/>
      <c r="D268" s="3">
        <v>128</v>
      </c>
      <c r="E268" s="3">
        <v>135</v>
      </c>
      <c r="F268" s="3"/>
      <c r="G268" s="3">
        <v>6</v>
      </c>
      <c r="H268" s="3">
        <v>6</v>
      </c>
      <c r="I268" s="3"/>
      <c r="J268" s="3">
        <v>7</v>
      </c>
      <c r="K268" s="3">
        <v>10</v>
      </c>
      <c r="L268" s="3"/>
      <c r="M268" s="3">
        <v>40</v>
      </c>
      <c r="N268" s="3">
        <v>65</v>
      </c>
      <c r="O268" s="3"/>
      <c r="P268" s="3">
        <v>38</v>
      </c>
      <c r="Q268" s="3">
        <v>45</v>
      </c>
      <c r="R268" s="3"/>
      <c r="S268" s="3"/>
      <c r="T268" s="3"/>
      <c r="U268" s="3"/>
      <c r="V268" s="3"/>
      <c r="W268" s="3"/>
      <c r="X268" s="3"/>
      <c r="Y268" s="4"/>
      <c r="Z268" s="4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>
      <c r="A269" s="52"/>
      <c r="B269" s="10" t="s">
        <v>16</v>
      </c>
      <c r="C269" s="2"/>
      <c r="D269" s="3">
        <f>AVERAGE(D264:D268)</f>
        <v>138.19999999999999</v>
      </c>
      <c r="E269" s="3">
        <f t="shared" ref="E269:AI269" si="43">AVERAGE(E264:E268)</f>
        <v>143.19999999999999</v>
      </c>
      <c r="F269" s="3"/>
      <c r="G269" s="3">
        <f t="shared" si="43"/>
        <v>6.2</v>
      </c>
      <c r="H269" s="3">
        <f t="shared" si="43"/>
        <v>5.6</v>
      </c>
      <c r="I269" s="3"/>
      <c r="J269" s="3">
        <f t="shared" si="43"/>
        <v>7</v>
      </c>
      <c r="K269" s="3">
        <f t="shared" si="43"/>
        <v>8.1999999999999993</v>
      </c>
      <c r="L269" s="3"/>
      <c r="M269" s="3">
        <f t="shared" si="43"/>
        <v>51.4</v>
      </c>
      <c r="N269" s="3">
        <f t="shared" si="43"/>
        <v>62.2</v>
      </c>
      <c r="O269" s="3"/>
      <c r="P269" s="3">
        <f t="shared" si="43"/>
        <v>41.2</v>
      </c>
      <c r="Q269" s="3">
        <f t="shared" si="43"/>
        <v>43.4</v>
      </c>
      <c r="R269" s="3"/>
      <c r="S269" s="3"/>
      <c r="T269" s="3"/>
      <c r="U269" s="3"/>
      <c r="V269" s="3"/>
      <c r="W269" s="3"/>
      <c r="X269" s="3"/>
      <c r="Y269" s="3">
        <f t="shared" si="43"/>
        <v>4.5999999999999996</v>
      </c>
      <c r="Z269" s="3">
        <f t="shared" si="43"/>
        <v>4.8</v>
      </c>
      <c r="AA269" s="3"/>
      <c r="AB269" s="3">
        <f t="shared" si="43"/>
        <v>395</v>
      </c>
      <c r="AC269" s="3">
        <f t="shared" si="43"/>
        <v>490</v>
      </c>
      <c r="AD269" s="3"/>
      <c r="AE269" s="3"/>
      <c r="AF269" s="3"/>
      <c r="AG269" s="3"/>
      <c r="AH269" s="3">
        <f t="shared" si="43"/>
        <v>38</v>
      </c>
      <c r="AI269" s="3">
        <f t="shared" si="43"/>
        <v>45</v>
      </c>
      <c r="AJ269" s="3"/>
    </row>
    <row r="270" spans="1:36">
      <c r="A270" s="52">
        <v>41</v>
      </c>
      <c r="B270" s="10">
        <v>1</v>
      </c>
      <c r="C270" s="2" t="s">
        <v>212</v>
      </c>
      <c r="D270" s="3">
        <v>152</v>
      </c>
      <c r="E270" s="3">
        <v>162</v>
      </c>
      <c r="F270" s="3"/>
      <c r="G270" s="3">
        <v>5</v>
      </c>
      <c r="H270" s="3">
        <v>5</v>
      </c>
      <c r="I270" s="3"/>
      <c r="J270" s="3">
        <v>8</v>
      </c>
      <c r="K270" s="3">
        <v>8</v>
      </c>
      <c r="L270" s="3"/>
      <c r="M270" s="3">
        <v>67</v>
      </c>
      <c r="N270" s="3">
        <v>70</v>
      </c>
      <c r="O270" s="3"/>
      <c r="P270" s="3">
        <v>44</v>
      </c>
      <c r="Q270" s="3">
        <v>40</v>
      </c>
      <c r="R270" s="3"/>
      <c r="S270" s="3"/>
      <c r="T270" s="3"/>
      <c r="U270" s="3"/>
      <c r="V270" s="3"/>
      <c r="W270" s="3"/>
      <c r="X270" s="3"/>
      <c r="Y270" s="4">
        <v>3.7</v>
      </c>
      <c r="Z270" s="4">
        <v>3.5</v>
      </c>
      <c r="AA270" s="3"/>
      <c r="AB270" s="3">
        <v>409</v>
      </c>
      <c r="AC270" s="3">
        <v>390</v>
      </c>
      <c r="AD270" s="3"/>
      <c r="AE270" s="3"/>
      <c r="AF270" s="3"/>
      <c r="AG270" s="3"/>
      <c r="AH270" s="3">
        <v>36</v>
      </c>
      <c r="AI270" s="3">
        <v>29</v>
      </c>
      <c r="AJ270" s="3"/>
    </row>
    <row r="271" spans="1:36">
      <c r="A271" s="52"/>
      <c r="B271" s="10">
        <v>2</v>
      </c>
      <c r="C271" s="2"/>
      <c r="D271" s="3">
        <v>160</v>
      </c>
      <c r="E271" s="3">
        <v>159</v>
      </c>
      <c r="F271" s="3"/>
      <c r="G271" s="3">
        <v>9</v>
      </c>
      <c r="H271" s="3">
        <v>7</v>
      </c>
      <c r="I271" s="3"/>
      <c r="J271" s="3">
        <v>9</v>
      </c>
      <c r="K271" s="3">
        <v>12</v>
      </c>
      <c r="L271" s="3"/>
      <c r="M271" s="3">
        <v>49</v>
      </c>
      <c r="N271" s="3">
        <v>54</v>
      </c>
      <c r="O271" s="3"/>
      <c r="P271" s="3">
        <v>35</v>
      </c>
      <c r="Q271" s="3">
        <v>39</v>
      </c>
      <c r="R271" s="3"/>
      <c r="S271" s="3"/>
      <c r="T271" s="3"/>
      <c r="U271" s="3"/>
      <c r="V271" s="3"/>
      <c r="W271" s="3"/>
      <c r="X271" s="3"/>
      <c r="Y271" s="4"/>
      <c r="Z271" s="4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>
      <c r="A272" s="52"/>
      <c r="B272" s="10">
        <v>3</v>
      </c>
      <c r="C272" s="2"/>
      <c r="D272" s="3">
        <v>153</v>
      </c>
      <c r="E272" s="3">
        <v>166</v>
      </c>
      <c r="F272" s="3"/>
      <c r="G272" s="3">
        <v>6</v>
      </c>
      <c r="H272" s="3">
        <v>5</v>
      </c>
      <c r="I272" s="3"/>
      <c r="J272" s="3">
        <v>11</v>
      </c>
      <c r="K272" s="3">
        <v>10</v>
      </c>
      <c r="L272" s="3"/>
      <c r="M272" s="3">
        <v>63</v>
      </c>
      <c r="N272" s="3">
        <v>70</v>
      </c>
      <c r="O272" s="3"/>
      <c r="P272" s="3">
        <v>39</v>
      </c>
      <c r="Q272" s="3">
        <v>50</v>
      </c>
      <c r="R272" s="3"/>
      <c r="S272" s="3"/>
      <c r="T272" s="3"/>
      <c r="U272" s="3"/>
      <c r="V272" s="3"/>
      <c r="W272" s="3"/>
      <c r="X272" s="3"/>
      <c r="Y272" s="4"/>
      <c r="Z272" s="4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>
      <c r="A273" s="52"/>
      <c r="B273" s="10">
        <v>4</v>
      </c>
      <c r="C273" s="2"/>
      <c r="D273" s="3">
        <v>152</v>
      </c>
      <c r="E273" s="3">
        <v>145</v>
      </c>
      <c r="F273" s="3"/>
      <c r="G273" s="3">
        <v>7</v>
      </c>
      <c r="H273" s="3">
        <v>4</v>
      </c>
      <c r="I273" s="3"/>
      <c r="J273" s="3">
        <v>13</v>
      </c>
      <c r="K273" s="3">
        <v>5</v>
      </c>
      <c r="L273" s="3"/>
      <c r="M273" s="3">
        <v>58</v>
      </c>
      <c r="N273" s="3">
        <v>58</v>
      </c>
      <c r="O273" s="3"/>
      <c r="P273" s="3">
        <v>48</v>
      </c>
      <c r="Q273" s="3">
        <v>45</v>
      </c>
      <c r="R273" s="3"/>
      <c r="S273" s="3"/>
      <c r="T273" s="3"/>
      <c r="U273" s="3"/>
      <c r="V273" s="3"/>
      <c r="W273" s="3"/>
      <c r="X273" s="3"/>
      <c r="Y273" s="4"/>
      <c r="Z273" s="4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>
      <c r="A274" s="52"/>
      <c r="B274" s="10">
        <v>5</v>
      </c>
      <c r="C274" s="2"/>
      <c r="D274" s="3">
        <v>154</v>
      </c>
      <c r="E274" s="3">
        <v>152</v>
      </c>
      <c r="F274" s="3"/>
      <c r="G274" s="3">
        <v>5</v>
      </c>
      <c r="H274" s="3">
        <v>4</v>
      </c>
      <c r="I274" s="3"/>
      <c r="J274" s="3">
        <v>9</v>
      </c>
      <c r="K274" s="3">
        <v>6</v>
      </c>
      <c r="L274" s="3"/>
      <c r="M274" s="3">
        <v>75</v>
      </c>
      <c r="N274" s="3">
        <v>70</v>
      </c>
      <c r="O274" s="3"/>
      <c r="P274" s="3">
        <v>52</v>
      </c>
      <c r="Q274" s="3">
        <v>50</v>
      </c>
      <c r="R274" s="3"/>
      <c r="S274" s="3"/>
      <c r="T274" s="3"/>
      <c r="U274" s="3"/>
      <c r="V274" s="3"/>
      <c r="W274" s="3"/>
      <c r="X274" s="3"/>
      <c r="Y274" s="4"/>
      <c r="Z274" s="4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>
      <c r="A275" s="52"/>
      <c r="B275" s="10" t="s">
        <v>16</v>
      </c>
      <c r="C275" s="2"/>
      <c r="D275" s="3">
        <f>AVERAGE(D270:D274)</f>
        <v>154.19999999999999</v>
      </c>
      <c r="E275" s="3">
        <f t="shared" ref="E275:AI275" si="44">AVERAGE(E270:E274)</f>
        <v>156.80000000000001</v>
      </c>
      <c r="F275" s="3"/>
      <c r="G275" s="3">
        <f t="shared" si="44"/>
        <v>6.4</v>
      </c>
      <c r="H275" s="3">
        <f t="shared" si="44"/>
        <v>5</v>
      </c>
      <c r="I275" s="3"/>
      <c r="J275" s="3">
        <f t="shared" si="44"/>
        <v>10</v>
      </c>
      <c r="K275" s="3">
        <f t="shared" si="44"/>
        <v>8.1999999999999993</v>
      </c>
      <c r="L275" s="3"/>
      <c r="M275" s="3">
        <f t="shared" si="44"/>
        <v>62.4</v>
      </c>
      <c r="N275" s="3">
        <f t="shared" si="44"/>
        <v>64.400000000000006</v>
      </c>
      <c r="O275" s="3"/>
      <c r="P275" s="3">
        <f t="shared" si="44"/>
        <v>43.6</v>
      </c>
      <c r="Q275" s="3">
        <f t="shared" si="44"/>
        <v>44.8</v>
      </c>
      <c r="R275" s="3"/>
      <c r="S275" s="3"/>
      <c r="T275" s="3"/>
      <c r="U275" s="3"/>
      <c r="V275" s="3"/>
      <c r="W275" s="3"/>
      <c r="X275" s="3"/>
      <c r="Y275" s="3">
        <f t="shared" si="44"/>
        <v>3.7</v>
      </c>
      <c r="Z275" s="3">
        <f t="shared" si="44"/>
        <v>3.5</v>
      </c>
      <c r="AA275" s="3"/>
      <c r="AB275" s="3">
        <f t="shared" si="44"/>
        <v>409</v>
      </c>
      <c r="AC275" s="3">
        <f t="shared" si="44"/>
        <v>390</v>
      </c>
      <c r="AD275" s="3"/>
      <c r="AE275" s="3"/>
      <c r="AF275" s="3"/>
      <c r="AG275" s="3"/>
      <c r="AH275" s="3">
        <f t="shared" si="44"/>
        <v>36</v>
      </c>
      <c r="AI275" s="3">
        <f t="shared" si="44"/>
        <v>29</v>
      </c>
      <c r="AJ275" s="3"/>
    </row>
    <row r="276" spans="1:36">
      <c r="A276" s="52">
        <v>42</v>
      </c>
      <c r="B276" s="10">
        <v>1</v>
      </c>
      <c r="C276" s="2" t="s">
        <v>229</v>
      </c>
      <c r="D276" s="3">
        <v>135</v>
      </c>
      <c r="E276" s="3">
        <v>138</v>
      </c>
      <c r="F276" s="3"/>
      <c r="G276" s="3">
        <v>4</v>
      </c>
      <c r="H276" s="3">
        <v>4</v>
      </c>
      <c r="I276" s="3"/>
      <c r="J276" s="3">
        <v>6</v>
      </c>
      <c r="K276" s="3">
        <v>8</v>
      </c>
      <c r="L276" s="3"/>
      <c r="M276" s="3">
        <v>51</v>
      </c>
      <c r="N276" s="3">
        <v>60</v>
      </c>
      <c r="O276" s="3"/>
      <c r="P276" s="3">
        <v>30</v>
      </c>
      <c r="Q276" s="3">
        <v>37</v>
      </c>
      <c r="R276" s="3"/>
      <c r="S276" s="3"/>
      <c r="T276" s="3"/>
      <c r="U276" s="3"/>
      <c r="V276" s="3"/>
      <c r="W276" s="3"/>
      <c r="X276" s="3"/>
      <c r="Y276" s="4">
        <v>3.6</v>
      </c>
      <c r="Z276" s="4">
        <v>3.5</v>
      </c>
      <c r="AA276" s="3"/>
      <c r="AB276" s="3">
        <v>81</v>
      </c>
      <c r="AC276" s="3">
        <v>75</v>
      </c>
      <c r="AD276" s="3"/>
      <c r="AE276" s="3"/>
      <c r="AF276" s="3"/>
      <c r="AG276" s="3"/>
      <c r="AH276" s="3">
        <v>7</v>
      </c>
      <c r="AI276" s="3">
        <v>9</v>
      </c>
      <c r="AJ276" s="3"/>
    </row>
    <row r="277" spans="1:36">
      <c r="A277" s="52"/>
      <c r="B277" s="10">
        <v>2</v>
      </c>
      <c r="C277" s="2"/>
      <c r="D277" s="3">
        <v>125</v>
      </c>
      <c r="E277" s="3">
        <v>131</v>
      </c>
      <c r="F277" s="3"/>
      <c r="G277" s="3">
        <v>7</v>
      </c>
      <c r="H277" s="3">
        <v>6</v>
      </c>
      <c r="I277" s="3"/>
      <c r="J277" s="3">
        <v>14</v>
      </c>
      <c r="K277" s="3">
        <v>11</v>
      </c>
      <c r="L277" s="3"/>
      <c r="M277" s="3">
        <v>52</v>
      </c>
      <c r="N277" s="3">
        <v>58</v>
      </c>
      <c r="O277" s="3"/>
      <c r="P277" s="3">
        <v>35</v>
      </c>
      <c r="Q277" s="3">
        <v>35</v>
      </c>
      <c r="R277" s="3"/>
      <c r="S277" s="3"/>
      <c r="T277" s="3"/>
      <c r="U277" s="3"/>
      <c r="V277" s="3"/>
      <c r="W277" s="3"/>
      <c r="X277" s="3"/>
      <c r="Y277" s="4"/>
      <c r="Z277" s="4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>
      <c r="A278" s="52"/>
      <c r="B278" s="10">
        <v>3</v>
      </c>
      <c r="C278" s="2"/>
      <c r="D278" s="3">
        <v>110</v>
      </c>
      <c r="E278" s="3">
        <v>116</v>
      </c>
      <c r="F278" s="3"/>
      <c r="G278" s="3">
        <v>5</v>
      </c>
      <c r="H278" s="3">
        <v>4</v>
      </c>
      <c r="I278" s="3"/>
      <c r="J278" s="3">
        <v>7</v>
      </c>
      <c r="K278" s="3">
        <v>9</v>
      </c>
      <c r="L278" s="3"/>
      <c r="M278" s="3">
        <v>30</v>
      </c>
      <c r="N278" s="3">
        <v>39</v>
      </c>
      <c r="O278" s="3"/>
      <c r="P278" s="3">
        <v>26</v>
      </c>
      <c r="Q278" s="3">
        <v>25</v>
      </c>
      <c r="R278" s="3"/>
      <c r="S278" s="3"/>
      <c r="T278" s="3"/>
      <c r="U278" s="3"/>
      <c r="V278" s="3"/>
      <c r="W278" s="3"/>
      <c r="X278" s="3"/>
      <c r="Y278" s="4"/>
      <c r="Z278" s="4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>
      <c r="A279" s="52"/>
      <c r="B279" s="10">
        <v>4</v>
      </c>
      <c r="C279" s="2"/>
      <c r="D279" s="3">
        <v>98</v>
      </c>
      <c r="E279" s="3">
        <v>100</v>
      </c>
      <c r="F279" s="3"/>
      <c r="G279" s="3">
        <v>5</v>
      </c>
      <c r="H279" s="3">
        <v>6</v>
      </c>
      <c r="I279" s="3"/>
      <c r="J279" s="3">
        <v>7</v>
      </c>
      <c r="K279" s="3">
        <v>8</v>
      </c>
      <c r="L279" s="3"/>
      <c r="M279" s="3">
        <v>26</v>
      </c>
      <c r="N279" s="3">
        <v>32</v>
      </c>
      <c r="O279" s="3"/>
      <c r="P279" s="3">
        <v>18</v>
      </c>
      <c r="Q279" s="3">
        <v>30</v>
      </c>
      <c r="R279" s="3"/>
      <c r="S279" s="3"/>
      <c r="T279" s="3"/>
      <c r="U279" s="3"/>
      <c r="V279" s="3"/>
      <c r="W279" s="3"/>
      <c r="X279" s="3"/>
      <c r="Y279" s="4"/>
      <c r="Z279" s="4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>
      <c r="A280" s="52"/>
      <c r="B280" s="10">
        <v>5</v>
      </c>
      <c r="C280" s="2"/>
      <c r="D280" s="3">
        <v>116</v>
      </c>
      <c r="E280" s="3">
        <v>120</v>
      </c>
      <c r="F280" s="3"/>
      <c r="G280" s="3">
        <v>4</v>
      </c>
      <c r="H280" s="3">
        <v>5</v>
      </c>
      <c r="I280" s="3"/>
      <c r="J280" s="3">
        <v>5</v>
      </c>
      <c r="K280" s="3">
        <v>6</v>
      </c>
      <c r="L280" s="3"/>
      <c r="M280" s="3">
        <v>40</v>
      </c>
      <c r="N280" s="3">
        <v>46</v>
      </c>
      <c r="O280" s="3"/>
      <c r="P280" s="3">
        <v>32</v>
      </c>
      <c r="Q280" s="3">
        <v>39</v>
      </c>
      <c r="R280" s="3"/>
      <c r="S280" s="3"/>
      <c r="T280" s="3"/>
      <c r="U280" s="3"/>
      <c r="V280" s="3"/>
      <c r="W280" s="3"/>
      <c r="X280" s="3"/>
      <c r="Y280" s="4"/>
      <c r="Z280" s="4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>
      <c r="A281" s="52"/>
      <c r="B281" s="10" t="s">
        <v>16</v>
      </c>
      <c r="C281" s="2"/>
      <c r="D281" s="3">
        <f>AVERAGE(D276:D280)</f>
        <v>116.8</v>
      </c>
      <c r="E281" s="3">
        <f t="shared" ref="E281:AI281" si="45">AVERAGE(E276:E280)</f>
        <v>121</v>
      </c>
      <c r="F281" s="3"/>
      <c r="G281" s="3">
        <f t="shared" si="45"/>
        <v>5</v>
      </c>
      <c r="H281" s="3">
        <f t="shared" si="45"/>
        <v>5</v>
      </c>
      <c r="I281" s="3"/>
      <c r="J281" s="3">
        <f t="shared" si="45"/>
        <v>7.8</v>
      </c>
      <c r="K281" s="3">
        <f t="shared" si="45"/>
        <v>8.4</v>
      </c>
      <c r="L281" s="3"/>
      <c r="M281" s="3">
        <f t="shared" si="45"/>
        <v>39.799999999999997</v>
      </c>
      <c r="N281" s="3">
        <f t="shared" si="45"/>
        <v>47</v>
      </c>
      <c r="O281" s="3"/>
      <c r="P281" s="3">
        <f t="shared" si="45"/>
        <v>28.2</v>
      </c>
      <c r="Q281" s="3">
        <f t="shared" si="45"/>
        <v>33.200000000000003</v>
      </c>
      <c r="R281" s="3"/>
      <c r="S281" s="3"/>
      <c r="T281" s="3"/>
      <c r="U281" s="3"/>
      <c r="V281" s="3"/>
      <c r="W281" s="3"/>
      <c r="X281" s="3"/>
      <c r="Y281" s="3">
        <f t="shared" si="45"/>
        <v>3.6</v>
      </c>
      <c r="Z281" s="3">
        <f t="shared" si="45"/>
        <v>3.5</v>
      </c>
      <c r="AA281" s="3"/>
      <c r="AB281" s="3">
        <f t="shared" si="45"/>
        <v>81</v>
      </c>
      <c r="AC281" s="3">
        <f t="shared" si="45"/>
        <v>75</v>
      </c>
      <c r="AD281" s="3"/>
      <c r="AE281" s="3"/>
      <c r="AF281" s="3"/>
      <c r="AG281" s="3"/>
      <c r="AH281" s="3">
        <f t="shared" si="45"/>
        <v>7</v>
      </c>
      <c r="AI281" s="3">
        <f t="shared" si="45"/>
        <v>9</v>
      </c>
      <c r="AJ281" s="3"/>
    </row>
    <row r="282" spans="1:36">
      <c r="A282" s="52">
        <v>43</v>
      </c>
      <c r="B282" s="10">
        <v>1</v>
      </c>
      <c r="C282" s="2" t="s">
        <v>213</v>
      </c>
      <c r="D282" s="3">
        <v>160</v>
      </c>
      <c r="E282" s="3">
        <v>152</v>
      </c>
      <c r="F282" s="3"/>
      <c r="G282" s="3">
        <v>5</v>
      </c>
      <c r="H282" s="3">
        <v>5</v>
      </c>
      <c r="I282" s="3"/>
      <c r="J282" s="3">
        <v>4</v>
      </c>
      <c r="K282" s="3">
        <v>6</v>
      </c>
      <c r="L282" s="3"/>
      <c r="M282" s="3">
        <v>47</v>
      </c>
      <c r="N282" s="3">
        <v>52</v>
      </c>
      <c r="O282" s="3"/>
      <c r="P282" s="3">
        <v>30</v>
      </c>
      <c r="Q282" s="3">
        <v>35</v>
      </c>
      <c r="R282" s="3"/>
      <c r="S282" s="3"/>
      <c r="T282" s="3"/>
      <c r="U282" s="3"/>
      <c r="V282" s="3"/>
      <c r="W282" s="3"/>
      <c r="X282" s="3"/>
      <c r="Y282" s="4">
        <v>4</v>
      </c>
      <c r="Z282" s="4">
        <v>4.0999999999999996</v>
      </c>
      <c r="AA282" s="3"/>
      <c r="AB282" s="3">
        <v>196</v>
      </c>
      <c r="AC282" s="3">
        <v>200</v>
      </c>
      <c r="AD282" s="3"/>
      <c r="AE282" s="3"/>
      <c r="AF282" s="3"/>
      <c r="AG282" s="3"/>
      <c r="AH282" s="3">
        <v>16</v>
      </c>
      <c r="AI282" s="3">
        <v>18</v>
      </c>
      <c r="AJ282" s="3"/>
    </row>
    <row r="283" spans="1:36">
      <c r="A283" s="52"/>
      <c r="B283" s="10">
        <v>2</v>
      </c>
      <c r="C283" s="2"/>
      <c r="D283" s="3">
        <v>152</v>
      </c>
      <c r="E283" s="3">
        <v>144</v>
      </c>
      <c r="F283" s="3"/>
      <c r="G283" s="3">
        <v>5</v>
      </c>
      <c r="H283" s="3">
        <v>4</v>
      </c>
      <c r="I283" s="3"/>
      <c r="J283" s="3">
        <v>8</v>
      </c>
      <c r="K283" s="3">
        <v>5</v>
      </c>
      <c r="L283" s="3"/>
      <c r="M283" s="3">
        <v>50</v>
      </c>
      <c r="N283" s="3">
        <v>60</v>
      </c>
      <c r="O283" s="3"/>
      <c r="P283" s="3">
        <v>37</v>
      </c>
      <c r="Q283" s="3">
        <v>38</v>
      </c>
      <c r="R283" s="3"/>
      <c r="S283" s="3"/>
      <c r="T283" s="3"/>
      <c r="U283" s="3"/>
      <c r="V283" s="3"/>
      <c r="W283" s="3"/>
      <c r="X283" s="3"/>
      <c r="Y283" s="4"/>
      <c r="Z283" s="4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>
      <c r="A284" s="52"/>
      <c r="B284" s="10">
        <v>3</v>
      </c>
      <c r="C284" s="2"/>
      <c r="D284" s="3">
        <v>169</v>
      </c>
      <c r="E284" s="3">
        <v>151</v>
      </c>
      <c r="F284" s="3"/>
      <c r="G284" s="3">
        <v>6</v>
      </c>
      <c r="H284" s="3">
        <v>5</v>
      </c>
      <c r="I284" s="3"/>
      <c r="J284" s="3">
        <v>8</v>
      </c>
      <c r="K284" s="3">
        <v>8</v>
      </c>
      <c r="L284" s="3"/>
      <c r="M284" s="3">
        <v>55</v>
      </c>
      <c r="N284" s="3">
        <v>49</v>
      </c>
      <c r="O284" s="3"/>
      <c r="P284" s="3">
        <v>32</v>
      </c>
      <c r="Q284" s="3">
        <v>40</v>
      </c>
      <c r="R284" s="3"/>
      <c r="S284" s="3"/>
      <c r="T284" s="3"/>
      <c r="U284" s="3"/>
      <c r="V284" s="3"/>
      <c r="W284" s="3"/>
      <c r="X284" s="3"/>
      <c r="Y284" s="4"/>
      <c r="Z284" s="4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>
      <c r="A285" s="52"/>
      <c r="B285" s="10">
        <v>4</v>
      </c>
      <c r="C285" s="2"/>
      <c r="D285" s="3">
        <v>128</v>
      </c>
      <c r="E285" s="3">
        <v>130</v>
      </c>
      <c r="F285" s="3"/>
      <c r="G285" s="3">
        <v>5</v>
      </c>
      <c r="H285" s="3">
        <v>5</v>
      </c>
      <c r="I285" s="3"/>
      <c r="J285" s="3">
        <v>7</v>
      </c>
      <c r="K285" s="3">
        <v>6</v>
      </c>
      <c r="L285" s="3"/>
      <c r="M285" s="3">
        <v>50</v>
      </c>
      <c r="N285" s="3">
        <v>58</v>
      </c>
      <c r="O285" s="3"/>
      <c r="P285" s="3">
        <v>34</v>
      </c>
      <c r="Q285" s="3">
        <v>32</v>
      </c>
      <c r="R285" s="3"/>
      <c r="S285" s="3"/>
      <c r="T285" s="3"/>
      <c r="U285" s="3"/>
      <c r="V285" s="3"/>
      <c r="W285" s="3"/>
      <c r="X285" s="3"/>
      <c r="Y285" s="4"/>
      <c r="Z285" s="4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>
      <c r="A286" s="52"/>
      <c r="B286" s="10">
        <v>5</v>
      </c>
      <c r="C286" s="2"/>
      <c r="D286" s="3">
        <v>141</v>
      </c>
      <c r="E286" s="3">
        <v>134</v>
      </c>
      <c r="F286" s="3"/>
      <c r="G286" s="3">
        <v>2</v>
      </c>
      <c r="H286" s="3">
        <v>6</v>
      </c>
      <c r="I286" s="3"/>
      <c r="J286" s="3">
        <v>5</v>
      </c>
      <c r="K286" s="3">
        <v>4</v>
      </c>
      <c r="L286" s="3"/>
      <c r="M286" s="3">
        <v>61</v>
      </c>
      <c r="N286" s="3">
        <v>67</v>
      </c>
      <c r="O286" s="3"/>
      <c r="P286" s="3">
        <v>35</v>
      </c>
      <c r="Q286" s="3">
        <v>35</v>
      </c>
      <c r="R286" s="3"/>
      <c r="S286" s="3"/>
      <c r="T286" s="3"/>
      <c r="U286" s="3"/>
      <c r="V286" s="3"/>
      <c r="W286" s="3"/>
      <c r="X286" s="3"/>
      <c r="Y286" s="4"/>
      <c r="Z286" s="4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>
      <c r="A287" s="52"/>
      <c r="B287" s="10" t="s">
        <v>16</v>
      </c>
      <c r="C287" s="2"/>
      <c r="D287" s="3">
        <f>AVERAGE(D282:D286)</f>
        <v>150</v>
      </c>
      <c r="E287" s="3">
        <f t="shared" ref="E287:AI287" si="46">AVERAGE(E282:E286)</f>
        <v>142.19999999999999</v>
      </c>
      <c r="F287" s="3"/>
      <c r="G287" s="3">
        <f t="shared" si="46"/>
        <v>4.5999999999999996</v>
      </c>
      <c r="H287" s="3">
        <f t="shared" si="46"/>
        <v>5</v>
      </c>
      <c r="I287" s="3"/>
      <c r="J287" s="3">
        <f t="shared" si="46"/>
        <v>6.4</v>
      </c>
      <c r="K287" s="3">
        <f t="shared" si="46"/>
        <v>5.8</v>
      </c>
      <c r="L287" s="3"/>
      <c r="M287" s="3">
        <f t="shared" si="46"/>
        <v>52.6</v>
      </c>
      <c r="N287" s="3">
        <f t="shared" si="46"/>
        <v>57.2</v>
      </c>
      <c r="O287" s="3"/>
      <c r="P287" s="3">
        <f t="shared" si="46"/>
        <v>33.6</v>
      </c>
      <c r="Q287" s="3">
        <f t="shared" si="46"/>
        <v>36</v>
      </c>
      <c r="R287" s="3"/>
      <c r="S287" s="3"/>
      <c r="T287" s="3"/>
      <c r="U287" s="3"/>
      <c r="V287" s="3"/>
      <c r="W287" s="3"/>
      <c r="X287" s="3"/>
      <c r="Y287" s="3">
        <f t="shared" si="46"/>
        <v>4</v>
      </c>
      <c r="Z287" s="3">
        <f t="shared" si="46"/>
        <v>4.0999999999999996</v>
      </c>
      <c r="AA287" s="3"/>
      <c r="AB287" s="3">
        <f t="shared" si="46"/>
        <v>196</v>
      </c>
      <c r="AC287" s="3">
        <f t="shared" si="46"/>
        <v>200</v>
      </c>
      <c r="AD287" s="3"/>
      <c r="AE287" s="3"/>
      <c r="AF287" s="3"/>
      <c r="AG287" s="3"/>
      <c r="AH287" s="3">
        <f t="shared" si="46"/>
        <v>16</v>
      </c>
      <c r="AI287" s="3">
        <f t="shared" si="46"/>
        <v>18</v>
      </c>
      <c r="AJ287" s="3"/>
    </row>
    <row r="288" spans="1:36">
      <c r="A288" s="52">
        <v>44</v>
      </c>
      <c r="B288" s="10">
        <v>1</v>
      </c>
      <c r="C288" s="2" t="s">
        <v>214</v>
      </c>
      <c r="D288" s="3">
        <v>136</v>
      </c>
      <c r="E288" s="3">
        <v>148</v>
      </c>
      <c r="F288" s="3"/>
      <c r="G288" s="3">
        <v>3</v>
      </c>
      <c r="H288" s="3">
        <v>5</v>
      </c>
      <c r="I288" s="3"/>
      <c r="J288" s="3">
        <v>6</v>
      </c>
      <c r="K288" s="3">
        <v>6</v>
      </c>
      <c r="L288" s="3"/>
      <c r="M288" s="3">
        <v>69</v>
      </c>
      <c r="N288" s="3">
        <v>71</v>
      </c>
      <c r="O288" s="3"/>
      <c r="P288" s="3">
        <v>38</v>
      </c>
      <c r="Q288" s="3">
        <v>41</v>
      </c>
      <c r="R288" s="3"/>
      <c r="S288" s="3"/>
      <c r="T288" s="3"/>
      <c r="U288" s="3"/>
      <c r="V288" s="3"/>
      <c r="W288" s="3"/>
      <c r="X288" s="3"/>
      <c r="Y288" s="4">
        <v>4.7</v>
      </c>
      <c r="Z288" s="4">
        <v>4.9000000000000004</v>
      </c>
      <c r="AA288" s="3"/>
      <c r="AB288" s="3">
        <v>308</v>
      </c>
      <c r="AC288" s="3">
        <v>285</v>
      </c>
      <c r="AD288" s="3"/>
      <c r="AE288" s="3"/>
      <c r="AF288" s="3"/>
      <c r="AG288" s="3"/>
      <c r="AH288" s="3">
        <v>24</v>
      </c>
      <c r="AI288" s="3">
        <v>30</v>
      </c>
      <c r="AJ288" s="3"/>
    </row>
    <row r="289" spans="1:36">
      <c r="A289" s="52"/>
      <c r="B289" s="10">
        <v>2</v>
      </c>
      <c r="C289" s="2"/>
      <c r="D289" s="3">
        <v>145</v>
      </c>
      <c r="E289" s="3">
        <v>136</v>
      </c>
      <c r="F289" s="3"/>
      <c r="G289" s="3">
        <v>5</v>
      </c>
      <c r="H289" s="3">
        <v>4</v>
      </c>
      <c r="I289" s="3"/>
      <c r="J289" s="3">
        <v>8</v>
      </c>
      <c r="K289" s="3">
        <v>7</v>
      </c>
      <c r="L289" s="3"/>
      <c r="M289" s="3">
        <v>62</v>
      </c>
      <c r="N289" s="3">
        <v>69</v>
      </c>
      <c r="O289" s="3"/>
      <c r="P289" s="3">
        <v>44</v>
      </c>
      <c r="Q289" s="3">
        <v>45</v>
      </c>
      <c r="R289" s="3"/>
      <c r="S289" s="3"/>
      <c r="T289" s="3"/>
      <c r="U289" s="3"/>
      <c r="V289" s="3"/>
      <c r="W289" s="3"/>
      <c r="X289" s="3"/>
      <c r="Y289" s="4"/>
      <c r="Z289" s="4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>
      <c r="A290" s="52"/>
      <c r="B290" s="10">
        <v>3</v>
      </c>
      <c r="C290" s="2"/>
      <c r="D290" s="3">
        <v>149</v>
      </c>
      <c r="E290" s="3">
        <v>132</v>
      </c>
      <c r="F290" s="3"/>
      <c r="G290" s="3">
        <v>5</v>
      </c>
      <c r="H290" s="3">
        <v>5</v>
      </c>
      <c r="I290" s="3"/>
      <c r="J290" s="3">
        <v>5</v>
      </c>
      <c r="K290" s="3">
        <v>6</v>
      </c>
      <c r="L290" s="3"/>
      <c r="M290" s="3">
        <v>42</v>
      </c>
      <c r="N290" s="3">
        <v>52</v>
      </c>
      <c r="O290" s="3"/>
      <c r="P290" s="3">
        <v>33</v>
      </c>
      <c r="Q290" s="3">
        <v>40</v>
      </c>
      <c r="R290" s="3"/>
      <c r="S290" s="3"/>
      <c r="T290" s="3"/>
      <c r="U290" s="3"/>
      <c r="V290" s="3"/>
      <c r="W290" s="3"/>
      <c r="X290" s="3"/>
      <c r="Y290" s="4"/>
      <c r="Z290" s="4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>
      <c r="A291" s="52"/>
      <c r="B291" s="10">
        <v>4</v>
      </c>
      <c r="C291" s="2"/>
      <c r="D291" s="3">
        <v>152</v>
      </c>
      <c r="E291" s="3">
        <v>131</v>
      </c>
      <c r="F291" s="3"/>
      <c r="G291" s="3">
        <v>6</v>
      </c>
      <c r="H291" s="3">
        <v>5</v>
      </c>
      <c r="I291" s="3"/>
      <c r="J291" s="3">
        <v>9</v>
      </c>
      <c r="K291" s="3">
        <v>5</v>
      </c>
      <c r="L291" s="3"/>
      <c r="M291" s="3">
        <v>42</v>
      </c>
      <c r="N291" s="3">
        <v>48</v>
      </c>
      <c r="O291" s="3"/>
      <c r="P291" s="3">
        <v>30</v>
      </c>
      <c r="Q291" s="3">
        <v>35</v>
      </c>
      <c r="R291" s="3"/>
      <c r="S291" s="3"/>
      <c r="T291" s="3"/>
      <c r="U291" s="3"/>
      <c r="V291" s="3"/>
      <c r="W291" s="3"/>
      <c r="X291" s="3"/>
      <c r="Y291" s="4"/>
      <c r="Z291" s="4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>
      <c r="A292" s="52"/>
      <c r="B292" s="10">
        <v>5</v>
      </c>
      <c r="C292" s="2"/>
      <c r="D292" s="3">
        <v>135</v>
      </c>
      <c r="E292" s="3">
        <v>138</v>
      </c>
      <c r="F292" s="3"/>
      <c r="G292" s="3">
        <v>5</v>
      </c>
      <c r="H292" s="3">
        <v>5</v>
      </c>
      <c r="I292" s="3"/>
      <c r="J292" s="3">
        <v>5</v>
      </c>
      <c r="K292" s="3">
        <v>6</v>
      </c>
      <c r="L292" s="3"/>
      <c r="M292" s="3">
        <v>57</v>
      </c>
      <c r="N292" s="3">
        <v>55</v>
      </c>
      <c r="O292" s="3"/>
      <c r="P292" s="3">
        <v>40</v>
      </c>
      <c r="Q292" s="3">
        <v>38</v>
      </c>
      <c r="R292" s="3"/>
      <c r="S292" s="3"/>
      <c r="T292" s="3"/>
      <c r="U292" s="3"/>
      <c r="V292" s="3"/>
      <c r="W292" s="3"/>
      <c r="X292" s="3"/>
      <c r="Y292" s="4"/>
      <c r="Z292" s="4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>
      <c r="A293" s="52"/>
      <c r="B293" s="10" t="s">
        <v>16</v>
      </c>
      <c r="C293" s="2"/>
      <c r="D293" s="3">
        <f>AVERAGE(D288:D292)</f>
        <v>143.4</v>
      </c>
      <c r="E293" s="3">
        <f t="shared" ref="E293:AI293" si="47">AVERAGE(E288:E292)</f>
        <v>137</v>
      </c>
      <c r="F293" s="3"/>
      <c r="G293" s="3">
        <f t="shared" si="47"/>
        <v>4.8</v>
      </c>
      <c r="H293" s="3">
        <f t="shared" si="47"/>
        <v>4.8</v>
      </c>
      <c r="I293" s="3"/>
      <c r="J293" s="3">
        <f t="shared" si="47"/>
        <v>6.6</v>
      </c>
      <c r="K293" s="3">
        <f t="shared" si="47"/>
        <v>6</v>
      </c>
      <c r="L293" s="3"/>
      <c r="M293" s="3">
        <f t="shared" si="47"/>
        <v>54.4</v>
      </c>
      <c r="N293" s="3">
        <f t="shared" si="47"/>
        <v>59</v>
      </c>
      <c r="O293" s="3"/>
      <c r="P293" s="3">
        <f t="shared" si="47"/>
        <v>37</v>
      </c>
      <c r="Q293" s="3">
        <f t="shared" si="47"/>
        <v>39.799999999999997</v>
      </c>
      <c r="R293" s="3"/>
      <c r="S293" s="3"/>
      <c r="T293" s="3"/>
      <c r="U293" s="3"/>
      <c r="V293" s="3"/>
      <c r="W293" s="3"/>
      <c r="X293" s="3"/>
      <c r="Y293" s="3">
        <f t="shared" si="47"/>
        <v>4.7</v>
      </c>
      <c r="Z293" s="3">
        <f t="shared" si="47"/>
        <v>4.9000000000000004</v>
      </c>
      <c r="AA293" s="3"/>
      <c r="AB293" s="3">
        <f t="shared" si="47"/>
        <v>308</v>
      </c>
      <c r="AC293" s="3">
        <f t="shared" si="47"/>
        <v>285</v>
      </c>
      <c r="AD293" s="3"/>
      <c r="AE293" s="3"/>
      <c r="AF293" s="3"/>
      <c r="AG293" s="3"/>
      <c r="AH293" s="3">
        <f t="shared" si="47"/>
        <v>24</v>
      </c>
      <c r="AI293" s="3">
        <f t="shared" si="47"/>
        <v>30</v>
      </c>
      <c r="AJ293" s="3"/>
    </row>
    <row r="294" spans="1:36">
      <c r="A294" s="52">
        <v>45</v>
      </c>
      <c r="B294" s="10">
        <v>1</v>
      </c>
      <c r="C294" s="33" t="s">
        <v>215</v>
      </c>
      <c r="D294" s="3">
        <v>180</v>
      </c>
      <c r="E294" s="3">
        <v>170</v>
      </c>
      <c r="F294" s="3"/>
      <c r="G294" s="3">
        <v>6</v>
      </c>
      <c r="H294" s="3">
        <v>5</v>
      </c>
      <c r="I294" s="3"/>
      <c r="J294" s="3">
        <v>8</v>
      </c>
      <c r="K294" s="3">
        <v>11</v>
      </c>
      <c r="L294" s="3"/>
      <c r="M294" s="3">
        <v>75</v>
      </c>
      <c r="N294" s="3">
        <v>67</v>
      </c>
      <c r="O294" s="3"/>
      <c r="P294" s="3">
        <v>50</v>
      </c>
      <c r="Q294" s="3">
        <v>47</v>
      </c>
      <c r="R294" s="3"/>
      <c r="S294" s="3"/>
      <c r="T294" s="3"/>
      <c r="U294" s="3"/>
      <c r="V294" s="3"/>
      <c r="W294" s="3"/>
      <c r="X294" s="3"/>
      <c r="Y294" s="4">
        <v>4.7</v>
      </c>
      <c r="Z294" s="4">
        <v>4.5</v>
      </c>
      <c r="AA294" s="3"/>
      <c r="AB294" s="3">
        <v>367</v>
      </c>
      <c r="AC294" s="3">
        <v>345</v>
      </c>
      <c r="AD294" s="3"/>
      <c r="AE294" s="3"/>
      <c r="AF294" s="3"/>
      <c r="AG294" s="3"/>
      <c r="AH294" s="3">
        <v>28</v>
      </c>
      <c r="AI294" s="3">
        <v>26</v>
      </c>
      <c r="AJ294" s="3"/>
    </row>
    <row r="295" spans="1:36">
      <c r="A295" s="52"/>
      <c r="B295" s="10">
        <v>2</v>
      </c>
      <c r="C295" s="2"/>
      <c r="D295" s="3">
        <v>165</v>
      </c>
      <c r="E295" s="3">
        <v>160</v>
      </c>
      <c r="F295" s="3"/>
      <c r="G295" s="3">
        <v>4</v>
      </c>
      <c r="H295" s="3">
        <v>3</v>
      </c>
      <c r="I295" s="3"/>
      <c r="J295" s="3">
        <v>5</v>
      </c>
      <c r="K295" s="3">
        <v>4</v>
      </c>
      <c r="L295" s="3"/>
      <c r="M295" s="3">
        <v>73</v>
      </c>
      <c r="N295" s="3">
        <v>70</v>
      </c>
      <c r="O295" s="3"/>
      <c r="P295" s="3">
        <v>40</v>
      </c>
      <c r="Q295" s="3">
        <v>38</v>
      </c>
      <c r="R295" s="3"/>
      <c r="S295" s="3"/>
      <c r="T295" s="3"/>
      <c r="U295" s="3"/>
      <c r="V295" s="3"/>
      <c r="W295" s="3"/>
      <c r="X295" s="3"/>
      <c r="Y295" s="4"/>
      <c r="Z295" s="4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>
      <c r="A296" s="52"/>
      <c r="B296" s="10">
        <v>3</v>
      </c>
      <c r="C296" s="2"/>
      <c r="D296" s="3">
        <v>190</v>
      </c>
      <c r="E296" s="3">
        <v>181</v>
      </c>
      <c r="F296" s="3"/>
      <c r="G296" s="3">
        <v>7</v>
      </c>
      <c r="H296" s="3">
        <v>6</v>
      </c>
      <c r="I296" s="3"/>
      <c r="J296" s="3">
        <v>9</v>
      </c>
      <c r="K296" s="3">
        <v>11</v>
      </c>
      <c r="L296" s="3"/>
      <c r="M296" s="3">
        <v>73</v>
      </c>
      <c r="N296" s="3">
        <v>72</v>
      </c>
      <c r="O296" s="3"/>
      <c r="P296" s="3">
        <v>49</v>
      </c>
      <c r="Q296" s="3">
        <v>50</v>
      </c>
      <c r="R296" s="3"/>
      <c r="S296" s="3"/>
      <c r="T296" s="3"/>
      <c r="U296" s="3"/>
      <c r="V296" s="3"/>
      <c r="W296" s="3"/>
      <c r="X296" s="3"/>
      <c r="Y296" s="4"/>
      <c r="Z296" s="4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>
      <c r="A297" s="52"/>
      <c r="B297" s="10">
        <v>4</v>
      </c>
      <c r="C297" s="2"/>
      <c r="D297" s="3">
        <v>160</v>
      </c>
      <c r="E297" s="3">
        <v>147</v>
      </c>
      <c r="F297" s="3"/>
      <c r="G297" s="3">
        <v>5</v>
      </c>
      <c r="H297" s="3">
        <v>7</v>
      </c>
      <c r="I297" s="3"/>
      <c r="J297" s="3">
        <v>4</v>
      </c>
      <c r="K297" s="3">
        <v>9</v>
      </c>
      <c r="L297" s="3"/>
      <c r="M297" s="3">
        <v>48</v>
      </c>
      <c r="N297" s="3">
        <v>55</v>
      </c>
      <c r="O297" s="3"/>
      <c r="P297" s="3">
        <v>38</v>
      </c>
      <c r="Q297" s="3">
        <v>41</v>
      </c>
      <c r="R297" s="3"/>
      <c r="S297" s="3"/>
      <c r="T297" s="3"/>
      <c r="U297" s="3"/>
      <c r="V297" s="3"/>
      <c r="W297" s="3"/>
      <c r="X297" s="3"/>
      <c r="Y297" s="4"/>
      <c r="Z297" s="4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>
      <c r="A298" s="52"/>
      <c r="B298" s="10">
        <v>5</v>
      </c>
      <c r="C298" s="2"/>
      <c r="D298" s="3">
        <v>149</v>
      </c>
      <c r="E298" s="3">
        <v>144</v>
      </c>
      <c r="F298" s="3"/>
      <c r="G298" s="3">
        <v>4</v>
      </c>
      <c r="H298" s="3">
        <v>4</v>
      </c>
      <c r="I298" s="3"/>
      <c r="J298" s="3">
        <v>5</v>
      </c>
      <c r="K298" s="3">
        <v>8</v>
      </c>
      <c r="L298" s="3"/>
      <c r="M298" s="3">
        <v>76</v>
      </c>
      <c r="N298" s="3">
        <v>71</v>
      </c>
      <c r="O298" s="3"/>
      <c r="P298" s="3">
        <v>46</v>
      </c>
      <c r="Q298" s="3">
        <v>45</v>
      </c>
      <c r="R298" s="3"/>
      <c r="S298" s="3"/>
      <c r="T298" s="3"/>
      <c r="U298" s="3"/>
      <c r="V298" s="3"/>
      <c r="W298" s="3"/>
      <c r="X298" s="3"/>
      <c r="Y298" s="4"/>
      <c r="Z298" s="4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>
      <c r="A299" s="52"/>
      <c r="B299" s="10" t="s">
        <v>16</v>
      </c>
      <c r="C299" s="2"/>
      <c r="D299" s="3">
        <f>AVERAGE(D294:D298)</f>
        <v>168.8</v>
      </c>
      <c r="E299" s="3">
        <f t="shared" ref="E299:AI299" si="48">AVERAGE(E294:E298)</f>
        <v>160.4</v>
      </c>
      <c r="F299" s="3"/>
      <c r="G299" s="3">
        <f t="shared" si="48"/>
        <v>5.2</v>
      </c>
      <c r="H299" s="3">
        <f t="shared" si="48"/>
        <v>5</v>
      </c>
      <c r="I299" s="3"/>
      <c r="J299" s="3">
        <f t="shared" si="48"/>
        <v>6.2</v>
      </c>
      <c r="K299" s="3">
        <f t="shared" si="48"/>
        <v>8.6</v>
      </c>
      <c r="L299" s="3"/>
      <c r="M299" s="3">
        <f t="shared" si="48"/>
        <v>69</v>
      </c>
      <c r="N299" s="3">
        <f t="shared" si="48"/>
        <v>67</v>
      </c>
      <c r="O299" s="3"/>
      <c r="P299" s="3">
        <f t="shared" si="48"/>
        <v>44.6</v>
      </c>
      <c r="Q299" s="3">
        <f t="shared" si="48"/>
        <v>44.2</v>
      </c>
      <c r="R299" s="3"/>
      <c r="S299" s="3"/>
      <c r="T299" s="3"/>
      <c r="U299" s="3"/>
      <c r="V299" s="3"/>
      <c r="W299" s="3"/>
      <c r="X299" s="3"/>
      <c r="Y299" s="3">
        <f t="shared" si="48"/>
        <v>4.7</v>
      </c>
      <c r="Z299" s="3">
        <f t="shared" si="48"/>
        <v>4.5</v>
      </c>
      <c r="AA299" s="3"/>
      <c r="AB299" s="3">
        <f t="shared" si="48"/>
        <v>367</v>
      </c>
      <c r="AC299" s="3">
        <f t="shared" si="48"/>
        <v>345</v>
      </c>
      <c r="AD299" s="3"/>
      <c r="AE299" s="3"/>
      <c r="AF299" s="3"/>
      <c r="AG299" s="3"/>
      <c r="AH299" s="3">
        <f t="shared" si="48"/>
        <v>28</v>
      </c>
      <c r="AI299" s="3">
        <f t="shared" si="48"/>
        <v>26</v>
      </c>
      <c r="AJ299" s="3"/>
    </row>
    <row r="300" spans="1:36">
      <c r="A300" s="52">
        <v>46</v>
      </c>
      <c r="B300" s="10">
        <v>1</v>
      </c>
      <c r="C300" s="33" t="s">
        <v>216</v>
      </c>
      <c r="D300" s="3">
        <v>175</v>
      </c>
      <c r="E300" s="3">
        <v>178</v>
      </c>
      <c r="F300" s="3"/>
      <c r="G300" s="3">
        <v>4</v>
      </c>
      <c r="H300" s="3">
        <v>6</v>
      </c>
      <c r="I300" s="3"/>
      <c r="J300" s="3">
        <v>7</v>
      </c>
      <c r="K300" s="3">
        <v>14</v>
      </c>
      <c r="L300" s="3"/>
      <c r="M300" s="3">
        <v>69</v>
      </c>
      <c r="N300" s="3">
        <v>73</v>
      </c>
      <c r="O300" s="3"/>
      <c r="P300" s="3">
        <v>45</v>
      </c>
      <c r="Q300" s="3">
        <v>46</v>
      </c>
      <c r="R300" s="3"/>
      <c r="S300" s="3"/>
      <c r="T300" s="3"/>
      <c r="U300" s="3"/>
      <c r="V300" s="3"/>
      <c r="W300" s="3"/>
      <c r="X300" s="3"/>
      <c r="Y300" s="4">
        <v>5</v>
      </c>
      <c r="Z300" s="4">
        <v>5.2</v>
      </c>
      <c r="AA300" s="3"/>
      <c r="AB300" s="3">
        <v>366</v>
      </c>
      <c r="AC300" s="3">
        <v>341</v>
      </c>
      <c r="AD300" s="3"/>
      <c r="AE300" s="3"/>
      <c r="AF300" s="3"/>
      <c r="AG300" s="3"/>
      <c r="AH300" s="3">
        <v>32</v>
      </c>
      <c r="AI300" s="3">
        <v>28</v>
      </c>
      <c r="AJ300" s="3"/>
    </row>
    <row r="301" spans="1:36">
      <c r="A301" s="52"/>
      <c r="B301" s="10">
        <v>2</v>
      </c>
      <c r="C301" s="2"/>
      <c r="D301" s="3">
        <v>170</v>
      </c>
      <c r="E301" s="3">
        <v>166</v>
      </c>
      <c r="F301" s="3"/>
      <c r="G301" s="3">
        <v>4</v>
      </c>
      <c r="H301" s="3">
        <v>6</v>
      </c>
      <c r="I301" s="3"/>
      <c r="J301" s="3">
        <v>5</v>
      </c>
      <c r="K301" s="3">
        <v>8</v>
      </c>
      <c r="L301" s="3"/>
      <c r="M301" s="3">
        <v>70</v>
      </c>
      <c r="N301" s="3">
        <v>61</v>
      </c>
      <c r="O301" s="3"/>
      <c r="P301" s="3">
        <v>45</v>
      </c>
      <c r="Q301" s="3">
        <v>38</v>
      </c>
      <c r="R301" s="3"/>
      <c r="S301" s="3"/>
      <c r="T301" s="3"/>
      <c r="U301" s="3"/>
      <c r="V301" s="3"/>
      <c r="W301" s="3"/>
      <c r="X301" s="3"/>
      <c r="Y301" s="4"/>
      <c r="Z301" s="4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>
      <c r="A302" s="52"/>
      <c r="B302" s="10">
        <v>3</v>
      </c>
      <c r="C302" s="2"/>
      <c r="D302" s="3">
        <v>165</v>
      </c>
      <c r="E302" s="3">
        <v>144</v>
      </c>
      <c r="F302" s="3"/>
      <c r="G302" s="3">
        <v>5</v>
      </c>
      <c r="H302" s="3">
        <v>4</v>
      </c>
      <c r="I302" s="3"/>
      <c r="J302" s="3">
        <v>7</v>
      </c>
      <c r="K302" s="3">
        <v>5</v>
      </c>
      <c r="L302" s="3"/>
      <c r="M302" s="3">
        <v>67</v>
      </c>
      <c r="N302" s="3">
        <v>60</v>
      </c>
      <c r="O302" s="3"/>
      <c r="P302" s="3">
        <v>39</v>
      </c>
      <c r="Q302" s="3">
        <v>36</v>
      </c>
      <c r="R302" s="3"/>
      <c r="S302" s="3"/>
      <c r="T302" s="3"/>
      <c r="U302" s="3"/>
      <c r="V302" s="3"/>
      <c r="W302" s="3"/>
      <c r="X302" s="3"/>
      <c r="Y302" s="4"/>
      <c r="Z302" s="4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>
      <c r="A303" s="52"/>
      <c r="B303" s="10">
        <v>4</v>
      </c>
      <c r="C303" s="2"/>
      <c r="D303" s="3">
        <v>175</v>
      </c>
      <c r="E303" s="3">
        <v>173</v>
      </c>
      <c r="F303" s="3"/>
      <c r="G303" s="3">
        <v>7</v>
      </c>
      <c r="H303" s="3">
        <v>5</v>
      </c>
      <c r="I303" s="3"/>
      <c r="J303" s="3">
        <v>10</v>
      </c>
      <c r="K303" s="3">
        <v>8</v>
      </c>
      <c r="L303" s="3"/>
      <c r="M303" s="3">
        <v>75</v>
      </c>
      <c r="N303" s="3">
        <v>73</v>
      </c>
      <c r="O303" s="3"/>
      <c r="P303" s="3">
        <v>48</v>
      </c>
      <c r="Q303" s="3">
        <v>43</v>
      </c>
      <c r="R303" s="3"/>
      <c r="S303" s="3"/>
      <c r="T303" s="3"/>
      <c r="U303" s="3"/>
      <c r="V303" s="3"/>
      <c r="W303" s="3"/>
      <c r="X303" s="3"/>
      <c r="Y303" s="4"/>
      <c r="Z303" s="4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>
      <c r="A304" s="52"/>
      <c r="B304" s="10">
        <v>5</v>
      </c>
      <c r="C304" s="2"/>
      <c r="D304" s="3">
        <v>148</v>
      </c>
      <c r="E304" s="3">
        <v>132</v>
      </c>
      <c r="F304" s="3"/>
      <c r="G304" s="3">
        <v>5</v>
      </c>
      <c r="H304" s="3">
        <v>4</v>
      </c>
      <c r="I304" s="3"/>
      <c r="J304" s="3">
        <v>8</v>
      </c>
      <c r="K304" s="3">
        <v>9</v>
      </c>
      <c r="L304" s="3"/>
      <c r="M304" s="3">
        <v>59</v>
      </c>
      <c r="N304" s="3">
        <v>40</v>
      </c>
      <c r="O304" s="3"/>
      <c r="P304" s="3">
        <v>37</v>
      </c>
      <c r="Q304" s="3">
        <v>28</v>
      </c>
      <c r="R304" s="3"/>
      <c r="S304" s="3"/>
      <c r="T304" s="3"/>
      <c r="U304" s="3"/>
      <c r="V304" s="3"/>
      <c r="W304" s="3"/>
      <c r="X304" s="3"/>
      <c r="Y304" s="4"/>
      <c r="Z304" s="4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>
      <c r="A305" s="52"/>
      <c r="B305" s="10" t="s">
        <v>16</v>
      </c>
      <c r="C305" s="2"/>
      <c r="D305" s="3">
        <f>AVERAGE(D300:D304)</f>
        <v>166.6</v>
      </c>
      <c r="E305" s="3">
        <f t="shared" ref="E305:AI305" si="49">AVERAGE(E300:E304)</f>
        <v>158.6</v>
      </c>
      <c r="F305" s="3"/>
      <c r="G305" s="3">
        <f t="shared" si="49"/>
        <v>5</v>
      </c>
      <c r="H305" s="3">
        <f t="shared" si="49"/>
        <v>5</v>
      </c>
      <c r="I305" s="3"/>
      <c r="J305" s="3">
        <f t="shared" si="49"/>
        <v>7.4</v>
      </c>
      <c r="K305" s="3">
        <f t="shared" si="49"/>
        <v>8.8000000000000007</v>
      </c>
      <c r="L305" s="3"/>
      <c r="M305" s="3">
        <f t="shared" si="49"/>
        <v>68</v>
      </c>
      <c r="N305" s="3">
        <f t="shared" si="49"/>
        <v>61.4</v>
      </c>
      <c r="O305" s="3"/>
      <c r="P305" s="3">
        <f t="shared" si="49"/>
        <v>42.8</v>
      </c>
      <c r="Q305" s="3">
        <f t="shared" si="49"/>
        <v>38.200000000000003</v>
      </c>
      <c r="R305" s="3"/>
      <c r="S305" s="3"/>
      <c r="T305" s="3"/>
      <c r="U305" s="3"/>
      <c r="V305" s="3"/>
      <c r="W305" s="3"/>
      <c r="X305" s="3"/>
      <c r="Y305" s="3">
        <f t="shared" si="49"/>
        <v>5</v>
      </c>
      <c r="Z305" s="3">
        <f t="shared" si="49"/>
        <v>5.2</v>
      </c>
      <c r="AA305" s="3"/>
      <c r="AB305" s="3">
        <f t="shared" si="49"/>
        <v>366</v>
      </c>
      <c r="AC305" s="3">
        <f t="shared" si="49"/>
        <v>341</v>
      </c>
      <c r="AD305" s="3"/>
      <c r="AE305" s="3"/>
      <c r="AF305" s="3"/>
      <c r="AG305" s="3"/>
      <c r="AH305" s="3">
        <f t="shared" si="49"/>
        <v>32</v>
      </c>
      <c r="AI305" s="3">
        <f t="shared" si="49"/>
        <v>28</v>
      </c>
      <c r="AJ305" s="3"/>
    </row>
    <row r="306" spans="1:36">
      <c r="A306" s="11" t="s">
        <v>26</v>
      </c>
      <c r="B306" s="10">
        <v>1</v>
      </c>
      <c r="C306" s="2" t="s">
        <v>182</v>
      </c>
      <c r="D306" s="3">
        <v>148</v>
      </c>
      <c r="E306" s="3">
        <v>150</v>
      </c>
      <c r="F306" s="3"/>
      <c r="G306" s="3">
        <v>5</v>
      </c>
      <c r="H306" s="3">
        <v>5</v>
      </c>
      <c r="I306" s="3"/>
      <c r="J306" s="3">
        <v>9</v>
      </c>
      <c r="K306" s="3">
        <v>14</v>
      </c>
      <c r="L306" s="3"/>
      <c r="M306" s="3">
        <v>49</v>
      </c>
      <c r="N306" s="3">
        <v>50</v>
      </c>
      <c r="O306" s="3"/>
      <c r="P306" s="3">
        <v>32</v>
      </c>
      <c r="Q306" s="3">
        <v>28</v>
      </c>
      <c r="R306" s="3"/>
      <c r="S306" s="3"/>
      <c r="T306" s="3"/>
      <c r="U306" s="3"/>
      <c r="V306" s="3"/>
      <c r="W306" s="3"/>
      <c r="X306" s="3"/>
      <c r="Y306" s="4">
        <v>2.8</v>
      </c>
      <c r="Z306" s="4">
        <v>3</v>
      </c>
      <c r="AA306" s="3"/>
      <c r="AB306" s="3">
        <v>275</v>
      </c>
      <c r="AC306" s="3">
        <v>310</v>
      </c>
      <c r="AD306" s="3"/>
      <c r="AE306" s="3"/>
      <c r="AF306" s="3"/>
      <c r="AG306" s="3"/>
      <c r="AH306" s="3">
        <v>25</v>
      </c>
      <c r="AI306" s="3">
        <v>29</v>
      </c>
      <c r="AJ306" s="3"/>
    </row>
    <row r="307" spans="1:36">
      <c r="A307" s="52"/>
      <c r="B307" s="10">
        <v>2</v>
      </c>
      <c r="C307" s="2"/>
      <c r="D307" s="3">
        <v>150</v>
      </c>
      <c r="E307" s="3">
        <v>136</v>
      </c>
      <c r="F307" s="3"/>
      <c r="G307" s="3">
        <v>8</v>
      </c>
      <c r="H307" s="3">
        <v>5</v>
      </c>
      <c r="I307" s="3"/>
      <c r="J307" s="3">
        <v>13</v>
      </c>
      <c r="K307" s="3">
        <v>10</v>
      </c>
      <c r="L307" s="3"/>
      <c r="M307" s="3">
        <v>35</v>
      </c>
      <c r="N307" s="3">
        <v>38</v>
      </c>
      <c r="O307" s="3"/>
      <c r="P307" s="3">
        <v>31</v>
      </c>
      <c r="Q307" s="3">
        <v>29</v>
      </c>
      <c r="R307" s="3"/>
      <c r="S307" s="3"/>
      <c r="T307" s="3"/>
      <c r="U307" s="3"/>
      <c r="V307" s="3"/>
      <c r="W307" s="3"/>
      <c r="X307" s="3"/>
      <c r="Y307" s="4"/>
      <c r="Z307" s="4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>
      <c r="A308" s="52"/>
      <c r="B308" s="10">
        <v>3</v>
      </c>
      <c r="C308" s="2"/>
      <c r="D308" s="3">
        <v>129</v>
      </c>
      <c r="E308" s="3">
        <v>135</v>
      </c>
      <c r="F308" s="3"/>
      <c r="G308" s="3">
        <v>4</v>
      </c>
      <c r="H308" s="3">
        <v>3</v>
      </c>
      <c r="I308" s="3"/>
      <c r="J308" s="3">
        <v>5</v>
      </c>
      <c r="K308" s="3">
        <v>3</v>
      </c>
      <c r="L308" s="3"/>
      <c r="M308" s="3">
        <v>50</v>
      </c>
      <c r="N308" s="3">
        <v>44</v>
      </c>
      <c r="O308" s="3"/>
      <c r="P308" s="3">
        <v>37</v>
      </c>
      <c r="Q308" s="3">
        <v>34</v>
      </c>
      <c r="R308" s="3"/>
      <c r="S308" s="3"/>
      <c r="T308" s="3"/>
      <c r="U308" s="3"/>
      <c r="V308" s="3"/>
      <c r="W308" s="3"/>
      <c r="X308" s="3"/>
      <c r="Y308" s="4"/>
      <c r="Z308" s="4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>
      <c r="A309" s="52"/>
      <c r="B309" s="10">
        <v>4</v>
      </c>
      <c r="C309" s="2"/>
      <c r="D309" s="3">
        <v>140</v>
      </c>
      <c r="E309" s="3">
        <v>134</v>
      </c>
      <c r="F309" s="3"/>
      <c r="G309" s="3">
        <v>5</v>
      </c>
      <c r="H309" s="3">
        <v>6</v>
      </c>
      <c r="I309" s="3"/>
      <c r="J309" s="3">
        <v>7</v>
      </c>
      <c r="K309" s="3">
        <v>7</v>
      </c>
      <c r="L309" s="3"/>
      <c r="M309" s="3">
        <v>59</v>
      </c>
      <c r="N309" s="3">
        <v>52</v>
      </c>
      <c r="O309" s="3"/>
      <c r="P309" s="3">
        <v>35</v>
      </c>
      <c r="Q309" s="3">
        <v>38</v>
      </c>
      <c r="R309" s="3"/>
      <c r="S309" s="3"/>
      <c r="T309" s="3"/>
      <c r="U309" s="3"/>
      <c r="V309" s="3"/>
      <c r="W309" s="3"/>
      <c r="X309" s="3"/>
      <c r="Y309" s="4"/>
      <c r="Z309" s="4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>
      <c r="A310" s="52"/>
      <c r="B310" s="10">
        <v>5</v>
      </c>
      <c r="C310" s="2"/>
      <c r="D310" s="3">
        <v>145</v>
      </c>
      <c r="E310" s="3">
        <v>160</v>
      </c>
      <c r="F310" s="3"/>
      <c r="G310" s="3">
        <v>4</v>
      </c>
      <c r="H310" s="3">
        <v>5</v>
      </c>
      <c r="I310" s="3"/>
      <c r="J310" s="3">
        <v>7</v>
      </c>
      <c r="K310" s="3">
        <v>10</v>
      </c>
      <c r="L310" s="3"/>
      <c r="M310" s="3">
        <v>47</v>
      </c>
      <c r="N310" s="3">
        <v>58</v>
      </c>
      <c r="O310" s="3"/>
      <c r="P310" s="3">
        <v>45</v>
      </c>
      <c r="Q310" s="3">
        <v>40</v>
      </c>
      <c r="R310" s="3"/>
      <c r="S310" s="3"/>
      <c r="T310" s="3"/>
      <c r="U310" s="3"/>
      <c r="V310" s="3"/>
      <c r="W310" s="3"/>
      <c r="X310" s="3"/>
      <c r="Y310" s="4"/>
      <c r="Z310" s="4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>
      <c r="A311" s="52"/>
      <c r="B311" s="10" t="s">
        <v>16</v>
      </c>
      <c r="C311" s="2"/>
      <c r="D311" s="3">
        <f>AVERAGE(D306:D310)</f>
        <v>142.4</v>
      </c>
      <c r="E311" s="3">
        <f t="shared" ref="E311:AI311" si="50">AVERAGE(E306:E310)</f>
        <v>143</v>
      </c>
      <c r="F311" s="3"/>
      <c r="G311" s="3">
        <f t="shared" si="50"/>
        <v>5.2</v>
      </c>
      <c r="H311" s="3">
        <f t="shared" si="50"/>
        <v>4.8</v>
      </c>
      <c r="I311" s="3"/>
      <c r="J311" s="3">
        <f t="shared" si="50"/>
        <v>8.1999999999999993</v>
      </c>
      <c r="K311" s="3">
        <f t="shared" si="50"/>
        <v>8.8000000000000007</v>
      </c>
      <c r="L311" s="3"/>
      <c r="M311" s="3">
        <f t="shared" si="50"/>
        <v>48</v>
      </c>
      <c r="N311" s="3">
        <f t="shared" si="50"/>
        <v>48.4</v>
      </c>
      <c r="O311" s="3"/>
      <c r="P311" s="3">
        <f t="shared" si="50"/>
        <v>36</v>
      </c>
      <c r="Q311" s="3">
        <f t="shared" si="50"/>
        <v>33.799999999999997</v>
      </c>
      <c r="R311" s="3"/>
      <c r="S311" s="3"/>
      <c r="T311" s="3"/>
      <c r="U311" s="3"/>
      <c r="V311" s="3"/>
      <c r="W311" s="3"/>
      <c r="X311" s="3"/>
      <c r="Y311" s="3">
        <f t="shared" si="50"/>
        <v>2.8</v>
      </c>
      <c r="Z311" s="3">
        <f t="shared" si="50"/>
        <v>3</v>
      </c>
      <c r="AA311" s="3"/>
      <c r="AB311" s="3">
        <f t="shared" si="50"/>
        <v>275</v>
      </c>
      <c r="AC311" s="3">
        <f t="shared" si="50"/>
        <v>310</v>
      </c>
      <c r="AD311" s="3"/>
      <c r="AE311" s="3"/>
      <c r="AF311" s="3"/>
      <c r="AG311" s="3"/>
      <c r="AH311" s="3">
        <f t="shared" si="50"/>
        <v>25</v>
      </c>
      <c r="AI311" s="3">
        <f t="shared" si="50"/>
        <v>29</v>
      </c>
      <c r="AJ311" s="3"/>
    </row>
    <row r="312" spans="1:36">
      <c r="A312" s="52">
        <v>47</v>
      </c>
      <c r="B312" s="10">
        <v>1</v>
      </c>
      <c r="C312" s="2" t="s">
        <v>217</v>
      </c>
      <c r="D312" s="3">
        <v>159</v>
      </c>
      <c r="E312" s="3">
        <v>156</v>
      </c>
      <c r="F312" s="3"/>
      <c r="G312" s="3">
        <v>4</v>
      </c>
      <c r="H312" s="3">
        <v>3</v>
      </c>
      <c r="I312" s="3"/>
      <c r="J312" s="3">
        <v>5</v>
      </c>
      <c r="K312" s="3">
        <v>2</v>
      </c>
      <c r="L312" s="3"/>
      <c r="M312" s="3">
        <v>75</v>
      </c>
      <c r="N312" s="3">
        <v>71</v>
      </c>
      <c r="O312" s="3"/>
      <c r="P312" s="3">
        <v>51</v>
      </c>
      <c r="Q312" s="3">
        <v>50</v>
      </c>
      <c r="R312" s="3"/>
      <c r="S312" s="3"/>
      <c r="T312" s="3"/>
      <c r="U312" s="3"/>
      <c r="V312" s="3"/>
      <c r="W312" s="3"/>
      <c r="X312" s="3"/>
      <c r="Y312" s="4">
        <v>4.8</v>
      </c>
      <c r="Z312" s="4">
        <v>5</v>
      </c>
      <c r="AA312" s="3"/>
      <c r="AB312" s="3">
        <v>495</v>
      </c>
      <c r="AC312" s="3">
        <v>468</v>
      </c>
      <c r="AD312" s="3"/>
      <c r="AE312" s="3"/>
      <c r="AF312" s="3"/>
      <c r="AG312" s="3"/>
      <c r="AH312" s="3">
        <v>41</v>
      </c>
      <c r="AI312" s="3">
        <v>39</v>
      </c>
      <c r="AJ312" s="3"/>
    </row>
    <row r="313" spans="1:36">
      <c r="A313" s="52"/>
      <c r="B313" s="10">
        <v>2</v>
      </c>
      <c r="C313" s="2"/>
      <c r="D313" s="3">
        <v>169</v>
      </c>
      <c r="E313" s="3">
        <v>171</v>
      </c>
      <c r="F313" s="3"/>
      <c r="G313" s="3">
        <v>5</v>
      </c>
      <c r="H313" s="3">
        <v>5</v>
      </c>
      <c r="I313" s="3"/>
      <c r="J313" s="3">
        <v>9</v>
      </c>
      <c r="K313" s="3">
        <v>9</v>
      </c>
      <c r="L313" s="3"/>
      <c r="M313" s="3">
        <v>70</v>
      </c>
      <c r="N313" s="3">
        <v>69</v>
      </c>
      <c r="O313" s="3"/>
      <c r="P313" s="3">
        <v>50</v>
      </c>
      <c r="Q313" s="3">
        <v>46</v>
      </c>
      <c r="R313" s="3"/>
      <c r="S313" s="3"/>
      <c r="T313" s="3"/>
      <c r="U313" s="3"/>
      <c r="V313" s="3"/>
      <c r="W313" s="3"/>
      <c r="X313" s="3"/>
      <c r="Y313" s="4"/>
      <c r="Z313" s="4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>
      <c r="A314" s="52"/>
      <c r="B314" s="10">
        <v>3</v>
      </c>
      <c r="C314" s="2"/>
      <c r="D314" s="3">
        <v>170</v>
      </c>
      <c r="E314" s="3">
        <v>173</v>
      </c>
      <c r="F314" s="3"/>
      <c r="G314" s="3">
        <v>8</v>
      </c>
      <c r="H314" s="3">
        <v>7</v>
      </c>
      <c r="I314" s="3"/>
      <c r="J314" s="3">
        <v>12</v>
      </c>
      <c r="K314" s="3">
        <v>9</v>
      </c>
      <c r="L314" s="3"/>
      <c r="M314" s="3">
        <v>69</v>
      </c>
      <c r="N314" s="3">
        <v>72</v>
      </c>
      <c r="O314" s="3"/>
      <c r="P314" s="3">
        <v>40</v>
      </c>
      <c r="Q314" s="3">
        <v>47</v>
      </c>
      <c r="R314" s="3"/>
      <c r="S314" s="3"/>
      <c r="T314" s="3"/>
      <c r="U314" s="3"/>
      <c r="V314" s="3"/>
      <c r="W314" s="3"/>
      <c r="X314" s="3"/>
      <c r="Y314" s="4"/>
      <c r="Z314" s="4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>
      <c r="A315" s="52"/>
      <c r="B315" s="10">
        <v>4</v>
      </c>
      <c r="C315" s="2"/>
      <c r="D315" s="3">
        <v>160</v>
      </c>
      <c r="E315" s="3">
        <v>162</v>
      </c>
      <c r="F315" s="3"/>
      <c r="G315" s="3">
        <v>5</v>
      </c>
      <c r="H315" s="3">
        <v>8</v>
      </c>
      <c r="I315" s="3"/>
      <c r="J315" s="3">
        <v>7</v>
      </c>
      <c r="K315" s="3">
        <v>10</v>
      </c>
      <c r="L315" s="3"/>
      <c r="M315" s="3">
        <v>71</v>
      </c>
      <c r="N315" s="3">
        <v>68</v>
      </c>
      <c r="O315" s="3"/>
      <c r="P315" s="3">
        <v>42</v>
      </c>
      <c r="Q315" s="3">
        <v>44</v>
      </c>
      <c r="R315" s="3"/>
      <c r="S315" s="3"/>
      <c r="T315" s="3"/>
      <c r="U315" s="3"/>
      <c r="V315" s="3"/>
      <c r="W315" s="3"/>
      <c r="X315" s="3"/>
      <c r="Y315" s="4"/>
      <c r="Z315" s="4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>
      <c r="A316" s="52"/>
      <c r="B316" s="10">
        <v>5</v>
      </c>
      <c r="C316" s="2"/>
      <c r="D316" s="3">
        <v>159</v>
      </c>
      <c r="E316" s="3">
        <v>151</v>
      </c>
      <c r="F316" s="3"/>
      <c r="G316" s="3">
        <v>4</v>
      </c>
      <c r="H316" s="3">
        <v>6</v>
      </c>
      <c r="I316" s="3"/>
      <c r="J316" s="3">
        <v>8</v>
      </c>
      <c r="K316" s="3">
        <v>13</v>
      </c>
      <c r="L316" s="3"/>
      <c r="M316" s="3">
        <v>59</v>
      </c>
      <c r="N316" s="3">
        <v>60</v>
      </c>
      <c r="O316" s="3"/>
      <c r="P316" s="3">
        <v>38</v>
      </c>
      <c r="Q316" s="3">
        <v>40</v>
      </c>
      <c r="R316" s="3"/>
      <c r="S316" s="3"/>
      <c r="T316" s="3"/>
      <c r="U316" s="3"/>
      <c r="V316" s="3"/>
      <c r="W316" s="3"/>
      <c r="X316" s="3"/>
      <c r="Y316" s="4"/>
      <c r="Z316" s="4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>
      <c r="A317" s="52"/>
      <c r="B317" s="10" t="s">
        <v>16</v>
      </c>
      <c r="C317" s="2"/>
      <c r="D317" s="3">
        <f>AVERAGE(D312:D316)</f>
        <v>163.4</v>
      </c>
      <c r="E317" s="3">
        <f t="shared" ref="E317:AI317" si="51">AVERAGE(E312:E316)</f>
        <v>162.6</v>
      </c>
      <c r="F317" s="3"/>
      <c r="G317" s="3">
        <f t="shared" si="51"/>
        <v>5.2</v>
      </c>
      <c r="H317" s="3">
        <f t="shared" si="51"/>
        <v>5.8</v>
      </c>
      <c r="I317" s="3"/>
      <c r="J317" s="3">
        <f t="shared" si="51"/>
        <v>8.1999999999999993</v>
      </c>
      <c r="K317" s="3">
        <f t="shared" si="51"/>
        <v>8.6</v>
      </c>
      <c r="L317" s="3"/>
      <c r="M317" s="3">
        <f t="shared" si="51"/>
        <v>68.8</v>
      </c>
      <c r="N317" s="3">
        <f t="shared" si="51"/>
        <v>68</v>
      </c>
      <c r="O317" s="3"/>
      <c r="P317" s="3">
        <f t="shared" si="51"/>
        <v>44.2</v>
      </c>
      <c r="Q317" s="3">
        <f t="shared" si="51"/>
        <v>45.4</v>
      </c>
      <c r="R317" s="3"/>
      <c r="S317" s="3"/>
      <c r="T317" s="3"/>
      <c r="U317" s="3"/>
      <c r="V317" s="3"/>
      <c r="W317" s="3"/>
      <c r="X317" s="3"/>
      <c r="Y317" s="3">
        <f t="shared" si="51"/>
        <v>4.8</v>
      </c>
      <c r="Z317" s="3">
        <f t="shared" si="51"/>
        <v>5</v>
      </c>
      <c r="AA317" s="3"/>
      <c r="AB317" s="3">
        <f t="shared" si="51"/>
        <v>495</v>
      </c>
      <c r="AC317" s="3">
        <f t="shared" si="51"/>
        <v>468</v>
      </c>
      <c r="AD317" s="3"/>
      <c r="AE317" s="3"/>
      <c r="AF317" s="3"/>
      <c r="AG317" s="3"/>
      <c r="AH317" s="3">
        <f t="shared" si="51"/>
        <v>41</v>
      </c>
      <c r="AI317" s="3">
        <f t="shared" si="51"/>
        <v>39</v>
      </c>
      <c r="AJ317" s="3"/>
    </row>
    <row r="318" spans="1:36">
      <c r="A318" s="52">
        <v>48</v>
      </c>
      <c r="B318" s="10">
        <v>1</v>
      </c>
      <c r="C318" s="2" t="s">
        <v>218</v>
      </c>
      <c r="D318" s="3">
        <v>145</v>
      </c>
      <c r="E318" s="3">
        <v>135</v>
      </c>
      <c r="F318" s="3"/>
      <c r="G318" s="3">
        <v>5</v>
      </c>
      <c r="H318" s="3">
        <v>7</v>
      </c>
      <c r="I318" s="3"/>
      <c r="J318" s="3">
        <v>7</v>
      </c>
      <c r="K318" s="3">
        <v>16</v>
      </c>
      <c r="L318" s="3"/>
      <c r="M318" s="3">
        <v>60</v>
      </c>
      <c r="N318" s="3">
        <v>56</v>
      </c>
      <c r="O318" s="3"/>
      <c r="P318" s="3">
        <v>28</v>
      </c>
      <c r="Q318" s="3">
        <v>23</v>
      </c>
      <c r="R318" s="3"/>
      <c r="S318" s="3"/>
      <c r="T318" s="3"/>
      <c r="U318" s="3"/>
      <c r="V318" s="3"/>
      <c r="W318" s="3"/>
      <c r="X318" s="3"/>
      <c r="Y318" s="4">
        <v>4.3</v>
      </c>
      <c r="Z318" s="4">
        <v>4.7</v>
      </c>
      <c r="AA318" s="3"/>
      <c r="AB318" s="3">
        <v>243</v>
      </c>
      <c r="AC318" s="3">
        <v>198</v>
      </c>
      <c r="AD318" s="3"/>
      <c r="AE318" s="3"/>
      <c r="AF318" s="3"/>
      <c r="AG318" s="3"/>
      <c r="AH318" s="3">
        <v>21</v>
      </c>
      <c r="AI318" s="3">
        <v>25</v>
      </c>
      <c r="AJ318" s="3"/>
    </row>
    <row r="319" spans="1:36">
      <c r="A319" s="52"/>
      <c r="B319" s="10">
        <v>2</v>
      </c>
      <c r="C319" s="2"/>
      <c r="D319" s="3">
        <v>160</v>
      </c>
      <c r="E319" s="3">
        <v>140</v>
      </c>
      <c r="F319" s="3"/>
      <c r="G319" s="3">
        <v>5</v>
      </c>
      <c r="H319" s="3">
        <v>4</v>
      </c>
      <c r="I319" s="3"/>
      <c r="J319" s="3">
        <v>5</v>
      </c>
      <c r="K319" s="3">
        <v>9</v>
      </c>
      <c r="L319" s="3"/>
      <c r="M319" s="3">
        <v>51</v>
      </c>
      <c r="N319" s="3">
        <v>41</v>
      </c>
      <c r="O319" s="3"/>
      <c r="P319" s="3">
        <v>25</v>
      </c>
      <c r="Q319" s="3">
        <v>27</v>
      </c>
      <c r="R319" s="3"/>
      <c r="S319" s="3"/>
      <c r="T319" s="3"/>
      <c r="U319" s="3"/>
      <c r="V319" s="3"/>
      <c r="W319" s="3"/>
      <c r="X319" s="3"/>
      <c r="Y319" s="4"/>
      <c r="Z319" s="4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>
      <c r="A320" s="52"/>
      <c r="B320" s="10">
        <v>3</v>
      </c>
      <c r="C320" s="2"/>
      <c r="D320" s="3">
        <v>129</v>
      </c>
      <c r="E320" s="3">
        <v>132</v>
      </c>
      <c r="F320" s="3"/>
      <c r="G320" s="3">
        <v>6</v>
      </c>
      <c r="H320" s="3">
        <v>6</v>
      </c>
      <c r="I320" s="3"/>
      <c r="J320" s="3">
        <v>13</v>
      </c>
      <c r="K320" s="3">
        <v>9</v>
      </c>
      <c r="L320" s="3"/>
      <c r="M320" s="3">
        <v>55</v>
      </c>
      <c r="N320" s="3">
        <v>41</v>
      </c>
      <c r="O320" s="3"/>
      <c r="P320" s="3">
        <v>30</v>
      </c>
      <c r="Q320" s="3">
        <v>32</v>
      </c>
      <c r="R320" s="3"/>
      <c r="S320" s="3"/>
      <c r="T320" s="3"/>
      <c r="U320" s="3"/>
      <c r="V320" s="3"/>
      <c r="W320" s="3"/>
      <c r="X320" s="3"/>
      <c r="Y320" s="4"/>
      <c r="Z320" s="4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>
      <c r="A321" s="52"/>
      <c r="B321" s="10">
        <v>4</v>
      </c>
      <c r="C321" s="2"/>
      <c r="D321" s="3">
        <v>140</v>
      </c>
      <c r="E321" s="3">
        <v>134</v>
      </c>
      <c r="F321" s="3"/>
      <c r="G321" s="3">
        <v>5</v>
      </c>
      <c r="H321" s="3">
        <v>5</v>
      </c>
      <c r="I321" s="3"/>
      <c r="J321" s="3">
        <v>7</v>
      </c>
      <c r="K321" s="3">
        <v>4</v>
      </c>
      <c r="L321" s="3"/>
      <c r="M321" s="3">
        <v>40</v>
      </c>
      <c r="N321" s="3">
        <v>35</v>
      </c>
      <c r="O321" s="3"/>
      <c r="P321" s="3">
        <v>29</v>
      </c>
      <c r="Q321" s="3">
        <v>26</v>
      </c>
      <c r="R321" s="3"/>
      <c r="S321" s="3"/>
      <c r="T321" s="3"/>
      <c r="U321" s="3"/>
      <c r="V321" s="3"/>
      <c r="W321" s="3"/>
      <c r="X321" s="3"/>
      <c r="Y321" s="4"/>
      <c r="Z321" s="4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>
      <c r="A322" s="52"/>
      <c r="B322" s="10">
        <v>5</v>
      </c>
      <c r="C322" s="2"/>
      <c r="D322" s="3">
        <v>153</v>
      </c>
      <c r="E322" s="3">
        <v>142</v>
      </c>
      <c r="F322" s="3"/>
      <c r="G322" s="3">
        <v>5</v>
      </c>
      <c r="H322" s="3">
        <v>4</v>
      </c>
      <c r="I322" s="3"/>
      <c r="J322" s="3">
        <v>8</v>
      </c>
      <c r="K322" s="3">
        <v>11</v>
      </c>
      <c r="L322" s="3"/>
      <c r="M322" s="3">
        <v>64</v>
      </c>
      <c r="N322" s="3">
        <v>62</v>
      </c>
      <c r="O322" s="3"/>
      <c r="P322" s="3">
        <v>32</v>
      </c>
      <c r="Q322" s="3">
        <v>25</v>
      </c>
      <c r="R322" s="3"/>
      <c r="S322" s="3"/>
      <c r="T322" s="3"/>
      <c r="U322" s="3"/>
      <c r="V322" s="3"/>
      <c r="W322" s="3"/>
      <c r="X322" s="3"/>
      <c r="Y322" s="4"/>
      <c r="Z322" s="4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>
      <c r="A323" s="52"/>
      <c r="B323" s="10" t="s">
        <v>16</v>
      </c>
      <c r="C323" s="2"/>
      <c r="D323" s="3">
        <f>AVERAGE(D318:D322)</f>
        <v>145.4</v>
      </c>
      <c r="E323" s="3">
        <f t="shared" ref="E323:AI323" si="52">AVERAGE(E318:E322)</f>
        <v>136.6</v>
      </c>
      <c r="F323" s="3"/>
      <c r="G323" s="3">
        <f t="shared" si="52"/>
        <v>5.2</v>
      </c>
      <c r="H323" s="3">
        <f t="shared" si="52"/>
        <v>5.2</v>
      </c>
      <c r="I323" s="3"/>
      <c r="J323" s="3">
        <f t="shared" si="52"/>
        <v>8</v>
      </c>
      <c r="K323" s="3">
        <f t="shared" si="52"/>
        <v>9.8000000000000007</v>
      </c>
      <c r="L323" s="3"/>
      <c r="M323" s="3">
        <f t="shared" si="52"/>
        <v>54</v>
      </c>
      <c r="N323" s="3">
        <f t="shared" si="52"/>
        <v>47</v>
      </c>
      <c r="O323" s="3"/>
      <c r="P323" s="3">
        <f t="shared" si="52"/>
        <v>28.8</v>
      </c>
      <c r="Q323" s="3">
        <f t="shared" si="52"/>
        <v>26.6</v>
      </c>
      <c r="R323" s="3"/>
      <c r="S323" s="3"/>
      <c r="T323" s="3"/>
      <c r="U323" s="3"/>
      <c r="V323" s="3"/>
      <c r="W323" s="3"/>
      <c r="X323" s="3"/>
      <c r="Y323" s="3">
        <f t="shared" si="52"/>
        <v>4.3</v>
      </c>
      <c r="Z323" s="3">
        <f t="shared" si="52"/>
        <v>4.7</v>
      </c>
      <c r="AA323" s="3"/>
      <c r="AB323" s="3">
        <f t="shared" si="52"/>
        <v>243</v>
      </c>
      <c r="AC323" s="3">
        <f t="shared" si="52"/>
        <v>198</v>
      </c>
      <c r="AD323" s="3"/>
      <c r="AE323" s="3"/>
      <c r="AF323" s="3"/>
      <c r="AG323" s="3"/>
      <c r="AH323" s="3">
        <f t="shared" si="52"/>
        <v>21</v>
      </c>
      <c r="AI323" s="3">
        <f t="shared" si="52"/>
        <v>25</v>
      </c>
      <c r="AJ323" s="3"/>
    </row>
    <row r="324" spans="1:36">
      <c r="A324" s="52">
        <v>49</v>
      </c>
      <c r="B324" s="10">
        <v>1</v>
      </c>
      <c r="C324" s="2" t="s">
        <v>219</v>
      </c>
      <c r="D324" s="3">
        <v>118</v>
      </c>
      <c r="E324" s="3">
        <v>120</v>
      </c>
      <c r="F324" s="3"/>
      <c r="G324" s="3">
        <v>4</v>
      </c>
      <c r="H324" s="3">
        <v>5</v>
      </c>
      <c r="I324" s="3"/>
      <c r="J324" s="3">
        <v>7</v>
      </c>
      <c r="K324" s="3">
        <v>11</v>
      </c>
      <c r="L324" s="3"/>
      <c r="M324" s="3">
        <v>59</v>
      </c>
      <c r="N324" s="3">
        <v>53</v>
      </c>
      <c r="O324" s="3"/>
      <c r="P324" s="3">
        <v>32</v>
      </c>
      <c r="Q324" s="3">
        <v>35</v>
      </c>
      <c r="R324" s="3"/>
      <c r="S324" s="3"/>
      <c r="T324" s="3"/>
      <c r="U324" s="3"/>
      <c r="V324" s="3"/>
      <c r="W324" s="3"/>
      <c r="X324" s="3"/>
      <c r="Y324" s="4">
        <v>5.2</v>
      </c>
      <c r="Z324" s="4">
        <v>5</v>
      </c>
      <c r="AA324" s="3"/>
      <c r="AB324" s="3">
        <v>350</v>
      </c>
      <c r="AC324" s="3">
        <v>382</v>
      </c>
      <c r="AD324" s="3"/>
      <c r="AE324" s="3"/>
      <c r="AF324" s="3"/>
      <c r="AG324" s="3"/>
      <c r="AH324" s="3">
        <v>37</v>
      </c>
      <c r="AI324" s="3">
        <v>32</v>
      </c>
      <c r="AJ324" s="3"/>
    </row>
    <row r="325" spans="1:36">
      <c r="A325" s="52"/>
      <c r="B325" s="10">
        <v>2</v>
      </c>
      <c r="C325" s="2"/>
      <c r="D325" s="3">
        <v>130</v>
      </c>
      <c r="E325" s="3">
        <v>118</v>
      </c>
      <c r="F325" s="3"/>
      <c r="G325" s="3">
        <v>5</v>
      </c>
      <c r="H325" s="3">
        <v>5</v>
      </c>
      <c r="I325" s="3"/>
      <c r="J325" s="3">
        <v>10</v>
      </c>
      <c r="K325" s="3">
        <v>6</v>
      </c>
      <c r="L325" s="3"/>
      <c r="M325" s="3">
        <v>57</v>
      </c>
      <c r="N325" s="3">
        <v>45</v>
      </c>
      <c r="O325" s="3"/>
      <c r="P325" s="3">
        <v>34</v>
      </c>
      <c r="Q325" s="3">
        <v>34</v>
      </c>
      <c r="R325" s="3"/>
      <c r="S325" s="3"/>
      <c r="T325" s="3"/>
      <c r="U325" s="3"/>
      <c r="V325" s="3"/>
      <c r="W325" s="3"/>
      <c r="X325" s="3"/>
      <c r="Y325" s="4"/>
      <c r="Z325" s="4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>
      <c r="A326" s="52"/>
      <c r="B326" s="10">
        <v>3</v>
      </c>
      <c r="C326" s="2"/>
      <c r="D326" s="3">
        <v>115</v>
      </c>
      <c r="E326" s="3">
        <v>103</v>
      </c>
      <c r="F326" s="3"/>
      <c r="G326" s="3">
        <v>5</v>
      </c>
      <c r="H326" s="3">
        <v>4</v>
      </c>
      <c r="I326" s="3"/>
      <c r="J326" s="3">
        <v>5</v>
      </c>
      <c r="K326" s="3">
        <v>6</v>
      </c>
      <c r="L326" s="3"/>
      <c r="M326" s="3">
        <v>39</v>
      </c>
      <c r="N326" s="3">
        <v>37</v>
      </c>
      <c r="O326" s="3"/>
      <c r="P326" s="3">
        <v>30</v>
      </c>
      <c r="Q326" s="3">
        <v>24</v>
      </c>
      <c r="R326" s="3"/>
      <c r="S326" s="3"/>
      <c r="T326" s="3"/>
      <c r="U326" s="3"/>
      <c r="V326" s="3"/>
      <c r="W326" s="3"/>
      <c r="X326" s="3"/>
      <c r="Y326" s="4"/>
      <c r="Z326" s="4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>
      <c r="A327" s="52"/>
      <c r="B327" s="10">
        <v>4</v>
      </c>
      <c r="C327" s="2"/>
      <c r="D327" s="3">
        <v>145</v>
      </c>
      <c r="E327" s="3">
        <v>160</v>
      </c>
      <c r="F327" s="3"/>
      <c r="G327" s="3">
        <v>3</v>
      </c>
      <c r="H327" s="3">
        <v>3</v>
      </c>
      <c r="I327" s="3"/>
      <c r="J327" s="3">
        <v>4</v>
      </c>
      <c r="K327" s="3">
        <v>11</v>
      </c>
      <c r="L327" s="3"/>
      <c r="M327" s="3">
        <v>57</v>
      </c>
      <c r="N327" s="3">
        <v>61</v>
      </c>
      <c r="O327" s="3"/>
      <c r="P327" s="3">
        <v>35</v>
      </c>
      <c r="Q327" s="3">
        <v>36</v>
      </c>
      <c r="R327" s="3"/>
      <c r="S327" s="3"/>
      <c r="T327" s="3"/>
      <c r="U327" s="3"/>
      <c r="V327" s="3"/>
      <c r="W327" s="3"/>
      <c r="X327" s="3"/>
      <c r="Y327" s="4"/>
      <c r="Z327" s="4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>
      <c r="A328" s="52"/>
      <c r="B328" s="10">
        <v>5</v>
      </c>
      <c r="C328" s="2"/>
      <c r="D328" s="3">
        <v>149</v>
      </c>
      <c r="E328" s="3">
        <v>130</v>
      </c>
      <c r="F328" s="3"/>
      <c r="G328" s="3">
        <v>4</v>
      </c>
      <c r="H328" s="3">
        <v>5</v>
      </c>
      <c r="I328" s="3"/>
      <c r="J328" s="3">
        <v>4</v>
      </c>
      <c r="K328" s="3">
        <v>6</v>
      </c>
      <c r="L328" s="3"/>
      <c r="M328" s="3">
        <v>50</v>
      </c>
      <c r="N328" s="3">
        <v>49</v>
      </c>
      <c r="O328" s="3"/>
      <c r="P328" s="3">
        <v>26</v>
      </c>
      <c r="Q328" s="3">
        <v>21</v>
      </c>
      <c r="R328" s="3"/>
      <c r="S328" s="3"/>
      <c r="T328" s="3"/>
      <c r="U328" s="3"/>
      <c r="V328" s="3"/>
      <c r="W328" s="3"/>
      <c r="X328" s="3"/>
      <c r="Y328" s="4"/>
      <c r="Z328" s="4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>
      <c r="A329" s="52"/>
      <c r="B329" s="10" t="s">
        <v>16</v>
      </c>
      <c r="C329" s="2"/>
      <c r="D329" s="3">
        <f>AVERAGE(D324:D328)</f>
        <v>131.4</v>
      </c>
      <c r="E329" s="3">
        <f t="shared" ref="E329:AI329" si="53">AVERAGE(E324:E328)</f>
        <v>126.2</v>
      </c>
      <c r="F329" s="3"/>
      <c r="G329" s="3">
        <f t="shared" si="53"/>
        <v>4.2</v>
      </c>
      <c r="H329" s="3">
        <f t="shared" si="53"/>
        <v>4.4000000000000004</v>
      </c>
      <c r="I329" s="3"/>
      <c r="J329" s="3">
        <f t="shared" si="53"/>
        <v>6</v>
      </c>
      <c r="K329" s="3">
        <f t="shared" si="53"/>
        <v>8</v>
      </c>
      <c r="L329" s="3"/>
      <c r="M329" s="3">
        <f t="shared" si="53"/>
        <v>52.4</v>
      </c>
      <c r="N329" s="3">
        <f t="shared" si="53"/>
        <v>49</v>
      </c>
      <c r="O329" s="3"/>
      <c r="P329" s="3">
        <f t="shared" si="53"/>
        <v>31.4</v>
      </c>
      <c r="Q329" s="3">
        <f t="shared" si="53"/>
        <v>30</v>
      </c>
      <c r="R329" s="3"/>
      <c r="S329" s="3"/>
      <c r="T329" s="3"/>
      <c r="U329" s="3"/>
      <c r="V329" s="3"/>
      <c r="W329" s="3"/>
      <c r="X329" s="3"/>
      <c r="Y329" s="3">
        <f t="shared" si="53"/>
        <v>5.2</v>
      </c>
      <c r="Z329" s="3">
        <f t="shared" si="53"/>
        <v>5</v>
      </c>
      <c r="AA329" s="3"/>
      <c r="AB329" s="3">
        <f t="shared" si="53"/>
        <v>350</v>
      </c>
      <c r="AC329" s="3">
        <f t="shared" si="53"/>
        <v>382</v>
      </c>
      <c r="AD329" s="3"/>
      <c r="AE329" s="3"/>
      <c r="AF329" s="3"/>
      <c r="AG329" s="3"/>
      <c r="AH329" s="3">
        <f t="shared" si="53"/>
        <v>37</v>
      </c>
      <c r="AI329" s="3">
        <f t="shared" si="53"/>
        <v>32</v>
      </c>
      <c r="AJ329" s="3"/>
    </row>
    <row r="330" spans="1:36">
      <c r="A330" s="52">
        <v>50</v>
      </c>
      <c r="B330" s="10">
        <v>1</v>
      </c>
      <c r="C330" s="2" t="s">
        <v>220</v>
      </c>
      <c r="D330" s="3">
        <v>109</v>
      </c>
      <c r="E330" s="3">
        <v>112</v>
      </c>
      <c r="F330" s="3"/>
      <c r="G330" s="3">
        <v>5</v>
      </c>
      <c r="H330" s="3">
        <v>7</v>
      </c>
      <c r="I330" s="3"/>
      <c r="J330" s="3">
        <v>6</v>
      </c>
      <c r="K330" s="3">
        <v>11</v>
      </c>
      <c r="L330" s="3"/>
      <c r="M330" s="3">
        <v>60</v>
      </c>
      <c r="N330" s="3">
        <v>52</v>
      </c>
      <c r="O330" s="3"/>
      <c r="P330" s="3">
        <v>38</v>
      </c>
      <c r="Q330" s="3">
        <v>34</v>
      </c>
      <c r="R330" s="3"/>
      <c r="S330" s="3"/>
      <c r="T330" s="3"/>
      <c r="U330" s="3"/>
      <c r="V330" s="3"/>
      <c r="W330" s="3"/>
      <c r="X330" s="3"/>
      <c r="Y330" s="4">
        <v>5.2</v>
      </c>
      <c r="Z330" s="4">
        <v>5.4</v>
      </c>
      <c r="AA330" s="3"/>
      <c r="AB330" s="3">
        <v>384</v>
      </c>
      <c r="AC330" s="3">
        <v>395</v>
      </c>
      <c r="AD330" s="3"/>
      <c r="AE330" s="3"/>
      <c r="AF330" s="3"/>
      <c r="AG330" s="3"/>
      <c r="AH330" s="3">
        <v>37</v>
      </c>
      <c r="AI330" s="3">
        <v>39</v>
      </c>
      <c r="AJ330" s="3"/>
    </row>
    <row r="331" spans="1:36">
      <c r="A331" s="52"/>
      <c r="B331" s="10">
        <v>2</v>
      </c>
      <c r="C331" s="2"/>
      <c r="D331" s="3">
        <v>116</v>
      </c>
      <c r="E331" s="3">
        <v>129</v>
      </c>
      <c r="F331" s="3"/>
      <c r="G331" s="3">
        <v>5</v>
      </c>
      <c r="H331" s="3">
        <v>6</v>
      </c>
      <c r="I331" s="3"/>
      <c r="J331" s="3">
        <v>9</v>
      </c>
      <c r="K331" s="3">
        <v>8</v>
      </c>
      <c r="L331" s="3"/>
      <c r="M331" s="3">
        <v>63</v>
      </c>
      <c r="N331" s="3">
        <v>58</v>
      </c>
      <c r="O331" s="3"/>
      <c r="P331" s="3">
        <v>32</v>
      </c>
      <c r="Q331" s="3">
        <v>29</v>
      </c>
      <c r="R331" s="3"/>
      <c r="S331" s="3"/>
      <c r="T331" s="3"/>
      <c r="U331" s="3"/>
      <c r="V331" s="3"/>
      <c r="W331" s="3"/>
      <c r="X331" s="3"/>
      <c r="Y331" s="4"/>
      <c r="Z331" s="4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>
      <c r="A332" s="52"/>
      <c r="B332" s="10">
        <v>3</v>
      </c>
      <c r="C332" s="2"/>
      <c r="D332" s="3">
        <v>140</v>
      </c>
      <c r="E332" s="3">
        <v>132</v>
      </c>
      <c r="F332" s="3"/>
      <c r="G332" s="3">
        <v>3</v>
      </c>
      <c r="H332" s="3">
        <v>6</v>
      </c>
      <c r="I332" s="3"/>
      <c r="J332" s="3">
        <v>5</v>
      </c>
      <c r="K332" s="3">
        <v>11</v>
      </c>
      <c r="L332" s="3"/>
      <c r="M332" s="3">
        <v>52</v>
      </c>
      <c r="N332" s="3">
        <v>41</v>
      </c>
      <c r="O332" s="3"/>
      <c r="P332" s="3">
        <v>29</v>
      </c>
      <c r="Q332" s="3">
        <v>28</v>
      </c>
      <c r="R332" s="3"/>
      <c r="S332" s="3"/>
      <c r="T332" s="3"/>
      <c r="U332" s="3"/>
      <c r="V332" s="3"/>
      <c r="W332" s="3"/>
      <c r="X332" s="3"/>
      <c r="Y332" s="4"/>
      <c r="Z332" s="4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>
      <c r="A333" s="52"/>
      <c r="B333" s="10">
        <v>4</v>
      </c>
      <c r="C333" s="2"/>
      <c r="D333" s="3">
        <v>130</v>
      </c>
      <c r="E333" s="3">
        <v>134</v>
      </c>
      <c r="F333" s="3"/>
      <c r="G333" s="3">
        <v>7</v>
      </c>
      <c r="H333" s="3">
        <v>5</v>
      </c>
      <c r="I333" s="3"/>
      <c r="J333" s="3">
        <v>13</v>
      </c>
      <c r="K333" s="3">
        <v>8</v>
      </c>
      <c r="L333" s="3"/>
      <c r="M333" s="3">
        <v>49</v>
      </c>
      <c r="N333" s="3">
        <v>47</v>
      </c>
      <c r="O333" s="3"/>
      <c r="P333" s="3">
        <v>37</v>
      </c>
      <c r="Q333" s="3">
        <v>39</v>
      </c>
      <c r="R333" s="3"/>
      <c r="S333" s="3"/>
      <c r="T333" s="3"/>
      <c r="U333" s="3"/>
      <c r="V333" s="3"/>
      <c r="W333" s="3"/>
      <c r="X333" s="3"/>
      <c r="Y333" s="4"/>
      <c r="Z333" s="4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>
      <c r="A334" s="52"/>
      <c r="B334" s="10">
        <v>5</v>
      </c>
      <c r="C334" s="2"/>
      <c r="D334" s="3">
        <v>128</v>
      </c>
      <c r="E334" s="3">
        <v>130</v>
      </c>
      <c r="F334" s="3"/>
      <c r="G334" s="3">
        <v>5</v>
      </c>
      <c r="H334" s="3">
        <v>6</v>
      </c>
      <c r="I334" s="3"/>
      <c r="J334" s="3">
        <v>7</v>
      </c>
      <c r="K334" s="3">
        <v>7</v>
      </c>
      <c r="L334" s="3"/>
      <c r="M334" s="3">
        <v>65</v>
      </c>
      <c r="N334" s="3">
        <v>61</v>
      </c>
      <c r="O334" s="3"/>
      <c r="P334" s="3">
        <v>40</v>
      </c>
      <c r="Q334" s="3">
        <v>44</v>
      </c>
      <c r="R334" s="3"/>
      <c r="S334" s="3"/>
      <c r="T334" s="3"/>
      <c r="U334" s="3"/>
      <c r="V334" s="3"/>
      <c r="W334" s="3"/>
      <c r="X334" s="3"/>
      <c r="Y334" s="4"/>
      <c r="Z334" s="4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>
      <c r="A335" s="52"/>
      <c r="B335" s="10" t="s">
        <v>16</v>
      </c>
      <c r="C335" s="2"/>
      <c r="D335" s="3">
        <f>AVERAGE(D330:D334)</f>
        <v>124.6</v>
      </c>
      <c r="E335" s="3">
        <f t="shared" ref="E335:AI335" si="54">AVERAGE(E330:E334)</f>
        <v>127.4</v>
      </c>
      <c r="F335" s="3"/>
      <c r="G335" s="3">
        <f t="shared" si="54"/>
        <v>5</v>
      </c>
      <c r="H335" s="3">
        <f t="shared" si="54"/>
        <v>6</v>
      </c>
      <c r="I335" s="3"/>
      <c r="J335" s="3">
        <f t="shared" si="54"/>
        <v>8</v>
      </c>
      <c r="K335" s="3">
        <f t="shared" si="54"/>
        <v>9</v>
      </c>
      <c r="L335" s="3"/>
      <c r="M335" s="3">
        <f t="shared" si="54"/>
        <v>57.8</v>
      </c>
      <c r="N335" s="3">
        <f t="shared" si="54"/>
        <v>51.8</v>
      </c>
      <c r="O335" s="3"/>
      <c r="P335" s="3">
        <f t="shared" si="54"/>
        <v>35.200000000000003</v>
      </c>
      <c r="Q335" s="3">
        <f t="shared" si="54"/>
        <v>34.799999999999997</v>
      </c>
      <c r="R335" s="3"/>
      <c r="S335" s="3"/>
      <c r="T335" s="3"/>
      <c r="U335" s="3"/>
      <c r="V335" s="3"/>
      <c r="W335" s="3"/>
      <c r="X335" s="3"/>
      <c r="Y335" s="3">
        <f t="shared" si="54"/>
        <v>5.2</v>
      </c>
      <c r="Z335" s="3">
        <f t="shared" si="54"/>
        <v>5.4</v>
      </c>
      <c r="AA335" s="3"/>
      <c r="AB335" s="3">
        <f t="shared" si="54"/>
        <v>384</v>
      </c>
      <c r="AC335" s="3">
        <f t="shared" si="54"/>
        <v>395</v>
      </c>
      <c r="AD335" s="3"/>
      <c r="AE335" s="3"/>
      <c r="AF335" s="3"/>
      <c r="AG335" s="3"/>
      <c r="AH335" s="3">
        <f t="shared" si="54"/>
        <v>37</v>
      </c>
      <c r="AI335" s="3">
        <f t="shared" si="54"/>
        <v>39</v>
      </c>
      <c r="AJ335" s="3"/>
    </row>
    <row r="336" spans="1:36">
      <c r="A336" s="52">
        <v>51</v>
      </c>
      <c r="B336" s="10">
        <v>1</v>
      </c>
      <c r="C336" s="2" t="s">
        <v>221</v>
      </c>
      <c r="D336" s="3">
        <v>122</v>
      </c>
      <c r="E336" s="3">
        <v>120</v>
      </c>
      <c r="F336" s="3"/>
      <c r="G336" s="3">
        <v>9</v>
      </c>
      <c r="H336" s="3">
        <v>5</v>
      </c>
      <c r="I336" s="3"/>
      <c r="J336" s="3">
        <v>19</v>
      </c>
      <c r="K336" s="3">
        <v>11</v>
      </c>
      <c r="L336" s="3"/>
      <c r="M336" s="3">
        <v>58</v>
      </c>
      <c r="N336" s="3">
        <v>64</v>
      </c>
      <c r="O336" s="3"/>
      <c r="P336" s="3">
        <v>54</v>
      </c>
      <c r="Q336" s="3">
        <v>46</v>
      </c>
      <c r="R336" s="3"/>
      <c r="S336" s="3"/>
      <c r="T336" s="3"/>
      <c r="U336" s="3"/>
      <c r="V336" s="3"/>
      <c r="W336" s="3"/>
      <c r="X336" s="3"/>
      <c r="Y336" s="4">
        <v>4</v>
      </c>
      <c r="Z336" s="4">
        <v>4.0999999999999996</v>
      </c>
      <c r="AA336" s="3"/>
      <c r="AB336" s="3">
        <v>235</v>
      </c>
      <c r="AC336" s="3">
        <v>249</v>
      </c>
      <c r="AD336" s="3"/>
      <c r="AE336" s="3"/>
      <c r="AF336" s="3"/>
      <c r="AG336" s="3"/>
      <c r="AH336" s="3">
        <v>24</v>
      </c>
      <c r="AI336" s="3">
        <v>27</v>
      </c>
      <c r="AJ336" s="3"/>
    </row>
    <row r="337" spans="1:36">
      <c r="A337" s="52"/>
      <c r="B337" s="10">
        <v>2</v>
      </c>
      <c r="C337" s="2"/>
      <c r="D337" s="3">
        <v>130</v>
      </c>
      <c r="E337" s="3">
        <v>115</v>
      </c>
      <c r="F337" s="3"/>
      <c r="G337" s="3">
        <v>6</v>
      </c>
      <c r="H337" s="3">
        <v>5</v>
      </c>
      <c r="I337" s="3"/>
      <c r="J337" s="3">
        <v>16</v>
      </c>
      <c r="K337" s="3">
        <v>2</v>
      </c>
      <c r="L337" s="3"/>
      <c r="M337" s="3">
        <v>61</v>
      </c>
      <c r="N337" s="3">
        <v>25</v>
      </c>
      <c r="O337" s="3"/>
      <c r="P337" s="3">
        <v>50</v>
      </c>
      <c r="Q337" s="3">
        <v>20</v>
      </c>
      <c r="R337" s="3"/>
      <c r="S337" s="3"/>
      <c r="T337" s="3"/>
      <c r="U337" s="3"/>
      <c r="V337" s="3"/>
      <c r="W337" s="3"/>
      <c r="X337" s="3"/>
      <c r="Y337" s="4"/>
      <c r="Z337" s="4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>
      <c r="A338" s="52"/>
      <c r="B338" s="10">
        <v>3</v>
      </c>
      <c r="C338" s="2"/>
      <c r="D338" s="3">
        <v>105</v>
      </c>
      <c r="E338" s="3">
        <v>118</v>
      </c>
      <c r="F338" s="3"/>
      <c r="G338" s="3">
        <v>6</v>
      </c>
      <c r="H338" s="3">
        <v>6</v>
      </c>
      <c r="I338" s="3"/>
      <c r="J338" s="3">
        <v>11</v>
      </c>
      <c r="K338" s="3">
        <v>10</v>
      </c>
      <c r="L338" s="3"/>
      <c r="M338" s="3">
        <v>50</v>
      </c>
      <c r="N338" s="3">
        <v>47</v>
      </c>
      <c r="O338" s="3"/>
      <c r="P338" s="3">
        <v>39</v>
      </c>
      <c r="Q338" s="3">
        <v>24</v>
      </c>
      <c r="R338" s="3"/>
      <c r="S338" s="3"/>
      <c r="T338" s="3"/>
      <c r="U338" s="3"/>
      <c r="V338" s="3"/>
      <c r="W338" s="3"/>
      <c r="X338" s="3"/>
      <c r="Y338" s="4"/>
      <c r="Z338" s="4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>
      <c r="A339" s="52"/>
      <c r="B339" s="10">
        <v>4</v>
      </c>
      <c r="C339" s="2"/>
      <c r="D339" s="3">
        <v>93</v>
      </c>
      <c r="E339" s="3">
        <v>126</v>
      </c>
      <c r="F339" s="3"/>
      <c r="G339" s="3">
        <v>5</v>
      </c>
      <c r="H339" s="3">
        <v>6</v>
      </c>
      <c r="I339" s="3"/>
      <c r="J339" s="3">
        <v>12</v>
      </c>
      <c r="K339" s="3">
        <v>9</v>
      </c>
      <c r="L339" s="3"/>
      <c r="M339" s="3">
        <v>56</v>
      </c>
      <c r="N339" s="3">
        <v>51</v>
      </c>
      <c r="O339" s="3"/>
      <c r="P339" s="3">
        <v>42</v>
      </c>
      <c r="Q339" s="3">
        <v>30</v>
      </c>
      <c r="R339" s="3"/>
      <c r="S339" s="3"/>
      <c r="T339" s="3"/>
      <c r="U339" s="3"/>
      <c r="V339" s="3"/>
      <c r="W339" s="3"/>
      <c r="X339" s="3"/>
      <c r="Y339" s="4"/>
      <c r="Z339" s="4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>
      <c r="A340" s="52"/>
      <c r="B340" s="10">
        <v>5</v>
      </c>
      <c r="C340" s="2"/>
      <c r="D340" s="3">
        <v>108</v>
      </c>
      <c r="E340" s="3">
        <v>124</v>
      </c>
      <c r="F340" s="3"/>
      <c r="G340" s="3">
        <v>6</v>
      </c>
      <c r="H340" s="3">
        <v>5</v>
      </c>
      <c r="I340" s="3"/>
      <c r="J340" s="3">
        <v>13</v>
      </c>
      <c r="K340" s="3">
        <v>10</v>
      </c>
      <c r="L340" s="3"/>
      <c r="M340" s="3">
        <v>61</v>
      </c>
      <c r="N340" s="3">
        <v>34</v>
      </c>
      <c r="O340" s="3"/>
      <c r="P340" s="3">
        <v>45</v>
      </c>
      <c r="Q340" s="3">
        <v>24</v>
      </c>
      <c r="R340" s="3"/>
      <c r="S340" s="3"/>
      <c r="T340" s="3"/>
      <c r="U340" s="3"/>
      <c r="V340" s="3"/>
      <c r="W340" s="3"/>
      <c r="X340" s="3"/>
      <c r="Y340" s="4"/>
      <c r="Z340" s="4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>
      <c r="A341" s="52"/>
      <c r="B341" s="10" t="s">
        <v>16</v>
      </c>
      <c r="C341" s="2"/>
      <c r="D341" s="3">
        <f>AVERAGE(D336:D340)</f>
        <v>111.6</v>
      </c>
      <c r="E341" s="3">
        <f t="shared" ref="E341:AI341" si="55">AVERAGE(E336:E340)</f>
        <v>120.6</v>
      </c>
      <c r="F341" s="3"/>
      <c r="G341" s="3">
        <f t="shared" si="55"/>
        <v>6.4</v>
      </c>
      <c r="H341" s="3">
        <f t="shared" si="55"/>
        <v>5.4</v>
      </c>
      <c r="I341" s="3"/>
      <c r="J341" s="3">
        <f t="shared" si="55"/>
        <v>14.2</v>
      </c>
      <c r="K341" s="3">
        <f t="shared" si="55"/>
        <v>8.4</v>
      </c>
      <c r="L341" s="3"/>
      <c r="M341" s="3">
        <f t="shared" si="55"/>
        <v>57.2</v>
      </c>
      <c r="N341" s="3">
        <f t="shared" si="55"/>
        <v>44.2</v>
      </c>
      <c r="O341" s="3"/>
      <c r="P341" s="3">
        <f t="shared" si="55"/>
        <v>46</v>
      </c>
      <c r="Q341" s="3">
        <f t="shared" si="55"/>
        <v>28.8</v>
      </c>
      <c r="R341" s="3"/>
      <c r="S341" s="3"/>
      <c r="T341" s="3"/>
      <c r="U341" s="3"/>
      <c r="V341" s="3"/>
      <c r="W341" s="3"/>
      <c r="X341" s="3"/>
      <c r="Y341" s="3">
        <f t="shared" si="55"/>
        <v>4</v>
      </c>
      <c r="Z341" s="3">
        <f t="shared" si="55"/>
        <v>4.0999999999999996</v>
      </c>
      <c r="AA341" s="3"/>
      <c r="AB341" s="3">
        <f t="shared" si="55"/>
        <v>235</v>
      </c>
      <c r="AC341" s="3">
        <f t="shared" si="55"/>
        <v>249</v>
      </c>
      <c r="AD341" s="3"/>
      <c r="AE341" s="3"/>
      <c r="AF341" s="3"/>
      <c r="AG341" s="3"/>
      <c r="AH341" s="3">
        <f t="shared" si="55"/>
        <v>24</v>
      </c>
      <c r="AI341" s="3">
        <f t="shared" si="55"/>
        <v>27</v>
      </c>
      <c r="AJ341" s="3"/>
    </row>
    <row r="342" spans="1:36">
      <c r="A342" s="52">
        <v>52</v>
      </c>
      <c r="B342" s="10">
        <v>1</v>
      </c>
      <c r="C342" s="2" t="s">
        <v>222</v>
      </c>
      <c r="D342" s="3">
        <v>104</v>
      </c>
      <c r="E342" s="3">
        <v>130</v>
      </c>
      <c r="F342" s="3"/>
      <c r="G342" s="3">
        <v>3</v>
      </c>
      <c r="H342" s="3">
        <v>6</v>
      </c>
      <c r="I342" s="3"/>
      <c r="J342" s="3">
        <v>8</v>
      </c>
      <c r="K342" s="3">
        <v>12</v>
      </c>
      <c r="L342" s="3"/>
      <c r="M342" s="3">
        <v>53</v>
      </c>
      <c r="N342" s="3">
        <v>46</v>
      </c>
      <c r="O342" s="3"/>
      <c r="P342" s="3">
        <v>36</v>
      </c>
      <c r="Q342" s="3">
        <v>24</v>
      </c>
      <c r="R342" s="3"/>
      <c r="S342" s="3"/>
      <c r="T342" s="3"/>
      <c r="U342" s="3"/>
      <c r="V342" s="3"/>
      <c r="W342" s="3"/>
      <c r="X342" s="3"/>
      <c r="Y342" s="4">
        <v>4.5</v>
      </c>
      <c r="Z342" s="4">
        <v>4.7</v>
      </c>
      <c r="AA342" s="3"/>
      <c r="AB342" s="3">
        <v>445</v>
      </c>
      <c r="AC342" s="3">
        <v>398</v>
      </c>
      <c r="AD342" s="3"/>
      <c r="AE342" s="3"/>
      <c r="AF342" s="3"/>
      <c r="AG342" s="3"/>
      <c r="AH342" s="3">
        <v>40</v>
      </c>
      <c r="AI342" s="3">
        <v>45</v>
      </c>
      <c r="AJ342" s="3"/>
    </row>
    <row r="343" spans="1:36">
      <c r="A343" s="52"/>
      <c r="B343" s="10">
        <v>2</v>
      </c>
      <c r="C343" s="2"/>
      <c r="D343" s="3">
        <v>155</v>
      </c>
      <c r="E343" s="3">
        <v>138</v>
      </c>
      <c r="F343" s="3"/>
      <c r="G343" s="3">
        <v>9</v>
      </c>
      <c r="H343" s="3">
        <v>7</v>
      </c>
      <c r="I343" s="3"/>
      <c r="J343" s="3">
        <v>12</v>
      </c>
      <c r="K343" s="3">
        <v>22</v>
      </c>
      <c r="L343" s="3"/>
      <c r="M343" s="3">
        <v>49</v>
      </c>
      <c r="N343" s="3">
        <v>52</v>
      </c>
      <c r="O343" s="3"/>
      <c r="P343" s="3">
        <v>33</v>
      </c>
      <c r="Q343" s="3">
        <v>46</v>
      </c>
      <c r="R343" s="3"/>
      <c r="S343" s="3"/>
      <c r="T343" s="3"/>
      <c r="U343" s="3"/>
      <c r="V343" s="3"/>
      <c r="W343" s="3"/>
      <c r="X343" s="3"/>
      <c r="Y343" s="4"/>
      <c r="Z343" s="4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>
      <c r="A344" s="52"/>
      <c r="B344" s="10">
        <v>3</v>
      </c>
      <c r="C344" s="2"/>
      <c r="D344" s="3">
        <v>134</v>
      </c>
      <c r="E344" s="3">
        <v>100</v>
      </c>
      <c r="F344" s="3"/>
      <c r="G344" s="3">
        <v>5</v>
      </c>
      <c r="H344" s="3">
        <v>5</v>
      </c>
      <c r="I344" s="3"/>
      <c r="J344" s="3">
        <v>2</v>
      </c>
      <c r="K344" s="3">
        <v>10</v>
      </c>
      <c r="L344" s="3"/>
      <c r="M344" s="3">
        <v>46</v>
      </c>
      <c r="N344" s="3">
        <v>32</v>
      </c>
      <c r="O344" s="3"/>
      <c r="P344" s="3">
        <v>32</v>
      </c>
      <c r="Q344" s="3">
        <v>26</v>
      </c>
      <c r="R344" s="3"/>
      <c r="S344" s="3"/>
      <c r="T344" s="3"/>
      <c r="U344" s="3"/>
      <c r="V344" s="3"/>
      <c r="W344" s="3"/>
      <c r="X344" s="3"/>
      <c r="Y344" s="4"/>
      <c r="Z344" s="4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>
      <c r="A345" s="52"/>
      <c r="B345" s="10">
        <v>4</v>
      </c>
      <c r="C345" s="2"/>
      <c r="D345" s="3">
        <v>159</v>
      </c>
      <c r="E345" s="3">
        <v>105</v>
      </c>
      <c r="F345" s="3"/>
      <c r="G345" s="3">
        <v>9</v>
      </c>
      <c r="H345" s="3">
        <v>6</v>
      </c>
      <c r="I345" s="3"/>
      <c r="J345" s="3">
        <v>12</v>
      </c>
      <c r="K345" s="3">
        <v>13</v>
      </c>
      <c r="L345" s="3"/>
      <c r="M345" s="3">
        <v>52</v>
      </c>
      <c r="N345" s="3">
        <v>53</v>
      </c>
      <c r="O345" s="3"/>
      <c r="P345" s="3">
        <v>40</v>
      </c>
      <c r="Q345" s="3">
        <v>50</v>
      </c>
      <c r="R345" s="3"/>
      <c r="S345" s="3"/>
      <c r="T345" s="3"/>
      <c r="U345" s="3"/>
      <c r="V345" s="3"/>
      <c r="W345" s="3"/>
      <c r="X345" s="3"/>
      <c r="Y345" s="4"/>
      <c r="Z345" s="4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>
      <c r="A346" s="52"/>
      <c r="B346" s="10">
        <v>5</v>
      </c>
      <c r="C346" s="2"/>
      <c r="D346" s="3">
        <v>110</v>
      </c>
      <c r="E346" s="3">
        <v>130</v>
      </c>
      <c r="F346" s="3"/>
      <c r="G346" s="3">
        <v>3</v>
      </c>
      <c r="H346" s="3">
        <v>4</v>
      </c>
      <c r="I346" s="3"/>
      <c r="J346" s="3">
        <v>5</v>
      </c>
      <c r="K346" s="3">
        <v>12</v>
      </c>
      <c r="L346" s="3"/>
      <c r="M346" s="3">
        <v>68</v>
      </c>
      <c r="N346" s="3">
        <v>45</v>
      </c>
      <c r="O346" s="3"/>
      <c r="P346" s="3">
        <v>50</v>
      </c>
      <c r="Q346" s="3">
        <v>28</v>
      </c>
      <c r="R346" s="3"/>
      <c r="S346" s="3"/>
      <c r="T346" s="3"/>
      <c r="U346" s="3"/>
      <c r="V346" s="3"/>
      <c r="W346" s="3"/>
      <c r="X346" s="3"/>
      <c r="Y346" s="4"/>
      <c r="Z346" s="4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>
      <c r="A347" s="52"/>
      <c r="B347" s="10" t="s">
        <v>16</v>
      </c>
      <c r="C347" s="2"/>
      <c r="D347" s="3">
        <f>AVERAGE(D342:D346)</f>
        <v>132.4</v>
      </c>
      <c r="E347" s="3">
        <f t="shared" ref="E347:AI347" si="56">AVERAGE(E342:E346)</f>
        <v>120.6</v>
      </c>
      <c r="F347" s="3"/>
      <c r="G347" s="3">
        <f t="shared" si="56"/>
        <v>5.8</v>
      </c>
      <c r="H347" s="3">
        <f t="shared" si="56"/>
        <v>5.6</v>
      </c>
      <c r="I347" s="3"/>
      <c r="J347" s="3">
        <f t="shared" si="56"/>
        <v>7.8</v>
      </c>
      <c r="K347" s="3">
        <f t="shared" si="56"/>
        <v>13.8</v>
      </c>
      <c r="L347" s="3"/>
      <c r="M347" s="3">
        <f t="shared" si="56"/>
        <v>53.6</v>
      </c>
      <c r="N347" s="3">
        <f t="shared" si="56"/>
        <v>45.6</v>
      </c>
      <c r="O347" s="3"/>
      <c r="P347" s="3">
        <f t="shared" si="56"/>
        <v>38.200000000000003</v>
      </c>
      <c r="Q347" s="3">
        <f t="shared" si="56"/>
        <v>34.799999999999997</v>
      </c>
      <c r="R347" s="3"/>
      <c r="S347" s="3"/>
      <c r="T347" s="3"/>
      <c r="U347" s="3"/>
      <c r="V347" s="3"/>
      <c r="W347" s="3"/>
      <c r="X347" s="3"/>
      <c r="Y347" s="3">
        <f t="shared" si="56"/>
        <v>4.5</v>
      </c>
      <c r="Z347" s="3">
        <f t="shared" si="56"/>
        <v>4.7</v>
      </c>
      <c r="AA347" s="3"/>
      <c r="AB347" s="3">
        <f t="shared" si="56"/>
        <v>445</v>
      </c>
      <c r="AC347" s="3">
        <f t="shared" si="56"/>
        <v>398</v>
      </c>
      <c r="AD347" s="3"/>
      <c r="AE347" s="3"/>
      <c r="AF347" s="3"/>
      <c r="AG347" s="3"/>
      <c r="AH347" s="3">
        <f t="shared" si="56"/>
        <v>40</v>
      </c>
      <c r="AI347" s="3">
        <f t="shared" si="56"/>
        <v>45</v>
      </c>
      <c r="AJ347" s="3"/>
    </row>
    <row r="348" spans="1:36">
      <c r="A348" s="52">
        <v>53</v>
      </c>
      <c r="B348" s="10">
        <v>1</v>
      </c>
      <c r="C348" s="2" t="s">
        <v>223</v>
      </c>
      <c r="D348" s="3">
        <v>148</v>
      </c>
      <c r="E348" s="3">
        <v>156</v>
      </c>
      <c r="F348" s="3"/>
      <c r="G348" s="3">
        <v>6</v>
      </c>
      <c r="H348" s="3">
        <v>5</v>
      </c>
      <c r="I348" s="3"/>
      <c r="J348" s="3">
        <v>7</v>
      </c>
      <c r="K348" s="3">
        <v>7</v>
      </c>
      <c r="L348" s="3"/>
      <c r="M348" s="3">
        <v>50</v>
      </c>
      <c r="N348" s="3">
        <v>55</v>
      </c>
      <c r="O348" s="3"/>
      <c r="P348" s="3">
        <v>30</v>
      </c>
      <c r="Q348" s="3">
        <v>38</v>
      </c>
      <c r="R348" s="3"/>
      <c r="S348" s="3"/>
      <c r="T348" s="3"/>
      <c r="U348" s="3"/>
      <c r="V348" s="3"/>
      <c r="W348" s="3"/>
      <c r="X348" s="3"/>
      <c r="Y348" s="4">
        <v>4.5999999999999996</v>
      </c>
      <c r="Z348" s="4">
        <v>4.5</v>
      </c>
      <c r="AA348" s="3"/>
      <c r="AB348" s="3">
        <v>463</v>
      </c>
      <c r="AC348" s="3">
        <v>410</v>
      </c>
      <c r="AD348" s="3"/>
      <c r="AE348" s="3"/>
      <c r="AF348" s="3"/>
      <c r="AG348" s="3"/>
      <c r="AH348" s="3">
        <v>38</v>
      </c>
      <c r="AI348" s="3">
        <v>43</v>
      </c>
      <c r="AJ348" s="3"/>
    </row>
    <row r="349" spans="1:36">
      <c r="A349" s="52"/>
      <c r="B349" s="10">
        <v>2</v>
      </c>
      <c r="C349" s="2"/>
      <c r="D349" s="3">
        <v>137</v>
      </c>
      <c r="E349" s="3">
        <v>148</v>
      </c>
      <c r="F349" s="3"/>
      <c r="G349" s="3">
        <v>6</v>
      </c>
      <c r="H349" s="3">
        <v>4</v>
      </c>
      <c r="I349" s="3"/>
      <c r="J349" s="3">
        <v>3</v>
      </c>
      <c r="K349" s="3">
        <v>5</v>
      </c>
      <c r="L349" s="3"/>
      <c r="M349" s="3">
        <v>50</v>
      </c>
      <c r="N349" s="3">
        <v>58</v>
      </c>
      <c r="O349" s="3"/>
      <c r="P349" s="3">
        <v>36</v>
      </c>
      <c r="Q349" s="3">
        <v>40</v>
      </c>
      <c r="R349" s="3"/>
      <c r="S349" s="3"/>
      <c r="T349" s="3"/>
      <c r="U349" s="3"/>
      <c r="V349" s="3"/>
      <c r="W349" s="3"/>
      <c r="X349" s="3"/>
      <c r="Y349" s="4"/>
      <c r="Z349" s="4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>
      <c r="A350" s="52"/>
      <c r="B350" s="10">
        <v>3</v>
      </c>
      <c r="C350" s="2"/>
      <c r="D350" s="3">
        <v>131</v>
      </c>
      <c r="E350" s="3">
        <v>150</v>
      </c>
      <c r="F350" s="3"/>
      <c r="G350" s="3">
        <v>4</v>
      </c>
      <c r="H350" s="3">
        <v>5</v>
      </c>
      <c r="I350" s="3"/>
      <c r="J350" s="3">
        <v>3</v>
      </c>
      <c r="K350" s="3">
        <v>10</v>
      </c>
      <c r="L350" s="3"/>
      <c r="M350" s="3">
        <v>56</v>
      </c>
      <c r="N350" s="3">
        <v>52</v>
      </c>
      <c r="O350" s="3"/>
      <c r="P350" s="3">
        <v>34</v>
      </c>
      <c r="Q350" s="3">
        <v>35</v>
      </c>
      <c r="R350" s="3"/>
      <c r="S350" s="3"/>
      <c r="T350" s="3"/>
      <c r="U350" s="3"/>
      <c r="V350" s="3"/>
      <c r="W350" s="3"/>
      <c r="X350" s="3"/>
      <c r="Y350" s="4"/>
      <c r="Z350" s="4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>
      <c r="A351" s="52"/>
      <c r="B351" s="10">
        <v>4</v>
      </c>
      <c r="C351" s="2"/>
      <c r="D351" s="3">
        <v>117</v>
      </c>
      <c r="E351" s="3">
        <v>170</v>
      </c>
      <c r="F351" s="3"/>
      <c r="G351" s="3">
        <v>4</v>
      </c>
      <c r="H351" s="3">
        <v>8</v>
      </c>
      <c r="I351" s="3"/>
      <c r="J351" s="3">
        <v>4</v>
      </c>
      <c r="K351" s="3">
        <v>14</v>
      </c>
      <c r="L351" s="3"/>
      <c r="M351" s="3">
        <v>43</v>
      </c>
      <c r="N351" s="3">
        <v>35</v>
      </c>
      <c r="O351" s="3"/>
      <c r="P351" s="3">
        <v>29</v>
      </c>
      <c r="Q351" s="3">
        <v>16</v>
      </c>
      <c r="R351" s="3"/>
      <c r="S351" s="3"/>
      <c r="T351" s="3"/>
      <c r="U351" s="3"/>
      <c r="V351" s="3"/>
      <c r="W351" s="3"/>
      <c r="X351" s="3"/>
      <c r="Y351" s="4"/>
      <c r="Z351" s="4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>
      <c r="A352" s="52"/>
      <c r="B352" s="10">
        <v>5</v>
      </c>
      <c r="C352" s="2"/>
      <c r="D352" s="3">
        <v>168</v>
      </c>
      <c r="E352" s="3">
        <v>130</v>
      </c>
      <c r="F352" s="3"/>
      <c r="G352" s="3">
        <v>7</v>
      </c>
      <c r="H352" s="3">
        <v>4</v>
      </c>
      <c r="I352" s="3"/>
      <c r="J352" s="3">
        <v>13</v>
      </c>
      <c r="K352" s="3">
        <v>9</v>
      </c>
      <c r="L352" s="3"/>
      <c r="M352" s="3">
        <v>61</v>
      </c>
      <c r="N352" s="3">
        <v>55</v>
      </c>
      <c r="O352" s="3"/>
      <c r="P352" s="3">
        <v>50</v>
      </c>
      <c r="Q352" s="3">
        <v>40</v>
      </c>
      <c r="R352" s="3"/>
      <c r="S352" s="3"/>
      <c r="T352" s="3"/>
      <c r="U352" s="3"/>
      <c r="V352" s="3"/>
      <c r="W352" s="3"/>
      <c r="X352" s="3"/>
      <c r="Y352" s="4"/>
      <c r="Z352" s="4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>
      <c r="A353" s="52"/>
      <c r="B353" s="10" t="s">
        <v>16</v>
      </c>
      <c r="C353" s="2"/>
      <c r="D353" s="3">
        <f>AVERAGE(D348:D352)</f>
        <v>140.19999999999999</v>
      </c>
      <c r="E353" s="3">
        <f t="shared" ref="E353:AI353" si="57">AVERAGE(E348:E352)</f>
        <v>150.80000000000001</v>
      </c>
      <c r="F353" s="3"/>
      <c r="G353" s="3">
        <f t="shared" si="57"/>
        <v>5.4</v>
      </c>
      <c r="H353" s="3">
        <f t="shared" si="57"/>
        <v>5.2</v>
      </c>
      <c r="I353" s="3"/>
      <c r="J353" s="3">
        <f t="shared" si="57"/>
        <v>6</v>
      </c>
      <c r="K353" s="3">
        <f t="shared" si="57"/>
        <v>9</v>
      </c>
      <c r="L353" s="3"/>
      <c r="M353" s="3">
        <f t="shared" si="57"/>
        <v>52</v>
      </c>
      <c r="N353" s="3">
        <f t="shared" si="57"/>
        <v>51</v>
      </c>
      <c r="O353" s="3"/>
      <c r="P353" s="3">
        <f t="shared" si="57"/>
        <v>35.799999999999997</v>
      </c>
      <c r="Q353" s="3">
        <f t="shared" si="57"/>
        <v>33.799999999999997</v>
      </c>
      <c r="R353" s="3"/>
      <c r="S353" s="3"/>
      <c r="T353" s="3"/>
      <c r="U353" s="3"/>
      <c r="V353" s="3"/>
      <c r="W353" s="3"/>
      <c r="X353" s="3"/>
      <c r="Y353" s="3">
        <f t="shared" si="57"/>
        <v>4.5999999999999996</v>
      </c>
      <c r="Z353" s="3">
        <f t="shared" si="57"/>
        <v>4.5</v>
      </c>
      <c r="AA353" s="3"/>
      <c r="AB353" s="3">
        <f t="shared" si="57"/>
        <v>463</v>
      </c>
      <c r="AC353" s="3">
        <f t="shared" si="57"/>
        <v>410</v>
      </c>
      <c r="AD353" s="3"/>
      <c r="AE353" s="3"/>
      <c r="AF353" s="3"/>
      <c r="AG353" s="3"/>
      <c r="AH353" s="3">
        <f t="shared" si="57"/>
        <v>38</v>
      </c>
      <c r="AI353" s="3">
        <f t="shared" si="57"/>
        <v>43</v>
      </c>
      <c r="AJ353" s="3"/>
    </row>
    <row r="354" spans="1:36">
      <c r="A354" s="52">
        <v>54</v>
      </c>
      <c r="B354" s="10">
        <v>1</v>
      </c>
      <c r="C354" s="2" t="s">
        <v>224</v>
      </c>
      <c r="D354" s="3">
        <v>154</v>
      </c>
      <c r="E354" s="3">
        <v>141</v>
      </c>
      <c r="F354" s="3"/>
      <c r="G354" s="3">
        <v>4</v>
      </c>
      <c r="H354" s="3">
        <v>4</v>
      </c>
      <c r="I354" s="3"/>
      <c r="J354" s="3">
        <v>6</v>
      </c>
      <c r="K354" s="3">
        <v>12</v>
      </c>
      <c r="L354" s="3"/>
      <c r="M354" s="3">
        <v>35</v>
      </c>
      <c r="N354" s="3">
        <v>65</v>
      </c>
      <c r="O354" s="3"/>
      <c r="P354" s="3">
        <v>25</v>
      </c>
      <c r="Q354" s="3">
        <v>39</v>
      </c>
      <c r="R354" s="3"/>
      <c r="S354" s="3"/>
      <c r="T354" s="3"/>
      <c r="U354" s="3"/>
      <c r="V354" s="3"/>
      <c r="W354" s="3"/>
      <c r="X354" s="3"/>
      <c r="Y354" s="4">
        <v>3.8</v>
      </c>
      <c r="Z354" s="4">
        <v>3.5</v>
      </c>
      <c r="AA354" s="3"/>
      <c r="AB354" s="3">
        <v>307</v>
      </c>
      <c r="AC354" s="3">
        <v>415</v>
      </c>
      <c r="AD354" s="3"/>
      <c r="AE354" s="3"/>
      <c r="AF354" s="3"/>
      <c r="AG354" s="3"/>
      <c r="AH354" s="3">
        <v>29</v>
      </c>
      <c r="AI354" s="3">
        <v>37</v>
      </c>
      <c r="AJ354" s="3"/>
    </row>
    <row r="355" spans="1:36">
      <c r="A355" s="52"/>
      <c r="B355" s="10">
        <v>2</v>
      </c>
      <c r="C355" s="2"/>
      <c r="D355" s="3">
        <v>146</v>
      </c>
      <c r="E355" s="3">
        <v>137</v>
      </c>
      <c r="F355" s="3"/>
      <c r="G355" s="3">
        <v>5</v>
      </c>
      <c r="H355" s="3">
        <v>7</v>
      </c>
      <c r="I355" s="3"/>
      <c r="J355" s="3">
        <v>7</v>
      </c>
      <c r="K355" s="3">
        <v>8</v>
      </c>
      <c r="L355" s="3"/>
      <c r="M355" s="3">
        <v>41</v>
      </c>
      <c r="N355" s="3">
        <v>49</v>
      </c>
      <c r="O355" s="3"/>
      <c r="P355" s="3">
        <v>28</v>
      </c>
      <c r="Q355" s="3">
        <v>36</v>
      </c>
      <c r="R355" s="3"/>
      <c r="S355" s="3"/>
      <c r="T355" s="3"/>
      <c r="U355" s="3"/>
      <c r="V355" s="3"/>
      <c r="W355" s="3"/>
      <c r="X355" s="3"/>
      <c r="Y355" s="4"/>
      <c r="Z355" s="4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>
      <c r="A356" s="52"/>
      <c r="B356" s="10">
        <v>3</v>
      </c>
      <c r="C356" s="2"/>
      <c r="D356" s="3">
        <v>174</v>
      </c>
      <c r="E356" s="3">
        <v>139</v>
      </c>
      <c r="F356" s="3"/>
      <c r="G356" s="3">
        <v>7</v>
      </c>
      <c r="H356" s="3">
        <v>7</v>
      </c>
      <c r="I356" s="3"/>
      <c r="J356" s="3">
        <v>12</v>
      </c>
      <c r="K356" s="3">
        <v>6</v>
      </c>
      <c r="L356" s="3"/>
      <c r="M356" s="3">
        <v>52</v>
      </c>
      <c r="N356" s="3">
        <v>36</v>
      </c>
      <c r="O356" s="3"/>
      <c r="P356" s="3">
        <v>40</v>
      </c>
      <c r="Q356" s="3">
        <v>25</v>
      </c>
      <c r="R356" s="3"/>
      <c r="S356" s="3"/>
      <c r="T356" s="3"/>
      <c r="U356" s="3"/>
      <c r="V356" s="3"/>
      <c r="W356" s="3"/>
      <c r="X356" s="3"/>
      <c r="Y356" s="4"/>
      <c r="Z356" s="4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>
      <c r="A357" s="52"/>
      <c r="B357" s="10">
        <v>4</v>
      </c>
      <c r="C357" s="2"/>
      <c r="D357" s="3">
        <v>170</v>
      </c>
      <c r="E357" s="3">
        <v>142</v>
      </c>
      <c r="F357" s="3"/>
      <c r="G357" s="3">
        <v>4</v>
      </c>
      <c r="H357" s="3">
        <v>6</v>
      </c>
      <c r="I357" s="3"/>
      <c r="J357" s="3">
        <v>10</v>
      </c>
      <c r="K357" s="3">
        <v>12</v>
      </c>
      <c r="L357" s="3"/>
      <c r="M357" s="3">
        <v>57</v>
      </c>
      <c r="N357" s="3">
        <v>65</v>
      </c>
      <c r="O357" s="3"/>
      <c r="P357" s="3">
        <v>38</v>
      </c>
      <c r="Q357" s="3">
        <v>51</v>
      </c>
      <c r="R357" s="3"/>
      <c r="S357" s="3"/>
      <c r="T357" s="3"/>
      <c r="U357" s="3"/>
      <c r="V357" s="3"/>
      <c r="W357" s="3"/>
      <c r="X357" s="3"/>
      <c r="Y357" s="4"/>
      <c r="Z357" s="4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>
      <c r="A358" s="52"/>
      <c r="B358" s="10">
        <v>5</v>
      </c>
      <c r="C358" s="2"/>
      <c r="D358" s="3">
        <v>158</v>
      </c>
      <c r="E358" s="3">
        <v>146</v>
      </c>
      <c r="F358" s="3"/>
      <c r="G358" s="3">
        <v>7</v>
      </c>
      <c r="H358" s="3">
        <v>8</v>
      </c>
      <c r="I358" s="3"/>
      <c r="J358" s="3">
        <v>9</v>
      </c>
      <c r="K358" s="3">
        <v>9</v>
      </c>
      <c r="L358" s="3"/>
      <c r="M358" s="3">
        <v>53</v>
      </c>
      <c r="N358" s="3">
        <v>42</v>
      </c>
      <c r="O358" s="3"/>
      <c r="P358" s="3">
        <v>26</v>
      </c>
      <c r="Q358" s="3">
        <v>26</v>
      </c>
      <c r="R358" s="3"/>
      <c r="S358" s="3"/>
      <c r="T358" s="3"/>
      <c r="U358" s="3"/>
      <c r="V358" s="3"/>
      <c r="W358" s="3"/>
      <c r="X358" s="3"/>
      <c r="Y358" s="4"/>
      <c r="Z358" s="4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>
      <c r="A359" s="52"/>
      <c r="B359" s="10" t="s">
        <v>16</v>
      </c>
      <c r="C359" s="2"/>
      <c r="D359" s="3">
        <f>AVERAGE(D354:D358)</f>
        <v>160.4</v>
      </c>
      <c r="E359" s="3">
        <f t="shared" ref="E359:AI359" si="58">AVERAGE(E354:E358)</f>
        <v>141</v>
      </c>
      <c r="F359" s="3"/>
      <c r="G359" s="3">
        <f t="shared" si="58"/>
        <v>5.4</v>
      </c>
      <c r="H359" s="3">
        <f t="shared" si="58"/>
        <v>6.4</v>
      </c>
      <c r="I359" s="3"/>
      <c r="J359" s="3">
        <f t="shared" si="58"/>
        <v>8.8000000000000007</v>
      </c>
      <c r="K359" s="3">
        <f t="shared" si="58"/>
        <v>9.4</v>
      </c>
      <c r="L359" s="3"/>
      <c r="M359" s="3">
        <f t="shared" si="58"/>
        <v>47.6</v>
      </c>
      <c r="N359" s="3">
        <f t="shared" si="58"/>
        <v>51.4</v>
      </c>
      <c r="O359" s="3"/>
      <c r="P359" s="3">
        <f t="shared" si="58"/>
        <v>31.4</v>
      </c>
      <c r="Q359" s="3">
        <f t="shared" si="58"/>
        <v>35.4</v>
      </c>
      <c r="R359" s="3"/>
      <c r="S359" s="3"/>
      <c r="T359" s="3"/>
      <c r="U359" s="3"/>
      <c r="V359" s="3"/>
      <c r="W359" s="3"/>
      <c r="X359" s="3"/>
      <c r="Y359" s="3">
        <f t="shared" si="58"/>
        <v>3.8</v>
      </c>
      <c r="Z359" s="3">
        <f t="shared" si="58"/>
        <v>3.5</v>
      </c>
      <c r="AA359" s="3"/>
      <c r="AB359" s="3">
        <f t="shared" si="58"/>
        <v>307</v>
      </c>
      <c r="AC359" s="3">
        <f t="shared" si="58"/>
        <v>415</v>
      </c>
      <c r="AD359" s="3"/>
      <c r="AE359" s="3"/>
      <c r="AF359" s="3"/>
      <c r="AG359" s="3"/>
      <c r="AH359" s="3">
        <f t="shared" si="58"/>
        <v>29</v>
      </c>
      <c r="AI359" s="3">
        <f t="shared" si="58"/>
        <v>37</v>
      </c>
      <c r="AJ359" s="3"/>
    </row>
    <row r="360" spans="1:36">
      <c r="A360" s="52">
        <v>55</v>
      </c>
      <c r="B360" s="10">
        <v>1</v>
      </c>
      <c r="C360" s="2" t="s">
        <v>225</v>
      </c>
      <c r="D360" s="3">
        <v>162</v>
      </c>
      <c r="E360" s="3">
        <v>117</v>
      </c>
      <c r="F360" s="3"/>
      <c r="G360" s="3">
        <v>6</v>
      </c>
      <c r="H360" s="3">
        <v>4</v>
      </c>
      <c r="I360" s="3"/>
      <c r="J360" s="3">
        <v>5</v>
      </c>
      <c r="K360" s="3">
        <v>12</v>
      </c>
      <c r="L360" s="3"/>
      <c r="M360" s="3">
        <v>53</v>
      </c>
      <c r="N360" s="3">
        <v>80</v>
      </c>
      <c r="O360" s="3"/>
      <c r="P360" s="3">
        <v>32</v>
      </c>
      <c r="Q360" s="3">
        <v>56</v>
      </c>
      <c r="R360" s="3"/>
      <c r="S360" s="3"/>
      <c r="T360" s="3"/>
      <c r="U360" s="3"/>
      <c r="V360" s="3"/>
      <c r="W360" s="3"/>
      <c r="X360" s="3"/>
      <c r="Y360" s="4">
        <v>5.7</v>
      </c>
      <c r="Z360" s="4">
        <v>5.5</v>
      </c>
      <c r="AA360" s="3"/>
      <c r="AB360" s="3">
        <v>351</v>
      </c>
      <c r="AC360" s="3">
        <v>328</v>
      </c>
      <c r="AD360" s="3"/>
      <c r="AE360" s="3"/>
      <c r="AF360" s="3"/>
      <c r="AG360" s="3"/>
      <c r="AH360" s="3">
        <v>33</v>
      </c>
      <c r="AI360" s="3">
        <v>30</v>
      </c>
      <c r="AJ360" s="3"/>
    </row>
    <row r="361" spans="1:36">
      <c r="A361" s="52"/>
      <c r="B361" s="10">
        <v>2</v>
      </c>
      <c r="C361" s="2"/>
      <c r="D361" s="3">
        <v>128</v>
      </c>
      <c r="E361" s="3">
        <v>159</v>
      </c>
      <c r="F361" s="3"/>
      <c r="G361" s="3">
        <v>4</v>
      </c>
      <c r="H361" s="3">
        <v>6</v>
      </c>
      <c r="I361" s="3"/>
      <c r="J361" s="3">
        <v>3</v>
      </c>
      <c r="K361" s="3">
        <v>17</v>
      </c>
      <c r="L361" s="3"/>
      <c r="M361" s="3">
        <v>36</v>
      </c>
      <c r="N361" s="3">
        <v>62</v>
      </c>
      <c r="O361" s="3"/>
      <c r="P361" s="3">
        <v>27</v>
      </c>
      <c r="Q361" s="3">
        <v>46</v>
      </c>
      <c r="R361" s="3"/>
      <c r="S361" s="3"/>
      <c r="T361" s="3"/>
      <c r="U361" s="3"/>
      <c r="V361" s="3"/>
      <c r="W361" s="3"/>
      <c r="X361" s="3"/>
      <c r="Y361" s="4"/>
      <c r="Z361" s="4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>
      <c r="A362" s="52"/>
      <c r="B362" s="10">
        <v>3</v>
      </c>
      <c r="C362" s="2"/>
      <c r="D362" s="3">
        <v>152</v>
      </c>
      <c r="E362" s="3">
        <v>145</v>
      </c>
      <c r="F362" s="3"/>
      <c r="G362" s="3">
        <v>6</v>
      </c>
      <c r="H362" s="3">
        <v>5</v>
      </c>
      <c r="I362" s="3"/>
      <c r="J362" s="3">
        <v>8</v>
      </c>
      <c r="K362" s="3">
        <v>11</v>
      </c>
      <c r="L362" s="3"/>
      <c r="M362" s="3">
        <v>57</v>
      </c>
      <c r="N362" s="3">
        <v>58</v>
      </c>
      <c r="O362" s="3"/>
      <c r="P362" s="3">
        <v>40</v>
      </c>
      <c r="Q362" s="3">
        <v>34</v>
      </c>
      <c r="R362" s="3"/>
      <c r="S362" s="3"/>
      <c r="T362" s="3"/>
      <c r="U362" s="3"/>
      <c r="V362" s="3"/>
      <c r="W362" s="3"/>
      <c r="X362" s="3"/>
      <c r="Y362" s="4"/>
      <c r="Z362" s="4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>
      <c r="A363" s="52"/>
      <c r="B363" s="10">
        <v>4</v>
      </c>
      <c r="C363" s="2"/>
      <c r="D363" s="3">
        <v>136</v>
      </c>
      <c r="E363" s="3">
        <v>151</v>
      </c>
      <c r="F363" s="3"/>
      <c r="G363" s="3">
        <v>4</v>
      </c>
      <c r="H363" s="3">
        <v>5</v>
      </c>
      <c r="I363" s="3"/>
      <c r="J363" s="3">
        <v>5</v>
      </c>
      <c r="K363" s="3">
        <v>4</v>
      </c>
      <c r="L363" s="3"/>
      <c r="M363" s="3">
        <v>51</v>
      </c>
      <c r="N363" s="3">
        <v>50</v>
      </c>
      <c r="O363" s="3"/>
      <c r="P363" s="3">
        <v>43</v>
      </c>
      <c r="Q363" s="3">
        <v>34</v>
      </c>
      <c r="R363" s="3"/>
      <c r="S363" s="3"/>
      <c r="T363" s="3"/>
      <c r="U363" s="3"/>
      <c r="V363" s="3"/>
      <c r="W363" s="3"/>
      <c r="X363" s="3"/>
      <c r="Y363" s="4"/>
      <c r="Z363" s="4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>
      <c r="A364" s="52"/>
      <c r="B364" s="10">
        <v>5</v>
      </c>
      <c r="C364" s="2"/>
      <c r="D364" s="3">
        <v>133</v>
      </c>
      <c r="E364" s="3">
        <v>138</v>
      </c>
      <c r="F364" s="3"/>
      <c r="G364" s="3">
        <v>5</v>
      </c>
      <c r="H364" s="3">
        <v>3</v>
      </c>
      <c r="I364" s="3"/>
      <c r="J364" s="3">
        <v>11</v>
      </c>
      <c r="K364" s="3">
        <v>10</v>
      </c>
      <c r="L364" s="3"/>
      <c r="M364" s="3">
        <v>39</v>
      </c>
      <c r="N364" s="3">
        <v>66</v>
      </c>
      <c r="O364" s="3"/>
      <c r="P364" s="3">
        <v>28</v>
      </c>
      <c r="Q364" s="3">
        <v>44</v>
      </c>
      <c r="R364" s="3"/>
      <c r="S364" s="3"/>
      <c r="T364" s="3"/>
      <c r="U364" s="3"/>
      <c r="V364" s="3"/>
      <c r="W364" s="3"/>
      <c r="X364" s="3"/>
      <c r="Y364" s="4"/>
      <c r="Z364" s="4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>
      <c r="A365" s="52"/>
      <c r="B365" s="10" t="s">
        <v>16</v>
      </c>
      <c r="C365" s="2"/>
      <c r="D365" s="3">
        <f>AVERAGE(D360:D364)</f>
        <v>142.19999999999999</v>
      </c>
      <c r="E365" s="3">
        <f t="shared" ref="E365:AI365" si="59">AVERAGE(E360:E364)</f>
        <v>142</v>
      </c>
      <c r="F365" s="3"/>
      <c r="G365" s="3">
        <f t="shared" si="59"/>
        <v>5</v>
      </c>
      <c r="H365" s="3">
        <f t="shared" si="59"/>
        <v>4.5999999999999996</v>
      </c>
      <c r="I365" s="3"/>
      <c r="J365" s="3">
        <f t="shared" si="59"/>
        <v>6.4</v>
      </c>
      <c r="K365" s="3">
        <f t="shared" si="59"/>
        <v>10.8</v>
      </c>
      <c r="L365" s="3"/>
      <c r="M365" s="3">
        <f t="shared" si="59"/>
        <v>47.2</v>
      </c>
      <c r="N365" s="3">
        <f t="shared" si="59"/>
        <v>63.2</v>
      </c>
      <c r="O365" s="3"/>
      <c r="P365" s="3">
        <f t="shared" si="59"/>
        <v>34</v>
      </c>
      <c r="Q365" s="3">
        <f t="shared" si="59"/>
        <v>42.8</v>
      </c>
      <c r="R365" s="3"/>
      <c r="S365" s="3"/>
      <c r="T365" s="3"/>
      <c r="U365" s="3"/>
      <c r="V365" s="3"/>
      <c r="W365" s="3"/>
      <c r="X365" s="3"/>
      <c r="Y365" s="3">
        <f t="shared" si="59"/>
        <v>5.7</v>
      </c>
      <c r="Z365" s="3">
        <f t="shared" si="59"/>
        <v>5.5</v>
      </c>
      <c r="AA365" s="3"/>
      <c r="AB365" s="3">
        <f t="shared" si="59"/>
        <v>351</v>
      </c>
      <c r="AC365" s="3">
        <f t="shared" si="59"/>
        <v>328</v>
      </c>
      <c r="AD365" s="3"/>
      <c r="AE365" s="3"/>
      <c r="AF365" s="3"/>
      <c r="AG365" s="3"/>
      <c r="AH365" s="3">
        <f t="shared" si="59"/>
        <v>33</v>
      </c>
      <c r="AI365" s="3">
        <f t="shared" si="59"/>
        <v>30</v>
      </c>
      <c r="AJ365" s="3"/>
    </row>
    <row r="366" spans="1:36">
      <c r="A366" s="52">
        <v>56</v>
      </c>
      <c r="B366" s="10">
        <v>1</v>
      </c>
      <c r="C366" s="2" t="s">
        <v>228</v>
      </c>
      <c r="D366" s="3">
        <v>142</v>
      </c>
      <c r="E366" s="3">
        <v>162</v>
      </c>
      <c r="F366" s="3"/>
      <c r="G366" s="3">
        <v>5</v>
      </c>
      <c r="H366" s="3">
        <v>5</v>
      </c>
      <c r="I366" s="3"/>
      <c r="J366" s="3">
        <v>5</v>
      </c>
      <c r="K366" s="3">
        <v>7</v>
      </c>
      <c r="L366" s="3"/>
      <c r="M366" s="3">
        <v>45</v>
      </c>
      <c r="N366" s="3">
        <v>63</v>
      </c>
      <c r="O366" s="3"/>
      <c r="P366" s="3">
        <v>33</v>
      </c>
      <c r="Q366" s="3">
        <v>45</v>
      </c>
      <c r="R366" s="3"/>
      <c r="S366" s="3"/>
      <c r="T366" s="3"/>
      <c r="U366" s="3"/>
      <c r="V366" s="3"/>
      <c r="W366" s="3"/>
      <c r="X366" s="3"/>
      <c r="Y366" s="4">
        <v>5.3</v>
      </c>
      <c r="Z366" s="4">
        <v>5.0999999999999996</v>
      </c>
      <c r="AA366" s="3"/>
      <c r="AB366" s="3">
        <v>327</v>
      </c>
      <c r="AC366" s="3">
        <v>406</v>
      </c>
      <c r="AD366" s="3"/>
      <c r="AE366" s="3"/>
      <c r="AF366" s="3"/>
      <c r="AG366" s="3"/>
      <c r="AH366" s="3">
        <v>29</v>
      </c>
      <c r="AI366" s="3">
        <v>41</v>
      </c>
      <c r="AJ366" s="3"/>
    </row>
    <row r="367" spans="1:36">
      <c r="A367" s="52"/>
      <c r="B367" s="10">
        <v>2</v>
      </c>
      <c r="C367" s="2"/>
      <c r="D367" s="3">
        <v>127</v>
      </c>
      <c r="E367" s="3">
        <v>178</v>
      </c>
      <c r="F367" s="3"/>
      <c r="G367" s="3">
        <v>5</v>
      </c>
      <c r="H367" s="3">
        <v>7</v>
      </c>
      <c r="I367" s="3"/>
      <c r="J367" s="3">
        <v>8</v>
      </c>
      <c r="K367" s="3">
        <v>16</v>
      </c>
      <c r="L367" s="3"/>
      <c r="M367" s="3">
        <v>47</v>
      </c>
      <c r="N367" s="3">
        <v>68</v>
      </c>
      <c r="O367" s="3"/>
      <c r="P367" s="3">
        <v>38</v>
      </c>
      <c r="Q367" s="3">
        <v>48</v>
      </c>
      <c r="R367" s="3"/>
      <c r="S367" s="3"/>
      <c r="T367" s="3"/>
      <c r="U367" s="3"/>
      <c r="V367" s="3"/>
      <c r="W367" s="3"/>
      <c r="X367" s="3"/>
      <c r="Y367" s="4"/>
      <c r="Z367" s="4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>
      <c r="A368" s="52"/>
      <c r="B368" s="10">
        <v>3</v>
      </c>
      <c r="C368" s="2"/>
      <c r="D368" s="3">
        <v>130</v>
      </c>
      <c r="E368" s="3">
        <v>154</v>
      </c>
      <c r="F368" s="3"/>
      <c r="G368" s="3">
        <v>7</v>
      </c>
      <c r="H368" s="3">
        <v>4</v>
      </c>
      <c r="I368" s="3"/>
      <c r="J368" s="3">
        <v>11</v>
      </c>
      <c r="K368" s="3">
        <v>11</v>
      </c>
      <c r="L368" s="3"/>
      <c r="M368" s="3">
        <v>50</v>
      </c>
      <c r="N368" s="3">
        <v>70</v>
      </c>
      <c r="O368" s="3"/>
      <c r="P368" s="3">
        <v>40</v>
      </c>
      <c r="Q368" s="3">
        <v>50</v>
      </c>
      <c r="R368" s="3"/>
      <c r="S368" s="3"/>
      <c r="T368" s="3"/>
      <c r="U368" s="3"/>
      <c r="V368" s="3"/>
      <c r="W368" s="3"/>
      <c r="X368" s="3"/>
      <c r="Y368" s="4"/>
      <c r="Z368" s="4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>
      <c r="A369" s="52"/>
      <c r="B369" s="10">
        <v>4</v>
      </c>
      <c r="C369" s="2"/>
      <c r="D369" s="3">
        <v>130</v>
      </c>
      <c r="E369" s="3">
        <v>140</v>
      </c>
      <c r="F369" s="3"/>
      <c r="G369" s="3">
        <v>7</v>
      </c>
      <c r="H369" s="3">
        <v>5</v>
      </c>
      <c r="I369" s="3"/>
      <c r="J369" s="3">
        <v>9</v>
      </c>
      <c r="K369" s="3">
        <v>12</v>
      </c>
      <c r="L369" s="3"/>
      <c r="M369" s="3">
        <v>48</v>
      </c>
      <c r="N369" s="3">
        <v>55</v>
      </c>
      <c r="O369" s="3"/>
      <c r="P369" s="3">
        <v>35</v>
      </c>
      <c r="Q369" s="3">
        <v>41</v>
      </c>
      <c r="R369" s="3"/>
      <c r="S369" s="3"/>
      <c r="T369" s="3"/>
      <c r="U369" s="3"/>
      <c r="V369" s="3"/>
      <c r="W369" s="3"/>
      <c r="X369" s="3"/>
      <c r="Y369" s="4"/>
      <c r="Z369" s="4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>
      <c r="A370" s="52"/>
      <c r="B370" s="10">
        <v>5</v>
      </c>
      <c r="C370" s="2"/>
      <c r="D370" s="3">
        <v>131</v>
      </c>
      <c r="E370" s="3">
        <v>145</v>
      </c>
      <c r="F370" s="3"/>
      <c r="G370" s="3">
        <v>6</v>
      </c>
      <c r="H370" s="3">
        <v>4</v>
      </c>
      <c r="I370" s="3"/>
      <c r="J370" s="3">
        <v>5</v>
      </c>
      <c r="K370" s="3">
        <v>5</v>
      </c>
      <c r="L370" s="3"/>
      <c r="M370" s="3">
        <v>52</v>
      </c>
      <c r="N370" s="3">
        <v>49</v>
      </c>
      <c r="O370" s="3"/>
      <c r="P370" s="3">
        <v>42</v>
      </c>
      <c r="Q370" s="3">
        <v>34</v>
      </c>
      <c r="R370" s="3"/>
      <c r="S370" s="3"/>
      <c r="T370" s="3"/>
      <c r="U370" s="3"/>
      <c r="V370" s="3"/>
      <c r="W370" s="3"/>
      <c r="X370" s="3"/>
      <c r="Y370" s="4"/>
      <c r="Z370" s="4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>
      <c r="A371" s="52"/>
      <c r="B371" s="10" t="s">
        <v>16</v>
      </c>
      <c r="C371" s="2"/>
      <c r="D371" s="3">
        <f>AVERAGE(D366:D370)</f>
        <v>132</v>
      </c>
      <c r="E371" s="3">
        <f t="shared" ref="E371:AI371" si="60">AVERAGE(E366:E370)</f>
        <v>155.80000000000001</v>
      </c>
      <c r="F371" s="3"/>
      <c r="G371" s="3">
        <f t="shared" si="60"/>
        <v>6</v>
      </c>
      <c r="H371" s="3">
        <f t="shared" si="60"/>
        <v>5</v>
      </c>
      <c r="I371" s="3"/>
      <c r="J371" s="3">
        <f t="shared" si="60"/>
        <v>7.6</v>
      </c>
      <c r="K371" s="3">
        <f t="shared" si="60"/>
        <v>10.199999999999999</v>
      </c>
      <c r="L371" s="3"/>
      <c r="M371" s="3">
        <f t="shared" si="60"/>
        <v>48.4</v>
      </c>
      <c r="N371" s="3">
        <f t="shared" si="60"/>
        <v>61</v>
      </c>
      <c r="O371" s="3"/>
      <c r="P371" s="3">
        <f t="shared" si="60"/>
        <v>37.6</v>
      </c>
      <c r="Q371" s="3">
        <f t="shared" si="60"/>
        <v>43.6</v>
      </c>
      <c r="R371" s="3"/>
      <c r="S371" s="3"/>
      <c r="T371" s="3"/>
      <c r="U371" s="3"/>
      <c r="V371" s="3"/>
      <c r="W371" s="3"/>
      <c r="X371" s="3"/>
      <c r="Y371" s="3">
        <f t="shared" si="60"/>
        <v>5.3</v>
      </c>
      <c r="Z371" s="3">
        <f t="shared" si="60"/>
        <v>5.0999999999999996</v>
      </c>
      <c r="AA371" s="3"/>
      <c r="AB371" s="3">
        <f t="shared" si="60"/>
        <v>327</v>
      </c>
      <c r="AC371" s="3">
        <f t="shared" si="60"/>
        <v>406</v>
      </c>
      <c r="AD371" s="3"/>
      <c r="AE371" s="3"/>
      <c r="AF371" s="3"/>
      <c r="AG371" s="3"/>
      <c r="AH371" s="3">
        <f t="shared" si="60"/>
        <v>29</v>
      </c>
      <c r="AI371" s="3">
        <f t="shared" si="60"/>
        <v>41</v>
      </c>
      <c r="AJ371" s="3"/>
    </row>
    <row r="372" spans="1:36">
      <c r="A372" s="52">
        <v>57</v>
      </c>
      <c r="B372" s="10">
        <v>1</v>
      </c>
      <c r="C372" s="2" t="s">
        <v>226</v>
      </c>
      <c r="D372" s="3">
        <v>144</v>
      </c>
      <c r="E372" s="3">
        <v>149</v>
      </c>
      <c r="F372" s="3"/>
      <c r="G372" s="3">
        <v>6</v>
      </c>
      <c r="H372" s="3">
        <v>6</v>
      </c>
      <c r="I372" s="3"/>
      <c r="J372" s="3">
        <v>9</v>
      </c>
      <c r="K372" s="3">
        <v>10</v>
      </c>
      <c r="L372" s="3"/>
      <c r="M372" s="3">
        <v>66</v>
      </c>
      <c r="N372" s="3">
        <v>56</v>
      </c>
      <c r="O372" s="3"/>
      <c r="P372" s="3">
        <v>50</v>
      </c>
      <c r="Q372" s="3">
        <v>44</v>
      </c>
      <c r="R372" s="3"/>
      <c r="S372" s="3"/>
      <c r="T372" s="3"/>
      <c r="U372" s="3"/>
      <c r="V372" s="3"/>
      <c r="W372" s="3"/>
      <c r="X372" s="3"/>
      <c r="Y372" s="4">
        <v>4.9000000000000004</v>
      </c>
      <c r="Z372" s="4">
        <v>4.7</v>
      </c>
      <c r="AA372" s="3"/>
      <c r="AB372" s="3">
        <v>290</v>
      </c>
      <c r="AC372" s="3">
        <v>275</v>
      </c>
      <c r="AD372" s="3"/>
      <c r="AE372" s="3"/>
      <c r="AF372" s="3"/>
      <c r="AG372" s="3"/>
      <c r="AH372" s="3">
        <v>25</v>
      </c>
      <c r="AI372" s="3">
        <v>30</v>
      </c>
      <c r="AJ372" s="3"/>
    </row>
    <row r="373" spans="1:36">
      <c r="A373" s="52"/>
      <c r="B373" s="10">
        <v>2</v>
      </c>
      <c r="C373" s="2"/>
      <c r="D373" s="3">
        <v>147</v>
      </c>
      <c r="E373" s="3">
        <v>147</v>
      </c>
      <c r="F373" s="3"/>
      <c r="G373" s="3">
        <v>6</v>
      </c>
      <c r="H373" s="3">
        <v>5</v>
      </c>
      <c r="I373" s="3"/>
      <c r="J373" s="3">
        <v>12</v>
      </c>
      <c r="K373" s="3">
        <v>12</v>
      </c>
      <c r="L373" s="3"/>
      <c r="M373" s="3">
        <v>43</v>
      </c>
      <c r="N373" s="3">
        <v>61</v>
      </c>
      <c r="O373" s="3"/>
      <c r="P373" s="3">
        <v>38</v>
      </c>
      <c r="Q373" s="3">
        <v>38</v>
      </c>
      <c r="R373" s="3"/>
      <c r="S373" s="3"/>
      <c r="T373" s="3"/>
      <c r="U373" s="3"/>
      <c r="V373" s="3"/>
      <c r="W373" s="3"/>
      <c r="X373" s="3"/>
      <c r="Y373" s="4"/>
      <c r="Z373" s="4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>
      <c r="A374" s="52"/>
      <c r="B374" s="10">
        <v>3</v>
      </c>
      <c r="C374" s="2"/>
      <c r="D374" s="3">
        <v>136</v>
      </c>
      <c r="E374" s="3">
        <v>144</v>
      </c>
      <c r="F374" s="3"/>
      <c r="G374" s="3">
        <v>8</v>
      </c>
      <c r="H374" s="3">
        <v>5</v>
      </c>
      <c r="I374" s="3"/>
      <c r="J374" s="3">
        <v>21</v>
      </c>
      <c r="K374" s="3">
        <v>9</v>
      </c>
      <c r="L374" s="3"/>
      <c r="M374" s="3">
        <v>58</v>
      </c>
      <c r="N374" s="3">
        <v>62</v>
      </c>
      <c r="O374" s="3"/>
      <c r="P374" s="3">
        <v>50</v>
      </c>
      <c r="Q374" s="3">
        <v>46</v>
      </c>
      <c r="R374" s="3"/>
      <c r="S374" s="3"/>
      <c r="T374" s="3"/>
      <c r="U374" s="3"/>
      <c r="V374" s="3"/>
      <c r="W374" s="3"/>
      <c r="X374" s="3"/>
      <c r="Y374" s="4"/>
      <c r="Z374" s="4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>
      <c r="A375" s="52"/>
      <c r="B375" s="10">
        <v>4</v>
      </c>
      <c r="C375" s="2"/>
      <c r="D375" s="3">
        <v>114</v>
      </c>
      <c r="E375" s="3">
        <v>143</v>
      </c>
      <c r="F375" s="3"/>
      <c r="G375" s="3">
        <v>9</v>
      </c>
      <c r="H375" s="3">
        <v>3</v>
      </c>
      <c r="I375" s="3"/>
      <c r="J375" s="3">
        <v>12</v>
      </c>
      <c r="K375" s="3">
        <v>5</v>
      </c>
      <c r="L375" s="3"/>
      <c r="M375" s="3">
        <v>60</v>
      </c>
      <c r="N375" s="3">
        <v>66</v>
      </c>
      <c r="O375" s="3"/>
      <c r="P375" s="3">
        <v>44</v>
      </c>
      <c r="Q375" s="3">
        <v>36</v>
      </c>
      <c r="R375" s="3"/>
      <c r="S375" s="3"/>
      <c r="T375" s="3"/>
      <c r="U375" s="3"/>
      <c r="V375" s="3"/>
      <c r="W375" s="3"/>
      <c r="X375" s="3"/>
      <c r="Y375" s="4"/>
      <c r="Z375" s="4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>
      <c r="A376" s="52"/>
      <c r="B376" s="10">
        <v>5</v>
      </c>
      <c r="C376" s="3"/>
      <c r="D376" s="3">
        <v>129</v>
      </c>
      <c r="E376" s="3">
        <v>136</v>
      </c>
      <c r="F376" s="3"/>
      <c r="G376" s="3">
        <v>6</v>
      </c>
      <c r="H376" s="3">
        <v>5</v>
      </c>
      <c r="I376" s="3"/>
      <c r="J376" s="3">
        <v>8</v>
      </c>
      <c r="K376" s="3">
        <v>3</v>
      </c>
      <c r="L376" s="3"/>
      <c r="M376" s="3">
        <v>51</v>
      </c>
      <c r="N376" s="3">
        <v>53</v>
      </c>
      <c r="O376" s="3"/>
      <c r="P376" s="3">
        <v>32</v>
      </c>
      <c r="Q376" s="3">
        <v>31</v>
      </c>
      <c r="R376" s="3"/>
      <c r="S376" s="3"/>
      <c r="T376" s="3"/>
      <c r="U376" s="3"/>
      <c r="V376" s="3"/>
      <c r="W376" s="3"/>
      <c r="X376" s="3"/>
      <c r="Y376" s="4"/>
      <c r="Z376" s="4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>
      <c r="A377" s="52"/>
      <c r="B377" s="10" t="s">
        <v>16</v>
      </c>
      <c r="C377" s="3"/>
      <c r="D377" s="3">
        <f>AVERAGE(D372:D376)</f>
        <v>134</v>
      </c>
      <c r="E377" s="3">
        <f t="shared" ref="E377:AI377" si="61">AVERAGE(E372:E376)</f>
        <v>143.80000000000001</v>
      </c>
      <c r="F377" s="3"/>
      <c r="G377" s="3">
        <f t="shared" si="61"/>
        <v>7</v>
      </c>
      <c r="H377" s="3">
        <f t="shared" si="61"/>
        <v>4.8</v>
      </c>
      <c r="I377" s="3"/>
      <c r="J377" s="3">
        <f t="shared" si="61"/>
        <v>12.4</v>
      </c>
      <c r="K377" s="3">
        <f t="shared" si="61"/>
        <v>7.8</v>
      </c>
      <c r="L377" s="3"/>
      <c r="M377" s="3">
        <f t="shared" si="61"/>
        <v>55.6</v>
      </c>
      <c r="N377" s="3">
        <f t="shared" si="61"/>
        <v>59.6</v>
      </c>
      <c r="O377" s="3"/>
      <c r="P377" s="3">
        <f t="shared" si="61"/>
        <v>42.8</v>
      </c>
      <c r="Q377" s="3">
        <f t="shared" si="61"/>
        <v>39</v>
      </c>
      <c r="R377" s="3"/>
      <c r="S377" s="3"/>
      <c r="T377" s="3"/>
      <c r="U377" s="3"/>
      <c r="V377" s="3"/>
      <c r="W377" s="3"/>
      <c r="X377" s="3"/>
      <c r="Y377" s="3">
        <f t="shared" si="61"/>
        <v>4.9000000000000004</v>
      </c>
      <c r="Z377" s="3">
        <f t="shared" si="61"/>
        <v>4.7</v>
      </c>
      <c r="AA377" s="3"/>
      <c r="AB377" s="3">
        <f t="shared" si="61"/>
        <v>290</v>
      </c>
      <c r="AC377" s="3">
        <f t="shared" si="61"/>
        <v>275</v>
      </c>
      <c r="AD377" s="3"/>
      <c r="AE377" s="3"/>
      <c r="AF377" s="3"/>
      <c r="AG377" s="3"/>
      <c r="AH377" s="3">
        <f t="shared" si="61"/>
        <v>25</v>
      </c>
      <c r="AI377" s="3">
        <f t="shared" si="61"/>
        <v>30</v>
      </c>
      <c r="AJ377" s="3"/>
    </row>
    <row r="378" spans="1:36" s="1" customFormat="1">
      <c r="A378" s="52"/>
      <c r="B378" s="50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</row>
    <row r="379" spans="1:36" s="1" customFormat="1">
      <c r="A379" s="52"/>
      <c r="B379" s="50"/>
      <c r="C379" s="13"/>
      <c r="D379" s="13"/>
      <c r="E379" s="13"/>
      <c r="F379" s="117" t="s">
        <v>234</v>
      </c>
      <c r="G379" s="117"/>
      <c r="H379" s="117"/>
      <c r="I379" s="13"/>
      <c r="J379" s="111" t="s">
        <v>261</v>
      </c>
      <c r="K379" s="112"/>
      <c r="L379" s="113"/>
      <c r="M379" s="13"/>
      <c r="N379" s="96" t="s">
        <v>233</v>
      </c>
      <c r="O379" s="96"/>
      <c r="P379" s="96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</row>
    <row r="380" spans="1:36">
      <c r="F380" s="117"/>
      <c r="G380" s="117"/>
      <c r="H380" s="117"/>
      <c r="J380" s="114"/>
      <c r="K380" s="115"/>
      <c r="L380" s="116"/>
      <c r="N380" s="96"/>
      <c r="O380" s="96"/>
      <c r="P380" s="96"/>
    </row>
    <row r="381" spans="1:36">
      <c r="B381" s="1"/>
      <c r="C381" s="1"/>
      <c r="D381" s="1"/>
      <c r="E381" s="1"/>
      <c r="I381" s="1"/>
      <c r="M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>
      <c r="B382" s="108" t="s">
        <v>0</v>
      </c>
      <c r="C382" s="109" t="s">
        <v>1</v>
      </c>
      <c r="D382" s="91" t="s">
        <v>2</v>
      </c>
      <c r="E382" s="91"/>
      <c r="F382" s="91"/>
      <c r="G382" s="91" t="s">
        <v>3</v>
      </c>
      <c r="H382" s="91"/>
      <c r="I382" s="91"/>
      <c r="J382" s="91" t="s">
        <v>4</v>
      </c>
      <c r="K382" s="91"/>
      <c r="L382" s="91"/>
      <c r="M382" s="91" t="s">
        <v>5</v>
      </c>
      <c r="N382" s="91"/>
      <c r="O382" s="91"/>
      <c r="P382" s="91" t="s">
        <v>6</v>
      </c>
      <c r="Q382" s="91"/>
      <c r="R382" s="91"/>
      <c r="S382" s="91" t="s">
        <v>7</v>
      </c>
      <c r="T382" s="91"/>
      <c r="U382" s="91"/>
      <c r="V382" s="91" t="s">
        <v>8</v>
      </c>
      <c r="W382" s="91"/>
      <c r="X382" s="91"/>
      <c r="Y382" s="91" t="s">
        <v>9</v>
      </c>
      <c r="Z382" s="91"/>
      <c r="AA382" s="91"/>
      <c r="AB382" s="91" t="s">
        <v>10</v>
      </c>
      <c r="AC382" s="91"/>
      <c r="AD382" s="91"/>
      <c r="AE382" s="91" t="s">
        <v>11</v>
      </c>
      <c r="AF382" s="91"/>
      <c r="AG382" s="91"/>
      <c r="AH382" s="91" t="s">
        <v>12</v>
      </c>
      <c r="AI382" s="91"/>
      <c r="AJ382" s="91"/>
    </row>
    <row r="383" spans="1:36">
      <c r="B383" s="108"/>
      <c r="C383" s="109"/>
      <c r="D383" s="53" t="s">
        <v>13</v>
      </c>
      <c r="E383" s="53" t="s">
        <v>14</v>
      </c>
      <c r="F383" s="53" t="s">
        <v>15</v>
      </c>
      <c r="G383" s="53" t="s">
        <v>13</v>
      </c>
      <c r="H383" s="53" t="s">
        <v>14</v>
      </c>
      <c r="I383" s="53" t="s">
        <v>15</v>
      </c>
      <c r="J383" s="53" t="s">
        <v>13</v>
      </c>
      <c r="K383" s="53" t="s">
        <v>14</v>
      </c>
      <c r="L383" s="53" t="s">
        <v>15</v>
      </c>
      <c r="M383" s="53" t="s">
        <v>13</v>
      </c>
      <c r="N383" s="53" t="s">
        <v>14</v>
      </c>
      <c r="O383" s="53" t="s">
        <v>15</v>
      </c>
      <c r="P383" s="53" t="s">
        <v>13</v>
      </c>
      <c r="Q383" s="53" t="s">
        <v>14</v>
      </c>
      <c r="R383" s="53" t="s">
        <v>15</v>
      </c>
      <c r="S383" s="53" t="s">
        <v>13</v>
      </c>
      <c r="T383" s="53" t="s">
        <v>14</v>
      </c>
      <c r="U383" s="53" t="s">
        <v>15</v>
      </c>
      <c r="V383" s="53" t="s">
        <v>13</v>
      </c>
      <c r="W383" s="53" t="s">
        <v>14</v>
      </c>
      <c r="X383" s="53" t="s">
        <v>15</v>
      </c>
      <c r="Y383" s="53" t="s">
        <v>13</v>
      </c>
      <c r="Z383" s="53" t="s">
        <v>14</v>
      </c>
      <c r="AA383" s="53" t="s">
        <v>15</v>
      </c>
      <c r="AB383" s="53" t="s">
        <v>13</v>
      </c>
      <c r="AC383" s="53" t="s">
        <v>14</v>
      </c>
      <c r="AD383" s="53" t="s">
        <v>15</v>
      </c>
      <c r="AE383" s="53" t="s">
        <v>13</v>
      </c>
      <c r="AF383" s="53" t="s">
        <v>14</v>
      </c>
      <c r="AG383" s="53" t="s">
        <v>15</v>
      </c>
      <c r="AH383" s="53" t="s">
        <v>13</v>
      </c>
      <c r="AI383" s="53" t="s">
        <v>14</v>
      </c>
      <c r="AJ383" s="53" t="s">
        <v>15</v>
      </c>
    </row>
    <row r="384" spans="1:36">
      <c r="A384" s="27">
        <v>1</v>
      </c>
      <c r="B384" s="2">
        <v>1</v>
      </c>
      <c r="C384" s="2" t="s">
        <v>175</v>
      </c>
      <c r="D384" s="3">
        <v>205</v>
      </c>
      <c r="E384" s="3">
        <v>193</v>
      </c>
      <c r="F384" s="3"/>
      <c r="G384" s="3">
        <v>4</v>
      </c>
      <c r="H384" s="3">
        <v>6</v>
      </c>
      <c r="I384" s="3"/>
      <c r="J384" s="3">
        <v>5</v>
      </c>
      <c r="K384" s="3">
        <v>16</v>
      </c>
      <c r="L384" s="3"/>
      <c r="M384" s="3">
        <v>72</v>
      </c>
      <c r="N384" s="3">
        <v>72</v>
      </c>
      <c r="O384" s="3"/>
      <c r="P384" s="3">
        <v>44</v>
      </c>
      <c r="Q384" s="3">
        <v>42</v>
      </c>
      <c r="R384" s="3"/>
      <c r="S384" s="3"/>
      <c r="T384" s="3"/>
      <c r="U384" s="3"/>
      <c r="V384" s="3"/>
      <c r="W384" s="3"/>
      <c r="X384" s="3"/>
      <c r="Y384" s="4">
        <v>5</v>
      </c>
      <c r="Z384" s="4">
        <v>5.0999999999999996</v>
      </c>
      <c r="AA384" s="3"/>
      <c r="AB384" s="3">
        <v>761</v>
      </c>
      <c r="AC384" s="3">
        <v>716</v>
      </c>
      <c r="AD384" s="3"/>
      <c r="AE384" s="3"/>
      <c r="AF384" s="3"/>
      <c r="AG384" s="3"/>
      <c r="AH384" s="3">
        <v>65</v>
      </c>
      <c r="AI384" s="3">
        <v>72</v>
      </c>
      <c r="AJ384" s="3"/>
    </row>
    <row r="385" spans="1:36">
      <c r="A385" s="27"/>
      <c r="B385" s="2">
        <v>2</v>
      </c>
      <c r="C385" s="2"/>
      <c r="D385" s="3">
        <v>185</v>
      </c>
      <c r="E385" s="3">
        <v>210</v>
      </c>
      <c r="F385" s="3"/>
      <c r="G385" s="3">
        <v>4</v>
      </c>
      <c r="H385" s="3">
        <v>6</v>
      </c>
      <c r="I385" s="3"/>
      <c r="J385" s="3">
        <v>4</v>
      </c>
      <c r="K385" s="3">
        <v>5</v>
      </c>
      <c r="L385" s="3"/>
      <c r="M385" s="3">
        <v>66</v>
      </c>
      <c r="N385" s="3">
        <v>57</v>
      </c>
      <c r="O385" s="3"/>
      <c r="P385" s="3">
        <v>44</v>
      </c>
      <c r="Q385" s="3">
        <v>45</v>
      </c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>
      <c r="A386" s="27"/>
      <c r="B386" s="2">
        <v>3</v>
      </c>
      <c r="C386" s="2"/>
      <c r="D386" s="3">
        <v>193</v>
      </c>
      <c r="E386" s="3">
        <v>204</v>
      </c>
      <c r="F386" s="3"/>
      <c r="G386" s="3">
        <v>5</v>
      </c>
      <c r="H386" s="3">
        <v>7</v>
      </c>
      <c r="I386" s="3"/>
      <c r="J386" s="3">
        <v>2</v>
      </c>
      <c r="K386" s="3">
        <v>11</v>
      </c>
      <c r="L386" s="3"/>
      <c r="M386" s="3">
        <v>59</v>
      </c>
      <c r="N386" s="3">
        <v>67</v>
      </c>
      <c r="O386" s="3"/>
      <c r="P386" s="3">
        <v>50</v>
      </c>
      <c r="Q386" s="3">
        <v>52</v>
      </c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>
      <c r="A387" s="27"/>
      <c r="B387" s="2">
        <v>4</v>
      </c>
      <c r="C387" s="2"/>
      <c r="D387" s="3">
        <v>183</v>
      </c>
      <c r="E387" s="3">
        <v>195</v>
      </c>
      <c r="F387" s="3"/>
      <c r="G387" s="3">
        <v>7</v>
      </c>
      <c r="H387" s="3">
        <v>7</v>
      </c>
      <c r="I387" s="3"/>
      <c r="J387" s="3">
        <v>11</v>
      </c>
      <c r="K387" s="3">
        <v>9</v>
      </c>
      <c r="L387" s="3"/>
      <c r="M387" s="3">
        <v>68</v>
      </c>
      <c r="N387" s="3">
        <v>57</v>
      </c>
      <c r="O387" s="3"/>
      <c r="P387" s="3">
        <v>48</v>
      </c>
      <c r="Q387" s="3">
        <v>40</v>
      </c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>
      <c r="A388" s="27"/>
      <c r="B388" s="2">
        <v>5</v>
      </c>
      <c r="C388" s="2"/>
      <c r="D388" s="3">
        <v>194</v>
      </c>
      <c r="E388" s="3">
        <v>210</v>
      </c>
      <c r="F388" s="3"/>
      <c r="G388" s="3">
        <v>5</v>
      </c>
      <c r="H388" s="3">
        <v>6</v>
      </c>
      <c r="I388" s="3"/>
      <c r="J388" s="3">
        <v>4</v>
      </c>
      <c r="K388" s="3">
        <v>10</v>
      </c>
      <c r="L388" s="3"/>
      <c r="M388" s="3">
        <v>60</v>
      </c>
      <c r="N388" s="3">
        <v>80</v>
      </c>
      <c r="O388" s="3"/>
      <c r="P388" s="3">
        <v>48</v>
      </c>
      <c r="Q388" s="3">
        <v>56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>
      <c r="A389" s="27"/>
      <c r="B389" s="2" t="s">
        <v>16</v>
      </c>
      <c r="C389" s="2"/>
      <c r="D389" s="3">
        <f>AVERAGE(D384:D388)</f>
        <v>192</v>
      </c>
      <c r="E389" s="3">
        <f t="shared" ref="E389:AI389" si="62">AVERAGE(E384:E388)</f>
        <v>202.4</v>
      </c>
      <c r="F389" s="3"/>
      <c r="G389" s="3">
        <f t="shared" si="62"/>
        <v>5</v>
      </c>
      <c r="H389" s="3">
        <f t="shared" si="62"/>
        <v>6.4</v>
      </c>
      <c r="I389" s="3"/>
      <c r="J389" s="3">
        <f t="shared" si="62"/>
        <v>5.2</v>
      </c>
      <c r="K389" s="3">
        <f t="shared" si="62"/>
        <v>10.199999999999999</v>
      </c>
      <c r="L389" s="3"/>
      <c r="M389" s="3">
        <f t="shared" si="62"/>
        <v>65</v>
      </c>
      <c r="N389" s="3">
        <f t="shared" si="62"/>
        <v>66.599999999999994</v>
      </c>
      <c r="O389" s="3"/>
      <c r="P389" s="3">
        <f t="shared" si="62"/>
        <v>46.8</v>
      </c>
      <c r="Q389" s="3">
        <f t="shared" si="62"/>
        <v>47</v>
      </c>
      <c r="R389" s="3"/>
      <c r="S389" s="3"/>
      <c r="T389" s="3"/>
      <c r="U389" s="3"/>
      <c r="V389" s="3"/>
      <c r="W389" s="3"/>
      <c r="X389" s="3"/>
      <c r="Y389" s="3">
        <f t="shared" si="62"/>
        <v>5</v>
      </c>
      <c r="Z389" s="3">
        <f t="shared" si="62"/>
        <v>5.0999999999999996</v>
      </c>
      <c r="AA389" s="3"/>
      <c r="AB389" s="3">
        <f t="shared" si="62"/>
        <v>761</v>
      </c>
      <c r="AC389" s="3">
        <f t="shared" si="62"/>
        <v>716</v>
      </c>
      <c r="AD389" s="3"/>
      <c r="AE389" s="3"/>
      <c r="AF389" s="3"/>
      <c r="AG389" s="3"/>
      <c r="AH389" s="3">
        <f t="shared" si="62"/>
        <v>65</v>
      </c>
      <c r="AI389" s="3">
        <f t="shared" si="62"/>
        <v>72</v>
      </c>
      <c r="AJ389" s="3"/>
    </row>
    <row r="390" spans="1:36">
      <c r="A390" s="27">
        <v>2</v>
      </c>
      <c r="B390" s="2">
        <v>1</v>
      </c>
      <c r="C390" s="2" t="s">
        <v>230</v>
      </c>
      <c r="D390" s="3">
        <v>230</v>
      </c>
      <c r="E390" s="3">
        <v>205</v>
      </c>
      <c r="F390" s="3"/>
      <c r="G390" s="3">
        <v>6</v>
      </c>
      <c r="H390" s="3">
        <v>6</v>
      </c>
      <c r="I390" s="3"/>
      <c r="J390" s="3">
        <v>17</v>
      </c>
      <c r="K390" s="3">
        <v>10</v>
      </c>
      <c r="L390" s="3"/>
      <c r="M390" s="3">
        <v>87</v>
      </c>
      <c r="N390" s="3">
        <v>83</v>
      </c>
      <c r="O390" s="3"/>
      <c r="P390" s="3">
        <v>62</v>
      </c>
      <c r="Q390" s="3">
        <v>42</v>
      </c>
      <c r="R390" s="3"/>
      <c r="S390" s="3"/>
      <c r="T390" s="3"/>
      <c r="U390" s="3"/>
      <c r="V390" s="3"/>
      <c r="W390" s="3"/>
      <c r="X390" s="3"/>
      <c r="Y390" s="4">
        <v>4.0999999999999996</v>
      </c>
      <c r="Z390" s="4">
        <v>4.5</v>
      </c>
      <c r="AA390" s="3"/>
      <c r="AB390" s="3">
        <v>760</v>
      </c>
      <c r="AC390" s="3">
        <v>829</v>
      </c>
      <c r="AD390" s="3"/>
      <c r="AE390" s="3"/>
      <c r="AF390" s="3"/>
      <c r="AG390" s="3"/>
      <c r="AH390" s="3">
        <v>85</v>
      </c>
      <c r="AI390" s="3">
        <v>90</v>
      </c>
      <c r="AJ390" s="3"/>
    </row>
    <row r="391" spans="1:36">
      <c r="A391" s="27"/>
      <c r="B391" s="2">
        <v>2</v>
      </c>
      <c r="C391" s="2"/>
      <c r="D391" s="3">
        <v>235</v>
      </c>
      <c r="E391" s="3">
        <v>207</v>
      </c>
      <c r="F391" s="3"/>
      <c r="G391" s="3">
        <v>5</v>
      </c>
      <c r="H391" s="3">
        <v>5</v>
      </c>
      <c r="I391" s="3"/>
      <c r="J391" s="3">
        <v>7</v>
      </c>
      <c r="K391" s="3">
        <v>5</v>
      </c>
      <c r="L391" s="3"/>
      <c r="M391" s="3">
        <v>72</v>
      </c>
      <c r="N391" s="3">
        <v>80</v>
      </c>
      <c r="O391" s="3"/>
      <c r="P391" s="3">
        <v>46</v>
      </c>
      <c r="Q391" s="3">
        <v>48</v>
      </c>
      <c r="R391" s="3"/>
      <c r="S391" s="3"/>
      <c r="T391" s="3"/>
      <c r="U391" s="3"/>
      <c r="V391" s="3"/>
      <c r="W391" s="3"/>
      <c r="X391" s="3"/>
      <c r="Y391" s="4"/>
      <c r="Z391" s="4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>
      <c r="A392" s="27"/>
      <c r="B392" s="2">
        <v>3</v>
      </c>
      <c r="C392" s="2"/>
      <c r="D392" s="3">
        <v>215</v>
      </c>
      <c r="E392" s="3">
        <v>220</v>
      </c>
      <c r="F392" s="3"/>
      <c r="G392" s="3">
        <v>5</v>
      </c>
      <c r="H392" s="3">
        <v>7</v>
      </c>
      <c r="I392" s="3"/>
      <c r="J392" s="3">
        <v>12</v>
      </c>
      <c r="K392" s="3">
        <v>12</v>
      </c>
      <c r="L392" s="3"/>
      <c r="M392" s="3">
        <v>100</v>
      </c>
      <c r="N392" s="3">
        <v>76</v>
      </c>
      <c r="O392" s="3"/>
      <c r="P392" s="3">
        <v>64</v>
      </c>
      <c r="Q392" s="3">
        <v>42</v>
      </c>
      <c r="R392" s="3"/>
      <c r="S392" s="3"/>
      <c r="T392" s="3"/>
      <c r="U392" s="3"/>
      <c r="V392" s="3"/>
      <c r="W392" s="3"/>
      <c r="X392" s="3"/>
      <c r="Y392" s="4"/>
      <c r="Z392" s="4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>
      <c r="A393" s="27"/>
      <c r="B393" s="2">
        <v>4</v>
      </c>
      <c r="C393" s="2"/>
      <c r="D393" s="3">
        <v>205</v>
      </c>
      <c r="E393" s="3">
        <v>215</v>
      </c>
      <c r="F393" s="3"/>
      <c r="G393" s="3">
        <v>6</v>
      </c>
      <c r="H393" s="3">
        <v>6</v>
      </c>
      <c r="I393" s="3"/>
      <c r="J393" s="3">
        <v>14</v>
      </c>
      <c r="K393" s="3">
        <v>5</v>
      </c>
      <c r="L393" s="3"/>
      <c r="M393" s="3">
        <v>85</v>
      </c>
      <c r="N393" s="3">
        <v>80</v>
      </c>
      <c r="O393" s="3"/>
      <c r="P393" s="3">
        <v>58</v>
      </c>
      <c r="Q393" s="3">
        <v>56</v>
      </c>
      <c r="R393" s="3"/>
      <c r="S393" s="3"/>
      <c r="T393" s="3"/>
      <c r="U393" s="3"/>
      <c r="V393" s="3"/>
      <c r="W393" s="3"/>
      <c r="X393" s="3"/>
      <c r="Y393" s="4"/>
      <c r="Z393" s="4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>
      <c r="A394" s="27"/>
      <c r="B394" s="2">
        <v>5</v>
      </c>
      <c r="C394" s="2"/>
      <c r="D394" s="3">
        <v>220</v>
      </c>
      <c r="E394" s="3">
        <v>195</v>
      </c>
      <c r="F394" s="3"/>
      <c r="G394" s="3">
        <v>7</v>
      </c>
      <c r="H394" s="3">
        <v>4</v>
      </c>
      <c r="I394" s="3"/>
      <c r="J394" s="3">
        <v>11</v>
      </c>
      <c r="K394" s="3">
        <v>7</v>
      </c>
      <c r="L394" s="3"/>
      <c r="M394" s="3">
        <v>78</v>
      </c>
      <c r="N394" s="3">
        <v>82</v>
      </c>
      <c r="O394" s="3"/>
      <c r="P394" s="3">
        <v>56</v>
      </c>
      <c r="Q394" s="3">
        <v>48</v>
      </c>
      <c r="R394" s="3"/>
      <c r="S394" s="3"/>
      <c r="T394" s="3"/>
      <c r="U394" s="3"/>
      <c r="V394" s="3"/>
      <c r="W394" s="3"/>
      <c r="X394" s="3"/>
      <c r="Y394" s="4"/>
      <c r="Z394" s="4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>
      <c r="A395" s="27"/>
      <c r="B395" s="2" t="s">
        <v>16</v>
      </c>
      <c r="C395" s="2"/>
      <c r="D395" s="3">
        <f>AVERAGE(D390:D394)</f>
        <v>221</v>
      </c>
      <c r="E395" s="3">
        <f t="shared" ref="E395:AI395" si="63">AVERAGE(E390:E394)</f>
        <v>208.4</v>
      </c>
      <c r="F395" s="3"/>
      <c r="G395" s="3">
        <f t="shared" si="63"/>
        <v>5.8</v>
      </c>
      <c r="H395" s="3">
        <f t="shared" si="63"/>
        <v>5.6</v>
      </c>
      <c r="I395" s="3"/>
      <c r="J395" s="3">
        <f t="shared" si="63"/>
        <v>12.2</v>
      </c>
      <c r="K395" s="3">
        <f t="shared" si="63"/>
        <v>7.8</v>
      </c>
      <c r="L395" s="3"/>
      <c r="M395" s="3">
        <f t="shared" si="63"/>
        <v>84.4</v>
      </c>
      <c r="N395" s="3">
        <f t="shared" si="63"/>
        <v>80.2</v>
      </c>
      <c r="O395" s="3"/>
      <c r="P395" s="3">
        <f t="shared" si="63"/>
        <v>57.2</v>
      </c>
      <c r="Q395" s="3">
        <f t="shared" si="63"/>
        <v>47.2</v>
      </c>
      <c r="R395" s="3"/>
      <c r="S395" s="3"/>
      <c r="T395" s="3"/>
      <c r="U395" s="3"/>
      <c r="V395" s="3"/>
      <c r="W395" s="3"/>
      <c r="X395" s="3"/>
      <c r="Y395" s="3">
        <f t="shared" si="63"/>
        <v>4.0999999999999996</v>
      </c>
      <c r="Z395" s="3">
        <f t="shared" si="63"/>
        <v>4.5</v>
      </c>
      <c r="AA395" s="3"/>
      <c r="AB395" s="3">
        <f t="shared" si="63"/>
        <v>760</v>
      </c>
      <c r="AC395" s="3">
        <f t="shared" si="63"/>
        <v>829</v>
      </c>
      <c r="AD395" s="3"/>
      <c r="AE395" s="3"/>
      <c r="AF395" s="3"/>
      <c r="AG395" s="3"/>
      <c r="AH395" s="3">
        <f t="shared" si="63"/>
        <v>85</v>
      </c>
      <c r="AI395" s="3">
        <f t="shared" si="63"/>
        <v>90</v>
      </c>
      <c r="AJ395" s="3"/>
    </row>
    <row r="396" spans="1:36">
      <c r="A396" s="27">
        <v>3</v>
      </c>
      <c r="B396" s="2">
        <v>1</v>
      </c>
      <c r="C396" s="2" t="s">
        <v>176</v>
      </c>
      <c r="D396" s="3">
        <v>225</v>
      </c>
      <c r="E396" s="3">
        <v>205</v>
      </c>
      <c r="F396" s="3"/>
      <c r="G396" s="3">
        <v>7</v>
      </c>
      <c r="H396" s="3">
        <v>6</v>
      </c>
      <c r="I396" s="3"/>
      <c r="J396" s="3">
        <v>9</v>
      </c>
      <c r="K396" s="3">
        <v>9</v>
      </c>
      <c r="L396" s="3"/>
      <c r="M396" s="3">
        <v>66</v>
      </c>
      <c r="N396" s="3">
        <v>87</v>
      </c>
      <c r="O396" s="3"/>
      <c r="P396" s="3">
        <v>48</v>
      </c>
      <c r="Q396" s="3">
        <v>48</v>
      </c>
      <c r="R396" s="3"/>
      <c r="S396" s="3"/>
      <c r="T396" s="3"/>
      <c r="U396" s="3"/>
      <c r="V396" s="3"/>
      <c r="W396" s="3"/>
      <c r="X396" s="3"/>
      <c r="Y396" s="4">
        <v>4.5</v>
      </c>
      <c r="Z396" s="4">
        <v>4.9000000000000004</v>
      </c>
      <c r="AA396" s="3"/>
      <c r="AB396" s="3">
        <v>715</v>
      </c>
      <c r="AC396" s="3">
        <v>957</v>
      </c>
      <c r="AD396" s="3"/>
      <c r="AE396" s="3"/>
      <c r="AF396" s="3"/>
      <c r="AG396" s="3"/>
      <c r="AH396" s="3">
        <v>100</v>
      </c>
      <c r="AI396" s="3">
        <v>96</v>
      </c>
      <c r="AJ396" s="3"/>
    </row>
    <row r="397" spans="1:36">
      <c r="A397" s="27"/>
      <c r="B397" s="2">
        <v>2</v>
      </c>
      <c r="C397" s="2"/>
      <c r="D397" s="3">
        <v>200</v>
      </c>
      <c r="E397" s="3">
        <v>209</v>
      </c>
      <c r="F397" s="3"/>
      <c r="G397" s="3">
        <v>8</v>
      </c>
      <c r="H397" s="3">
        <v>5</v>
      </c>
      <c r="I397" s="3"/>
      <c r="J397" s="3">
        <v>14</v>
      </c>
      <c r="K397" s="3">
        <v>8</v>
      </c>
      <c r="L397" s="3"/>
      <c r="M397" s="3">
        <v>64</v>
      </c>
      <c r="N397" s="3">
        <v>52</v>
      </c>
      <c r="O397" s="3"/>
      <c r="P397" s="3">
        <v>38</v>
      </c>
      <c r="Q397" s="3">
        <v>40</v>
      </c>
      <c r="R397" s="3"/>
      <c r="S397" s="3"/>
      <c r="T397" s="3"/>
      <c r="U397" s="3"/>
      <c r="V397" s="3"/>
      <c r="W397" s="3"/>
      <c r="X397" s="3"/>
      <c r="Y397" s="4"/>
      <c r="Z397" s="4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>
      <c r="A398" s="27"/>
      <c r="B398" s="2">
        <v>3</v>
      </c>
      <c r="C398" s="2"/>
      <c r="D398" s="3">
        <v>207</v>
      </c>
      <c r="E398" s="3">
        <v>210</v>
      </c>
      <c r="F398" s="3"/>
      <c r="G398" s="3">
        <v>5</v>
      </c>
      <c r="H398" s="3">
        <v>5</v>
      </c>
      <c r="I398" s="3"/>
      <c r="J398" s="3">
        <v>7</v>
      </c>
      <c r="K398" s="3">
        <v>9</v>
      </c>
      <c r="L398" s="3"/>
      <c r="M398" s="3">
        <v>74</v>
      </c>
      <c r="N398" s="3">
        <v>94</v>
      </c>
      <c r="O398" s="3"/>
      <c r="P398" s="3">
        <v>48</v>
      </c>
      <c r="Q398" s="3">
        <v>56</v>
      </c>
      <c r="R398" s="3"/>
      <c r="S398" s="3"/>
      <c r="T398" s="3"/>
      <c r="U398" s="3"/>
      <c r="V398" s="3"/>
      <c r="W398" s="3"/>
      <c r="X398" s="3"/>
      <c r="Y398" s="4"/>
      <c r="Z398" s="4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>
      <c r="A399" s="27"/>
      <c r="B399" s="2">
        <v>4</v>
      </c>
      <c r="C399" s="2"/>
      <c r="D399" s="3">
        <v>220</v>
      </c>
      <c r="E399" s="3">
        <v>190</v>
      </c>
      <c r="F399" s="3"/>
      <c r="G399" s="3">
        <v>6</v>
      </c>
      <c r="H399" s="3">
        <v>6</v>
      </c>
      <c r="I399" s="3"/>
      <c r="J399" s="3">
        <v>5</v>
      </c>
      <c r="K399" s="3">
        <v>11</v>
      </c>
      <c r="L399" s="3"/>
      <c r="M399" s="3">
        <v>70</v>
      </c>
      <c r="N399" s="3">
        <v>72</v>
      </c>
      <c r="O399" s="3"/>
      <c r="P399" s="3">
        <v>44</v>
      </c>
      <c r="Q399" s="3">
        <v>44</v>
      </c>
      <c r="R399" s="3"/>
      <c r="S399" s="3"/>
      <c r="T399" s="3"/>
      <c r="U399" s="3"/>
      <c r="V399" s="3"/>
      <c r="W399" s="3"/>
      <c r="X399" s="3"/>
      <c r="Y399" s="4"/>
      <c r="Z399" s="4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>
      <c r="A400" s="27"/>
      <c r="B400" s="2">
        <v>5</v>
      </c>
      <c r="C400" s="2"/>
      <c r="D400" s="3">
        <v>205</v>
      </c>
      <c r="E400" s="3">
        <v>223</v>
      </c>
      <c r="F400" s="3"/>
      <c r="G400" s="3">
        <v>6</v>
      </c>
      <c r="H400" s="3">
        <v>6</v>
      </c>
      <c r="I400" s="3"/>
      <c r="J400" s="3">
        <v>10</v>
      </c>
      <c r="K400" s="3">
        <v>9</v>
      </c>
      <c r="L400" s="3"/>
      <c r="M400" s="3">
        <v>62</v>
      </c>
      <c r="N400" s="3">
        <v>66</v>
      </c>
      <c r="O400" s="3"/>
      <c r="P400" s="3">
        <v>38</v>
      </c>
      <c r="Q400" s="3">
        <v>46</v>
      </c>
      <c r="R400" s="3"/>
      <c r="S400" s="3"/>
      <c r="T400" s="3"/>
      <c r="U400" s="3"/>
      <c r="V400" s="3"/>
      <c r="W400" s="3"/>
      <c r="X400" s="3"/>
      <c r="Y400" s="4"/>
      <c r="Z400" s="4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>
      <c r="A401" s="27"/>
      <c r="B401" s="2" t="s">
        <v>16</v>
      </c>
      <c r="C401" s="2"/>
      <c r="D401" s="3">
        <f>AVERAGE(D396:D400)</f>
        <v>211.4</v>
      </c>
      <c r="E401" s="3">
        <f t="shared" ref="E401:AI401" si="64">AVERAGE(E396:E400)</f>
        <v>207.4</v>
      </c>
      <c r="F401" s="3"/>
      <c r="G401" s="3">
        <f t="shared" si="64"/>
        <v>6.4</v>
      </c>
      <c r="H401" s="3">
        <f t="shared" si="64"/>
        <v>5.6</v>
      </c>
      <c r="I401" s="3"/>
      <c r="J401" s="3">
        <f t="shared" si="64"/>
        <v>9</v>
      </c>
      <c r="K401" s="3">
        <f t="shared" si="64"/>
        <v>9.1999999999999993</v>
      </c>
      <c r="L401" s="3"/>
      <c r="M401" s="3">
        <f t="shared" si="64"/>
        <v>67.2</v>
      </c>
      <c r="N401" s="3">
        <f t="shared" si="64"/>
        <v>74.2</v>
      </c>
      <c r="O401" s="3"/>
      <c r="P401" s="3">
        <f t="shared" si="64"/>
        <v>43.2</v>
      </c>
      <c r="Q401" s="3">
        <f t="shared" si="64"/>
        <v>46.8</v>
      </c>
      <c r="R401" s="3"/>
      <c r="S401" s="3"/>
      <c r="T401" s="3"/>
      <c r="U401" s="3"/>
      <c r="V401" s="3"/>
      <c r="W401" s="3"/>
      <c r="X401" s="3"/>
      <c r="Y401" s="3">
        <f t="shared" si="64"/>
        <v>4.5</v>
      </c>
      <c r="Z401" s="3">
        <f t="shared" si="64"/>
        <v>4.9000000000000004</v>
      </c>
      <c r="AA401" s="3"/>
      <c r="AB401" s="3">
        <f t="shared" si="64"/>
        <v>715</v>
      </c>
      <c r="AC401" s="3">
        <f t="shared" si="64"/>
        <v>957</v>
      </c>
      <c r="AD401" s="3"/>
      <c r="AE401" s="3"/>
      <c r="AF401" s="3"/>
      <c r="AG401" s="3"/>
      <c r="AH401" s="3">
        <f t="shared" si="64"/>
        <v>100</v>
      </c>
      <c r="AI401" s="3">
        <f t="shared" si="64"/>
        <v>96</v>
      </c>
      <c r="AJ401" s="3"/>
    </row>
    <row r="402" spans="1:36">
      <c r="A402" s="27">
        <v>4</v>
      </c>
      <c r="B402" s="2">
        <v>1</v>
      </c>
      <c r="C402" s="2" t="s">
        <v>30</v>
      </c>
      <c r="D402" s="3">
        <v>228</v>
      </c>
      <c r="E402" s="3">
        <v>218</v>
      </c>
      <c r="F402" s="3"/>
      <c r="G402" s="3">
        <v>6</v>
      </c>
      <c r="H402" s="3">
        <v>6</v>
      </c>
      <c r="I402" s="3"/>
      <c r="J402" s="3">
        <v>9</v>
      </c>
      <c r="K402" s="3">
        <v>9</v>
      </c>
      <c r="L402" s="3"/>
      <c r="M402" s="3">
        <v>60</v>
      </c>
      <c r="N402" s="3">
        <v>73</v>
      </c>
      <c r="O402" s="3"/>
      <c r="P402" s="3">
        <v>50</v>
      </c>
      <c r="Q402" s="3">
        <v>50</v>
      </c>
      <c r="R402" s="3"/>
      <c r="S402" s="3"/>
      <c r="T402" s="3"/>
      <c r="U402" s="3"/>
      <c r="V402" s="3"/>
      <c r="W402" s="3"/>
      <c r="X402" s="3"/>
      <c r="Y402" s="4">
        <v>4.7</v>
      </c>
      <c r="Z402" s="4">
        <v>4.7</v>
      </c>
      <c r="AA402" s="3"/>
      <c r="AB402" s="3">
        <v>784</v>
      </c>
      <c r="AC402" s="3">
        <v>940</v>
      </c>
      <c r="AD402" s="3"/>
      <c r="AE402" s="3"/>
      <c r="AF402" s="3"/>
      <c r="AG402" s="3"/>
      <c r="AH402" s="3">
        <v>84</v>
      </c>
      <c r="AI402" s="3">
        <v>102</v>
      </c>
      <c r="AJ402" s="3"/>
    </row>
    <row r="403" spans="1:36">
      <c r="A403" s="27"/>
      <c r="B403" s="2">
        <v>2</v>
      </c>
      <c r="C403" s="2"/>
      <c r="D403" s="3">
        <v>190</v>
      </c>
      <c r="E403" s="3">
        <v>215</v>
      </c>
      <c r="F403" s="3"/>
      <c r="G403" s="3">
        <v>4</v>
      </c>
      <c r="H403" s="3">
        <v>7</v>
      </c>
      <c r="I403" s="3"/>
      <c r="J403" s="3">
        <v>8</v>
      </c>
      <c r="K403" s="3">
        <v>13</v>
      </c>
      <c r="L403" s="3"/>
      <c r="M403" s="3">
        <v>80</v>
      </c>
      <c r="N403" s="3">
        <v>97</v>
      </c>
      <c r="O403" s="3"/>
      <c r="P403" s="3">
        <v>47</v>
      </c>
      <c r="Q403" s="3">
        <v>64</v>
      </c>
      <c r="R403" s="3"/>
      <c r="S403" s="3"/>
      <c r="T403" s="3"/>
      <c r="U403" s="3"/>
      <c r="V403" s="3"/>
      <c r="W403" s="3"/>
      <c r="X403" s="3"/>
      <c r="Y403" s="4"/>
      <c r="Z403" s="4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>
      <c r="A404" s="27"/>
      <c r="B404" s="2">
        <v>3</v>
      </c>
      <c r="C404" s="2"/>
      <c r="D404" s="3">
        <v>200</v>
      </c>
      <c r="E404" s="3">
        <v>197</v>
      </c>
      <c r="F404" s="3"/>
      <c r="G404" s="3">
        <v>7</v>
      </c>
      <c r="H404" s="3">
        <v>8</v>
      </c>
      <c r="I404" s="3"/>
      <c r="J404" s="3">
        <v>9</v>
      </c>
      <c r="K404" s="3">
        <v>15</v>
      </c>
      <c r="L404" s="3"/>
      <c r="M404" s="3">
        <v>72</v>
      </c>
      <c r="N404" s="3">
        <v>85</v>
      </c>
      <c r="O404" s="3"/>
      <c r="P404" s="3">
        <v>50</v>
      </c>
      <c r="Q404" s="3">
        <v>56</v>
      </c>
      <c r="R404" s="3"/>
      <c r="S404" s="3"/>
      <c r="T404" s="3"/>
      <c r="U404" s="3"/>
      <c r="V404" s="3"/>
      <c r="W404" s="3"/>
      <c r="X404" s="3"/>
      <c r="Y404" s="4"/>
      <c r="Z404" s="4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>
      <c r="A405" s="27"/>
      <c r="B405" s="2">
        <v>4</v>
      </c>
      <c r="C405" s="2"/>
      <c r="D405" s="3">
        <v>194</v>
      </c>
      <c r="E405" s="3">
        <v>200</v>
      </c>
      <c r="F405" s="3"/>
      <c r="G405" s="3">
        <v>6</v>
      </c>
      <c r="H405" s="3">
        <v>7</v>
      </c>
      <c r="I405" s="3"/>
      <c r="J405" s="3">
        <v>14</v>
      </c>
      <c r="K405" s="3">
        <v>11</v>
      </c>
      <c r="L405" s="3"/>
      <c r="M405" s="3">
        <v>85</v>
      </c>
      <c r="N405" s="3">
        <v>77</v>
      </c>
      <c r="O405" s="3"/>
      <c r="P405" s="3">
        <v>54</v>
      </c>
      <c r="Q405" s="3">
        <v>56</v>
      </c>
      <c r="R405" s="3"/>
      <c r="S405" s="3"/>
      <c r="T405" s="3"/>
      <c r="U405" s="3"/>
      <c r="V405" s="3"/>
      <c r="W405" s="3"/>
      <c r="X405" s="3"/>
      <c r="Y405" s="4"/>
      <c r="Z405" s="4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>
      <c r="A406" s="27"/>
      <c r="B406" s="2">
        <v>5</v>
      </c>
      <c r="C406" s="2"/>
      <c r="D406" s="3">
        <v>220</v>
      </c>
      <c r="E406" s="3">
        <v>206</v>
      </c>
      <c r="F406" s="3"/>
      <c r="G406" s="3">
        <v>6</v>
      </c>
      <c r="H406" s="3">
        <v>6</v>
      </c>
      <c r="I406" s="3"/>
      <c r="J406" s="3">
        <v>9</v>
      </c>
      <c r="K406" s="3">
        <v>12</v>
      </c>
      <c r="L406" s="3"/>
      <c r="M406" s="3">
        <v>62</v>
      </c>
      <c r="N406" s="3">
        <v>80</v>
      </c>
      <c r="O406" s="3"/>
      <c r="P406" s="3">
        <v>46</v>
      </c>
      <c r="Q406" s="3">
        <v>60</v>
      </c>
      <c r="R406" s="3"/>
      <c r="S406" s="3"/>
      <c r="T406" s="3"/>
      <c r="U406" s="3"/>
      <c r="V406" s="3"/>
      <c r="W406" s="3"/>
      <c r="X406" s="3"/>
      <c r="Y406" s="4"/>
      <c r="Z406" s="4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>
      <c r="A407" s="27"/>
      <c r="B407" s="2" t="s">
        <v>16</v>
      </c>
      <c r="C407" s="2"/>
      <c r="D407" s="3">
        <f>AVERAGE(D402:D406)</f>
        <v>206.4</v>
      </c>
      <c r="E407" s="3">
        <f t="shared" ref="E407:AI407" si="65">AVERAGE(E402:E406)</f>
        <v>207.2</v>
      </c>
      <c r="F407" s="3"/>
      <c r="G407" s="3">
        <f t="shared" si="65"/>
        <v>5.8</v>
      </c>
      <c r="H407" s="3">
        <f t="shared" si="65"/>
        <v>6.8</v>
      </c>
      <c r="I407" s="3"/>
      <c r="J407" s="3">
        <f t="shared" si="65"/>
        <v>9.8000000000000007</v>
      </c>
      <c r="K407" s="3">
        <f t="shared" si="65"/>
        <v>12</v>
      </c>
      <c r="L407" s="3"/>
      <c r="M407" s="3">
        <f t="shared" si="65"/>
        <v>71.8</v>
      </c>
      <c r="N407" s="3">
        <f t="shared" si="65"/>
        <v>82.4</v>
      </c>
      <c r="O407" s="3"/>
      <c r="P407" s="3">
        <f t="shared" si="65"/>
        <v>49.4</v>
      </c>
      <c r="Q407" s="3">
        <f t="shared" si="65"/>
        <v>57.2</v>
      </c>
      <c r="R407" s="3"/>
      <c r="S407" s="3"/>
      <c r="T407" s="3"/>
      <c r="U407" s="3"/>
      <c r="V407" s="3"/>
      <c r="W407" s="3"/>
      <c r="X407" s="3"/>
      <c r="Y407" s="3">
        <f t="shared" si="65"/>
        <v>4.7</v>
      </c>
      <c r="Z407" s="3">
        <f t="shared" si="65"/>
        <v>4.7</v>
      </c>
      <c r="AA407" s="3"/>
      <c r="AB407" s="3">
        <f t="shared" si="65"/>
        <v>784</v>
      </c>
      <c r="AC407" s="3">
        <f t="shared" si="65"/>
        <v>940</v>
      </c>
      <c r="AD407" s="3"/>
      <c r="AE407" s="3"/>
      <c r="AF407" s="3"/>
      <c r="AG407" s="3"/>
      <c r="AH407" s="3">
        <f t="shared" si="65"/>
        <v>84</v>
      </c>
      <c r="AI407" s="3">
        <f t="shared" si="65"/>
        <v>102</v>
      </c>
      <c r="AJ407" s="3"/>
    </row>
    <row r="408" spans="1:36">
      <c r="A408" s="27">
        <v>5</v>
      </c>
      <c r="B408" s="2">
        <v>1</v>
      </c>
      <c r="C408" s="2" t="s">
        <v>177</v>
      </c>
      <c r="D408" s="3">
        <v>200</v>
      </c>
      <c r="E408" s="3">
        <v>205</v>
      </c>
      <c r="F408" s="3"/>
      <c r="G408" s="3">
        <v>4</v>
      </c>
      <c r="H408" s="3">
        <v>6</v>
      </c>
      <c r="I408" s="3"/>
      <c r="J408" s="3">
        <v>7</v>
      </c>
      <c r="K408" s="3">
        <v>3</v>
      </c>
      <c r="L408" s="3"/>
      <c r="M408" s="3">
        <v>95</v>
      </c>
      <c r="N408" s="3">
        <v>68</v>
      </c>
      <c r="O408" s="3"/>
      <c r="P408" s="3">
        <v>54</v>
      </c>
      <c r="Q408" s="3">
        <v>48</v>
      </c>
      <c r="R408" s="3"/>
      <c r="S408" s="3"/>
      <c r="T408" s="3"/>
      <c r="U408" s="3"/>
      <c r="V408" s="3"/>
      <c r="W408" s="3"/>
      <c r="X408" s="3"/>
      <c r="Y408" s="4">
        <v>5</v>
      </c>
      <c r="Z408" s="4">
        <v>5</v>
      </c>
      <c r="AA408" s="3"/>
      <c r="AB408" s="3">
        <v>738</v>
      </c>
      <c r="AC408" s="3">
        <v>879</v>
      </c>
      <c r="AD408" s="3"/>
      <c r="AE408" s="3"/>
      <c r="AF408" s="3"/>
      <c r="AG408" s="3"/>
      <c r="AH408" s="3">
        <v>67</v>
      </c>
      <c r="AI408" s="3">
        <v>58</v>
      </c>
      <c r="AJ408" s="3"/>
    </row>
    <row r="409" spans="1:36">
      <c r="A409" s="27"/>
      <c r="B409" s="2">
        <v>2</v>
      </c>
      <c r="C409" s="2"/>
      <c r="D409" s="3">
        <v>204</v>
      </c>
      <c r="E409" s="3">
        <v>203</v>
      </c>
      <c r="F409" s="3"/>
      <c r="G409" s="3">
        <v>3</v>
      </c>
      <c r="H409" s="3">
        <v>5</v>
      </c>
      <c r="I409" s="3"/>
      <c r="J409" s="3">
        <v>4</v>
      </c>
      <c r="K409" s="3">
        <v>4</v>
      </c>
      <c r="L409" s="3"/>
      <c r="M409" s="3">
        <v>78</v>
      </c>
      <c r="N409" s="3">
        <v>89</v>
      </c>
      <c r="O409" s="3"/>
      <c r="P409" s="3">
        <v>38</v>
      </c>
      <c r="Q409" s="3">
        <v>62</v>
      </c>
      <c r="R409" s="3"/>
      <c r="S409" s="3"/>
      <c r="T409" s="3"/>
      <c r="U409" s="3"/>
      <c r="V409" s="3"/>
      <c r="W409" s="3"/>
      <c r="X409" s="3"/>
      <c r="Y409" s="4"/>
      <c r="Z409" s="4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>
      <c r="A410" s="27"/>
      <c r="B410" s="2">
        <v>3</v>
      </c>
      <c r="C410" s="2"/>
      <c r="D410" s="3">
        <v>182</v>
      </c>
      <c r="E410" s="3">
        <v>205</v>
      </c>
      <c r="F410" s="3"/>
      <c r="G410" s="3">
        <v>6</v>
      </c>
      <c r="H410" s="3">
        <v>5</v>
      </c>
      <c r="I410" s="3"/>
      <c r="J410" s="3">
        <v>11</v>
      </c>
      <c r="K410" s="3">
        <v>4</v>
      </c>
      <c r="L410" s="3"/>
      <c r="M410" s="3">
        <v>80</v>
      </c>
      <c r="N410" s="3">
        <v>60</v>
      </c>
      <c r="O410" s="3"/>
      <c r="P410" s="3">
        <v>50</v>
      </c>
      <c r="Q410" s="3">
        <v>24</v>
      </c>
      <c r="R410" s="3"/>
      <c r="S410" s="3"/>
      <c r="T410" s="3"/>
      <c r="U410" s="3"/>
      <c r="V410" s="3"/>
      <c r="W410" s="3"/>
      <c r="X410" s="3"/>
      <c r="Y410" s="4"/>
      <c r="Z410" s="4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>
      <c r="A411" s="27"/>
      <c r="B411" s="2">
        <v>4</v>
      </c>
      <c r="C411" s="2"/>
      <c r="D411" s="3">
        <v>200</v>
      </c>
      <c r="E411" s="3">
        <v>220</v>
      </c>
      <c r="F411" s="3"/>
      <c r="G411" s="3">
        <v>5</v>
      </c>
      <c r="H411" s="3">
        <v>5</v>
      </c>
      <c r="I411" s="3"/>
      <c r="J411" s="3">
        <v>7</v>
      </c>
      <c r="K411" s="3">
        <v>18</v>
      </c>
      <c r="L411" s="3"/>
      <c r="M411" s="3">
        <v>89</v>
      </c>
      <c r="N411" s="3">
        <v>66</v>
      </c>
      <c r="O411" s="3"/>
      <c r="P411" s="3">
        <v>64</v>
      </c>
      <c r="Q411" s="3">
        <v>44</v>
      </c>
      <c r="R411" s="3"/>
      <c r="S411" s="3"/>
      <c r="T411" s="3"/>
      <c r="U411" s="3"/>
      <c r="V411" s="3"/>
      <c r="W411" s="3"/>
      <c r="X411" s="3"/>
      <c r="Y411" s="4"/>
      <c r="Z411" s="4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>
      <c r="A412" s="27"/>
      <c r="B412" s="2">
        <v>5</v>
      </c>
      <c r="C412" s="2"/>
      <c r="D412" s="3">
        <v>205</v>
      </c>
      <c r="E412" s="3">
        <v>200</v>
      </c>
      <c r="F412" s="3"/>
      <c r="G412" s="3">
        <v>4</v>
      </c>
      <c r="H412" s="3">
        <v>3</v>
      </c>
      <c r="I412" s="3"/>
      <c r="J412" s="3">
        <v>6</v>
      </c>
      <c r="K412" s="3">
        <v>11</v>
      </c>
      <c r="L412" s="3"/>
      <c r="M412" s="3">
        <v>75</v>
      </c>
      <c r="N412" s="3">
        <v>75</v>
      </c>
      <c r="O412" s="3"/>
      <c r="P412" s="3">
        <v>52</v>
      </c>
      <c r="Q412" s="3">
        <v>48</v>
      </c>
      <c r="R412" s="3"/>
      <c r="S412" s="3"/>
      <c r="T412" s="3"/>
      <c r="U412" s="3"/>
      <c r="V412" s="3"/>
      <c r="W412" s="3"/>
      <c r="X412" s="3"/>
      <c r="Y412" s="4"/>
      <c r="Z412" s="4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>
      <c r="A413" s="27"/>
      <c r="B413" s="2" t="s">
        <v>16</v>
      </c>
      <c r="C413" s="2"/>
      <c r="D413" s="3">
        <f>AVERAGE(D408:D412)</f>
        <v>198.2</v>
      </c>
      <c r="E413" s="3">
        <f t="shared" ref="E413:AI413" si="66">AVERAGE(E408:E412)</f>
        <v>206.6</v>
      </c>
      <c r="F413" s="3"/>
      <c r="G413" s="3">
        <f t="shared" si="66"/>
        <v>4.4000000000000004</v>
      </c>
      <c r="H413" s="3">
        <f t="shared" si="66"/>
        <v>4.8</v>
      </c>
      <c r="I413" s="3"/>
      <c r="J413" s="3">
        <f t="shared" si="66"/>
        <v>7</v>
      </c>
      <c r="K413" s="3">
        <f t="shared" si="66"/>
        <v>8</v>
      </c>
      <c r="L413" s="3"/>
      <c r="M413" s="3">
        <f t="shared" si="66"/>
        <v>83.4</v>
      </c>
      <c r="N413" s="3">
        <f t="shared" si="66"/>
        <v>71.599999999999994</v>
      </c>
      <c r="O413" s="3"/>
      <c r="P413" s="3">
        <f t="shared" si="66"/>
        <v>51.6</v>
      </c>
      <c r="Q413" s="3">
        <f t="shared" si="66"/>
        <v>45.2</v>
      </c>
      <c r="R413" s="3"/>
      <c r="S413" s="3"/>
      <c r="T413" s="3"/>
      <c r="U413" s="3"/>
      <c r="V413" s="3"/>
      <c r="W413" s="3"/>
      <c r="X413" s="3"/>
      <c r="Y413" s="3">
        <f t="shared" si="66"/>
        <v>5</v>
      </c>
      <c r="Z413" s="3">
        <f t="shared" si="66"/>
        <v>5</v>
      </c>
      <c r="AA413" s="3"/>
      <c r="AB413" s="3">
        <f t="shared" si="66"/>
        <v>738</v>
      </c>
      <c r="AC413" s="3">
        <f t="shared" si="66"/>
        <v>879</v>
      </c>
      <c r="AD413" s="3"/>
      <c r="AE413" s="3"/>
      <c r="AF413" s="3"/>
      <c r="AG413" s="3"/>
      <c r="AH413" s="3">
        <f t="shared" si="66"/>
        <v>67</v>
      </c>
      <c r="AI413" s="3">
        <f t="shared" si="66"/>
        <v>58</v>
      </c>
      <c r="AJ413" s="3"/>
    </row>
    <row r="414" spans="1:36">
      <c r="A414" s="27">
        <v>6</v>
      </c>
      <c r="B414" s="2">
        <v>1</v>
      </c>
      <c r="C414" s="2" t="s">
        <v>178</v>
      </c>
      <c r="D414" s="3">
        <v>210</v>
      </c>
      <c r="E414" s="3">
        <v>223</v>
      </c>
      <c r="F414" s="3"/>
      <c r="G414" s="3">
        <v>5</v>
      </c>
      <c r="H414" s="3">
        <v>3</v>
      </c>
      <c r="I414" s="3"/>
      <c r="J414" s="3">
        <v>3</v>
      </c>
      <c r="K414" s="3">
        <v>12</v>
      </c>
      <c r="L414" s="3"/>
      <c r="M414" s="3">
        <v>62</v>
      </c>
      <c r="N414" s="3">
        <v>80</v>
      </c>
      <c r="O414" s="3"/>
      <c r="P414" s="3">
        <v>60</v>
      </c>
      <c r="Q414" s="3">
        <v>50</v>
      </c>
      <c r="R414" s="3"/>
      <c r="S414" s="3"/>
      <c r="T414" s="3"/>
      <c r="U414" s="3"/>
      <c r="V414" s="3"/>
      <c r="W414" s="3"/>
      <c r="X414" s="3"/>
      <c r="Y414" s="4">
        <v>4.5</v>
      </c>
      <c r="Z414" s="4">
        <v>4.0999999999999996</v>
      </c>
      <c r="AA414" s="3"/>
      <c r="AB414" s="3">
        <v>693</v>
      </c>
      <c r="AC414" s="3">
        <v>902</v>
      </c>
      <c r="AD414" s="3"/>
      <c r="AE414" s="3"/>
      <c r="AF414" s="3"/>
      <c r="AG414" s="3"/>
      <c r="AH414" s="3">
        <v>74</v>
      </c>
      <c r="AI414" s="3">
        <v>107</v>
      </c>
      <c r="AJ414" s="3"/>
    </row>
    <row r="415" spans="1:36">
      <c r="A415" s="27"/>
      <c r="B415" s="2">
        <v>2</v>
      </c>
      <c r="C415" s="2"/>
      <c r="D415" s="3">
        <v>215</v>
      </c>
      <c r="E415" s="3">
        <v>218</v>
      </c>
      <c r="F415" s="3"/>
      <c r="G415" s="3">
        <v>4</v>
      </c>
      <c r="H415" s="3">
        <v>5</v>
      </c>
      <c r="I415" s="3"/>
      <c r="J415" s="3">
        <v>4</v>
      </c>
      <c r="K415" s="3">
        <v>10</v>
      </c>
      <c r="L415" s="3"/>
      <c r="M415" s="3">
        <v>57</v>
      </c>
      <c r="N415" s="3">
        <v>82</v>
      </c>
      <c r="O415" s="3"/>
      <c r="P415" s="3">
        <v>52</v>
      </c>
      <c r="Q415" s="3">
        <v>56</v>
      </c>
      <c r="R415" s="3"/>
      <c r="S415" s="3"/>
      <c r="T415" s="3"/>
      <c r="U415" s="3"/>
      <c r="V415" s="3"/>
      <c r="W415" s="3"/>
      <c r="X415" s="3"/>
      <c r="Y415" s="4"/>
      <c r="Z415" s="4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>
      <c r="A416" s="27"/>
      <c r="B416" s="2">
        <v>3</v>
      </c>
      <c r="C416" s="2"/>
      <c r="D416" s="3">
        <v>220</v>
      </c>
      <c r="E416" s="3">
        <v>220</v>
      </c>
      <c r="F416" s="3"/>
      <c r="G416" s="3">
        <v>8</v>
      </c>
      <c r="H416" s="3">
        <v>6</v>
      </c>
      <c r="I416" s="3"/>
      <c r="J416" s="3">
        <v>13</v>
      </c>
      <c r="K416" s="3">
        <v>3</v>
      </c>
      <c r="L416" s="3"/>
      <c r="M416" s="3">
        <v>78</v>
      </c>
      <c r="N416" s="3">
        <v>62</v>
      </c>
      <c r="O416" s="3"/>
      <c r="P416" s="3">
        <v>56</v>
      </c>
      <c r="Q416" s="3">
        <v>58</v>
      </c>
      <c r="R416" s="3"/>
      <c r="S416" s="3"/>
      <c r="T416" s="3"/>
      <c r="U416" s="3"/>
      <c r="V416" s="3"/>
      <c r="W416" s="3"/>
      <c r="X416" s="3"/>
      <c r="Y416" s="4"/>
      <c r="Z416" s="4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>
      <c r="A417" s="27"/>
      <c r="B417" s="2">
        <v>4</v>
      </c>
      <c r="C417" s="2"/>
      <c r="D417" s="3">
        <v>215</v>
      </c>
      <c r="E417" s="3">
        <v>218</v>
      </c>
      <c r="F417" s="3"/>
      <c r="G417" s="3">
        <v>5</v>
      </c>
      <c r="H417" s="3">
        <v>7</v>
      </c>
      <c r="I417" s="3"/>
      <c r="J417" s="3">
        <v>3</v>
      </c>
      <c r="K417" s="3">
        <v>10</v>
      </c>
      <c r="L417" s="3"/>
      <c r="M417" s="3">
        <v>75</v>
      </c>
      <c r="N417" s="3">
        <v>70</v>
      </c>
      <c r="O417" s="3"/>
      <c r="P417" s="3">
        <v>48</v>
      </c>
      <c r="Q417" s="3">
        <v>68</v>
      </c>
      <c r="R417" s="3"/>
      <c r="S417" s="3"/>
      <c r="T417" s="3"/>
      <c r="U417" s="3"/>
      <c r="V417" s="3"/>
      <c r="W417" s="3"/>
      <c r="X417" s="3"/>
      <c r="Y417" s="4"/>
      <c r="Z417" s="4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>
      <c r="A418" s="27"/>
      <c r="B418" s="2">
        <v>5</v>
      </c>
      <c r="C418" s="2"/>
      <c r="D418" s="3">
        <v>210</v>
      </c>
      <c r="E418" s="3">
        <v>220</v>
      </c>
      <c r="F418" s="3"/>
      <c r="G418" s="3">
        <v>4</v>
      </c>
      <c r="H418" s="3">
        <v>6</v>
      </c>
      <c r="I418" s="3"/>
      <c r="J418" s="3">
        <v>11</v>
      </c>
      <c r="K418" s="3">
        <v>11</v>
      </c>
      <c r="L418" s="3"/>
      <c r="M418" s="3">
        <v>75</v>
      </c>
      <c r="N418" s="3">
        <v>75</v>
      </c>
      <c r="O418" s="3"/>
      <c r="P418" s="3">
        <v>56</v>
      </c>
      <c r="Q418" s="3">
        <v>58</v>
      </c>
      <c r="R418" s="3"/>
      <c r="S418" s="3"/>
      <c r="T418" s="3"/>
      <c r="U418" s="3"/>
      <c r="V418" s="3"/>
      <c r="W418" s="3"/>
      <c r="X418" s="3"/>
      <c r="Y418" s="4"/>
      <c r="Z418" s="4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>
      <c r="A419" s="27"/>
      <c r="B419" s="2" t="s">
        <v>16</v>
      </c>
      <c r="C419" s="2"/>
      <c r="D419" s="3">
        <f>AVERAGE(D414:D418)</f>
        <v>214</v>
      </c>
      <c r="E419" s="3">
        <f t="shared" ref="E419:AI419" si="67">AVERAGE(E414:E418)</f>
        <v>219.8</v>
      </c>
      <c r="F419" s="3"/>
      <c r="G419" s="3">
        <f t="shared" si="67"/>
        <v>5.2</v>
      </c>
      <c r="H419" s="3">
        <f t="shared" si="67"/>
        <v>5.4</v>
      </c>
      <c r="I419" s="3"/>
      <c r="J419" s="3">
        <f t="shared" si="67"/>
        <v>6.8</v>
      </c>
      <c r="K419" s="3">
        <f t="shared" si="67"/>
        <v>9.1999999999999993</v>
      </c>
      <c r="L419" s="3"/>
      <c r="M419" s="3">
        <f t="shared" si="67"/>
        <v>69.400000000000006</v>
      </c>
      <c r="N419" s="3">
        <f t="shared" si="67"/>
        <v>73.8</v>
      </c>
      <c r="O419" s="3"/>
      <c r="P419" s="3">
        <f t="shared" si="67"/>
        <v>54.4</v>
      </c>
      <c r="Q419" s="3">
        <f t="shared" si="67"/>
        <v>58</v>
      </c>
      <c r="R419" s="3"/>
      <c r="S419" s="3"/>
      <c r="T419" s="3"/>
      <c r="U419" s="3"/>
      <c r="V419" s="3"/>
      <c r="W419" s="3"/>
      <c r="X419" s="3"/>
      <c r="Y419" s="3">
        <f t="shared" si="67"/>
        <v>4.5</v>
      </c>
      <c r="Z419" s="3">
        <f t="shared" si="67"/>
        <v>4.0999999999999996</v>
      </c>
      <c r="AA419" s="3"/>
      <c r="AB419" s="3">
        <f t="shared" si="67"/>
        <v>693</v>
      </c>
      <c r="AC419" s="3">
        <f t="shared" si="67"/>
        <v>902</v>
      </c>
      <c r="AD419" s="3"/>
      <c r="AE419" s="3"/>
      <c r="AF419" s="3"/>
      <c r="AG419" s="3"/>
      <c r="AH419" s="3">
        <f t="shared" si="67"/>
        <v>74</v>
      </c>
      <c r="AI419" s="3">
        <f t="shared" si="67"/>
        <v>107</v>
      </c>
      <c r="AJ419" s="3"/>
    </row>
    <row r="420" spans="1:36">
      <c r="A420" s="27">
        <v>7</v>
      </c>
      <c r="B420" s="2">
        <v>1</v>
      </c>
      <c r="C420" s="2" t="s">
        <v>179</v>
      </c>
      <c r="D420" s="3">
        <v>205</v>
      </c>
      <c r="E420" s="3">
        <v>220</v>
      </c>
      <c r="F420" s="3"/>
      <c r="G420" s="3">
        <v>4</v>
      </c>
      <c r="H420" s="3">
        <v>3</v>
      </c>
      <c r="I420" s="3"/>
      <c r="J420" s="3">
        <v>7</v>
      </c>
      <c r="K420" s="3">
        <v>4</v>
      </c>
      <c r="L420" s="3"/>
      <c r="M420" s="3">
        <v>60</v>
      </c>
      <c r="N420" s="3">
        <v>75</v>
      </c>
      <c r="O420" s="3"/>
      <c r="P420" s="3">
        <v>34</v>
      </c>
      <c r="Q420" s="3">
        <v>44</v>
      </c>
      <c r="R420" s="3"/>
      <c r="S420" s="3"/>
      <c r="T420" s="3"/>
      <c r="U420" s="3"/>
      <c r="V420" s="3"/>
      <c r="W420" s="3"/>
      <c r="X420" s="3"/>
      <c r="Y420" s="4">
        <v>4.5999999999999996</v>
      </c>
      <c r="Z420" s="4">
        <v>4.5</v>
      </c>
      <c r="AA420" s="3"/>
      <c r="AB420" s="3">
        <v>566</v>
      </c>
      <c r="AC420" s="3">
        <v>705</v>
      </c>
      <c r="AD420" s="3"/>
      <c r="AE420" s="3"/>
      <c r="AF420" s="3"/>
      <c r="AG420" s="3"/>
      <c r="AH420" s="3">
        <v>57</v>
      </c>
      <c r="AI420" s="3">
        <v>68</v>
      </c>
      <c r="AJ420" s="3"/>
    </row>
    <row r="421" spans="1:36">
      <c r="A421" s="27"/>
      <c r="B421" s="2">
        <v>2</v>
      </c>
      <c r="C421" s="2"/>
      <c r="D421" s="3">
        <v>210</v>
      </c>
      <c r="E421" s="3">
        <v>212</v>
      </c>
      <c r="F421" s="3"/>
      <c r="G421" s="3">
        <v>7</v>
      </c>
      <c r="H421" s="3">
        <v>4</v>
      </c>
      <c r="I421" s="3"/>
      <c r="J421" s="3">
        <v>11</v>
      </c>
      <c r="K421" s="3">
        <v>6</v>
      </c>
      <c r="L421" s="3"/>
      <c r="M421" s="3">
        <v>94</v>
      </c>
      <c r="N421" s="3">
        <v>70</v>
      </c>
      <c r="O421" s="3"/>
      <c r="P421" s="3">
        <v>56</v>
      </c>
      <c r="Q421" s="3">
        <v>56</v>
      </c>
      <c r="R421" s="3"/>
      <c r="S421" s="3"/>
      <c r="T421" s="3"/>
      <c r="U421" s="3"/>
      <c r="V421" s="3"/>
      <c r="W421" s="3"/>
      <c r="X421" s="3"/>
      <c r="Y421" s="4"/>
      <c r="Z421" s="4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>
      <c r="A422" s="27"/>
      <c r="B422" s="2">
        <v>3</v>
      </c>
      <c r="C422" s="2"/>
      <c r="D422" s="3">
        <v>210</v>
      </c>
      <c r="E422" s="3">
        <v>218</v>
      </c>
      <c r="F422" s="3"/>
      <c r="G422" s="3">
        <v>6</v>
      </c>
      <c r="H422" s="3">
        <v>4</v>
      </c>
      <c r="I422" s="3"/>
      <c r="J422" s="3">
        <v>10</v>
      </c>
      <c r="K422" s="3">
        <v>6</v>
      </c>
      <c r="L422" s="3"/>
      <c r="M422" s="3">
        <v>85</v>
      </c>
      <c r="N422" s="3">
        <v>72</v>
      </c>
      <c r="O422" s="3"/>
      <c r="P422" s="3">
        <v>54</v>
      </c>
      <c r="Q422" s="3">
        <v>61</v>
      </c>
      <c r="R422" s="3"/>
      <c r="S422" s="3"/>
      <c r="T422" s="3"/>
      <c r="U422" s="3"/>
      <c r="V422" s="3"/>
      <c r="W422" s="3"/>
      <c r="X422" s="3"/>
      <c r="Y422" s="4"/>
      <c r="Z422" s="4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>
      <c r="A423" s="27"/>
      <c r="B423" s="2">
        <v>4</v>
      </c>
      <c r="C423" s="2"/>
      <c r="D423" s="3">
        <v>197</v>
      </c>
      <c r="E423" s="3">
        <v>212</v>
      </c>
      <c r="F423" s="3"/>
      <c r="G423" s="3">
        <v>3</v>
      </c>
      <c r="H423" s="3">
        <v>5</v>
      </c>
      <c r="I423" s="3"/>
      <c r="J423" s="3">
        <v>7</v>
      </c>
      <c r="K423" s="3">
        <v>10</v>
      </c>
      <c r="L423" s="3"/>
      <c r="M423" s="3">
        <v>70</v>
      </c>
      <c r="N423" s="3">
        <v>70</v>
      </c>
      <c r="O423" s="3"/>
      <c r="P423" s="3">
        <v>46</v>
      </c>
      <c r="Q423" s="3">
        <v>46</v>
      </c>
      <c r="R423" s="3"/>
      <c r="S423" s="3"/>
      <c r="T423" s="3"/>
      <c r="U423" s="3"/>
      <c r="V423" s="3"/>
      <c r="W423" s="3"/>
      <c r="X423" s="3"/>
      <c r="Y423" s="4"/>
      <c r="Z423" s="4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>
      <c r="A424" s="27"/>
      <c r="B424" s="2">
        <v>5</v>
      </c>
      <c r="C424" s="2"/>
      <c r="D424" s="3">
        <v>215</v>
      </c>
      <c r="E424" s="3">
        <v>218</v>
      </c>
      <c r="F424" s="3"/>
      <c r="G424" s="3">
        <v>4</v>
      </c>
      <c r="H424" s="3">
        <v>6</v>
      </c>
      <c r="I424" s="3"/>
      <c r="J424" s="3">
        <v>7</v>
      </c>
      <c r="K424" s="3">
        <v>12</v>
      </c>
      <c r="L424" s="3"/>
      <c r="M424" s="3">
        <v>76</v>
      </c>
      <c r="N424" s="3">
        <v>80</v>
      </c>
      <c r="O424" s="3"/>
      <c r="P424" s="3">
        <v>52</v>
      </c>
      <c r="Q424" s="3">
        <v>42</v>
      </c>
      <c r="R424" s="3"/>
      <c r="S424" s="3"/>
      <c r="T424" s="3"/>
      <c r="U424" s="3"/>
      <c r="V424" s="3"/>
      <c r="W424" s="3"/>
      <c r="X424" s="3"/>
      <c r="Y424" s="4"/>
      <c r="Z424" s="4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>
      <c r="A425" s="27"/>
      <c r="B425" s="2" t="s">
        <v>16</v>
      </c>
      <c r="C425" s="2"/>
      <c r="D425" s="3">
        <f>AVERAGE(D420:D424)</f>
        <v>207.4</v>
      </c>
      <c r="E425" s="3">
        <f t="shared" ref="E425:AI425" si="68">AVERAGE(E420:E424)</f>
        <v>216</v>
      </c>
      <c r="F425" s="3"/>
      <c r="G425" s="3">
        <f t="shared" si="68"/>
        <v>4.8</v>
      </c>
      <c r="H425" s="3">
        <f t="shared" si="68"/>
        <v>4.4000000000000004</v>
      </c>
      <c r="I425" s="3"/>
      <c r="J425" s="3">
        <f t="shared" si="68"/>
        <v>8.4</v>
      </c>
      <c r="K425" s="3">
        <f t="shared" si="68"/>
        <v>7.6</v>
      </c>
      <c r="L425" s="3"/>
      <c r="M425" s="3">
        <f t="shared" si="68"/>
        <v>77</v>
      </c>
      <c r="N425" s="3">
        <f t="shared" si="68"/>
        <v>73.400000000000006</v>
      </c>
      <c r="O425" s="3"/>
      <c r="P425" s="3">
        <f t="shared" si="68"/>
        <v>48.4</v>
      </c>
      <c r="Q425" s="3">
        <f t="shared" si="68"/>
        <v>49.8</v>
      </c>
      <c r="R425" s="3"/>
      <c r="S425" s="3"/>
      <c r="T425" s="3"/>
      <c r="U425" s="3"/>
      <c r="V425" s="3"/>
      <c r="W425" s="3"/>
      <c r="X425" s="3"/>
      <c r="Y425" s="3">
        <f t="shared" si="68"/>
        <v>4.5999999999999996</v>
      </c>
      <c r="Z425" s="3">
        <f t="shared" si="68"/>
        <v>4.5</v>
      </c>
      <c r="AA425" s="3"/>
      <c r="AB425" s="3">
        <f t="shared" si="68"/>
        <v>566</v>
      </c>
      <c r="AC425" s="3">
        <f t="shared" si="68"/>
        <v>705</v>
      </c>
      <c r="AD425" s="3"/>
      <c r="AE425" s="3"/>
      <c r="AF425" s="3"/>
      <c r="AG425" s="3"/>
      <c r="AH425" s="3">
        <f t="shared" si="68"/>
        <v>57</v>
      </c>
      <c r="AI425" s="3">
        <f t="shared" si="68"/>
        <v>68</v>
      </c>
      <c r="AJ425" s="3"/>
    </row>
    <row r="426" spans="1:36">
      <c r="A426" s="27">
        <v>8</v>
      </c>
      <c r="B426" s="2">
        <v>1</v>
      </c>
      <c r="C426" s="2" t="s">
        <v>104</v>
      </c>
      <c r="D426" s="3">
        <v>195</v>
      </c>
      <c r="E426" s="3">
        <v>220</v>
      </c>
      <c r="F426" s="3"/>
      <c r="G426" s="3">
        <v>5</v>
      </c>
      <c r="H426" s="3">
        <v>5</v>
      </c>
      <c r="I426" s="3"/>
      <c r="J426" s="3">
        <v>6</v>
      </c>
      <c r="K426" s="3">
        <v>13</v>
      </c>
      <c r="L426" s="3"/>
      <c r="M426" s="3">
        <v>60</v>
      </c>
      <c r="N426" s="3">
        <v>84</v>
      </c>
      <c r="O426" s="3"/>
      <c r="P426" s="3">
        <v>42</v>
      </c>
      <c r="Q426" s="3">
        <v>56</v>
      </c>
      <c r="R426" s="3"/>
      <c r="S426" s="3"/>
      <c r="T426" s="3"/>
      <c r="U426" s="3"/>
      <c r="V426" s="3"/>
      <c r="W426" s="3"/>
      <c r="X426" s="3"/>
      <c r="Y426" s="4">
        <v>4.7</v>
      </c>
      <c r="Z426" s="4">
        <v>4.9000000000000004</v>
      </c>
      <c r="AA426" s="3"/>
      <c r="AB426" s="3">
        <v>861</v>
      </c>
      <c r="AC426" s="3">
        <v>750</v>
      </c>
      <c r="AD426" s="3"/>
      <c r="AE426" s="3"/>
      <c r="AF426" s="3"/>
      <c r="AG426" s="3"/>
      <c r="AH426" s="3">
        <v>97</v>
      </c>
      <c r="AI426" s="3">
        <v>85</v>
      </c>
      <c r="AJ426" s="3"/>
    </row>
    <row r="427" spans="1:36">
      <c r="A427" s="27"/>
      <c r="B427" s="2">
        <v>2</v>
      </c>
      <c r="C427" s="2"/>
      <c r="D427" s="3">
        <v>182</v>
      </c>
      <c r="E427" s="3">
        <v>200</v>
      </c>
      <c r="F427" s="3"/>
      <c r="G427" s="3">
        <v>4</v>
      </c>
      <c r="H427" s="3">
        <v>5</v>
      </c>
      <c r="I427" s="3"/>
      <c r="J427" s="3">
        <v>3</v>
      </c>
      <c r="K427" s="3">
        <v>10</v>
      </c>
      <c r="L427" s="3"/>
      <c r="M427" s="3">
        <v>58</v>
      </c>
      <c r="N427" s="3">
        <v>82</v>
      </c>
      <c r="O427" s="3"/>
      <c r="P427" s="3">
        <v>44</v>
      </c>
      <c r="Q427" s="3">
        <v>52</v>
      </c>
      <c r="R427" s="3"/>
      <c r="S427" s="3"/>
      <c r="T427" s="3"/>
      <c r="U427" s="3"/>
      <c r="V427" s="3"/>
      <c r="W427" s="3"/>
      <c r="X427" s="3"/>
      <c r="Y427" s="4"/>
      <c r="Z427" s="4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>
      <c r="A428" s="27"/>
      <c r="B428" s="2">
        <v>3</v>
      </c>
      <c r="C428" s="2"/>
      <c r="D428" s="3">
        <v>196</v>
      </c>
      <c r="E428" s="3">
        <v>218</v>
      </c>
      <c r="F428" s="3"/>
      <c r="G428" s="3">
        <v>6</v>
      </c>
      <c r="H428" s="3">
        <v>5</v>
      </c>
      <c r="I428" s="3"/>
      <c r="J428" s="3">
        <v>12</v>
      </c>
      <c r="K428" s="3">
        <v>3</v>
      </c>
      <c r="L428" s="3"/>
      <c r="M428" s="3">
        <v>76</v>
      </c>
      <c r="N428" s="3">
        <v>80</v>
      </c>
      <c r="O428" s="3"/>
      <c r="P428" s="3">
        <v>56</v>
      </c>
      <c r="Q428" s="3">
        <v>60</v>
      </c>
      <c r="R428" s="3"/>
      <c r="S428" s="3"/>
      <c r="T428" s="3"/>
      <c r="U428" s="3"/>
      <c r="V428" s="3"/>
      <c r="W428" s="3"/>
      <c r="X428" s="3"/>
      <c r="Y428" s="4"/>
      <c r="Z428" s="4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>
      <c r="A429" s="27"/>
      <c r="B429" s="2">
        <v>4</v>
      </c>
      <c r="C429" s="2"/>
      <c r="D429" s="3">
        <v>198</v>
      </c>
      <c r="E429" s="3">
        <v>210</v>
      </c>
      <c r="F429" s="3"/>
      <c r="G429" s="3">
        <v>4</v>
      </c>
      <c r="H429" s="3">
        <v>6</v>
      </c>
      <c r="I429" s="3"/>
      <c r="J429" s="3">
        <v>4</v>
      </c>
      <c r="K429" s="3">
        <v>7</v>
      </c>
      <c r="L429" s="3"/>
      <c r="M429" s="3">
        <v>60</v>
      </c>
      <c r="N429" s="3">
        <v>60</v>
      </c>
      <c r="O429" s="3"/>
      <c r="P429" s="3">
        <v>44</v>
      </c>
      <c r="Q429" s="3">
        <v>52</v>
      </c>
      <c r="R429" s="3"/>
      <c r="S429" s="3"/>
      <c r="T429" s="3"/>
      <c r="U429" s="3"/>
      <c r="V429" s="3"/>
      <c r="W429" s="3"/>
      <c r="X429" s="3"/>
      <c r="Y429" s="4"/>
      <c r="Z429" s="4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>
      <c r="A430" s="27"/>
      <c r="B430" s="2">
        <v>5</v>
      </c>
      <c r="C430" s="2"/>
      <c r="D430" s="3">
        <v>210</v>
      </c>
      <c r="E430" s="3">
        <v>209</v>
      </c>
      <c r="F430" s="3"/>
      <c r="G430" s="3">
        <v>4</v>
      </c>
      <c r="H430" s="3">
        <v>5</v>
      </c>
      <c r="I430" s="3"/>
      <c r="J430" s="3">
        <v>6</v>
      </c>
      <c r="K430" s="3">
        <v>2</v>
      </c>
      <c r="L430" s="3"/>
      <c r="M430" s="3">
        <v>60</v>
      </c>
      <c r="N430" s="3">
        <v>82</v>
      </c>
      <c r="O430" s="3"/>
      <c r="P430" s="3">
        <v>52</v>
      </c>
      <c r="Q430" s="3">
        <v>52</v>
      </c>
      <c r="R430" s="3"/>
      <c r="S430" s="3"/>
      <c r="T430" s="3"/>
      <c r="U430" s="3"/>
      <c r="V430" s="3"/>
      <c r="W430" s="3"/>
      <c r="X430" s="3"/>
      <c r="Y430" s="4"/>
      <c r="Z430" s="4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>
      <c r="A431" s="27"/>
      <c r="B431" s="2" t="s">
        <v>16</v>
      </c>
      <c r="C431" s="2"/>
      <c r="D431" s="3">
        <f>AVERAGE(D426:D430)</f>
        <v>196.2</v>
      </c>
      <c r="E431" s="3">
        <f t="shared" ref="E431:AI431" si="69">AVERAGE(E426:E430)</f>
        <v>211.4</v>
      </c>
      <c r="F431" s="3"/>
      <c r="G431" s="3">
        <f t="shared" si="69"/>
        <v>4.5999999999999996</v>
      </c>
      <c r="H431" s="3">
        <f t="shared" si="69"/>
        <v>5.2</v>
      </c>
      <c r="I431" s="3"/>
      <c r="J431" s="3">
        <f t="shared" si="69"/>
        <v>6.2</v>
      </c>
      <c r="K431" s="3">
        <f t="shared" si="69"/>
        <v>7</v>
      </c>
      <c r="L431" s="3"/>
      <c r="M431" s="3">
        <f t="shared" si="69"/>
        <v>62.8</v>
      </c>
      <c r="N431" s="3">
        <f t="shared" si="69"/>
        <v>77.599999999999994</v>
      </c>
      <c r="O431" s="3"/>
      <c r="P431" s="3">
        <f t="shared" si="69"/>
        <v>47.6</v>
      </c>
      <c r="Q431" s="3">
        <f t="shared" si="69"/>
        <v>54.4</v>
      </c>
      <c r="R431" s="3"/>
      <c r="S431" s="3"/>
      <c r="T431" s="3"/>
      <c r="U431" s="3"/>
      <c r="V431" s="3"/>
      <c r="W431" s="3"/>
      <c r="X431" s="3"/>
      <c r="Y431" s="3">
        <f t="shared" si="69"/>
        <v>4.7</v>
      </c>
      <c r="Z431" s="3">
        <f t="shared" si="69"/>
        <v>4.9000000000000004</v>
      </c>
      <c r="AA431" s="3"/>
      <c r="AB431" s="3">
        <f t="shared" si="69"/>
        <v>861</v>
      </c>
      <c r="AC431" s="3">
        <f t="shared" si="69"/>
        <v>750</v>
      </c>
      <c r="AD431" s="3"/>
      <c r="AE431" s="3"/>
      <c r="AF431" s="3"/>
      <c r="AG431" s="3"/>
      <c r="AH431" s="3">
        <f t="shared" si="69"/>
        <v>97</v>
      </c>
      <c r="AI431" s="3">
        <f t="shared" si="69"/>
        <v>85</v>
      </c>
      <c r="AJ431" s="3"/>
    </row>
    <row r="432" spans="1:36">
      <c r="A432" s="27">
        <v>9</v>
      </c>
      <c r="B432" s="2">
        <v>1</v>
      </c>
      <c r="C432" s="2" t="s">
        <v>180</v>
      </c>
      <c r="D432" s="3">
        <v>194</v>
      </c>
      <c r="E432" s="3">
        <v>225</v>
      </c>
      <c r="F432" s="3"/>
      <c r="G432" s="3">
        <v>3</v>
      </c>
      <c r="H432" s="3">
        <v>5</v>
      </c>
      <c r="I432" s="3"/>
      <c r="J432" s="3">
        <v>6</v>
      </c>
      <c r="K432" s="3">
        <v>8</v>
      </c>
      <c r="L432" s="3"/>
      <c r="M432" s="3">
        <v>80</v>
      </c>
      <c r="N432" s="3">
        <v>90</v>
      </c>
      <c r="O432" s="3"/>
      <c r="P432" s="3">
        <v>48</v>
      </c>
      <c r="Q432" s="3">
        <v>72</v>
      </c>
      <c r="R432" s="3"/>
      <c r="S432" s="3"/>
      <c r="T432" s="3"/>
      <c r="U432" s="3"/>
      <c r="V432" s="3"/>
      <c r="W432" s="3"/>
      <c r="X432" s="3"/>
      <c r="Y432" s="4">
        <v>4.0999999999999996</v>
      </c>
      <c r="Z432" s="4">
        <v>4.5</v>
      </c>
      <c r="AA432" s="3"/>
      <c r="AB432" s="3">
        <v>654</v>
      </c>
      <c r="AC432" s="3">
        <v>765</v>
      </c>
      <c r="AD432" s="3"/>
      <c r="AE432" s="3"/>
      <c r="AF432" s="3"/>
      <c r="AG432" s="3"/>
      <c r="AH432" s="3">
        <v>102</v>
      </c>
      <c r="AI432" s="3">
        <v>92</v>
      </c>
      <c r="AJ432" s="3"/>
    </row>
    <row r="433" spans="1:36">
      <c r="A433" s="27"/>
      <c r="B433" s="2">
        <v>2</v>
      </c>
      <c r="C433" s="2"/>
      <c r="D433" s="3">
        <v>210</v>
      </c>
      <c r="E433" s="3">
        <v>220</v>
      </c>
      <c r="F433" s="3"/>
      <c r="G433" s="3">
        <v>7</v>
      </c>
      <c r="H433" s="3">
        <v>5</v>
      </c>
      <c r="I433" s="3"/>
      <c r="J433" s="3">
        <v>9</v>
      </c>
      <c r="K433" s="3">
        <v>7</v>
      </c>
      <c r="L433" s="3"/>
      <c r="M433" s="3">
        <v>100</v>
      </c>
      <c r="N433" s="3">
        <v>80</v>
      </c>
      <c r="O433" s="3"/>
      <c r="P433" s="3">
        <v>66</v>
      </c>
      <c r="Q433" s="3">
        <v>56</v>
      </c>
      <c r="R433" s="3"/>
      <c r="S433" s="3"/>
      <c r="T433" s="3"/>
      <c r="U433" s="3"/>
      <c r="V433" s="3"/>
      <c r="W433" s="3"/>
      <c r="X433" s="3"/>
      <c r="Y433" s="4"/>
      <c r="Z433" s="4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>
      <c r="A434" s="27"/>
      <c r="B434" s="2">
        <v>3</v>
      </c>
      <c r="C434" s="2"/>
      <c r="D434" s="3">
        <v>220</v>
      </c>
      <c r="E434" s="3">
        <v>222</v>
      </c>
      <c r="F434" s="3"/>
      <c r="G434" s="3">
        <v>8</v>
      </c>
      <c r="H434" s="3">
        <v>5</v>
      </c>
      <c r="I434" s="3"/>
      <c r="J434" s="3">
        <v>5</v>
      </c>
      <c r="K434" s="3">
        <v>11</v>
      </c>
      <c r="L434" s="3"/>
      <c r="M434" s="3">
        <v>85</v>
      </c>
      <c r="N434" s="3">
        <v>91</v>
      </c>
      <c r="O434" s="3"/>
      <c r="P434" s="3">
        <v>54</v>
      </c>
      <c r="Q434" s="3">
        <v>62</v>
      </c>
      <c r="R434" s="3"/>
      <c r="S434" s="3"/>
      <c r="T434" s="3"/>
      <c r="U434" s="3"/>
      <c r="V434" s="3"/>
      <c r="W434" s="3"/>
      <c r="X434" s="3"/>
      <c r="Y434" s="4"/>
      <c r="Z434" s="4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>
      <c r="A435" s="27"/>
      <c r="B435" s="2">
        <v>4</v>
      </c>
      <c r="C435" s="2"/>
      <c r="D435" s="3">
        <v>230</v>
      </c>
      <c r="E435" s="3">
        <v>200</v>
      </c>
      <c r="F435" s="3"/>
      <c r="G435" s="3">
        <v>7</v>
      </c>
      <c r="H435" s="3">
        <v>4</v>
      </c>
      <c r="I435" s="3"/>
      <c r="J435" s="3">
        <v>13</v>
      </c>
      <c r="K435" s="3">
        <v>3</v>
      </c>
      <c r="L435" s="3"/>
      <c r="M435" s="3">
        <v>95</v>
      </c>
      <c r="N435" s="3">
        <v>60</v>
      </c>
      <c r="O435" s="3"/>
      <c r="P435" s="3">
        <v>58</v>
      </c>
      <c r="Q435" s="3">
        <v>37</v>
      </c>
      <c r="R435" s="3"/>
      <c r="S435" s="3"/>
      <c r="T435" s="3"/>
      <c r="U435" s="3"/>
      <c r="V435" s="3"/>
      <c r="W435" s="3"/>
      <c r="X435" s="3"/>
      <c r="Y435" s="4"/>
      <c r="Z435" s="4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>
      <c r="A436" s="27"/>
      <c r="B436" s="2">
        <v>5</v>
      </c>
      <c r="C436" s="2"/>
      <c r="D436" s="3">
        <v>210</v>
      </c>
      <c r="E436" s="3">
        <v>221</v>
      </c>
      <c r="F436" s="3"/>
      <c r="G436" s="3">
        <v>5</v>
      </c>
      <c r="H436" s="3">
        <v>7</v>
      </c>
      <c r="I436" s="3"/>
      <c r="J436" s="3">
        <v>5</v>
      </c>
      <c r="K436" s="3">
        <v>9</v>
      </c>
      <c r="L436" s="3"/>
      <c r="M436" s="3">
        <v>78</v>
      </c>
      <c r="N436" s="3">
        <v>72</v>
      </c>
      <c r="O436" s="3"/>
      <c r="P436" s="3">
        <v>48</v>
      </c>
      <c r="Q436" s="3">
        <v>58</v>
      </c>
      <c r="R436" s="3"/>
      <c r="S436" s="3"/>
      <c r="T436" s="3"/>
      <c r="U436" s="3"/>
      <c r="V436" s="3"/>
      <c r="W436" s="3"/>
      <c r="X436" s="3"/>
      <c r="Y436" s="4"/>
      <c r="Z436" s="4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>
      <c r="A437" s="27"/>
      <c r="B437" s="2" t="s">
        <v>16</v>
      </c>
      <c r="C437" s="2"/>
      <c r="D437" s="3">
        <f>AVERAGE(D432:D436)</f>
        <v>212.8</v>
      </c>
      <c r="E437" s="3">
        <f t="shared" ref="E437:AI437" si="70">AVERAGE(E432:E436)</f>
        <v>217.6</v>
      </c>
      <c r="F437" s="3"/>
      <c r="G437" s="3">
        <f t="shared" si="70"/>
        <v>6</v>
      </c>
      <c r="H437" s="3">
        <f t="shared" si="70"/>
        <v>5.2</v>
      </c>
      <c r="I437" s="3"/>
      <c r="J437" s="3">
        <f t="shared" si="70"/>
        <v>7.6</v>
      </c>
      <c r="K437" s="3">
        <f t="shared" si="70"/>
        <v>7.6</v>
      </c>
      <c r="L437" s="3"/>
      <c r="M437" s="3">
        <f t="shared" si="70"/>
        <v>87.6</v>
      </c>
      <c r="N437" s="3">
        <f t="shared" si="70"/>
        <v>78.599999999999994</v>
      </c>
      <c r="O437" s="3"/>
      <c r="P437" s="3">
        <f t="shared" si="70"/>
        <v>54.8</v>
      </c>
      <c r="Q437" s="3">
        <f t="shared" si="70"/>
        <v>57</v>
      </c>
      <c r="R437" s="3"/>
      <c r="S437" s="3"/>
      <c r="T437" s="3"/>
      <c r="U437" s="3"/>
      <c r="V437" s="3"/>
      <c r="W437" s="3"/>
      <c r="X437" s="3"/>
      <c r="Y437" s="3">
        <f t="shared" si="70"/>
        <v>4.0999999999999996</v>
      </c>
      <c r="Z437" s="3">
        <f t="shared" si="70"/>
        <v>4.5</v>
      </c>
      <c r="AA437" s="3"/>
      <c r="AB437" s="3">
        <f t="shared" si="70"/>
        <v>654</v>
      </c>
      <c r="AC437" s="3">
        <f t="shared" si="70"/>
        <v>765</v>
      </c>
      <c r="AD437" s="3"/>
      <c r="AE437" s="3"/>
      <c r="AF437" s="3"/>
      <c r="AG437" s="3"/>
      <c r="AH437" s="3">
        <f t="shared" si="70"/>
        <v>102</v>
      </c>
      <c r="AI437" s="3">
        <f t="shared" si="70"/>
        <v>92</v>
      </c>
      <c r="AJ437" s="3"/>
    </row>
    <row r="438" spans="1:36">
      <c r="A438" s="27">
        <v>10</v>
      </c>
      <c r="B438" s="2">
        <v>1</v>
      </c>
      <c r="C438" s="2" t="s">
        <v>181</v>
      </c>
      <c r="D438" s="3">
        <v>210</v>
      </c>
      <c r="E438" s="3">
        <v>200</v>
      </c>
      <c r="F438" s="3"/>
      <c r="G438" s="3">
        <v>7</v>
      </c>
      <c r="H438" s="3">
        <v>4</v>
      </c>
      <c r="I438" s="3"/>
      <c r="J438" s="3">
        <v>11</v>
      </c>
      <c r="K438" s="3">
        <v>3</v>
      </c>
      <c r="L438" s="3"/>
      <c r="M438" s="3">
        <v>72</v>
      </c>
      <c r="N438" s="3">
        <v>66</v>
      </c>
      <c r="O438" s="3"/>
      <c r="P438" s="3">
        <v>52</v>
      </c>
      <c r="Q438" s="3">
        <v>48</v>
      </c>
      <c r="R438" s="3"/>
      <c r="S438" s="3"/>
      <c r="T438" s="3"/>
      <c r="U438" s="3"/>
      <c r="V438" s="3"/>
      <c r="W438" s="3"/>
      <c r="X438" s="3"/>
      <c r="Y438" s="4">
        <v>5</v>
      </c>
      <c r="Z438" s="4">
        <v>5.0999999999999996</v>
      </c>
      <c r="AA438" s="3"/>
      <c r="AB438" s="3">
        <v>681</v>
      </c>
      <c r="AC438" s="3">
        <v>870</v>
      </c>
      <c r="AD438" s="3"/>
      <c r="AE438" s="3"/>
      <c r="AF438" s="3"/>
      <c r="AG438" s="3"/>
      <c r="AH438" s="3">
        <v>73</v>
      </c>
      <c r="AI438" s="3">
        <v>100</v>
      </c>
      <c r="AJ438" s="3"/>
    </row>
    <row r="439" spans="1:36">
      <c r="A439" s="27"/>
      <c r="B439" s="2">
        <v>2</v>
      </c>
      <c r="C439" s="2"/>
      <c r="D439" s="3">
        <v>215</v>
      </c>
      <c r="E439" s="3">
        <v>201</v>
      </c>
      <c r="F439" s="3"/>
      <c r="G439" s="3">
        <v>6</v>
      </c>
      <c r="H439" s="3">
        <v>6</v>
      </c>
      <c r="I439" s="3"/>
      <c r="J439" s="3">
        <v>11</v>
      </c>
      <c r="K439" s="3">
        <v>10</v>
      </c>
      <c r="L439" s="3"/>
      <c r="M439" s="3">
        <v>70</v>
      </c>
      <c r="N439" s="3">
        <v>70</v>
      </c>
      <c r="O439" s="3"/>
      <c r="P439" s="3">
        <v>58</v>
      </c>
      <c r="Q439" s="3">
        <v>52</v>
      </c>
      <c r="R439" s="3"/>
      <c r="S439" s="3"/>
      <c r="T439" s="3"/>
      <c r="U439" s="3"/>
      <c r="V439" s="3"/>
      <c r="W439" s="3"/>
      <c r="X439" s="3"/>
      <c r="Y439" s="4"/>
      <c r="Z439" s="4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>
      <c r="A440" s="27"/>
      <c r="B440" s="2">
        <v>3</v>
      </c>
      <c r="C440" s="2"/>
      <c r="D440" s="3">
        <v>218</v>
      </c>
      <c r="E440" s="3">
        <v>215</v>
      </c>
      <c r="F440" s="3"/>
      <c r="G440" s="3">
        <v>7</v>
      </c>
      <c r="H440" s="3">
        <v>7</v>
      </c>
      <c r="I440" s="3"/>
      <c r="J440" s="3">
        <v>12</v>
      </c>
      <c r="K440" s="3">
        <v>11</v>
      </c>
      <c r="L440" s="3"/>
      <c r="M440" s="3">
        <v>67</v>
      </c>
      <c r="N440" s="3">
        <v>70</v>
      </c>
      <c r="O440" s="3"/>
      <c r="P440" s="3">
        <v>57</v>
      </c>
      <c r="Q440" s="3">
        <v>56</v>
      </c>
      <c r="R440" s="3"/>
      <c r="S440" s="3"/>
      <c r="T440" s="3"/>
      <c r="U440" s="3"/>
      <c r="V440" s="3"/>
      <c r="W440" s="3"/>
      <c r="X440" s="3"/>
      <c r="Y440" s="4"/>
      <c r="Z440" s="4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>
      <c r="A441" s="27"/>
      <c r="B441" s="2">
        <v>4</v>
      </c>
      <c r="C441" s="2"/>
      <c r="D441" s="3">
        <v>205</v>
      </c>
      <c r="E441" s="3">
        <v>212</v>
      </c>
      <c r="F441" s="3"/>
      <c r="G441" s="3">
        <v>4</v>
      </c>
      <c r="H441" s="3">
        <v>5</v>
      </c>
      <c r="I441" s="3"/>
      <c r="J441" s="3">
        <v>7</v>
      </c>
      <c r="K441" s="3">
        <v>5</v>
      </c>
      <c r="L441" s="3"/>
      <c r="M441" s="3">
        <v>89</v>
      </c>
      <c r="N441" s="3">
        <v>70</v>
      </c>
      <c r="O441" s="3"/>
      <c r="P441" s="3">
        <v>58</v>
      </c>
      <c r="Q441" s="3">
        <v>44</v>
      </c>
      <c r="R441" s="3"/>
      <c r="S441" s="3"/>
      <c r="T441" s="3"/>
      <c r="U441" s="3"/>
      <c r="V441" s="3"/>
      <c r="W441" s="3"/>
      <c r="X441" s="3"/>
      <c r="Y441" s="4"/>
      <c r="Z441" s="4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>
      <c r="A442" s="27"/>
      <c r="B442" s="2">
        <v>5</v>
      </c>
      <c r="C442" s="2"/>
      <c r="D442" s="3">
        <v>208</v>
      </c>
      <c r="E442" s="3">
        <v>210</v>
      </c>
      <c r="F442" s="3"/>
      <c r="G442" s="3">
        <v>5</v>
      </c>
      <c r="H442" s="3">
        <v>5</v>
      </c>
      <c r="I442" s="3"/>
      <c r="J442" s="3">
        <v>10</v>
      </c>
      <c r="K442" s="3">
        <v>9</v>
      </c>
      <c r="L442" s="3"/>
      <c r="M442" s="3">
        <v>90</v>
      </c>
      <c r="N442" s="3">
        <v>54</v>
      </c>
      <c r="O442" s="3"/>
      <c r="P442" s="3">
        <v>61</v>
      </c>
      <c r="Q442" s="3">
        <v>52</v>
      </c>
      <c r="R442" s="3"/>
      <c r="S442" s="3"/>
      <c r="T442" s="3"/>
      <c r="U442" s="3"/>
      <c r="V442" s="3"/>
      <c r="W442" s="3"/>
      <c r="X442" s="3"/>
      <c r="Y442" s="4"/>
      <c r="Z442" s="4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>
      <c r="A443" s="27"/>
      <c r="B443" s="2" t="s">
        <v>16</v>
      </c>
      <c r="C443" s="2"/>
      <c r="D443" s="3">
        <f>AVERAGE(D438:D442)</f>
        <v>211.2</v>
      </c>
      <c r="E443" s="3">
        <f t="shared" ref="E443:AI443" si="71">AVERAGE(E438:E442)</f>
        <v>207.6</v>
      </c>
      <c r="F443" s="3"/>
      <c r="G443" s="3">
        <f t="shared" si="71"/>
        <v>5.8</v>
      </c>
      <c r="H443" s="3">
        <f t="shared" si="71"/>
        <v>5.4</v>
      </c>
      <c r="I443" s="3"/>
      <c r="J443" s="3">
        <f t="shared" si="71"/>
        <v>10.199999999999999</v>
      </c>
      <c r="K443" s="3">
        <f t="shared" si="71"/>
        <v>7.6</v>
      </c>
      <c r="L443" s="3"/>
      <c r="M443" s="3">
        <f t="shared" si="71"/>
        <v>77.599999999999994</v>
      </c>
      <c r="N443" s="3">
        <f t="shared" si="71"/>
        <v>66</v>
      </c>
      <c r="O443" s="3"/>
      <c r="P443" s="3">
        <f t="shared" si="71"/>
        <v>57.2</v>
      </c>
      <c r="Q443" s="3">
        <f t="shared" si="71"/>
        <v>50.4</v>
      </c>
      <c r="R443" s="3"/>
      <c r="S443" s="3"/>
      <c r="T443" s="3"/>
      <c r="U443" s="3"/>
      <c r="V443" s="3"/>
      <c r="W443" s="3"/>
      <c r="X443" s="3"/>
      <c r="Y443" s="3">
        <f t="shared" si="71"/>
        <v>5</v>
      </c>
      <c r="Z443" s="3">
        <f t="shared" si="71"/>
        <v>5.0999999999999996</v>
      </c>
      <c r="AA443" s="3"/>
      <c r="AB443" s="3">
        <f t="shared" si="71"/>
        <v>681</v>
      </c>
      <c r="AC443" s="3">
        <f t="shared" si="71"/>
        <v>870</v>
      </c>
      <c r="AD443" s="3"/>
      <c r="AE443" s="3"/>
      <c r="AF443" s="3"/>
      <c r="AG443" s="3"/>
      <c r="AH443" s="3">
        <f t="shared" si="71"/>
        <v>73</v>
      </c>
      <c r="AI443" s="3">
        <f t="shared" si="71"/>
        <v>100</v>
      </c>
      <c r="AJ443" s="3"/>
    </row>
    <row r="444" spans="1:36">
      <c r="A444" s="11" t="s">
        <v>26</v>
      </c>
      <c r="B444" s="2">
        <v>1</v>
      </c>
      <c r="C444" s="2" t="s">
        <v>116</v>
      </c>
      <c r="D444" s="3">
        <v>200</v>
      </c>
      <c r="E444" s="3">
        <v>200</v>
      </c>
      <c r="F444" s="3"/>
      <c r="G444" s="3">
        <v>6</v>
      </c>
      <c r="H444" s="3">
        <v>6</v>
      </c>
      <c r="I444" s="3"/>
      <c r="J444" s="3">
        <v>13</v>
      </c>
      <c r="K444" s="3">
        <v>5</v>
      </c>
      <c r="L444" s="3"/>
      <c r="M444" s="3">
        <v>90</v>
      </c>
      <c r="N444" s="3">
        <v>75</v>
      </c>
      <c r="O444" s="3"/>
      <c r="P444" s="3">
        <v>60</v>
      </c>
      <c r="Q444" s="3">
        <v>50</v>
      </c>
      <c r="R444" s="3"/>
      <c r="S444" s="3"/>
      <c r="T444" s="3"/>
      <c r="U444" s="3"/>
      <c r="V444" s="3"/>
      <c r="W444" s="3"/>
      <c r="X444" s="3"/>
      <c r="Y444" s="4">
        <v>4.3</v>
      </c>
      <c r="Z444" s="4">
        <v>4.5</v>
      </c>
      <c r="AA444" s="3"/>
      <c r="AB444" s="3">
        <v>620</v>
      </c>
      <c r="AC444" s="3">
        <v>590</v>
      </c>
      <c r="AD444" s="3"/>
      <c r="AE444" s="3"/>
      <c r="AF444" s="3"/>
      <c r="AG444" s="3"/>
      <c r="AH444" s="3">
        <v>86</v>
      </c>
      <c r="AI444" s="3">
        <v>80</v>
      </c>
      <c r="AJ444" s="3"/>
    </row>
    <row r="445" spans="1:36">
      <c r="A445" s="27"/>
      <c r="B445" s="2">
        <v>2</v>
      </c>
      <c r="C445" s="2"/>
      <c r="D445" s="3">
        <v>212</v>
      </c>
      <c r="E445" s="3">
        <v>205</v>
      </c>
      <c r="F445" s="3"/>
      <c r="G445" s="3">
        <v>9</v>
      </c>
      <c r="H445" s="3">
        <v>5</v>
      </c>
      <c r="I445" s="3"/>
      <c r="J445" s="3">
        <v>11</v>
      </c>
      <c r="K445" s="3">
        <v>10</v>
      </c>
      <c r="L445" s="3"/>
      <c r="M445" s="3">
        <v>84</v>
      </c>
      <c r="N445" s="3">
        <v>72</v>
      </c>
      <c r="O445" s="3"/>
      <c r="P445" s="3">
        <v>62</v>
      </c>
      <c r="Q445" s="3">
        <v>60</v>
      </c>
      <c r="R445" s="3"/>
      <c r="S445" s="3"/>
      <c r="T445" s="3"/>
      <c r="U445" s="3"/>
      <c r="V445" s="3"/>
      <c r="W445" s="3"/>
      <c r="X445" s="3"/>
      <c r="Y445" s="4"/>
      <c r="Z445" s="4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>
      <c r="A446" s="27"/>
      <c r="B446" s="2">
        <v>3</v>
      </c>
      <c r="C446" s="2"/>
      <c r="D446" s="3">
        <v>210</v>
      </c>
      <c r="E446" s="3">
        <v>211</v>
      </c>
      <c r="F446" s="3"/>
      <c r="G446" s="3">
        <v>5</v>
      </c>
      <c r="H446" s="3">
        <v>7</v>
      </c>
      <c r="I446" s="3"/>
      <c r="J446" s="3">
        <v>7</v>
      </c>
      <c r="K446" s="3">
        <v>6</v>
      </c>
      <c r="L446" s="3"/>
      <c r="M446" s="3">
        <v>85</v>
      </c>
      <c r="N446" s="3">
        <v>74</v>
      </c>
      <c r="O446" s="3"/>
      <c r="P446" s="3">
        <v>58</v>
      </c>
      <c r="Q446" s="3">
        <v>68</v>
      </c>
      <c r="R446" s="3"/>
      <c r="S446" s="3"/>
      <c r="T446" s="3"/>
      <c r="U446" s="3"/>
      <c r="V446" s="3"/>
      <c r="W446" s="3"/>
      <c r="X446" s="3"/>
      <c r="Y446" s="4"/>
      <c r="Z446" s="4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>
      <c r="A447" s="27"/>
      <c r="B447" s="2">
        <v>4</v>
      </c>
      <c r="C447" s="2"/>
      <c r="D447" s="3">
        <v>215</v>
      </c>
      <c r="E447" s="3">
        <v>210</v>
      </c>
      <c r="F447" s="3"/>
      <c r="G447" s="3">
        <v>4</v>
      </c>
      <c r="H447" s="3">
        <v>7</v>
      </c>
      <c r="I447" s="3"/>
      <c r="J447" s="3">
        <v>5</v>
      </c>
      <c r="K447" s="3">
        <v>8</v>
      </c>
      <c r="L447" s="3"/>
      <c r="M447" s="3">
        <v>70</v>
      </c>
      <c r="N447" s="3">
        <v>72</v>
      </c>
      <c r="O447" s="3"/>
      <c r="P447" s="3">
        <v>46</v>
      </c>
      <c r="Q447" s="3">
        <v>48</v>
      </c>
      <c r="R447" s="3"/>
      <c r="S447" s="3"/>
      <c r="T447" s="3"/>
      <c r="U447" s="3"/>
      <c r="V447" s="3"/>
      <c r="W447" s="3"/>
      <c r="X447" s="3"/>
      <c r="Y447" s="4"/>
      <c r="Z447" s="4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1:36">
      <c r="A448" s="27"/>
      <c r="B448" s="2">
        <v>5</v>
      </c>
      <c r="C448" s="2"/>
      <c r="D448" s="3">
        <v>225</v>
      </c>
      <c r="E448" s="3">
        <v>200</v>
      </c>
      <c r="F448" s="3"/>
      <c r="G448" s="3">
        <v>6</v>
      </c>
      <c r="H448" s="3">
        <v>8</v>
      </c>
      <c r="I448" s="3"/>
      <c r="J448" s="3">
        <v>6</v>
      </c>
      <c r="K448" s="3">
        <v>12</v>
      </c>
      <c r="L448" s="3"/>
      <c r="M448" s="3">
        <v>72</v>
      </c>
      <c r="N448" s="3">
        <v>74</v>
      </c>
      <c r="O448" s="3"/>
      <c r="P448" s="3">
        <v>56</v>
      </c>
      <c r="Q448" s="3">
        <v>52</v>
      </c>
      <c r="R448" s="3"/>
      <c r="S448" s="3"/>
      <c r="T448" s="3"/>
      <c r="U448" s="3"/>
      <c r="V448" s="3"/>
      <c r="W448" s="3"/>
      <c r="X448" s="3"/>
      <c r="Y448" s="4"/>
      <c r="Z448" s="4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1:36">
      <c r="A449" s="27"/>
      <c r="B449" s="2" t="s">
        <v>16</v>
      </c>
      <c r="C449" s="2"/>
      <c r="D449" s="3">
        <f>AVERAGE(D444:D448)</f>
        <v>212.4</v>
      </c>
      <c r="E449" s="3">
        <f t="shared" ref="E449:AI449" si="72">AVERAGE(E444:E448)</f>
        <v>205.2</v>
      </c>
      <c r="F449" s="3"/>
      <c r="G449" s="3">
        <f t="shared" si="72"/>
        <v>6</v>
      </c>
      <c r="H449" s="3">
        <f t="shared" si="72"/>
        <v>6.6</v>
      </c>
      <c r="I449" s="3"/>
      <c r="J449" s="3">
        <f t="shared" si="72"/>
        <v>8.4</v>
      </c>
      <c r="K449" s="3">
        <f t="shared" si="72"/>
        <v>8.1999999999999993</v>
      </c>
      <c r="L449" s="3"/>
      <c r="M449" s="3">
        <f t="shared" si="72"/>
        <v>80.2</v>
      </c>
      <c r="N449" s="3">
        <f t="shared" si="72"/>
        <v>73.400000000000006</v>
      </c>
      <c r="O449" s="3"/>
      <c r="P449" s="3">
        <f t="shared" si="72"/>
        <v>56.4</v>
      </c>
      <c r="Q449" s="3">
        <f t="shared" si="72"/>
        <v>55.6</v>
      </c>
      <c r="R449" s="3"/>
      <c r="S449" s="3"/>
      <c r="T449" s="3"/>
      <c r="U449" s="3"/>
      <c r="V449" s="3"/>
      <c r="W449" s="3"/>
      <c r="X449" s="3"/>
      <c r="Y449" s="3">
        <f t="shared" si="72"/>
        <v>4.3</v>
      </c>
      <c r="Z449" s="3">
        <f t="shared" si="72"/>
        <v>4.5</v>
      </c>
      <c r="AA449" s="3"/>
      <c r="AB449" s="3">
        <f t="shared" si="72"/>
        <v>620</v>
      </c>
      <c r="AC449" s="3">
        <f t="shared" si="72"/>
        <v>590</v>
      </c>
      <c r="AD449" s="3"/>
      <c r="AE449" s="3"/>
      <c r="AF449" s="3"/>
      <c r="AG449" s="3"/>
      <c r="AH449" s="3">
        <f t="shared" si="72"/>
        <v>86</v>
      </c>
      <c r="AI449" s="3">
        <f t="shared" si="72"/>
        <v>80</v>
      </c>
      <c r="AJ449" s="3"/>
    </row>
    <row r="450" spans="1:36">
      <c r="A450" s="27">
        <v>11</v>
      </c>
      <c r="B450" s="2">
        <v>1</v>
      </c>
      <c r="C450" s="2" t="s">
        <v>29</v>
      </c>
      <c r="D450" s="3">
        <v>205</v>
      </c>
      <c r="E450" s="3">
        <v>200</v>
      </c>
      <c r="F450" s="3"/>
      <c r="G450" s="3">
        <v>5</v>
      </c>
      <c r="H450" s="3">
        <v>5</v>
      </c>
      <c r="I450" s="3"/>
      <c r="J450" s="3">
        <v>7</v>
      </c>
      <c r="K450" s="3">
        <v>7</v>
      </c>
      <c r="L450" s="3"/>
      <c r="M450" s="3">
        <v>82</v>
      </c>
      <c r="N450" s="3">
        <v>75</v>
      </c>
      <c r="O450" s="3"/>
      <c r="P450" s="3">
        <v>50</v>
      </c>
      <c r="Q450" s="3">
        <v>54</v>
      </c>
      <c r="R450" s="3"/>
      <c r="S450" s="3"/>
      <c r="T450" s="3"/>
      <c r="U450" s="3"/>
      <c r="V450" s="3"/>
      <c r="W450" s="3"/>
      <c r="X450" s="3"/>
      <c r="Y450" s="4">
        <v>4.5</v>
      </c>
      <c r="Z450" s="4">
        <v>4.7</v>
      </c>
      <c r="AA450" s="3"/>
      <c r="AB450" s="3">
        <v>762</v>
      </c>
      <c r="AC450" s="3">
        <v>645</v>
      </c>
      <c r="AD450" s="3"/>
      <c r="AE450" s="3"/>
      <c r="AF450" s="3"/>
      <c r="AG450" s="3"/>
      <c r="AH450" s="3">
        <v>94</v>
      </c>
      <c r="AI450" s="3">
        <v>91</v>
      </c>
      <c r="AJ450" s="3"/>
    </row>
    <row r="451" spans="1:36">
      <c r="A451" s="27"/>
      <c r="B451" s="2">
        <v>2</v>
      </c>
      <c r="C451" s="2"/>
      <c r="D451" s="3">
        <v>215</v>
      </c>
      <c r="E451" s="3">
        <v>203</v>
      </c>
      <c r="F451" s="3"/>
      <c r="G451" s="3">
        <v>6</v>
      </c>
      <c r="H451" s="3">
        <v>4</v>
      </c>
      <c r="I451" s="3"/>
      <c r="J451" s="3">
        <v>9</v>
      </c>
      <c r="K451" s="3">
        <v>10</v>
      </c>
      <c r="L451" s="3"/>
      <c r="M451" s="3">
        <v>66</v>
      </c>
      <c r="N451" s="3">
        <v>86</v>
      </c>
      <c r="O451" s="3"/>
      <c r="P451" s="3">
        <v>48</v>
      </c>
      <c r="Q451" s="3">
        <v>48</v>
      </c>
      <c r="R451" s="3"/>
      <c r="S451" s="3"/>
      <c r="T451" s="3"/>
      <c r="U451" s="3"/>
      <c r="V451" s="3"/>
      <c r="W451" s="3"/>
      <c r="X451" s="3"/>
      <c r="Y451" s="4"/>
      <c r="Z451" s="4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1:36">
      <c r="A452" s="27"/>
      <c r="B452" s="2">
        <v>3</v>
      </c>
      <c r="C452" s="2"/>
      <c r="D452" s="3">
        <v>206</v>
      </c>
      <c r="E452" s="3">
        <v>209</v>
      </c>
      <c r="F452" s="3"/>
      <c r="G452" s="3">
        <v>3</v>
      </c>
      <c r="H452" s="3">
        <v>7</v>
      </c>
      <c r="I452" s="3"/>
      <c r="J452" s="3">
        <v>2</v>
      </c>
      <c r="K452" s="3">
        <v>12</v>
      </c>
      <c r="L452" s="3"/>
      <c r="M452" s="3">
        <v>66</v>
      </c>
      <c r="N452" s="3">
        <v>90</v>
      </c>
      <c r="O452" s="3"/>
      <c r="P452" s="3">
        <v>41</v>
      </c>
      <c r="Q452" s="3">
        <v>56</v>
      </c>
      <c r="R452" s="3"/>
      <c r="S452" s="3"/>
      <c r="T452" s="3"/>
      <c r="U452" s="3"/>
      <c r="V452" s="3"/>
      <c r="W452" s="3"/>
      <c r="X452" s="3"/>
      <c r="Y452" s="4"/>
      <c r="Z452" s="4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1:36">
      <c r="A453" s="27"/>
      <c r="B453" s="2">
        <v>4</v>
      </c>
      <c r="C453" s="2"/>
      <c r="D453" s="3">
        <v>206</v>
      </c>
      <c r="E453" s="3">
        <v>215</v>
      </c>
      <c r="F453" s="3"/>
      <c r="G453" s="3">
        <v>5</v>
      </c>
      <c r="H453" s="3">
        <v>7</v>
      </c>
      <c r="I453" s="3"/>
      <c r="J453" s="3">
        <v>3</v>
      </c>
      <c r="K453" s="3">
        <v>9</v>
      </c>
      <c r="L453" s="3"/>
      <c r="M453" s="3">
        <v>61</v>
      </c>
      <c r="N453" s="3">
        <v>100</v>
      </c>
      <c r="O453" s="3"/>
      <c r="P453" s="3">
        <v>48</v>
      </c>
      <c r="Q453" s="3">
        <v>64</v>
      </c>
      <c r="R453" s="3"/>
      <c r="S453" s="3"/>
      <c r="T453" s="3"/>
      <c r="U453" s="3"/>
      <c r="V453" s="3"/>
      <c r="W453" s="3"/>
      <c r="X453" s="3"/>
      <c r="Y453" s="4"/>
      <c r="Z453" s="4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1:36">
      <c r="A454" s="27"/>
      <c r="B454" s="2">
        <v>5</v>
      </c>
      <c r="C454" s="2"/>
      <c r="D454" s="3">
        <v>213</v>
      </c>
      <c r="E454" s="3">
        <v>205</v>
      </c>
      <c r="F454" s="3"/>
      <c r="G454" s="3">
        <v>6</v>
      </c>
      <c r="H454" s="3">
        <v>4</v>
      </c>
      <c r="I454" s="3"/>
      <c r="J454" s="3">
        <v>7</v>
      </c>
      <c r="K454" s="3">
        <v>3</v>
      </c>
      <c r="L454" s="3"/>
      <c r="M454" s="3">
        <v>57</v>
      </c>
      <c r="N454" s="3">
        <v>60</v>
      </c>
      <c r="O454" s="3"/>
      <c r="P454" s="3">
        <v>46</v>
      </c>
      <c r="Q454" s="3">
        <v>48</v>
      </c>
      <c r="R454" s="3"/>
      <c r="S454" s="3"/>
      <c r="T454" s="3"/>
      <c r="U454" s="3"/>
      <c r="V454" s="3"/>
      <c r="W454" s="3"/>
      <c r="X454" s="3"/>
      <c r="Y454" s="4"/>
      <c r="Z454" s="4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1:36">
      <c r="A455" s="27"/>
      <c r="B455" s="2" t="s">
        <v>16</v>
      </c>
      <c r="C455" s="2"/>
      <c r="D455" s="3">
        <f>AVERAGE(D450:D454)</f>
        <v>209</v>
      </c>
      <c r="E455" s="3">
        <f t="shared" ref="E455:AI455" si="73">AVERAGE(E450:E454)</f>
        <v>206.4</v>
      </c>
      <c r="F455" s="3"/>
      <c r="G455" s="3">
        <f t="shared" si="73"/>
        <v>5</v>
      </c>
      <c r="H455" s="3">
        <f t="shared" si="73"/>
        <v>5.4</v>
      </c>
      <c r="I455" s="3"/>
      <c r="J455" s="3">
        <f t="shared" si="73"/>
        <v>5.6</v>
      </c>
      <c r="K455" s="3">
        <f t="shared" si="73"/>
        <v>8.1999999999999993</v>
      </c>
      <c r="L455" s="3"/>
      <c r="M455" s="3">
        <f t="shared" si="73"/>
        <v>66.400000000000006</v>
      </c>
      <c r="N455" s="3">
        <f t="shared" si="73"/>
        <v>82.2</v>
      </c>
      <c r="O455" s="3"/>
      <c r="P455" s="3">
        <f t="shared" si="73"/>
        <v>46.6</v>
      </c>
      <c r="Q455" s="3">
        <f t="shared" si="73"/>
        <v>54</v>
      </c>
      <c r="R455" s="3"/>
      <c r="S455" s="3"/>
      <c r="T455" s="3"/>
      <c r="U455" s="3"/>
      <c r="V455" s="3"/>
      <c r="W455" s="3"/>
      <c r="X455" s="3"/>
      <c r="Y455" s="3">
        <f t="shared" si="73"/>
        <v>4.5</v>
      </c>
      <c r="Z455" s="3">
        <f t="shared" si="73"/>
        <v>4.7</v>
      </c>
      <c r="AA455" s="3"/>
      <c r="AB455" s="3">
        <f t="shared" si="73"/>
        <v>762</v>
      </c>
      <c r="AC455" s="3">
        <f t="shared" si="73"/>
        <v>645</v>
      </c>
      <c r="AD455" s="3"/>
      <c r="AE455" s="3"/>
      <c r="AF455" s="3"/>
      <c r="AG455" s="3"/>
      <c r="AH455" s="3">
        <f t="shared" si="73"/>
        <v>94</v>
      </c>
      <c r="AI455" s="3">
        <f t="shared" si="73"/>
        <v>91</v>
      </c>
      <c r="AJ455" s="3"/>
    </row>
    <row r="456" spans="1:36">
      <c r="A456" s="27">
        <v>12</v>
      </c>
      <c r="B456" s="2">
        <v>1</v>
      </c>
      <c r="C456" s="2" t="s">
        <v>183</v>
      </c>
      <c r="D456" s="3">
        <v>210</v>
      </c>
      <c r="E456" s="3">
        <v>200</v>
      </c>
      <c r="F456" s="3"/>
      <c r="G456" s="3">
        <v>4</v>
      </c>
      <c r="H456" s="3">
        <v>7</v>
      </c>
      <c r="I456" s="3"/>
      <c r="J456" s="3">
        <v>5</v>
      </c>
      <c r="K456" s="3">
        <v>9</v>
      </c>
      <c r="L456" s="3"/>
      <c r="M456" s="3">
        <v>89</v>
      </c>
      <c r="N456" s="3">
        <v>70</v>
      </c>
      <c r="O456" s="3"/>
      <c r="P456" s="3">
        <v>46</v>
      </c>
      <c r="Q456" s="3">
        <v>56</v>
      </c>
      <c r="R456" s="3"/>
      <c r="S456" s="3"/>
      <c r="T456" s="3"/>
      <c r="U456" s="3"/>
      <c r="V456" s="3"/>
      <c r="W456" s="3"/>
      <c r="X456" s="3"/>
      <c r="Y456" s="4">
        <v>3.8</v>
      </c>
      <c r="Z456" s="4">
        <v>4</v>
      </c>
      <c r="AA456" s="3"/>
      <c r="AB456" s="3">
        <v>763</v>
      </c>
      <c r="AC456" s="3">
        <v>643</v>
      </c>
      <c r="AD456" s="3"/>
      <c r="AE456" s="3"/>
      <c r="AF456" s="3"/>
      <c r="AG456" s="3"/>
      <c r="AH456" s="3">
        <v>88</v>
      </c>
      <c r="AI456" s="3">
        <v>72</v>
      </c>
      <c r="AJ456" s="3"/>
    </row>
    <row r="457" spans="1:36">
      <c r="A457" s="27"/>
      <c r="B457" s="2">
        <v>2</v>
      </c>
      <c r="C457" s="2"/>
      <c r="D457" s="3">
        <v>215</v>
      </c>
      <c r="E457" s="3">
        <v>205</v>
      </c>
      <c r="F457" s="3"/>
      <c r="G457" s="3">
        <v>5</v>
      </c>
      <c r="H457" s="3">
        <v>4</v>
      </c>
      <c r="I457" s="3"/>
      <c r="J457" s="3">
        <v>7</v>
      </c>
      <c r="K457" s="3">
        <v>10</v>
      </c>
      <c r="L457" s="3"/>
      <c r="M457" s="3">
        <v>88</v>
      </c>
      <c r="N457" s="3">
        <v>82</v>
      </c>
      <c r="O457" s="3"/>
      <c r="P457" s="3">
        <v>54</v>
      </c>
      <c r="Q457" s="3">
        <v>48</v>
      </c>
      <c r="R457" s="3"/>
      <c r="S457" s="3"/>
      <c r="T457" s="3"/>
      <c r="U457" s="3"/>
      <c r="V457" s="3"/>
      <c r="W457" s="3"/>
      <c r="X457" s="3"/>
      <c r="Y457" s="4"/>
      <c r="Z457" s="4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1:36">
      <c r="A458" s="27"/>
      <c r="B458" s="2">
        <v>3</v>
      </c>
      <c r="C458" s="2"/>
      <c r="D458" s="3">
        <v>200</v>
      </c>
      <c r="E458" s="3">
        <v>208</v>
      </c>
      <c r="F458" s="3"/>
      <c r="G458" s="3">
        <v>5</v>
      </c>
      <c r="H458" s="3">
        <v>3</v>
      </c>
      <c r="I458" s="3"/>
      <c r="J458" s="3">
        <v>6</v>
      </c>
      <c r="K458" s="3">
        <v>4</v>
      </c>
      <c r="L458" s="3"/>
      <c r="M458" s="3">
        <v>80</v>
      </c>
      <c r="N458" s="3">
        <v>80</v>
      </c>
      <c r="O458" s="3"/>
      <c r="P458" s="3">
        <v>54</v>
      </c>
      <c r="Q458" s="3">
        <v>44</v>
      </c>
      <c r="R458" s="3"/>
      <c r="S458" s="3"/>
      <c r="T458" s="3"/>
      <c r="U458" s="3"/>
      <c r="V458" s="3"/>
      <c r="W458" s="3"/>
      <c r="X458" s="3"/>
      <c r="Y458" s="4"/>
      <c r="Z458" s="4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1:36">
      <c r="A459" s="27"/>
      <c r="B459" s="2">
        <v>4</v>
      </c>
      <c r="C459" s="2"/>
      <c r="D459" s="3">
        <v>220</v>
      </c>
      <c r="E459" s="3">
        <v>200</v>
      </c>
      <c r="F459" s="3"/>
      <c r="G459" s="3">
        <v>5</v>
      </c>
      <c r="H459" s="3">
        <v>4</v>
      </c>
      <c r="I459" s="3"/>
      <c r="J459" s="3">
        <v>5</v>
      </c>
      <c r="K459" s="3">
        <v>11</v>
      </c>
      <c r="L459" s="3"/>
      <c r="M459" s="3">
        <v>89</v>
      </c>
      <c r="N459" s="3">
        <v>80</v>
      </c>
      <c r="O459" s="3"/>
      <c r="P459" s="3">
        <v>68</v>
      </c>
      <c r="Q459" s="3">
        <v>52</v>
      </c>
      <c r="R459" s="3"/>
      <c r="S459" s="3"/>
      <c r="T459" s="3"/>
      <c r="U459" s="3"/>
      <c r="V459" s="3"/>
      <c r="W459" s="3"/>
      <c r="X459" s="3"/>
      <c r="Y459" s="4"/>
      <c r="Z459" s="4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1:36">
      <c r="A460" s="27"/>
      <c r="B460" s="2">
        <v>5</v>
      </c>
      <c r="C460" s="2"/>
      <c r="D460" s="3">
        <v>220</v>
      </c>
      <c r="E460" s="3">
        <v>205</v>
      </c>
      <c r="F460" s="3"/>
      <c r="G460" s="3">
        <v>4</v>
      </c>
      <c r="H460" s="3">
        <v>5</v>
      </c>
      <c r="I460" s="3"/>
      <c r="J460" s="3">
        <v>10</v>
      </c>
      <c r="K460" s="3">
        <v>7</v>
      </c>
      <c r="L460" s="3"/>
      <c r="M460" s="3">
        <v>93</v>
      </c>
      <c r="N460" s="3">
        <v>65</v>
      </c>
      <c r="O460" s="3"/>
      <c r="P460" s="3">
        <v>65</v>
      </c>
      <c r="Q460" s="3">
        <v>49</v>
      </c>
      <c r="R460" s="3"/>
      <c r="S460" s="3"/>
      <c r="T460" s="3"/>
      <c r="U460" s="3"/>
      <c r="V460" s="3"/>
      <c r="W460" s="3"/>
      <c r="X460" s="3"/>
      <c r="Y460" s="4"/>
      <c r="Z460" s="4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1:36">
      <c r="A461" s="27"/>
      <c r="B461" s="2" t="s">
        <v>16</v>
      </c>
      <c r="C461" s="2"/>
      <c r="D461" s="3">
        <f>AVERAGE(D456:D460)</f>
        <v>213</v>
      </c>
      <c r="E461" s="3">
        <f t="shared" ref="E461:AI461" si="74">AVERAGE(E456:E460)</f>
        <v>203.6</v>
      </c>
      <c r="F461" s="3"/>
      <c r="G461" s="3">
        <f t="shared" si="74"/>
        <v>4.5999999999999996</v>
      </c>
      <c r="H461" s="3">
        <f t="shared" si="74"/>
        <v>4.5999999999999996</v>
      </c>
      <c r="I461" s="3"/>
      <c r="J461" s="3">
        <f t="shared" si="74"/>
        <v>6.6</v>
      </c>
      <c r="K461" s="3">
        <f t="shared" si="74"/>
        <v>8.1999999999999993</v>
      </c>
      <c r="L461" s="3"/>
      <c r="M461" s="3">
        <f t="shared" si="74"/>
        <v>87.8</v>
      </c>
      <c r="N461" s="3">
        <f t="shared" si="74"/>
        <v>75.400000000000006</v>
      </c>
      <c r="O461" s="3"/>
      <c r="P461" s="3">
        <f t="shared" si="74"/>
        <v>57.4</v>
      </c>
      <c r="Q461" s="3">
        <f t="shared" si="74"/>
        <v>49.8</v>
      </c>
      <c r="R461" s="3"/>
      <c r="S461" s="3"/>
      <c r="T461" s="3"/>
      <c r="U461" s="3"/>
      <c r="V461" s="3"/>
      <c r="W461" s="3"/>
      <c r="X461" s="3"/>
      <c r="Y461" s="3">
        <f t="shared" si="74"/>
        <v>3.8</v>
      </c>
      <c r="Z461" s="3">
        <f t="shared" si="74"/>
        <v>4</v>
      </c>
      <c r="AA461" s="3"/>
      <c r="AB461" s="3">
        <f t="shared" si="74"/>
        <v>763</v>
      </c>
      <c r="AC461" s="3">
        <f t="shared" si="74"/>
        <v>643</v>
      </c>
      <c r="AD461" s="3"/>
      <c r="AE461" s="3"/>
      <c r="AF461" s="3"/>
      <c r="AG461" s="3"/>
      <c r="AH461" s="3">
        <f t="shared" si="74"/>
        <v>88</v>
      </c>
      <c r="AI461" s="3">
        <f t="shared" si="74"/>
        <v>72</v>
      </c>
      <c r="AJ461" s="3"/>
    </row>
    <row r="462" spans="1:36">
      <c r="A462" s="27">
        <v>13</v>
      </c>
      <c r="B462" s="2">
        <v>1</v>
      </c>
      <c r="C462" s="2" t="s">
        <v>184</v>
      </c>
      <c r="D462" s="3">
        <v>205</v>
      </c>
      <c r="E462" s="3">
        <v>200</v>
      </c>
      <c r="F462" s="3"/>
      <c r="G462" s="3">
        <v>4</v>
      </c>
      <c r="H462" s="3">
        <v>5</v>
      </c>
      <c r="I462" s="3"/>
      <c r="J462" s="3">
        <v>4</v>
      </c>
      <c r="K462" s="3">
        <v>3</v>
      </c>
      <c r="L462" s="3"/>
      <c r="M462" s="3">
        <v>78</v>
      </c>
      <c r="N462" s="3">
        <v>63</v>
      </c>
      <c r="O462" s="3"/>
      <c r="P462" s="3">
        <v>60</v>
      </c>
      <c r="Q462" s="3">
        <v>56</v>
      </c>
      <c r="R462" s="3"/>
      <c r="S462" s="3"/>
      <c r="T462" s="3"/>
      <c r="U462" s="3"/>
      <c r="V462" s="3"/>
      <c r="W462" s="3"/>
      <c r="X462" s="3"/>
      <c r="Y462" s="4">
        <v>3.6</v>
      </c>
      <c r="Z462" s="4">
        <v>3.9</v>
      </c>
      <c r="AA462" s="3"/>
      <c r="AB462" s="3">
        <v>754</v>
      </c>
      <c r="AC462" s="3">
        <v>674</v>
      </c>
      <c r="AD462" s="3"/>
      <c r="AE462" s="3"/>
      <c r="AF462" s="3"/>
      <c r="AG462" s="3"/>
      <c r="AH462" s="3">
        <v>77</v>
      </c>
      <c r="AI462" s="3">
        <v>84</v>
      </c>
      <c r="AJ462" s="3"/>
    </row>
    <row r="463" spans="1:36">
      <c r="A463" s="27"/>
      <c r="B463" s="2">
        <v>2</v>
      </c>
      <c r="C463" s="2"/>
      <c r="D463" s="3">
        <v>181</v>
      </c>
      <c r="E463" s="3">
        <v>205</v>
      </c>
      <c r="F463" s="3"/>
      <c r="G463" s="3">
        <v>5</v>
      </c>
      <c r="H463" s="3">
        <v>6</v>
      </c>
      <c r="I463" s="3"/>
      <c r="J463" s="3">
        <v>6</v>
      </c>
      <c r="K463" s="3">
        <v>10</v>
      </c>
      <c r="L463" s="3"/>
      <c r="M463" s="3">
        <v>82</v>
      </c>
      <c r="N463" s="3">
        <v>73</v>
      </c>
      <c r="O463" s="3"/>
      <c r="P463" s="3">
        <v>50</v>
      </c>
      <c r="Q463" s="3">
        <v>48</v>
      </c>
      <c r="R463" s="3"/>
      <c r="S463" s="3"/>
      <c r="T463" s="3"/>
      <c r="U463" s="3"/>
      <c r="V463" s="3"/>
      <c r="W463" s="3"/>
      <c r="X463" s="3"/>
      <c r="Y463" s="4"/>
      <c r="Z463" s="4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1:36">
      <c r="A464" s="27"/>
      <c r="B464" s="2">
        <v>3</v>
      </c>
      <c r="C464" s="2"/>
      <c r="D464" s="3">
        <v>210</v>
      </c>
      <c r="E464" s="3">
        <v>218</v>
      </c>
      <c r="F464" s="3"/>
      <c r="G464" s="3">
        <v>5</v>
      </c>
      <c r="H464" s="3">
        <v>7</v>
      </c>
      <c r="I464" s="3"/>
      <c r="J464" s="3">
        <v>8</v>
      </c>
      <c r="K464" s="3">
        <v>9</v>
      </c>
      <c r="L464" s="3"/>
      <c r="M464" s="3">
        <v>66</v>
      </c>
      <c r="N464" s="3">
        <v>92</v>
      </c>
      <c r="O464" s="3"/>
      <c r="P464" s="3">
        <v>44</v>
      </c>
      <c r="Q464" s="3">
        <v>62</v>
      </c>
      <c r="R464" s="3"/>
      <c r="S464" s="3"/>
      <c r="T464" s="3"/>
      <c r="U464" s="3"/>
      <c r="V464" s="3"/>
      <c r="W464" s="3"/>
      <c r="X464" s="3"/>
      <c r="Y464" s="4"/>
      <c r="Z464" s="4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1:36">
      <c r="A465" s="27"/>
      <c r="B465" s="2">
        <v>4</v>
      </c>
      <c r="C465" s="2"/>
      <c r="D465" s="3">
        <v>200</v>
      </c>
      <c r="E465" s="3">
        <v>200</v>
      </c>
      <c r="F465" s="3"/>
      <c r="G465" s="3">
        <v>5</v>
      </c>
      <c r="H465" s="3">
        <v>4</v>
      </c>
      <c r="I465" s="3"/>
      <c r="J465" s="3">
        <v>7</v>
      </c>
      <c r="K465" s="3">
        <v>7</v>
      </c>
      <c r="L465" s="3"/>
      <c r="M465" s="3">
        <v>90</v>
      </c>
      <c r="N465" s="3">
        <v>80</v>
      </c>
      <c r="O465" s="3"/>
      <c r="P465" s="3">
        <v>56</v>
      </c>
      <c r="Q465" s="3">
        <v>58</v>
      </c>
      <c r="R465" s="3"/>
      <c r="S465" s="3"/>
      <c r="T465" s="3"/>
      <c r="U465" s="3"/>
      <c r="V465" s="3"/>
      <c r="W465" s="3"/>
      <c r="X465" s="3"/>
      <c r="Y465" s="4"/>
      <c r="Z465" s="4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1:36">
      <c r="A466" s="27"/>
      <c r="B466" s="2">
        <v>5</v>
      </c>
      <c r="C466" s="2"/>
      <c r="D466" s="3">
        <v>210</v>
      </c>
      <c r="E466" s="3">
        <v>219</v>
      </c>
      <c r="F466" s="3"/>
      <c r="G466" s="3">
        <v>4</v>
      </c>
      <c r="H466" s="3">
        <v>5</v>
      </c>
      <c r="I466" s="3"/>
      <c r="J466" s="3">
        <v>2</v>
      </c>
      <c r="K466" s="3">
        <v>9</v>
      </c>
      <c r="L466" s="3"/>
      <c r="M466" s="3">
        <v>66</v>
      </c>
      <c r="N466" s="3">
        <v>100</v>
      </c>
      <c r="O466" s="3"/>
      <c r="P466" s="3">
        <v>50</v>
      </c>
      <c r="Q466" s="3">
        <v>60</v>
      </c>
      <c r="R466" s="3"/>
      <c r="S466" s="3"/>
      <c r="T466" s="3"/>
      <c r="U466" s="3"/>
      <c r="V466" s="3"/>
      <c r="W466" s="3"/>
      <c r="X466" s="3"/>
      <c r="Y466" s="4"/>
      <c r="Z466" s="4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1:36">
      <c r="A467" s="27"/>
      <c r="B467" s="2" t="s">
        <v>16</v>
      </c>
      <c r="C467" s="2"/>
      <c r="D467" s="3">
        <f>AVERAGE(D462:D466)</f>
        <v>201.2</v>
      </c>
      <c r="E467" s="3">
        <f t="shared" ref="E467:AI467" si="75">AVERAGE(E462:E466)</f>
        <v>208.4</v>
      </c>
      <c r="F467" s="3"/>
      <c r="G467" s="3">
        <f t="shared" si="75"/>
        <v>4.5999999999999996</v>
      </c>
      <c r="H467" s="3">
        <f t="shared" si="75"/>
        <v>5.4</v>
      </c>
      <c r="I467" s="3"/>
      <c r="J467" s="3">
        <f t="shared" si="75"/>
        <v>5.4</v>
      </c>
      <c r="K467" s="3">
        <f t="shared" si="75"/>
        <v>7.6</v>
      </c>
      <c r="L467" s="3"/>
      <c r="M467" s="3">
        <f t="shared" si="75"/>
        <v>76.400000000000006</v>
      </c>
      <c r="N467" s="3">
        <f t="shared" si="75"/>
        <v>81.599999999999994</v>
      </c>
      <c r="O467" s="3"/>
      <c r="P467" s="3">
        <f t="shared" si="75"/>
        <v>52</v>
      </c>
      <c r="Q467" s="3">
        <f t="shared" si="75"/>
        <v>56.8</v>
      </c>
      <c r="R467" s="3"/>
      <c r="S467" s="3"/>
      <c r="T467" s="3"/>
      <c r="U467" s="3"/>
      <c r="V467" s="3"/>
      <c r="W467" s="3"/>
      <c r="X467" s="3"/>
      <c r="Y467" s="3">
        <f t="shared" si="75"/>
        <v>3.6</v>
      </c>
      <c r="Z467" s="3">
        <f t="shared" si="75"/>
        <v>3.9</v>
      </c>
      <c r="AA467" s="3"/>
      <c r="AB467" s="3">
        <f t="shared" si="75"/>
        <v>754</v>
      </c>
      <c r="AC467" s="3">
        <f t="shared" si="75"/>
        <v>674</v>
      </c>
      <c r="AD467" s="3"/>
      <c r="AE467" s="3"/>
      <c r="AF467" s="3"/>
      <c r="AG467" s="3"/>
      <c r="AH467" s="3">
        <f t="shared" si="75"/>
        <v>77</v>
      </c>
      <c r="AI467" s="3">
        <f t="shared" si="75"/>
        <v>84</v>
      </c>
      <c r="AJ467" s="3"/>
    </row>
    <row r="468" spans="1:36">
      <c r="A468" s="27">
        <v>14</v>
      </c>
      <c r="B468" s="2">
        <v>1</v>
      </c>
      <c r="C468" s="2" t="s">
        <v>106</v>
      </c>
      <c r="D468" s="3">
        <v>200</v>
      </c>
      <c r="E468" s="3">
        <v>215</v>
      </c>
      <c r="F468" s="3"/>
      <c r="G468" s="3">
        <v>4</v>
      </c>
      <c r="H468" s="3">
        <v>5</v>
      </c>
      <c r="I468" s="3"/>
      <c r="J468" s="3">
        <v>3</v>
      </c>
      <c r="K468" s="3">
        <v>8</v>
      </c>
      <c r="L468" s="3"/>
      <c r="M468" s="3">
        <v>58</v>
      </c>
      <c r="N468" s="3">
        <v>70</v>
      </c>
      <c r="O468" s="3"/>
      <c r="P468" s="3">
        <v>52</v>
      </c>
      <c r="Q468" s="3">
        <v>56</v>
      </c>
      <c r="R468" s="3"/>
      <c r="S468" s="3"/>
      <c r="T468" s="3"/>
      <c r="U468" s="3"/>
      <c r="V468" s="3"/>
      <c r="W468" s="3"/>
      <c r="X468" s="3"/>
      <c r="Y468" s="4">
        <v>4.2</v>
      </c>
      <c r="Z468" s="4">
        <v>4.0999999999999996</v>
      </c>
      <c r="AA468" s="3"/>
      <c r="AB468" s="3">
        <v>693</v>
      </c>
      <c r="AC468" s="3">
        <v>795</v>
      </c>
      <c r="AD468" s="3"/>
      <c r="AE468" s="3"/>
      <c r="AF468" s="3"/>
      <c r="AG468" s="3"/>
      <c r="AH468" s="3">
        <v>86</v>
      </c>
      <c r="AI468" s="3">
        <v>90</v>
      </c>
      <c r="AJ468" s="3"/>
    </row>
    <row r="469" spans="1:36">
      <c r="A469" s="27"/>
      <c r="B469" s="2">
        <v>2</v>
      </c>
      <c r="C469" s="2"/>
      <c r="D469" s="3">
        <v>192</v>
      </c>
      <c r="E469" s="3">
        <v>190</v>
      </c>
      <c r="F469" s="3"/>
      <c r="G469" s="3">
        <v>4</v>
      </c>
      <c r="H469" s="3">
        <v>4</v>
      </c>
      <c r="I469" s="3"/>
      <c r="J469" s="3">
        <v>10</v>
      </c>
      <c r="K469" s="3">
        <v>3</v>
      </c>
      <c r="L469" s="3"/>
      <c r="M469" s="3">
        <v>52</v>
      </c>
      <c r="N469" s="3">
        <v>50</v>
      </c>
      <c r="O469" s="3"/>
      <c r="P469" s="3">
        <v>48</v>
      </c>
      <c r="Q469" s="3">
        <v>48</v>
      </c>
      <c r="R469" s="3"/>
      <c r="S469" s="3"/>
      <c r="T469" s="3"/>
      <c r="U469" s="3"/>
      <c r="V469" s="3"/>
      <c r="W469" s="3"/>
      <c r="X469" s="3"/>
      <c r="Y469" s="4"/>
      <c r="Z469" s="4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1:36">
      <c r="A470" s="27"/>
      <c r="B470" s="2">
        <v>3</v>
      </c>
      <c r="C470" s="2"/>
      <c r="D470" s="3">
        <v>215</v>
      </c>
      <c r="E470" s="3">
        <v>186</v>
      </c>
      <c r="F470" s="3"/>
      <c r="G470" s="3">
        <v>6</v>
      </c>
      <c r="H470" s="3">
        <v>4</v>
      </c>
      <c r="I470" s="3"/>
      <c r="J470" s="3">
        <v>2</v>
      </c>
      <c r="K470" s="3">
        <v>2</v>
      </c>
      <c r="L470" s="3"/>
      <c r="M470" s="3">
        <v>50</v>
      </c>
      <c r="N470" s="3">
        <v>72</v>
      </c>
      <c r="O470" s="3"/>
      <c r="P470" s="3">
        <v>48</v>
      </c>
      <c r="Q470" s="3">
        <v>54</v>
      </c>
      <c r="R470" s="3"/>
      <c r="S470" s="3"/>
      <c r="T470" s="3"/>
      <c r="U470" s="3"/>
      <c r="V470" s="3"/>
      <c r="W470" s="3"/>
      <c r="X470" s="3"/>
      <c r="Y470" s="4"/>
      <c r="Z470" s="4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1:36">
      <c r="A471" s="27"/>
      <c r="B471" s="2">
        <v>4</v>
      </c>
      <c r="C471" s="2"/>
      <c r="D471" s="3">
        <v>192</v>
      </c>
      <c r="E471" s="3">
        <v>200</v>
      </c>
      <c r="F471" s="3"/>
      <c r="G471" s="3">
        <v>5</v>
      </c>
      <c r="H471" s="3">
        <v>4</v>
      </c>
      <c r="I471" s="3"/>
      <c r="J471" s="3">
        <v>11</v>
      </c>
      <c r="K471" s="3">
        <v>6</v>
      </c>
      <c r="L471" s="3"/>
      <c r="M471" s="3">
        <v>81</v>
      </c>
      <c r="N471" s="3">
        <v>60</v>
      </c>
      <c r="O471" s="3"/>
      <c r="P471" s="3">
        <v>48</v>
      </c>
      <c r="Q471" s="3">
        <v>38</v>
      </c>
      <c r="R471" s="3"/>
      <c r="S471" s="3"/>
      <c r="T471" s="3"/>
      <c r="U471" s="3"/>
      <c r="V471" s="3"/>
      <c r="W471" s="3"/>
      <c r="X471" s="3"/>
      <c r="Y471" s="4"/>
      <c r="Z471" s="4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1:36">
      <c r="A472" s="27"/>
      <c r="B472" s="2">
        <v>5</v>
      </c>
      <c r="C472" s="2"/>
      <c r="D472" s="3">
        <v>215</v>
      </c>
      <c r="E472" s="3">
        <v>202</v>
      </c>
      <c r="F472" s="3"/>
      <c r="G472" s="3">
        <v>4</v>
      </c>
      <c r="H472" s="3">
        <v>4</v>
      </c>
      <c r="I472" s="3"/>
      <c r="J472" s="3">
        <v>6</v>
      </c>
      <c r="K472" s="3">
        <v>12</v>
      </c>
      <c r="L472" s="3"/>
      <c r="M472" s="3">
        <v>70</v>
      </c>
      <c r="N472" s="3">
        <v>70</v>
      </c>
      <c r="O472" s="3"/>
      <c r="P472" s="3">
        <v>46</v>
      </c>
      <c r="Q472" s="3">
        <v>58</v>
      </c>
      <c r="R472" s="3"/>
      <c r="S472" s="3"/>
      <c r="T472" s="3"/>
      <c r="U472" s="3"/>
      <c r="V472" s="3"/>
      <c r="W472" s="3"/>
      <c r="X472" s="3"/>
      <c r="Y472" s="4"/>
      <c r="Z472" s="4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1:36">
      <c r="A473" s="27"/>
      <c r="B473" s="2" t="s">
        <v>16</v>
      </c>
      <c r="C473" s="2"/>
      <c r="D473" s="3">
        <f>AVERAGE(D468:D472)</f>
        <v>202.8</v>
      </c>
      <c r="E473" s="3">
        <f t="shared" ref="E473:AI473" si="76">AVERAGE(E468:E472)</f>
        <v>198.6</v>
      </c>
      <c r="F473" s="3"/>
      <c r="G473" s="3">
        <f t="shared" si="76"/>
        <v>4.5999999999999996</v>
      </c>
      <c r="H473" s="3">
        <f t="shared" si="76"/>
        <v>4.2</v>
      </c>
      <c r="I473" s="3"/>
      <c r="J473" s="3">
        <f t="shared" si="76"/>
        <v>6.4</v>
      </c>
      <c r="K473" s="3">
        <f t="shared" si="76"/>
        <v>6.2</v>
      </c>
      <c r="L473" s="3"/>
      <c r="M473" s="3">
        <f t="shared" si="76"/>
        <v>62.2</v>
      </c>
      <c r="N473" s="3">
        <f t="shared" si="76"/>
        <v>64.400000000000006</v>
      </c>
      <c r="O473" s="3"/>
      <c r="P473" s="3">
        <f t="shared" si="76"/>
        <v>48.4</v>
      </c>
      <c r="Q473" s="3">
        <f t="shared" si="76"/>
        <v>50.8</v>
      </c>
      <c r="R473" s="3"/>
      <c r="S473" s="3"/>
      <c r="T473" s="3"/>
      <c r="U473" s="3"/>
      <c r="V473" s="3"/>
      <c r="W473" s="3"/>
      <c r="X473" s="3"/>
      <c r="Y473" s="3">
        <f t="shared" si="76"/>
        <v>4.2</v>
      </c>
      <c r="Z473" s="3">
        <f t="shared" si="76"/>
        <v>4.0999999999999996</v>
      </c>
      <c r="AA473" s="3"/>
      <c r="AB473" s="3">
        <f t="shared" si="76"/>
        <v>693</v>
      </c>
      <c r="AC473" s="3">
        <f t="shared" si="76"/>
        <v>795</v>
      </c>
      <c r="AD473" s="3"/>
      <c r="AE473" s="3"/>
      <c r="AF473" s="3"/>
      <c r="AG473" s="3"/>
      <c r="AH473" s="3">
        <f t="shared" si="76"/>
        <v>86</v>
      </c>
      <c r="AI473" s="3">
        <f t="shared" si="76"/>
        <v>90</v>
      </c>
      <c r="AJ473" s="3"/>
    </row>
    <row r="474" spans="1:36">
      <c r="A474" s="27">
        <v>15</v>
      </c>
      <c r="B474" s="2">
        <v>1</v>
      </c>
      <c r="C474" s="2" t="s">
        <v>185</v>
      </c>
      <c r="D474" s="3">
        <v>205</v>
      </c>
      <c r="E474" s="3">
        <v>214</v>
      </c>
      <c r="F474" s="3"/>
      <c r="G474" s="3">
        <v>6</v>
      </c>
      <c r="H474" s="3">
        <v>9</v>
      </c>
      <c r="I474" s="3"/>
      <c r="J474" s="3">
        <v>9</v>
      </c>
      <c r="K474" s="3">
        <v>11</v>
      </c>
      <c r="L474" s="3"/>
      <c r="M474" s="3">
        <v>75</v>
      </c>
      <c r="N474" s="3">
        <v>54</v>
      </c>
      <c r="O474" s="3"/>
      <c r="P474" s="3">
        <v>44</v>
      </c>
      <c r="Q474" s="3">
        <v>52</v>
      </c>
      <c r="R474" s="3"/>
      <c r="S474" s="3"/>
      <c r="T474" s="3"/>
      <c r="U474" s="3"/>
      <c r="V474" s="3"/>
      <c r="W474" s="3"/>
      <c r="X474" s="3"/>
      <c r="Y474" s="4">
        <v>4.2</v>
      </c>
      <c r="Z474" s="4">
        <v>4.5</v>
      </c>
      <c r="AA474" s="3"/>
      <c r="AB474" s="3">
        <v>672</v>
      </c>
      <c r="AC474" s="3">
        <v>838</v>
      </c>
      <c r="AD474" s="3"/>
      <c r="AE474" s="3"/>
      <c r="AF474" s="3"/>
      <c r="AG474" s="3"/>
      <c r="AH474" s="3">
        <v>73</v>
      </c>
      <c r="AI474" s="3">
        <v>95</v>
      </c>
      <c r="AJ474" s="3"/>
    </row>
    <row r="475" spans="1:36">
      <c r="A475" s="27"/>
      <c r="B475" s="2">
        <v>2</v>
      </c>
      <c r="C475" s="2"/>
      <c r="D475" s="3">
        <v>200</v>
      </c>
      <c r="E475" s="3">
        <v>205</v>
      </c>
      <c r="F475" s="3"/>
      <c r="G475" s="3">
        <v>4</v>
      </c>
      <c r="H475" s="3">
        <v>4</v>
      </c>
      <c r="I475" s="3"/>
      <c r="J475" s="3">
        <v>8</v>
      </c>
      <c r="K475" s="3">
        <v>3</v>
      </c>
      <c r="L475" s="3"/>
      <c r="M475" s="3">
        <v>63</v>
      </c>
      <c r="N475" s="3">
        <v>60</v>
      </c>
      <c r="O475" s="3"/>
      <c r="P475" s="3">
        <v>40</v>
      </c>
      <c r="Q475" s="3">
        <v>52</v>
      </c>
      <c r="R475" s="3"/>
      <c r="S475" s="3"/>
      <c r="T475" s="3"/>
      <c r="U475" s="3"/>
      <c r="V475" s="3"/>
      <c r="W475" s="3"/>
      <c r="X475" s="3"/>
      <c r="Y475" s="4"/>
      <c r="Z475" s="4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1:36">
      <c r="A476" s="27"/>
      <c r="B476" s="2">
        <v>3</v>
      </c>
      <c r="C476" s="2"/>
      <c r="D476" s="3">
        <v>215</v>
      </c>
      <c r="E476" s="3">
        <v>209</v>
      </c>
      <c r="F476" s="3"/>
      <c r="G476" s="3">
        <v>5</v>
      </c>
      <c r="H476" s="3">
        <v>7</v>
      </c>
      <c r="I476" s="3"/>
      <c r="J476" s="3">
        <v>7</v>
      </c>
      <c r="K476" s="3">
        <v>12</v>
      </c>
      <c r="L476" s="3"/>
      <c r="M476" s="3">
        <v>63</v>
      </c>
      <c r="N476" s="3">
        <v>70</v>
      </c>
      <c r="O476" s="3"/>
      <c r="P476" s="3">
        <v>48</v>
      </c>
      <c r="Q476" s="3">
        <v>58</v>
      </c>
      <c r="R476" s="3"/>
      <c r="S476" s="3"/>
      <c r="T476" s="3"/>
      <c r="U476" s="3"/>
      <c r="V476" s="3"/>
      <c r="W476" s="3"/>
      <c r="X476" s="3"/>
      <c r="Y476" s="4"/>
      <c r="Z476" s="4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1:36">
      <c r="A477" s="27"/>
      <c r="B477" s="2">
        <v>4</v>
      </c>
      <c r="C477" s="2"/>
      <c r="D477" s="3">
        <v>220</v>
      </c>
      <c r="E477" s="3">
        <v>215</v>
      </c>
      <c r="F477" s="3"/>
      <c r="G477" s="3">
        <v>6</v>
      </c>
      <c r="H477" s="3">
        <v>4</v>
      </c>
      <c r="I477" s="3"/>
      <c r="J477" s="3">
        <v>10</v>
      </c>
      <c r="K477" s="3">
        <v>8</v>
      </c>
      <c r="L477" s="3"/>
      <c r="M477" s="3">
        <v>65</v>
      </c>
      <c r="N477" s="3">
        <v>72</v>
      </c>
      <c r="O477" s="3"/>
      <c r="P477" s="3">
        <v>56</v>
      </c>
      <c r="Q477" s="3">
        <v>62</v>
      </c>
      <c r="R477" s="3"/>
      <c r="S477" s="3"/>
      <c r="T477" s="3"/>
      <c r="U477" s="3"/>
      <c r="V477" s="3"/>
      <c r="W477" s="3"/>
      <c r="X477" s="3"/>
      <c r="Y477" s="4"/>
      <c r="Z477" s="4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1:36">
      <c r="A478" s="27"/>
      <c r="B478" s="2">
        <v>5</v>
      </c>
      <c r="C478" s="2"/>
      <c r="D478" s="3">
        <v>215</v>
      </c>
      <c r="E478" s="3">
        <v>200</v>
      </c>
      <c r="F478" s="3"/>
      <c r="G478" s="3">
        <v>5</v>
      </c>
      <c r="H478" s="3">
        <v>5</v>
      </c>
      <c r="I478" s="3"/>
      <c r="J478" s="3">
        <v>7</v>
      </c>
      <c r="K478" s="3">
        <v>9</v>
      </c>
      <c r="L478" s="3"/>
      <c r="M478" s="3">
        <v>72</v>
      </c>
      <c r="N478" s="3">
        <v>92</v>
      </c>
      <c r="O478" s="3"/>
      <c r="P478" s="3">
        <v>48</v>
      </c>
      <c r="Q478" s="3">
        <v>65</v>
      </c>
      <c r="R478" s="3"/>
      <c r="S478" s="3"/>
      <c r="T478" s="3"/>
      <c r="U478" s="3"/>
      <c r="V478" s="3"/>
      <c r="W478" s="3"/>
      <c r="X478" s="3"/>
      <c r="Y478" s="4"/>
      <c r="Z478" s="4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1:36">
      <c r="A479" s="27"/>
      <c r="B479" s="2" t="s">
        <v>16</v>
      </c>
      <c r="C479" s="2"/>
      <c r="D479" s="3">
        <f>AVERAGE(D474:D478)</f>
        <v>211</v>
      </c>
      <c r="E479" s="3">
        <f t="shared" ref="E479:AI479" si="77">AVERAGE(E474:E478)</f>
        <v>208.6</v>
      </c>
      <c r="F479" s="3"/>
      <c r="G479" s="3">
        <f t="shared" si="77"/>
        <v>5.2</v>
      </c>
      <c r="H479" s="3">
        <f t="shared" si="77"/>
        <v>5.8</v>
      </c>
      <c r="I479" s="3"/>
      <c r="J479" s="3">
        <f t="shared" si="77"/>
        <v>8.1999999999999993</v>
      </c>
      <c r="K479" s="3">
        <f t="shared" si="77"/>
        <v>8.6</v>
      </c>
      <c r="L479" s="3"/>
      <c r="M479" s="3">
        <f t="shared" si="77"/>
        <v>67.599999999999994</v>
      </c>
      <c r="N479" s="3">
        <f t="shared" si="77"/>
        <v>69.599999999999994</v>
      </c>
      <c r="O479" s="3"/>
      <c r="P479" s="3">
        <f t="shared" si="77"/>
        <v>47.2</v>
      </c>
      <c r="Q479" s="3">
        <f t="shared" si="77"/>
        <v>57.8</v>
      </c>
      <c r="R479" s="3"/>
      <c r="S479" s="3"/>
      <c r="T479" s="3"/>
      <c r="U479" s="3"/>
      <c r="V479" s="3"/>
      <c r="W479" s="3"/>
      <c r="X479" s="3"/>
      <c r="Y479" s="3">
        <f t="shared" si="77"/>
        <v>4.2</v>
      </c>
      <c r="Z479" s="3">
        <f t="shared" si="77"/>
        <v>4.5</v>
      </c>
      <c r="AA479" s="3"/>
      <c r="AB479" s="3">
        <f t="shared" si="77"/>
        <v>672</v>
      </c>
      <c r="AC479" s="3">
        <f t="shared" si="77"/>
        <v>838</v>
      </c>
      <c r="AD479" s="3"/>
      <c r="AE479" s="3"/>
      <c r="AF479" s="3"/>
      <c r="AG479" s="3"/>
      <c r="AH479" s="3">
        <f t="shared" si="77"/>
        <v>73</v>
      </c>
      <c r="AI479" s="3">
        <f t="shared" si="77"/>
        <v>95</v>
      </c>
      <c r="AJ479" s="3"/>
    </row>
    <row r="480" spans="1:36">
      <c r="A480" s="27">
        <v>16</v>
      </c>
      <c r="B480" s="2">
        <v>1</v>
      </c>
      <c r="C480" s="2" t="s">
        <v>186</v>
      </c>
      <c r="D480" s="3">
        <v>224</v>
      </c>
      <c r="E480" s="3">
        <v>230</v>
      </c>
      <c r="F480" s="3"/>
      <c r="G480" s="3">
        <v>7</v>
      </c>
      <c r="H480" s="3">
        <v>4</v>
      </c>
      <c r="I480" s="3"/>
      <c r="J480" s="3">
        <v>15</v>
      </c>
      <c r="K480" s="3">
        <v>8</v>
      </c>
      <c r="L480" s="3"/>
      <c r="M480" s="3">
        <v>75</v>
      </c>
      <c r="N480" s="3">
        <v>100</v>
      </c>
      <c r="O480" s="3"/>
      <c r="P480" s="3">
        <v>48</v>
      </c>
      <c r="Q480" s="3">
        <v>62</v>
      </c>
      <c r="R480" s="3"/>
      <c r="S480" s="3"/>
      <c r="T480" s="3"/>
      <c r="U480" s="3"/>
      <c r="V480" s="3"/>
      <c r="W480" s="3"/>
      <c r="X480" s="3"/>
      <c r="Y480" s="4">
        <v>4.5999999999999996</v>
      </c>
      <c r="Z480" s="4">
        <v>4.9000000000000004</v>
      </c>
      <c r="AA480" s="3"/>
      <c r="AB480" s="3">
        <v>670</v>
      </c>
      <c r="AC480" s="3">
        <v>628</v>
      </c>
      <c r="AD480" s="3"/>
      <c r="AE480" s="3"/>
      <c r="AF480" s="3"/>
      <c r="AG480" s="3"/>
      <c r="AH480" s="3">
        <v>82</v>
      </c>
      <c r="AI480" s="3">
        <v>88</v>
      </c>
      <c r="AJ480" s="3"/>
    </row>
    <row r="481" spans="1:36">
      <c r="A481" s="27"/>
      <c r="B481" s="2">
        <v>2</v>
      </c>
      <c r="C481" s="2"/>
      <c r="D481" s="3">
        <v>230</v>
      </c>
      <c r="E481" s="3">
        <v>210</v>
      </c>
      <c r="F481" s="3"/>
      <c r="G481" s="3">
        <v>4</v>
      </c>
      <c r="H481" s="3">
        <v>7</v>
      </c>
      <c r="I481" s="3"/>
      <c r="J481" s="3">
        <v>6</v>
      </c>
      <c r="K481" s="3">
        <v>8</v>
      </c>
      <c r="L481" s="3"/>
      <c r="M481" s="3">
        <v>86</v>
      </c>
      <c r="N481" s="3">
        <v>50</v>
      </c>
      <c r="O481" s="3"/>
      <c r="P481" s="3">
        <v>64</v>
      </c>
      <c r="Q481" s="3">
        <v>56</v>
      </c>
      <c r="R481" s="3"/>
      <c r="S481" s="3"/>
      <c r="T481" s="3"/>
      <c r="U481" s="3"/>
      <c r="V481" s="3"/>
      <c r="W481" s="3"/>
      <c r="X481" s="3"/>
      <c r="Y481" s="4"/>
      <c r="Z481" s="4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1:36">
      <c r="A482" s="27"/>
      <c r="B482" s="2">
        <v>3</v>
      </c>
      <c r="C482" s="2"/>
      <c r="D482" s="3">
        <v>212</v>
      </c>
      <c r="E482" s="3">
        <v>218</v>
      </c>
      <c r="F482" s="3"/>
      <c r="G482" s="3">
        <v>5</v>
      </c>
      <c r="H482" s="3">
        <v>6</v>
      </c>
      <c r="I482" s="3"/>
      <c r="J482" s="3">
        <v>3</v>
      </c>
      <c r="K482" s="3">
        <v>9</v>
      </c>
      <c r="L482" s="3"/>
      <c r="M482" s="3">
        <v>70</v>
      </c>
      <c r="N482" s="3">
        <v>74</v>
      </c>
      <c r="O482" s="3"/>
      <c r="P482" s="3">
        <v>46</v>
      </c>
      <c r="Q482" s="3">
        <v>44</v>
      </c>
      <c r="R482" s="3"/>
      <c r="S482" s="3"/>
      <c r="T482" s="3"/>
      <c r="U482" s="3"/>
      <c r="V482" s="3"/>
      <c r="W482" s="3"/>
      <c r="X482" s="3"/>
      <c r="Y482" s="4"/>
      <c r="Z482" s="4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1:36">
      <c r="A483" s="27"/>
      <c r="B483" s="2">
        <v>4</v>
      </c>
      <c r="C483" s="2"/>
      <c r="D483" s="3">
        <v>205</v>
      </c>
      <c r="E483" s="3">
        <v>205</v>
      </c>
      <c r="F483" s="3"/>
      <c r="G483" s="3">
        <v>5</v>
      </c>
      <c r="H483" s="3">
        <v>4</v>
      </c>
      <c r="I483" s="3"/>
      <c r="J483" s="3">
        <v>9</v>
      </c>
      <c r="K483" s="3">
        <v>9</v>
      </c>
      <c r="L483" s="3"/>
      <c r="M483" s="3">
        <v>70</v>
      </c>
      <c r="N483" s="3">
        <v>65</v>
      </c>
      <c r="O483" s="3"/>
      <c r="P483" s="3">
        <v>54</v>
      </c>
      <c r="Q483" s="3">
        <v>52</v>
      </c>
      <c r="R483" s="3"/>
      <c r="S483" s="3"/>
      <c r="T483" s="3"/>
      <c r="U483" s="3"/>
      <c r="V483" s="3"/>
      <c r="W483" s="3"/>
      <c r="X483" s="3"/>
      <c r="Y483" s="4"/>
      <c r="Z483" s="4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1:36">
      <c r="A484" s="27"/>
      <c r="B484" s="2">
        <v>5</v>
      </c>
      <c r="C484" s="2"/>
      <c r="D484" s="3">
        <v>212</v>
      </c>
      <c r="E484" s="3">
        <v>215</v>
      </c>
      <c r="F484" s="3"/>
      <c r="G484" s="3">
        <v>4</v>
      </c>
      <c r="H484" s="3">
        <v>4</v>
      </c>
      <c r="I484" s="3"/>
      <c r="J484" s="3">
        <v>10</v>
      </c>
      <c r="K484" s="3">
        <v>3</v>
      </c>
      <c r="L484" s="3"/>
      <c r="M484" s="3">
        <v>74</v>
      </c>
      <c r="N484" s="3">
        <v>55</v>
      </c>
      <c r="O484" s="3"/>
      <c r="P484" s="3">
        <v>44</v>
      </c>
      <c r="Q484" s="3">
        <v>43</v>
      </c>
      <c r="R484" s="3"/>
      <c r="S484" s="3"/>
      <c r="T484" s="3"/>
      <c r="U484" s="3"/>
      <c r="V484" s="3"/>
      <c r="W484" s="3"/>
      <c r="X484" s="3"/>
      <c r="Y484" s="4"/>
      <c r="Z484" s="4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1:36">
      <c r="A485" s="27"/>
      <c r="B485" s="2" t="s">
        <v>16</v>
      </c>
      <c r="C485" s="2"/>
      <c r="D485" s="3">
        <f>AVERAGE(D480:D484)</f>
        <v>216.6</v>
      </c>
      <c r="E485" s="3">
        <f t="shared" ref="E485:AI485" si="78">AVERAGE(E480:E484)</f>
        <v>215.6</v>
      </c>
      <c r="F485" s="3"/>
      <c r="G485" s="3">
        <f t="shared" si="78"/>
        <v>5</v>
      </c>
      <c r="H485" s="3">
        <f t="shared" si="78"/>
        <v>5</v>
      </c>
      <c r="I485" s="3"/>
      <c r="J485" s="3">
        <f t="shared" si="78"/>
        <v>8.6</v>
      </c>
      <c r="K485" s="3">
        <f t="shared" si="78"/>
        <v>7.4</v>
      </c>
      <c r="L485" s="3"/>
      <c r="M485" s="3">
        <f t="shared" si="78"/>
        <v>75</v>
      </c>
      <c r="N485" s="3">
        <f t="shared" si="78"/>
        <v>68.8</v>
      </c>
      <c r="O485" s="3"/>
      <c r="P485" s="3">
        <f t="shared" si="78"/>
        <v>51.2</v>
      </c>
      <c r="Q485" s="3">
        <f t="shared" si="78"/>
        <v>51.4</v>
      </c>
      <c r="R485" s="3"/>
      <c r="S485" s="3"/>
      <c r="T485" s="3"/>
      <c r="U485" s="3"/>
      <c r="V485" s="3"/>
      <c r="W485" s="3"/>
      <c r="X485" s="3"/>
      <c r="Y485" s="3">
        <f t="shared" si="78"/>
        <v>4.5999999999999996</v>
      </c>
      <c r="Z485" s="3">
        <f t="shared" si="78"/>
        <v>4.9000000000000004</v>
      </c>
      <c r="AA485" s="3"/>
      <c r="AB485" s="3">
        <f t="shared" si="78"/>
        <v>670</v>
      </c>
      <c r="AC485" s="3">
        <f t="shared" si="78"/>
        <v>628</v>
      </c>
      <c r="AD485" s="3"/>
      <c r="AE485" s="3"/>
      <c r="AF485" s="3"/>
      <c r="AG485" s="3"/>
      <c r="AH485" s="3">
        <f t="shared" si="78"/>
        <v>82</v>
      </c>
      <c r="AI485" s="3">
        <f t="shared" si="78"/>
        <v>88</v>
      </c>
      <c r="AJ485" s="3"/>
    </row>
    <row r="486" spans="1:36">
      <c r="A486" s="27">
        <v>17</v>
      </c>
      <c r="B486" s="2">
        <v>1</v>
      </c>
      <c r="C486" s="2" t="s">
        <v>235</v>
      </c>
      <c r="D486" s="3">
        <v>180</v>
      </c>
      <c r="E486" s="3">
        <v>200</v>
      </c>
      <c r="F486" s="3"/>
      <c r="G486" s="3">
        <v>7</v>
      </c>
      <c r="H486" s="3">
        <v>3</v>
      </c>
      <c r="I486" s="3"/>
      <c r="J486" s="3">
        <v>7</v>
      </c>
      <c r="K486" s="3">
        <v>6</v>
      </c>
      <c r="L486" s="3"/>
      <c r="M486" s="3">
        <v>75</v>
      </c>
      <c r="N486" s="3">
        <v>60</v>
      </c>
      <c r="O486" s="3"/>
      <c r="P486" s="3">
        <v>48</v>
      </c>
      <c r="Q486" s="3">
        <v>44</v>
      </c>
      <c r="R486" s="3"/>
      <c r="S486" s="3"/>
      <c r="T486" s="3"/>
      <c r="U486" s="3"/>
      <c r="V486" s="3"/>
      <c r="W486" s="3"/>
      <c r="X486" s="3"/>
      <c r="Y486" s="4">
        <v>5.2</v>
      </c>
      <c r="Z486" s="4">
        <v>5</v>
      </c>
      <c r="AA486" s="3"/>
      <c r="AB486" s="3">
        <v>857</v>
      </c>
      <c r="AC486" s="3">
        <v>980</v>
      </c>
      <c r="AD486" s="3"/>
      <c r="AE486" s="3"/>
      <c r="AF486" s="3"/>
      <c r="AG486" s="3"/>
      <c r="AH486" s="3">
        <v>100</v>
      </c>
      <c r="AI486" s="3">
        <v>107</v>
      </c>
      <c r="AJ486" s="3"/>
    </row>
    <row r="487" spans="1:36">
      <c r="A487" s="27"/>
      <c r="B487" s="2">
        <v>2</v>
      </c>
      <c r="C487" s="2"/>
      <c r="D487" s="3">
        <v>186</v>
      </c>
      <c r="E487" s="3">
        <v>205</v>
      </c>
      <c r="F487" s="3"/>
      <c r="G487" s="3">
        <v>4</v>
      </c>
      <c r="H487" s="3">
        <v>3</v>
      </c>
      <c r="I487" s="3"/>
      <c r="J487" s="3">
        <v>6</v>
      </c>
      <c r="K487" s="3">
        <v>2</v>
      </c>
      <c r="L487" s="3"/>
      <c r="M487" s="3">
        <v>78</v>
      </c>
      <c r="N487" s="3">
        <v>70</v>
      </c>
      <c r="O487" s="3"/>
      <c r="P487" s="3">
        <v>42</v>
      </c>
      <c r="Q487" s="3">
        <v>42</v>
      </c>
      <c r="R487" s="3"/>
      <c r="S487" s="3"/>
      <c r="T487" s="3"/>
      <c r="U487" s="3"/>
      <c r="V487" s="3"/>
      <c r="W487" s="3"/>
      <c r="X487" s="3"/>
      <c r="Y487" s="4"/>
      <c r="Z487" s="4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1:36">
      <c r="A488" s="27"/>
      <c r="B488" s="2">
        <v>3</v>
      </c>
      <c r="C488" s="2"/>
      <c r="D488" s="3">
        <v>200</v>
      </c>
      <c r="E488" s="3">
        <v>218</v>
      </c>
      <c r="F488" s="3"/>
      <c r="G488" s="3">
        <v>8</v>
      </c>
      <c r="H488" s="3">
        <v>5</v>
      </c>
      <c r="I488" s="3"/>
      <c r="J488" s="3">
        <v>11</v>
      </c>
      <c r="K488" s="3">
        <v>7</v>
      </c>
      <c r="L488" s="3"/>
      <c r="M488" s="3">
        <v>73</v>
      </c>
      <c r="N488" s="3">
        <v>54</v>
      </c>
      <c r="O488" s="3"/>
      <c r="P488" s="3">
        <v>52</v>
      </c>
      <c r="Q488" s="3">
        <v>58</v>
      </c>
      <c r="R488" s="3"/>
      <c r="S488" s="3"/>
      <c r="T488" s="3"/>
      <c r="U488" s="3"/>
      <c r="V488" s="3"/>
      <c r="W488" s="3"/>
      <c r="X488" s="3"/>
      <c r="Y488" s="4"/>
      <c r="Z488" s="4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1:36">
      <c r="A489" s="27"/>
      <c r="B489" s="2">
        <v>4</v>
      </c>
      <c r="C489" s="2"/>
      <c r="D489" s="3">
        <v>200</v>
      </c>
      <c r="E489" s="3">
        <v>220</v>
      </c>
      <c r="F489" s="3"/>
      <c r="G489" s="3">
        <v>5</v>
      </c>
      <c r="H489" s="3">
        <v>3</v>
      </c>
      <c r="I489" s="3"/>
      <c r="J489" s="3">
        <v>6</v>
      </c>
      <c r="K489" s="3">
        <v>6</v>
      </c>
      <c r="L489" s="3"/>
      <c r="M489" s="3">
        <v>82</v>
      </c>
      <c r="N489" s="3">
        <v>62</v>
      </c>
      <c r="O489" s="3"/>
      <c r="P489" s="3">
        <v>64</v>
      </c>
      <c r="Q489" s="3">
        <v>48</v>
      </c>
      <c r="R489" s="3"/>
      <c r="S489" s="3"/>
      <c r="T489" s="3"/>
      <c r="U489" s="3"/>
      <c r="V489" s="3"/>
      <c r="W489" s="3"/>
      <c r="X489" s="3"/>
      <c r="Y489" s="4"/>
      <c r="Z489" s="4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1:36">
      <c r="A490" s="27"/>
      <c r="B490" s="2">
        <v>5</v>
      </c>
      <c r="C490" s="2"/>
      <c r="D490" s="3">
        <v>188</v>
      </c>
      <c r="E490" s="3">
        <v>215</v>
      </c>
      <c r="F490" s="3"/>
      <c r="G490" s="3">
        <v>3</v>
      </c>
      <c r="H490" s="3">
        <v>5</v>
      </c>
      <c r="I490" s="3"/>
      <c r="J490" s="3">
        <v>10</v>
      </c>
      <c r="K490" s="3">
        <v>4</v>
      </c>
      <c r="L490" s="3"/>
      <c r="M490" s="3">
        <v>83</v>
      </c>
      <c r="N490" s="3">
        <v>70</v>
      </c>
      <c r="O490" s="3"/>
      <c r="P490" s="3">
        <v>48</v>
      </c>
      <c r="Q490" s="3">
        <v>61</v>
      </c>
      <c r="R490" s="3"/>
      <c r="S490" s="3"/>
      <c r="T490" s="3"/>
      <c r="U490" s="3"/>
      <c r="V490" s="3"/>
      <c r="W490" s="3"/>
      <c r="X490" s="3"/>
      <c r="Y490" s="4"/>
      <c r="Z490" s="4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1:36">
      <c r="A491" s="27"/>
      <c r="B491" s="2" t="s">
        <v>16</v>
      </c>
      <c r="C491" s="2"/>
      <c r="D491" s="3">
        <f>AVERAGE(D486:D490)</f>
        <v>190.8</v>
      </c>
      <c r="E491" s="3">
        <f t="shared" ref="E491:AI491" si="79">AVERAGE(E486:E490)</f>
        <v>211.6</v>
      </c>
      <c r="F491" s="3"/>
      <c r="G491" s="3">
        <f t="shared" si="79"/>
        <v>5.4</v>
      </c>
      <c r="H491" s="3">
        <f t="shared" si="79"/>
        <v>3.8</v>
      </c>
      <c r="I491" s="3"/>
      <c r="J491" s="3">
        <f t="shared" si="79"/>
        <v>8</v>
      </c>
      <c r="K491" s="3">
        <f t="shared" si="79"/>
        <v>5</v>
      </c>
      <c r="L491" s="3"/>
      <c r="M491" s="3">
        <f t="shared" si="79"/>
        <v>78.2</v>
      </c>
      <c r="N491" s="3">
        <f t="shared" si="79"/>
        <v>63.2</v>
      </c>
      <c r="O491" s="3"/>
      <c r="P491" s="3">
        <f t="shared" si="79"/>
        <v>50.8</v>
      </c>
      <c r="Q491" s="3">
        <f t="shared" si="79"/>
        <v>50.6</v>
      </c>
      <c r="R491" s="3"/>
      <c r="S491" s="3"/>
      <c r="T491" s="3"/>
      <c r="U491" s="3"/>
      <c r="V491" s="3"/>
      <c r="W491" s="3"/>
      <c r="X491" s="3"/>
      <c r="Y491" s="3">
        <f t="shared" si="79"/>
        <v>5.2</v>
      </c>
      <c r="Z491" s="3">
        <f t="shared" si="79"/>
        <v>5</v>
      </c>
      <c r="AA491" s="3"/>
      <c r="AB491" s="3">
        <f t="shared" si="79"/>
        <v>857</v>
      </c>
      <c r="AC491" s="3">
        <f t="shared" si="79"/>
        <v>980</v>
      </c>
      <c r="AD491" s="3"/>
      <c r="AE491" s="3"/>
      <c r="AF491" s="3"/>
      <c r="AG491" s="3"/>
      <c r="AH491" s="3">
        <f t="shared" si="79"/>
        <v>100</v>
      </c>
      <c r="AI491" s="3">
        <f t="shared" si="79"/>
        <v>107</v>
      </c>
      <c r="AJ491" s="3"/>
    </row>
    <row r="492" spans="1:36">
      <c r="A492" s="27">
        <v>18</v>
      </c>
      <c r="B492" s="2">
        <v>1</v>
      </c>
      <c r="C492" s="2" t="s">
        <v>187</v>
      </c>
      <c r="D492" s="3">
        <v>200</v>
      </c>
      <c r="E492" s="3">
        <v>200</v>
      </c>
      <c r="F492" s="3"/>
      <c r="G492" s="3">
        <v>4</v>
      </c>
      <c r="H492" s="3">
        <v>6</v>
      </c>
      <c r="I492" s="3"/>
      <c r="J492" s="3">
        <v>11</v>
      </c>
      <c r="K492" s="3">
        <v>8</v>
      </c>
      <c r="L492" s="3"/>
      <c r="M492" s="3">
        <v>85</v>
      </c>
      <c r="N492" s="3">
        <v>60</v>
      </c>
      <c r="O492" s="3"/>
      <c r="P492" s="3">
        <v>50</v>
      </c>
      <c r="Q492" s="3">
        <v>50</v>
      </c>
      <c r="R492" s="3"/>
      <c r="S492" s="3"/>
      <c r="T492" s="3"/>
      <c r="U492" s="3"/>
      <c r="V492" s="3"/>
      <c r="W492" s="3"/>
      <c r="X492" s="3"/>
      <c r="Y492" s="4">
        <v>5.2</v>
      </c>
      <c r="Z492" s="4">
        <v>5</v>
      </c>
      <c r="AA492" s="3"/>
      <c r="AB492" s="3">
        <v>711</v>
      </c>
      <c r="AC492" s="3">
        <v>690</v>
      </c>
      <c r="AD492" s="3"/>
      <c r="AE492" s="3"/>
      <c r="AF492" s="3"/>
      <c r="AG492" s="3"/>
      <c r="AH492" s="3">
        <v>89</v>
      </c>
      <c r="AI492" s="3">
        <v>74</v>
      </c>
      <c r="AJ492" s="3"/>
    </row>
    <row r="493" spans="1:36">
      <c r="A493" s="27"/>
      <c r="B493" s="2">
        <v>2</v>
      </c>
      <c r="C493" s="2"/>
      <c r="D493" s="3">
        <v>210</v>
      </c>
      <c r="E493" s="3">
        <v>210</v>
      </c>
      <c r="F493" s="3"/>
      <c r="G493" s="3">
        <v>7</v>
      </c>
      <c r="H493" s="3">
        <v>6</v>
      </c>
      <c r="I493" s="3"/>
      <c r="J493" s="3">
        <v>6</v>
      </c>
      <c r="K493" s="3">
        <v>9</v>
      </c>
      <c r="L493" s="3"/>
      <c r="M493" s="3">
        <v>85</v>
      </c>
      <c r="N493" s="3">
        <v>71</v>
      </c>
      <c r="O493" s="3"/>
      <c r="P493" s="3">
        <v>60</v>
      </c>
      <c r="Q493" s="3">
        <v>58</v>
      </c>
      <c r="R493" s="3"/>
      <c r="S493" s="3"/>
      <c r="T493" s="3"/>
      <c r="U493" s="3"/>
      <c r="V493" s="3"/>
      <c r="W493" s="3"/>
      <c r="X493" s="3"/>
      <c r="Y493" s="4"/>
      <c r="Z493" s="4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1:36">
      <c r="A494" s="27"/>
      <c r="B494" s="2">
        <v>3</v>
      </c>
      <c r="C494" s="2"/>
      <c r="D494" s="3">
        <v>213</v>
      </c>
      <c r="E494" s="3">
        <v>205</v>
      </c>
      <c r="F494" s="3"/>
      <c r="G494" s="3">
        <v>5</v>
      </c>
      <c r="H494" s="3">
        <v>3</v>
      </c>
      <c r="I494" s="3"/>
      <c r="J494" s="3">
        <v>12</v>
      </c>
      <c r="K494" s="3">
        <v>3</v>
      </c>
      <c r="L494" s="3"/>
      <c r="M494" s="3">
        <v>75</v>
      </c>
      <c r="N494" s="3">
        <v>90</v>
      </c>
      <c r="O494" s="3"/>
      <c r="P494" s="3">
        <v>52</v>
      </c>
      <c r="Q494" s="3">
        <v>58</v>
      </c>
      <c r="R494" s="3"/>
      <c r="S494" s="3"/>
      <c r="T494" s="3"/>
      <c r="U494" s="3"/>
      <c r="V494" s="3"/>
      <c r="W494" s="3"/>
      <c r="X494" s="3"/>
      <c r="Y494" s="4"/>
      <c r="Z494" s="4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1:36">
      <c r="A495" s="27"/>
      <c r="B495" s="2">
        <v>4</v>
      </c>
      <c r="C495" s="2"/>
      <c r="D495" s="3">
        <v>181</v>
      </c>
      <c r="E495" s="3">
        <v>218</v>
      </c>
      <c r="F495" s="3"/>
      <c r="G495" s="3">
        <v>5</v>
      </c>
      <c r="H495" s="3">
        <v>3</v>
      </c>
      <c r="I495" s="3"/>
      <c r="J495" s="3">
        <v>8</v>
      </c>
      <c r="K495" s="3">
        <v>8</v>
      </c>
      <c r="L495" s="3"/>
      <c r="M495" s="3">
        <v>72</v>
      </c>
      <c r="N495" s="3">
        <v>62</v>
      </c>
      <c r="O495" s="3"/>
      <c r="P495" s="3">
        <v>38</v>
      </c>
      <c r="Q495" s="3">
        <v>46</v>
      </c>
      <c r="R495" s="3"/>
      <c r="S495" s="3"/>
      <c r="T495" s="3"/>
      <c r="U495" s="3"/>
      <c r="V495" s="3"/>
      <c r="W495" s="3"/>
      <c r="X495" s="3"/>
      <c r="Y495" s="4"/>
      <c r="Z495" s="4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1:36">
      <c r="A496" s="27"/>
      <c r="B496" s="2">
        <v>5</v>
      </c>
      <c r="C496" s="2"/>
      <c r="D496" s="3">
        <v>200</v>
      </c>
      <c r="E496" s="3">
        <v>205</v>
      </c>
      <c r="F496" s="3"/>
      <c r="G496" s="3">
        <v>3</v>
      </c>
      <c r="H496" s="3">
        <v>6</v>
      </c>
      <c r="I496" s="3"/>
      <c r="J496" s="3">
        <v>3</v>
      </c>
      <c r="K496" s="3">
        <v>8</v>
      </c>
      <c r="L496" s="3"/>
      <c r="M496" s="3">
        <v>70</v>
      </c>
      <c r="N496" s="3">
        <v>60</v>
      </c>
      <c r="O496" s="3"/>
      <c r="P496" s="3">
        <v>46</v>
      </c>
      <c r="Q496" s="3">
        <v>42</v>
      </c>
      <c r="R496" s="3"/>
      <c r="S496" s="3"/>
      <c r="T496" s="3"/>
      <c r="U496" s="3"/>
      <c r="V496" s="3"/>
      <c r="W496" s="3"/>
      <c r="X496" s="3"/>
      <c r="Y496" s="4"/>
      <c r="Z496" s="4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1:36">
      <c r="A497" s="27"/>
      <c r="B497" s="2" t="s">
        <v>16</v>
      </c>
      <c r="C497" s="2"/>
      <c r="D497" s="3">
        <f>AVERAGE(D492:D496)</f>
        <v>200.8</v>
      </c>
      <c r="E497" s="3">
        <f t="shared" ref="E497:AI497" si="80">AVERAGE(E492:E496)</f>
        <v>207.6</v>
      </c>
      <c r="F497" s="3"/>
      <c r="G497" s="3">
        <f t="shared" si="80"/>
        <v>4.8</v>
      </c>
      <c r="H497" s="3">
        <f t="shared" si="80"/>
        <v>4.8</v>
      </c>
      <c r="I497" s="3"/>
      <c r="J497" s="3">
        <f t="shared" si="80"/>
        <v>8</v>
      </c>
      <c r="K497" s="3">
        <f t="shared" si="80"/>
        <v>7.2</v>
      </c>
      <c r="L497" s="3"/>
      <c r="M497" s="3">
        <f t="shared" si="80"/>
        <v>77.400000000000006</v>
      </c>
      <c r="N497" s="3">
        <f t="shared" si="80"/>
        <v>68.599999999999994</v>
      </c>
      <c r="O497" s="3"/>
      <c r="P497" s="3">
        <f t="shared" si="80"/>
        <v>49.2</v>
      </c>
      <c r="Q497" s="3">
        <f t="shared" si="80"/>
        <v>50.8</v>
      </c>
      <c r="R497" s="3"/>
      <c r="S497" s="3"/>
      <c r="T497" s="3"/>
      <c r="U497" s="3"/>
      <c r="V497" s="3"/>
      <c r="W497" s="3"/>
      <c r="X497" s="3"/>
      <c r="Y497" s="3">
        <f t="shared" si="80"/>
        <v>5.2</v>
      </c>
      <c r="Z497" s="3">
        <f t="shared" si="80"/>
        <v>5</v>
      </c>
      <c r="AA497" s="3"/>
      <c r="AB497" s="3">
        <f t="shared" si="80"/>
        <v>711</v>
      </c>
      <c r="AC497" s="3">
        <f t="shared" si="80"/>
        <v>690</v>
      </c>
      <c r="AD497" s="3"/>
      <c r="AE497" s="3"/>
      <c r="AF497" s="3"/>
      <c r="AG497" s="3"/>
      <c r="AH497" s="3">
        <f t="shared" si="80"/>
        <v>89</v>
      </c>
      <c r="AI497" s="3">
        <f t="shared" si="80"/>
        <v>74</v>
      </c>
      <c r="AJ497" s="3"/>
    </row>
    <row r="498" spans="1:36">
      <c r="A498" s="27">
        <v>19</v>
      </c>
      <c r="B498" s="2">
        <v>1</v>
      </c>
      <c r="C498" s="2" t="s">
        <v>188</v>
      </c>
      <c r="D498" s="3">
        <v>200</v>
      </c>
      <c r="E498" s="3">
        <v>200</v>
      </c>
      <c r="F498" s="3"/>
      <c r="G498" s="3">
        <v>5</v>
      </c>
      <c r="H498" s="3">
        <v>5</v>
      </c>
      <c r="I498" s="3"/>
      <c r="J498" s="3">
        <v>7</v>
      </c>
      <c r="K498" s="3">
        <v>11</v>
      </c>
      <c r="L498" s="3"/>
      <c r="M498" s="3">
        <v>83</v>
      </c>
      <c r="N498" s="3">
        <v>100</v>
      </c>
      <c r="O498" s="3"/>
      <c r="P498" s="3">
        <v>44</v>
      </c>
      <c r="Q498" s="3">
        <v>62</v>
      </c>
      <c r="R498" s="3"/>
      <c r="S498" s="3"/>
      <c r="T498" s="3"/>
      <c r="U498" s="3"/>
      <c r="V498" s="3"/>
      <c r="W498" s="3"/>
      <c r="X498" s="3"/>
      <c r="Y498" s="4">
        <v>4.2</v>
      </c>
      <c r="Z498" s="4">
        <v>4.5</v>
      </c>
      <c r="AA498" s="3"/>
      <c r="AB498" s="3">
        <v>640</v>
      </c>
      <c r="AC498" s="3">
        <v>837</v>
      </c>
      <c r="AD498" s="3"/>
      <c r="AE498" s="3"/>
      <c r="AF498" s="3"/>
      <c r="AG498" s="3"/>
      <c r="AH498" s="3">
        <v>69</v>
      </c>
      <c r="AI498" s="3">
        <v>88</v>
      </c>
      <c r="AJ498" s="3"/>
    </row>
    <row r="499" spans="1:36">
      <c r="A499" s="27"/>
      <c r="B499" s="2">
        <v>2</v>
      </c>
      <c r="C499" s="2"/>
      <c r="D499" s="3">
        <v>203</v>
      </c>
      <c r="E499" s="3">
        <v>205</v>
      </c>
      <c r="F499" s="3"/>
      <c r="G499" s="3">
        <v>6</v>
      </c>
      <c r="H499" s="3">
        <v>6</v>
      </c>
      <c r="I499" s="3"/>
      <c r="J499" s="3">
        <v>10</v>
      </c>
      <c r="K499" s="3">
        <v>12</v>
      </c>
      <c r="L499" s="3"/>
      <c r="M499" s="3">
        <v>69</v>
      </c>
      <c r="N499" s="3">
        <v>92</v>
      </c>
      <c r="O499" s="3"/>
      <c r="P499" s="3">
        <v>54</v>
      </c>
      <c r="Q499" s="3">
        <v>66</v>
      </c>
      <c r="R499" s="3"/>
      <c r="S499" s="3"/>
      <c r="T499" s="3"/>
      <c r="U499" s="3"/>
      <c r="V499" s="3"/>
      <c r="W499" s="3"/>
      <c r="X499" s="3"/>
      <c r="Y499" s="4"/>
      <c r="Z499" s="4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1:36">
      <c r="A500" s="27"/>
      <c r="B500" s="2">
        <v>3</v>
      </c>
      <c r="C500" s="2"/>
      <c r="D500" s="3">
        <v>203</v>
      </c>
      <c r="E500" s="3">
        <v>217</v>
      </c>
      <c r="F500" s="3"/>
      <c r="G500" s="3">
        <v>5</v>
      </c>
      <c r="H500" s="3">
        <v>7</v>
      </c>
      <c r="I500" s="3"/>
      <c r="J500" s="3">
        <v>4</v>
      </c>
      <c r="K500" s="3">
        <v>3</v>
      </c>
      <c r="L500" s="3"/>
      <c r="M500" s="3">
        <v>68</v>
      </c>
      <c r="N500" s="3">
        <v>70</v>
      </c>
      <c r="O500" s="3"/>
      <c r="P500" s="3">
        <v>52</v>
      </c>
      <c r="Q500" s="3">
        <v>70</v>
      </c>
      <c r="R500" s="3"/>
      <c r="S500" s="3"/>
      <c r="T500" s="3"/>
      <c r="U500" s="3"/>
      <c r="V500" s="3"/>
      <c r="W500" s="3"/>
      <c r="X500" s="3"/>
      <c r="Y500" s="4"/>
      <c r="Z500" s="4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1:36">
      <c r="A501" s="27"/>
      <c r="B501" s="2">
        <v>4</v>
      </c>
      <c r="C501" s="2"/>
      <c r="D501" s="3">
        <v>195</v>
      </c>
      <c r="E501" s="3">
        <v>200</v>
      </c>
      <c r="F501" s="3"/>
      <c r="G501" s="3">
        <v>5</v>
      </c>
      <c r="H501" s="3">
        <v>4</v>
      </c>
      <c r="I501" s="3"/>
      <c r="J501" s="3">
        <v>3</v>
      </c>
      <c r="K501" s="3">
        <v>2</v>
      </c>
      <c r="L501" s="3"/>
      <c r="M501" s="3">
        <v>62</v>
      </c>
      <c r="N501" s="3">
        <v>91</v>
      </c>
      <c r="O501" s="3"/>
      <c r="P501" s="3">
        <v>48</v>
      </c>
      <c r="Q501" s="3">
        <v>72</v>
      </c>
      <c r="R501" s="3"/>
      <c r="S501" s="3"/>
      <c r="T501" s="3"/>
      <c r="U501" s="3"/>
      <c r="V501" s="3"/>
      <c r="W501" s="3"/>
      <c r="X501" s="3"/>
      <c r="Y501" s="4"/>
      <c r="Z501" s="4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1:36">
      <c r="A502" s="27"/>
      <c r="B502" s="2">
        <v>5</v>
      </c>
      <c r="C502" s="2"/>
      <c r="D502" s="3">
        <v>196</v>
      </c>
      <c r="E502" s="3">
        <v>190</v>
      </c>
      <c r="F502" s="3"/>
      <c r="G502" s="3">
        <v>5</v>
      </c>
      <c r="H502" s="3">
        <v>6</v>
      </c>
      <c r="I502" s="3"/>
      <c r="J502" s="3">
        <v>9</v>
      </c>
      <c r="K502" s="3">
        <v>8</v>
      </c>
      <c r="L502" s="3"/>
      <c r="M502" s="3">
        <v>90</v>
      </c>
      <c r="N502" s="3">
        <v>80</v>
      </c>
      <c r="O502" s="3"/>
      <c r="P502" s="3">
        <v>62</v>
      </c>
      <c r="Q502" s="3">
        <v>48</v>
      </c>
      <c r="R502" s="3"/>
      <c r="S502" s="3"/>
      <c r="T502" s="3"/>
      <c r="U502" s="3"/>
      <c r="V502" s="3"/>
      <c r="W502" s="3"/>
      <c r="X502" s="3"/>
      <c r="Y502" s="4"/>
      <c r="Z502" s="4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1:36">
      <c r="A503" s="27"/>
      <c r="B503" s="2" t="s">
        <v>16</v>
      </c>
      <c r="C503" s="2"/>
      <c r="D503" s="3">
        <f>AVERAGE(D498:D502)</f>
        <v>199.4</v>
      </c>
      <c r="E503" s="3">
        <f t="shared" ref="E503:AI503" si="81">AVERAGE(E498:E502)</f>
        <v>202.4</v>
      </c>
      <c r="F503" s="3"/>
      <c r="G503" s="3">
        <f t="shared" si="81"/>
        <v>5.2</v>
      </c>
      <c r="H503" s="3">
        <f t="shared" si="81"/>
        <v>5.6</v>
      </c>
      <c r="I503" s="3"/>
      <c r="J503" s="3">
        <f t="shared" si="81"/>
        <v>6.6</v>
      </c>
      <c r="K503" s="3">
        <f t="shared" si="81"/>
        <v>7.2</v>
      </c>
      <c r="L503" s="3"/>
      <c r="M503" s="3">
        <f t="shared" si="81"/>
        <v>74.400000000000006</v>
      </c>
      <c r="N503" s="3">
        <f t="shared" si="81"/>
        <v>86.6</v>
      </c>
      <c r="O503" s="3"/>
      <c r="P503" s="3">
        <f t="shared" si="81"/>
        <v>52</v>
      </c>
      <c r="Q503" s="3">
        <f t="shared" si="81"/>
        <v>63.6</v>
      </c>
      <c r="R503" s="3"/>
      <c r="S503" s="3"/>
      <c r="T503" s="3"/>
      <c r="U503" s="3"/>
      <c r="V503" s="3"/>
      <c r="W503" s="3"/>
      <c r="X503" s="3"/>
      <c r="Y503" s="3">
        <f t="shared" si="81"/>
        <v>4.2</v>
      </c>
      <c r="Z503" s="3">
        <f t="shared" si="81"/>
        <v>4.5</v>
      </c>
      <c r="AA503" s="3"/>
      <c r="AB503" s="3">
        <f t="shared" si="81"/>
        <v>640</v>
      </c>
      <c r="AC503" s="3">
        <f t="shared" si="81"/>
        <v>837</v>
      </c>
      <c r="AD503" s="3"/>
      <c r="AE503" s="3"/>
      <c r="AF503" s="3"/>
      <c r="AG503" s="3"/>
      <c r="AH503" s="3">
        <f t="shared" si="81"/>
        <v>69</v>
      </c>
      <c r="AI503" s="3">
        <f t="shared" si="81"/>
        <v>88</v>
      </c>
      <c r="AJ503" s="3"/>
    </row>
    <row r="504" spans="1:36">
      <c r="A504" s="27">
        <v>20</v>
      </c>
      <c r="B504" s="10">
        <v>1</v>
      </c>
      <c r="C504" s="2" t="s">
        <v>189</v>
      </c>
      <c r="D504" s="3">
        <v>210</v>
      </c>
      <c r="E504" s="3">
        <v>226</v>
      </c>
      <c r="F504" s="3"/>
      <c r="G504" s="3">
        <v>5</v>
      </c>
      <c r="H504" s="3">
        <v>5</v>
      </c>
      <c r="I504" s="3"/>
      <c r="J504" s="3">
        <v>3</v>
      </c>
      <c r="K504" s="3">
        <v>3</v>
      </c>
      <c r="L504" s="3"/>
      <c r="M504" s="3">
        <v>61</v>
      </c>
      <c r="N504" s="3">
        <v>81</v>
      </c>
      <c r="O504" s="3"/>
      <c r="P504" s="3">
        <v>50</v>
      </c>
      <c r="Q504" s="3">
        <v>72</v>
      </c>
      <c r="R504" s="3"/>
      <c r="S504" s="3"/>
      <c r="T504" s="3"/>
      <c r="U504" s="3"/>
      <c r="V504" s="3"/>
      <c r="W504" s="3"/>
      <c r="X504" s="3"/>
      <c r="Y504" s="4">
        <v>4.5</v>
      </c>
      <c r="Z504" s="4">
        <v>4.7</v>
      </c>
      <c r="AA504" s="3"/>
      <c r="AB504" s="3">
        <v>724</v>
      </c>
      <c r="AC504" s="3">
        <v>848</v>
      </c>
      <c r="AD504" s="3"/>
      <c r="AE504" s="3"/>
      <c r="AF504" s="3"/>
      <c r="AG504" s="3"/>
      <c r="AH504" s="3">
        <v>92</v>
      </c>
      <c r="AI504" s="3">
        <v>100</v>
      </c>
      <c r="AJ504" s="3"/>
    </row>
    <row r="505" spans="1:36">
      <c r="A505" s="27"/>
      <c r="B505" s="10">
        <v>2</v>
      </c>
      <c r="C505" s="2"/>
      <c r="D505" s="3">
        <v>210</v>
      </c>
      <c r="E505" s="3">
        <v>223</v>
      </c>
      <c r="F505" s="3"/>
      <c r="G505" s="3">
        <v>3</v>
      </c>
      <c r="H505" s="3">
        <v>6</v>
      </c>
      <c r="I505" s="3"/>
      <c r="J505" s="3">
        <v>3</v>
      </c>
      <c r="K505" s="3">
        <v>10</v>
      </c>
      <c r="L505" s="3"/>
      <c r="M505" s="3">
        <v>78</v>
      </c>
      <c r="N505" s="3">
        <v>95</v>
      </c>
      <c r="O505" s="3"/>
      <c r="P505" s="3">
        <v>52</v>
      </c>
      <c r="Q505" s="3">
        <v>64</v>
      </c>
      <c r="R505" s="3"/>
      <c r="S505" s="3"/>
      <c r="T505" s="3"/>
      <c r="U505" s="3"/>
      <c r="V505" s="3"/>
      <c r="W505" s="3"/>
      <c r="X505" s="3"/>
      <c r="Y505" s="4"/>
      <c r="Z505" s="4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1:36">
      <c r="A506" s="27"/>
      <c r="B506" s="10">
        <v>3</v>
      </c>
      <c r="C506" s="2"/>
      <c r="D506" s="3">
        <v>215</v>
      </c>
      <c r="E506" s="3">
        <v>207</v>
      </c>
      <c r="F506" s="3"/>
      <c r="G506" s="3">
        <v>7</v>
      </c>
      <c r="H506" s="3">
        <v>7</v>
      </c>
      <c r="I506" s="3"/>
      <c r="J506" s="3">
        <v>11</v>
      </c>
      <c r="K506" s="3">
        <v>7</v>
      </c>
      <c r="L506" s="3"/>
      <c r="M506" s="3">
        <v>74</v>
      </c>
      <c r="N506" s="3">
        <v>73</v>
      </c>
      <c r="O506" s="3"/>
      <c r="P506" s="3">
        <v>64</v>
      </c>
      <c r="Q506" s="3">
        <v>48</v>
      </c>
      <c r="R506" s="3"/>
      <c r="S506" s="3"/>
      <c r="T506" s="3"/>
      <c r="U506" s="3"/>
      <c r="V506" s="3"/>
      <c r="W506" s="3"/>
      <c r="X506" s="3"/>
      <c r="Y506" s="4"/>
      <c r="Z506" s="4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1:36">
      <c r="A507" s="27"/>
      <c r="B507" s="10">
        <v>4</v>
      </c>
      <c r="C507" s="2"/>
      <c r="D507" s="3">
        <v>210</v>
      </c>
      <c r="E507" s="3">
        <v>200</v>
      </c>
      <c r="F507" s="3"/>
      <c r="G507" s="3">
        <v>4</v>
      </c>
      <c r="H507" s="3">
        <v>6</v>
      </c>
      <c r="I507" s="3"/>
      <c r="J507" s="3">
        <v>5</v>
      </c>
      <c r="K507" s="3">
        <v>8</v>
      </c>
      <c r="L507" s="3"/>
      <c r="M507" s="3">
        <v>78</v>
      </c>
      <c r="N507" s="3">
        <v>76</v>
      </c>
      <c r="O507" s="3"/>
      <c r="P507" s="3">
        <v>44</v>
      </c>
      <c r="Q507" s="3">
        <v>58</v>
      </c>
      <c r="R507" s="3"/>
      <c r="S507" s="3"/>
      <c r="T507" s="3"/>
      <c r="U507" s="3"/>
      <c r="V507" s="3"/>
      <c r="W507" s="3"/>
      <c r="X507" s="3"/>
      <c r="Y507" s="4"/>
      <c r="Z507" s="4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1:36">
      <c r="A508" s="27"/>
      <c r="B508" s="10">
        <v>5</v>
      </c>
      <c r="C508" s="2"/>
      <c r="D508" s="3">
        <v>220</v>
      </c>
      <c r="E508" s="3">
        <v>205</v>
      </c>
      <c r="F508" s="3"/>
      <c r="G508" s="3">
        <v>5</v>
      </c>
      <c r="H508" s="3">
        <v>7</v>
      </c>
      <c r="I508" s="3"/>
      <c r="J508" s="3">
        <v>3</v>
      </c>
      <c r="K508" s="3">
        <v>9</v>
      </c>
      <c r="L508" s="3"/>
      <c r="M508" s="3">
        <v>64</v>
      </c>
      <c r="N508" s="3">
        <v>69</v>
      </c>
      <c r="O508" s="3"/>
      <c r="P508" s="3">
        <v>56</v>
      </c>
      <c r="Q508" s="3">
        <v>48</v>
      </c>
      <c r="R508" s="3"/>
      <c r="S508" s="3"/>
      <c r="T508" s="3"/>
      <c r="U508" s="3"/>
      <c r="V508" s="3"/>
      <c r="W508" s="3"/>
      <c r="X508" s="3"/>
      <c r="Y508" s="4"/>
      <c r="Z508" s="4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1:36">
      <c r="A509" s="27"/>
      <c r="B509" s="10" t="s">
        <v>16</v>
      </c>
      <c r="C509" s="2"/>
      <c r="D509" s="3">
        <f>AVERAGE(D504:D508)</f>
        <v>213</v>
      </c>
      <c r="E509" s="3">
        <f t="shared" ref="E509:AI509" si="82">AVERAGE(E504:E508)</f>
        <v>212.2</v>
      </c>
      <c r="F509" s="3"/>
      <c r="G509" s="3">
        <f t="shared" si="82"/>
        <v>4.8</v>
      </c>
      <c r="H509" s="3">
        <f t="shared" si="82"/>
        <v>6.2</v>
      </c>
      <c r="I509" s="3"/>
      <c r="J509" s="3">
        <f t="shared" si="82"/>
        <v>5</v>
      </c>
      <c r="K509" s="3">
        <f t="shared" si="82"/>
        <v>7.4</v>
      </c>
      <c r="L509" s="3"/>
      <c r="M509" s="3">
        <f t="shared" si="82"/>
        <v>71</v>
      </c>
      <c r="N509" s="3">
        <f t="shared" si="82"/>
        <v>78.8</v>
      </c>
      <c r="O509" s="3"/>
      <c r="P509" s="3">
        <f t="shared" si="82"/>
        <v>53.2</v>
      </c>
      <c r="Q509" s="3">
        <f t="shared" si="82"/>
        <v>58</v>
      </c>
      <c r="R509" s="3"/>
      <c r="S509" s="3"/>
      <c r="T509" s="3"/>
      <c r="U509" s="3"/>
      <c r="V509" s="3"/>
      <c r="W509" s="3"/>
      <c r="X509" s="3"/>
      <c r="Y509" s="3">
        <f t="shared" si="82"/>
        <v>4.5</v>
      </c>
      <c r="Z509" s="3">
        <f t="shared" si="82"/>
        <v>4.7</v>
      </c>
      <c r="AA509" s="3"/>
      <c r="AB509" s="3">
        <f t="shared" si="82"/>
        <v>724</v>
      </c>
      <c r="AC509" s="3">
        <f t="shared" si="82"/>
        <v>848</v>
      </c>
      <c r="AD509" s="3"/>
      <c r="AE509" s="3"/>
      <c r="AF509" s="3"/>
      <c r="AG509" s="3"/>
      <c r="AH509" s="3">
        <f t="shared" si="82"/>
        <v>92</v>
      </c>
      <c r="AI509" s="3">
        <f t="shared" si="82"/>
        <v>100</v>
      </c>
      <c r="AJ509" s="3"/>
    </row>
    <row r="510" spans="1:36">
      <c r="A510" s="11" t="s">
        <v>26</v>
      </c>
      <c r="B510" s="10">
        <v>1</v>
      </c>
      <c r="C510" s="2" t="s">
        <v>17</v>
      </c>
      <c r="D510" s="3">
        <v>205</v>
      </c>
      <c r="E510" s="3">
        <v>209</v>
      </c>
      <c r="F510" s="3"/>
      <c r="G510" s="3">
        <v>6</v>
      </c>
      <c r="H510" s="3">
        <v>6</v>
      </c>
      <c r="I510" s="3"/>
      <c r="J510" s="3">
        <v>7</v>
      </c>
      <c r="K510" s="3">
        <v>3</v>
      </c>
      <c r="L510" s="3"/>
      <c r="M510" s="3">
        <v>68</v>
      </c>
      <c r="N510" s="3">
        <v>68</v>
      </c>
      <c r="O510" s="3"/>
      <c r="P510" s="3">
        <v>54</v>
      </c>
      <c r="Q510" s="3">
        <v>56</v>
      </c>
      <c r="R510" s="3"/>
      <c r="S510" s="3"/>
      <c r="T510" s="3"/>
      <c r="U510" s="3"/>
      <c r="V510" s="3"/>
      <c r="W510" s="3"/>
      <c r="X510" s="3"/>
      <c r="Y510" s="4">
        <v>5</v>
      </c>
      <c r="Z510" s="4">
        <v>5.0999999999999996</v>
      </c>
      <c r="AA510" s="3"/>
      <c r="AB510" s="3">
        <v>615</v>
      </c>
      <c r="AC510" s="3">
        <v>710</v>
      </c>
      <c r="AD510" s="3"/>
      <c r="AE510" s="3"/>
      <c r="AF510" s="3"/>
      <c r="AG510" s="3"/>
      <c r="AH510" s="3">
        <v>81</v>
      </c>
      <c r="AI510" s="3">
        <v>96</v>
      </c>
      <c r="AJ510" s="3"/>
    </row>
    <row r="511" spans="1:36">
      <c r="A511" s="27"/>
      <c r="B511" s="10">
        <v>2</v>
      </c>
      <c r="C511" s="2"/>
      <c r="D511" s="3">
        <v>195</v>
      </c>
      <c r="E511" s="3">
        <v>200</v>
      </c>
      <c r="F511" s="3"/>
      <c r="G511" s="3">
        <v>5</v>
      </c>
      <c r="H511" s="3">
        <v>6</v>
      </c>
      <c r="I511" s="3"/>
      <c r="J511" s="3">
        <v>12</v>
      </c>
      <c r="K511" s="3">
        <v>12</v>
      </c>
      <c r="L511" s="3"/>
      <c r="M511" s="3">
        <v>77</v>
      </c>
      <c r="N511" s="3">
        <v>100</v>
      </c>
      <c r="O511" s="3"/>
      <c r="P511" s="3">
        <v>48</v>
      </c>
      <c r="Q511" s="3">
        <v>74</v>
      </c>
      <c r="R511" s="3"/>
      <c r="S511" s="3"/>
      <c r="T511" s="3"/>
      <c r="U511" s="3"/>
      <c r="V511" s="3"/>
      <c r="W511" s="3"/>
      <c r="X511" s="3"/>
      <c r="Y511" s="4"/>
      <c r="Z511" s="4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1:36">
      <c r="A512" s="27"/>
      <c r="B512" s="10">
        <v>3</v>
      </c>
      <c r="C512" s="2"/>
      <c r="D512" s="3">
        <v>210</v>
      </c>
      <c r="E512" s="3">
        <v>205</v>
      </c>
      <c r="F512" s="3"/>
      <c r="G512" s="3">
        <v>6</v>
      </c>
      <c r="H512" s="3">
        <v>5</v>
      </c>
      <c r="I512" s="3"/>
      <c r="J512" s="3">
        <v>9</v>
      </c>
      <c r="K512" s="3">
        <v>8</v>
      </c>
      <c r="L512" s="3"/>
      <c r="M512" s="3">
        <v>72</v>
      </c>
      <c r="N512" s="3">
        <v>70</v>
      </c>
      <c r="O512" s="3"/>
      <c r="P512" s="3">
        <v>46</v>
      </c>
      <c r="Q512" s="3">
        <v>52</v>
      </c>
      <c r="R512" s="3"/>
      <c r="S512" s="3"/>
      <c r="T512" s="3"/>
      <c r="U512" s="3"/>
      <c r="V512" s="3"/>
      <c r="W512" s="3"/>
      <c r="X512" s="3"/>
      <c r="Y512" s="4"/>
      <c r="Z512" s="4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1:36">
      <c r="A513" s="27"/>
      <c r="B513" s="10">
        <v>4</v>
      </c>
      <c r="C513" s="2"/>
      <c r="D513" s="3">
        <v>220</v>
      </c>
      <c r="E513" s="3">
        <v>210</v>
      </c>
      <c r="F513" s="3"/>
      <c r="G513" s="3">
        <v>6</v>
      </c>
      <c r="H513" s="3">
        <v>5</v>
      </c>
      <c r="I513" s="3"/>
      <c r="J513" s="3">
        <v>7</v>
      </c>
      <c r="K513" s="3">
        <v>5</v>
      </c>
      <c r="L513" s="3"/>
      <c r="M513" s="3">
        <v>67</v>
      </c>
      <c r="N513" s="3">
        <v>60</v>
      </c>
      <c r="O513" s="3"/>
      <c r="P513" s="3">
        <v>42</v>
      </c>
      <c r="Q513" s="3">
        <v>58</v>
      </c>
      <c r="R513" s="3"/>
      <c r="S513" s="3"/>
      <c r="T513" s="3"/>
      <c r="U513" s="3"/>
      <c r="V513" s="3"/>
      <c r="W513" s="3"/>
      <c r="X513" s="3"/>
      <c r="Y513" s="4"/>
      <c r="Z513" s="4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1:36">
      <c r="A514" s="27"/>
      <c r="B514" s="10">
        <v>5</v>
      </c>
      <c r="C514" s="2"/>
      <c r="D514" s="3">
        <v>215</v>
      </c>
      <c r="E514" s="3">
        <v>210</v>
      </c>
      <c r="F514" s="3"/>
      <c r="G514" s="3">
        <v>5</v>
      </c>
      <c r="H514" s="3">
        <v>5</v>
      </c>
      <c r="I514" s="3"/>
      <c r="J514" s="3">
        <v>12</v>
      </c>
      <c r="K514" s="3">
        <v>14</v>
      </c>
      <c r="L514" s="3"/>
      <c r="M514" s="3">
        <v>62</v>
      </c>
      <c r="N514" s="3">
        <v>100</v>
      </c>
      <c r="O514" s="3"/>
      <c r="P514" s="3">
        <v>44</v>
      </c>
      <c r="Q514" s="3">
        <v>65</v>
      </c>
      <c r="R514" s="3"/>
      <c r="S514" s="3"/>
      <c r="T514" s="3"/>
      <c r="U514" s="3"/>
      <c r="V514" s="3"/>
      <c r="W514" s="3"/>
      <c r="X514" s="3"/>
      <c r="Y514" s="4"/>
      <c r="Z514" s="4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1:36">
      <c r="A515" s="27"/>
      <c r="B515" s="10" t="s">
        <v>16</v>
      </c>
      <c r="C515" s="2"/>
      <c r="D515" s="3">
        <f>AVERAGE(D510:D514)</f>
        <v>209</v>
      </c>
      <c r="E515" s="3">
        <f t="shared" ref="E515:AI515" si="83">AVERAGE(E510:E514)</f>
        <v>206.8</v>
      </c>
      <c r="F515" s="3"/>
      <c r="G515" s="3">
        <f t="shared" si="83"/>
        <v>5.6</v>
      </c>
      <c r="H515" s="3">
        <f t="shared" si="83"/>
        <v>5.4</v>
      </c>
      <c r="I515" s="3"/>
      <c r="J515" s="3">
        <f t="shared" si="83"/>
        <v>9.4</v>
      </c>
      <c r="K515" s="3">
        <f t="shared" si="83"/>
        <v>8.4</v>
      </c>
      <c r="L515" s="3"/>
      <c r="M515" s="3">
        <f t="shared" si="83"/>
        <v>69.2</v>
      </c>
      <c r="N515" s="3">
        <f t="shared" si="83"/>
        <v>79.599999999999994</v>
      </c>
      <c r="O515" s="3"/>
      <c r="P515" s="3">
        <f t="shared" si="83"/>
        <v>46.8</v>
      </c>
      <c r="Q515" s="3">
        <f t="shared" si="83"/>
        <v>61</v>
      </c>
      <c r="R515" s="3"/>
      <c r="S515" s="3"/>
      <c r="T515" s="3"/>
      <c r="U515" s="3"/>
      <c r="V515" s="3"/>
      <c r="W515" s="3"/>
      <c r="X515" s="3"/>
      <c r="Y515" s="3">
        <f t="shared" si="83"/>
        <v>5</v>
      </c>
      <c r="Z515" s="3">
        <f t="shared" si="83"/>
        <v>5.0999999999999996</v>
      </c>
      <c r="AA515" s="3"/>
      <c r="AB515" s="3">
        <f t="shared" si="83"/>
        <v>615</v>
      </c>
      <c r="AC515" s="3">
        <f t="shared" si="83"/>
        <v>710</v>
      </c>
      <c r="AD515" s="3"/>
      <c r="AE515" s="3"/>
      <c r="AF515" s="3"/>
      <c r="AG515" s="3"/>
      <c r="AH515" s="3">
        <f t="shared" si="83"/>
        <v>81</v>
      </c>
      <c r="AI515" s="3">
        <f t="shared" si="83"/>
        <v>96</v>
      </c>
      <c r="AJ515" s="3"/>
    </row>
    <row r="516" spans="1:36">
      <c r="A516" s="27">
        <v>21</v>
      </c>
      <c r="B516" s="10">
        <v>1</v>
      </c>
      <c r="C516" s="2" t="s">
        <v>191</v>
      </c>
      <c r="D516" s="3">
        <v>195</v>
      </c>
      <c r="E516" s="3">
        <v>200</v>
      </c>
      <c r="F516" s="3"/>
      <c r="G516" s="3">
        <v>5</v>
      </c>
      <c r="H516" s="3">
        <v>5</v>
      </c>
      <c r="I516" s="3"/>
      <c r="J516" s="3">
        <v>7</v>
      </c>
      <c r="K516" s="3">
        <v>5</v>
      </c>
      <c r="L516" s="3"/>
      <c r="M516" s="3">
        <v>85</v>
      </c>
      <c r="N516" s="3">
        <v>70</v>
      </c>
      <c r="O516" s="3"/>
      <c r="P516" s="3">
        <v>46</v>
      </c>
      <c r="Q516" s="3">
        <v>56</v>
      </c>
      <c r="R516" s="3"/>
      <c r="S516" s="3"/>
      <c r="T516" s="3"/>
      <c r="U516" s="3"/>
      <c r="V516" s="3"/>
      <c r="W516" s="3"/>
      <c r="X516" s="3"/>
      <c r="Y516" s="4">
        <v>5</v>
      </c>
      <c r="Z516" s="4">
        <v>5.3</v>
      </c>
      <c r="AA516" s="3"/>
      <c r="AB516" s="3">
        <v>763</v>
      </c>
      <c r="AC516" s="3">
        <v>876</v>
      </c>
      <c r="AD516" s="3"/>
      <c r="AE516" s="3"/>
      <c r="AF516" s="3"/>
      <c r="AG516" s="3"/>
      <c r="AH516" s="3">
        <v>83</v>
      </c>
      <c r="AI516" s="3">
        <v>80</v>
      </c>
      <c r="AJ516" s="3"/>
    </row>
    <row r="517" spans="1:36">
      <c r="A517" s="27"/>
      <c r="B517" s="10">
        <v>2</v>
      </c>
      <c r="C517" s="2"/>
      <c r="D517" s="3">
        <v>205</v>
      </c>
      <c r="E517" s="3">
        <v>202</v>
      </c>
      <c r="F517" s="3"/>
      <c r="G517" s="3">
        <v>4</v>
      </c>
      <c r="H517" s="3">
        <v>3</v>
      </c>
      <c r="I517" s="3"/>
      <c r="J517" s="3">
        <v>2</v>
      </c>
      <c r="K517" s="3">
        <v>6</v>
      </c>
      <c r="L517" s="3"/>
      <c r="M517" s="3">
        <v>66</v>
      </c>
      <c r="N517" s="3">
        <v>75</v>
      </c>
      <c r="O517" s="3"/>
      <c r="P517" s="3">
        <v>44</v>
      </c>
      <c r="Q517" s="3">
        <v>32</v>
      </c>
      <c r="R517" s="3"/>
      <c r="S517" s="3"/>
      <c r="T517" s="3"/>
      <c r="U517" s="3"/>
      <c r="V517" s="3"/>
      <c r="W517" s="3"/>
      <c r="X517" s="3"/>
      <c r="Y517" s="4"/>
      <c r="Z517" s="4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1:36">
      <c r="A518" s="27"/>
      <c r="B518" s="10">
        <v>3</v>
      </c>
      <c r="C518" s="2"/>
      <c r="D518" s="3">
        <v>219</v>
      </c>
      <c r="E518" s="3">
        <v>205</v>
      </c>
      <c r="F518" s="3"/>
      <c r="G518" s="3">
        <v>6</v>
      </c>
      <c r="H518" s="3">
        <v>5</v>
      </c>
      <c r="I518" s="3"/>
      <c r="J518" s="3">
        <v>6</v>
      </c>
      <c r="K518" s="3">
        <v>11</v>
      </c>
      <c r="L518" s="3"/>
      <c r="M518" s="3">
        <v>70</v>
      </c>
      <c r="N518" s="3">
        <v>40</v>
      </c>
      <c r="O518" s="3"/>
      <c r="P518" s="3">
        <v>44</v>
      </c>
      <c r="Q518" s="3">
        <v>36</v>
      </c>
      <c r="R518" s="3"/>
      <c r="S518" s="3"/>
      <c r="T518" s="3"/>
      <c r="U518" s="3"/>
      <c r="V518" s="3"/>
      <c r="W518" s="3"/>
      <c r="X518" s="3"/>
      <c r="Y518" s="4"/>
      <c r="Z518" s="4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1:36">
      <c r="A519" s="27"/>
      <c r="B519" s="10">
        <v>4</v>
      </c>
      <c r="C519" s="2"/>
      <c r="D519" s="3">
        <v>220</v>
      </c>
      <c r="E519" s="3">
        <v>200</v>
      </c>
      <c r="F519" s="3"/>
      <c r="G519" s="3">
        <v>4</v>
      </c>
      <c r="H519" s="3">
        <v>5</v>
      </c>
      <c r="I519" s="3"/>
      <c r="J519" s="3">
        <v>10</v>
      </c>
      <c r="K519" s="3">
        <v>10</v>
      </c>
      <c r="L519" s="3"/>
      <c r="M519" s="3">
        <v>63</v>
      </c>
      <c r="N519" s="3">
        <v>80</v>
      </c>
      <c r="O519" s="3"/>
      <c r="P519" s="3">
        <v>52</v>
      </c>
      <c r="Q519" s="3">
        <v>46</v>
      </c>
      <c r="R519" s="3"/>
      <c r="S519" s="3"/>
      <c r="T519" s="3"/>
      <c r="U519" s="3"/>
      <c r="V519" s="3"/>
      <c r="W519" s="3"/>
      <c r="X519" s="3"/>
      <c r="Y519" s="4"/>
      <c r="Z519" s="4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1:36">
      <c r="A520" s="27"/>
      <c r="B520" s="10">
        <v>5</v>
      </c>
      <c r="C520" s="2"/>
      <c r="D520" s="3">
        <v>224</v>
      </c>
      <c r="E520" s="3">
        <v>212</v>
      </c>
      <c r="F520" s="3"/>
      <c r="G520" s="3">
        <v>6</v>
      </c>
      <c r="H520" s="3">
        <v>6</v>
      </c>
      <c r="I520" s="3"/>
      <c r="J520" s="3">
        <v>3</v>
      </c>
      <c r="K520" s="3">
        <v>12</v>
      </c>
      <c r="L520" s="3"/>
      <c r="M520" s="3">
        <v>73</v>
      </c>
      <c r="N520" s="3">
        <v>62</v>
      </c>
      <c r="O520" s="3"/>
      <c r="P520" s="3">
        <v>52</v>
      </c>
      <c r="Q520" s="3">
        <v>58</v>
      </c>
      <c r="R520" s="3"/>
      <c r="S520" s="3"/>
      <c r="T520" s="3"/>
      <c r="U520" s="3"/>
      <c r="V520" s="3"/>
      <c r="W520" s="3"/>
      <c r="X520" s="3"/>
      <c r="Y520" s="4"/>
      <c r="Z520" s="4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1:36">
      <c r="A521" s="27"/>
      <c r="B521" s="10" t="s">
        <v>16</v>
      </c>
      <c r="C521" s="2"/>
      <c r="D521" s="3">
        <f>AVERAGE(D516:D520)</f>
        <v>212.6</v>
      </c>
      <c r="E521" s="3">
        <f t="shared" ref="E521:AI521" si="84">AVERAGE(E516:E520)</f>
        <v>203.8</v>
      </c>
      <c r="F521" s="3"/>
      <c r="G521" s="3">
        <f t="shared" si="84"/>
        <v>5</v>
      </c>
      <c r="H521" s="3">
        <f t="shared" si="84"/>
        <v>4.8</v>
      </c>
      <c r="I521" s="3"/>
      <c r="J521" s="3">
        <f t="shared" si="84"/>
        <v>5.6</v>
      </c>
      <c r="K521" s="3">
        <f t="shared" si="84"/>
        <v>8.8000000000000007</v>
      </c>
      <c r="L521" s="3"/>
      <c r="M521" s="3">
        <f t="shared" si="84"/>
        <v>71.400000000000006</v>
      </c>
      <c r="N521" s="3">
        <f t="shared" si="84"/>
        <v>65.400000000000006</v>
      </c>
      <c r="O521" s="3"/>
      <c r="P521" s="3">
        <f t="shared" si="84"/>
        <v>47.6</v>
      </c>
      <c r="Q521" s="3">
        <f t="shared" si="84"/>
        <v>45.6</v>
      </c>
      <c r="R521" s="3"/>
      <c r="S521" s="3"/>
      <c r="T521" s="3"/>
      <c r="U521" s="3"/>
      <c r="V521" s="3"/>
      <c r="W521" s="3"/>
      <c r="X521" s="3"/>
      <c r="Y521" s="3">
        <f t="shared" si="84"/>
        <v>5</v>
      </c>
      <c r="Z521" s="3">
        <f t="shared" si="84"/>
        <v>5.3</v>
      </c>
      <c r="AA521" s="3"/>
      <c r="AB521" s="3">
        <f t="shared" si="84"/>
        <v>763</v>
      </c>
      <c r="AC521" s="3">
        <f t="shared" si="84"/>
        <v>876</v>
      </c>
      <c r="AD521" s="3"/>
      <c r="AE521" s="3"/>
      <c r="AF521" s="3"/>
      <c r="AG521" s="3"/>
      <c r="AH521" s="3">
        <f t="shared" si="84"/>
        <v>83</v>
      </c>
      <c r="AI521" s="3">
        <f t="shared" si="84"/>
        <v>80</v>
      </c>
      <c r="AJ521" s="3"/>
    </row>
    <row r="522" spans="1:36">
      <c r="A522" s="27">
        <v>22</v>
      </c>
      <c r="B522" s="10">
        <v>1</v>
      </c>
      <c r="C522" s="2" t="s">
        <v>192</v>
      </c>
      <c r="D522" s="3">
        <v>205</v>
      </c>
      <c r="E522" s="3">
        <v>210</v>
      </c>
      <c r="F522" s="3"/>
      <c r="G522" s="3">
        <v>5</v>
      </c>
      <c r="H522" s="3">
        <v>4</v>
      </c>
      <c r="I522" s="3"/>
      <c r="J522" s="3">
        <v>7</v>
      </c>
      <c r="K522" s="3">
        <v>7</v>
      </c>
      <c r="L522" s="3"/>
      <c r="M522" s="3">
        <v>75</v>
      </c>
      <c r="N522" s="3">
        <v>82</v>
      </c>
      <c r="O522" s="3"/>
      <c r="P522" s="3">
        <v>54</v>
      </c>
      <c r="Q522" s="3">
        <v>46</v>
      </c>
      <c r="R522" s="3"/>
      <c r="S522" s="3"/>
      <c r="T522" s="3"/>
      <c r="U522" s="3"/>
      <c r="V522" s="3"/>
      <c r="W522" s="3"/>
      <c r="X522" s="3"/>
      <c r="Y522" s="4">
        <v>4.8</v>
      </c>
      <c r="Z522" s="4">
        <v>5</v>
      </c>
      <c r="AA522" s="3"/>
      <c r="AB522" s="3">
        <v>805</v>
      </c>
      <c r="AC522" s="3">
        <v>850</v>
      </c>
      <c r="AD522" s="3"/>
      <c r="AE522" s="3"/>
      <c r="AF522" s="3"/>
      <c r="AG522" s="3"/>
      <c r="AH522" s="3">
        <v>87</v>
      </c>
      <c r="AI522" s="3">
        <v>91</v>
      </c>
      <c r="AJ522" s="3"/>
    </row>
    <row r="523" spans="1:36">
      <c r="A523" s="27"/>
      <c r="B523" s="10">
        <v>2</v>
      </c>
      <c r="C523" s="2"/>
      <c r="D523" s="3">
        <v>200</v>
      </c>
      <c r="E523" s="3">
        <v>206</v>
      </c>
      <c r="F523" s="3"/>
      <c r="G523" s="3">
        <v>5</v>
      </c>
      <c r="H523" s="3">
        <v>4</v>
      </c>
      <c r="I523" s="3"/>
      <c r="J523" s="3">
        <v>6</v>
      </c>
      <c r="K523" s="3">
        <v>4</v>
      </c>
      <c r="L523" s="3"/>
      <c r="M523" s="3">
        <v>74</v>
      </c>
      <c r="N523" s="3">
        <v>50</v>
      </c>
      <c r="O523" s="3"/>
      <c r="P523" s="3">
        <v>54</v>
      </c>
      <c r="Q523" s="3">
        <v>42</v>
      </c>
      <c r="R523" s="3"/>
      <c r="S523" s="3"/>
      <c r="T523" s="3"/>
      <c r="U523" s="3"/>
      <c r="V523" s="3"/>
      <c r="W523" s="3"/>
      <c r="X523" s="3"/>
      <c r="Y523" s="4"/>
      <c r="Z523" s="4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1:36">
      <c r="A524" s="27"/>
      <c r="B524" s="10">
        <v>3</v>
      </c>
      <c r="C524" s="2"/>
      <c r="D524" s="3">
        <v>210</v>
      </c>
      <c r="E524" s="3">
        <v>200</v>
      </c>
      <c r="F524" s="3"/>
      <c r="G524" s="3">
        <v>6</v>
      </c>
      <c r="H524" s="3">
        <v>6</v>
      </c>
      <c r="I524" s="3"/>
      <c r="J524" s="3">
        <v>11</v>
      </c>
      <c r="K524" s="3">
        <v>3</v>
      </c>
      <c r="L524" s="3"/>
      <c r="M524" s="3">
        <v>67</v>
      </c>
      <c r="N524" s="3">
        <v>60</v>
      </c>
      <c r="O524" s="3"/>
      <c r="P524" s="3">
        <v>46</v>
      </c>
      <c r="Q524" s="3">
        <v>50</v>
      </c>
      <c r="R524" s="3"/>
      <c r="S524" s="3"/>
      <c r="T524" s="3"/>
      <c r="U524" s="3"/>
      <c r="V524" s="3"/>
      <c r="W524" s="3"/>
      <c r="X524" s="3"/>
      <c r="Y524" s="4"/>
      <c r="Z524" s="4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1:36">
      <c r="A525" s="27"/>
      <c r="B525" s="10">
        <v>4</v>
      </c>
      <c r="C525" s="2"/>
      <c r="D525" s="3">
        <v>210</v>
      </c>
      <c r="E525" s="3">
        <v>210</v>
      </c>
      <c r="F525" s="3"/>
      <c r="G525" s="3">
        <v>4</v>
      </c>
      <c r="H525" s="3">
        <v>5</v>
      </c>
      <c r="I525" s="3"/>
      <c r="J525" s="3">
        <v>12</v>
      </c>
      <c r="K525" s="3">
        <v>12</v>
      </c>
      <c r="L525" s="3"/>
      <c r="M525" s="3">
        <v>73</v>
      </c>
      <c r="N525" s="3">
        <v>67</v>
      </c>
      <c r="O525" s="3"/>
      <c r="P525" s="3">
        <v>48</v>
      </c>
      <c r="Q525" s="3">
        <v>54</v>
      </c>
      <c r="R525" s="3"/>
      <c r="S525" s="3"/>
      <c r="T525" s="3"/>
      <c r="U525" s="3"/>
      <c r="V525" s="3"/>
      <c r="W525" s="3"/>
      <c r="X525" s="3"/>
      <c r="Y525" s="4"/>
      <c r="Z525" s="4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1:36">
      <c r="A526" s="27"/>
      <c r="B526" s="10">
        <v>5</v>
      </c>
      <c r="C526" s="2"/>
      <c r="D526" s="3">
        <v>218</v>
      </c>
      <c r="E526" s="3">
        <v>200</v>
      </c>
      <c r="F526" s="3"/>
      <c r="G526" s="3">
        <v>8</v>
      </c>
      <c r="H526" s="3">
        <v>6</v>
      </c>
      <c r="I526" s="3"/>
      <c r="J526" s="3">
        <v>15</v>
      </c>
      <c r="K526" s="3">
        <v>9</v>
      </c>
      <c r="L526" s="3"/>
      <c r="M526" s="3">
        <v>72</v>
      </c>
      <c r="N526" s="3">
        <v>62</v>
      </c>
      <c r="O526" s="3"/>
      <c r="P526" s="3">
        <v>44</v>
      </c>
      <c r="Q526" s="3">
        <v>52</v>
      </c>
      <c r="R526" s="3"/>
      <c r="S526" s="3"/>
      <c r="T526" s="3"/>
      <c r="U526" s="3"/>
      <c r="V526" s="3"/>
      <c r="W526" s="3"/>
      <c r="X526" s="3"/>
      <c r="Y526" s="4"/>
      <c r="Z526" s="4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1:36">
      <c r="A527" s="27"/>
      <c r="B527" s="10" t="s">
        <v>16</v>
      </c>
      <c r="C527" s="2"/>
      <c r="D527" s="3">
        <f>AVERAGE(D522:D526)</f>
        <v>208.6</v>
      </c>
      <c r="E527" s="3">
        <f t="shared" ref="E527:AI527" si="85">AVERAGE(E522:E526)</f>
        <v>205.2</v>
      </c>
      <c r="F527" s="3"/>
      <c r="G527" s="3">
        <f t="shared" si="85"/>
        <v>5.6</v>
      </c>
      <c r="H527" s="3">
        <f t="shared" si="85"/>
        <v>5</v>
      </c>
      <c r="I527" s="3"/>
      <c r="J527" s="3">
        <f t="shared" si="85"/>
        <v>10.199999999999999</v>
      </c>
      <c r="K527" s="3">
        <f t="shared" si="85"/>
        <v>7</v>
      </c>
      <c r="L527" s="3"/>
      <c r="M527" s="3">
        <f t="shared" si="85"/>
        <v>72.2</v>
      </c>
      <c r="N527" s="3">
        <f t="shared" si="85"/>
        <v>64.2</v>
      </c>
      <c r="O527" s="3"/>
      <c r="P527" s="3">
        <f t="shared" si="85"/>
        <v>49.2</v>
      </c>
      <c r="Q527" s="3">
        <f t="shared" si="85"/>
        <v>48.8</v>
      </c>
      <c r="R527" s="3"/>
      <c r="S527" s="3"/>
      <c r="T527" s="3"/>
      <c r="U527" s="3"/>
      <c r="V527" s="3"/>
      <c r="W527" s="3"/>
      <c r="X527" s="3"/>
      <c r="Y527" s="3">
        <f t="shared" si="85"/>
        <v>4.8</v>
      </c>
      <c r="Z527" s="3">
        <f t="shared" si="85"/>
        <v>5</v>
      </c>
      <c r="AA527" s="3"/>
      <c r="AB527" s="3">
        <f t="shared" si="85"/>
        <v>805</v>
      </c>
      <c r="AC527" s="3">
        <f t="shared" si="85"/>
        <v>850</v>
      </c>
      <c r="AD527" s="3"/>
      <c r="AE527" s="3"/>
      <c r="AF527" s="3"/>
      <c r="AG527" s="3"/>
      <c r="AH527" s="3">
        <f t="shared" si="85"/>
        <v>87</v>
      </c>
      <c r="AI527" s="3">
        <f t="shared" si="85"/>
        <v>91</v>
      </c>
      <c r="AJ527" s="3"/>
    </row>
    <row r="528" spans="1:36">
      <c r="A528" s="27">
        <v>23</v>
      </c>
      <c r="B528" s="10">
        <v>1</v>
      </c>
      <c r="C528" s="2" t="s">
        <v>193</v>
      </c>
      <c r="D528" s="3">
        <v>225</v>
      </c>
      <c r="E528" s="3">
        <v>205</v>
      </c>
      <c r="F528" s="3"/>
      <c r="G528" s="3">
        <v>7</v>
      </c>
      <c r="H528" s="3">
        <v>8</v>
      </c>
      <c r="I528" s="3"/>
      <c r="J528" s="3">
        <v>7</v>
      </c>
      <c r="K528" s="3">
        <v>4</v>
      </c>
      <c r="L528" s="3"/>
      <c r="M528" s="3">
        <v>60</v>
      </c>
      <c r="N528" s="3">
        <v>72</v>
      </c>
      <c r="O528" s="3"/>
      <c r="P528" s="3">
        <v>52</v>
      </c>
      <c r="Q528" s="3">
        <v>64</v>
      </c>
      <c r="R528" s="3"/>
      <c r="S528" s="3"/>
      <c r="T528" s="3"/>
      <c r="U528" s="3"/>
      <c r="V528" s="3"/>
      <c r="W528" s="3"/>
      <c r="X528" s="3"/>
      <c r="Y528" s="4">
        <v>4.5999999999999996</v>
      </c>
      <c r="Z528" s="4">
        <v>4.8</v>
      </c>
      <c r="AA528" s="3"/>
      <c r="AB528" s="3">
        <v>1096</v>
      </c>
      <c r="AC528" s="3">
        <v>980</v>
      </c>
      <c r="AD528" s="3"/>
      <c r="AE528" s="3"/>
      <c r="AF528" s="3"/>
      <c r="AG528" s="3"/>
      <c r="AH528" s="3">
        <v>104</v>
      </c>
      <c r="AI528" s="3">
        <v>97</v>
      </c>
      <c r="AJ528" s="3"/>
    </row>
    <row r="529" spans="1:36">
      <c r="A529" s="27"/>
      <c r="B529" s="10">
        <v>2</v>
      </c>
      <c r="C529" s="2"/>
      <c r="D529" s="3">
        <v>230</v>
      </c>
      <c r="E529" s="3">
        <v>211</v>
      </c>
      <c r="F529" s="3"/>
      <c r="G529" s="3">
        <v>7</v>
      </c>
      <c r="H529" s="3">
        <v>4</v>
      </c>
      <c r="I529" s="3"/>
      <c r="J529" s="3">
        <v>5</v>
      </c>
      <c r="K529" s="3">
        <v>9</v>
      </c>
      <c r="L529" s="3"/>
      <c r="M529" s="3">
        <v>68</v>
      </c>
      <c r="N529" s="3">
        <v>52</v>
      </c>
      <c r="O529" s="3"/>
      <c r="P529" s="3">
        <v>44</v>
      </c>
      <c r="Q529" s="3">
        <v>47</v>
      </c>
      <c r="R529" s="3"/>
      <c r="S529" s="3"/>
      <c r="T529" s="3"/>
      <c r="U529" s="3"/>
      <c r="V529" s="3"/>
      <c r="W529" s="3"/>
      <c r="X529" s="3"/>
      <c r="Y529" s="4"/>
      <c r="Z529" s="4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1:36">
      <c r="A530" s="27"/>
      <c r="B530" s="10">
        <v>3</v>
      </c>
      <c r="C530" s="2"/>
      <c r="D530" s="3">
        <v>210</v>
      </c>
      <c r="E530" s="3">
        <v>200</v>
      </c>
      <c r="F530" s="3"/>
      <c r="G530" s="3">
        <v>5</v>
      </c>
      <c r="H530" s="3">
        <v>6</v>
      </c>
      <c r="I530" s="3"/>
      <c r="J530" s="3">
        <v>7</v>
      </c>
      <c r="K530" s="3">
        <v>7</v>
      </c>
      <c r="L530" s="3"/>
      <c r="M530" s="3">
        <v>73</v>
      </c>
      <c r="N530" s="3">
        <v>70</v>
      </c>
      <c r="O530" s="3"/>
      <c r="P530" s="3">
        <v>46</v>
      </c>
      <c r="Q530" s="3">
        <v>64</v>
      </c>
      <c r="R530" s="3"/>
      <c r="S530" s="3"/>
      <c r="T530" s="3"/>
      <c r="U530" s="3"/>
      <c r="V530" s="3"/>
      <c r="W530" s="3"/>
      <c r="X530" s="3"/>
      <c r="Y530" s="4"/>
      <c r="Z530" s="4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1:36">
      <c r="A531" s="27"/>
      <c r="B531" s="10">
        <v>4</v>
      </c>
      <c r="C531" s="2"/>
      <c r="D531" s="3">
        <v>220</v>
      </c>
      <c r="E531" s="3">
        <v>205</v>
      </c>
      <c r="F531" s="3"/>
      <c r="G531" s="3">
        <v>8</v>
      </c>
      <c r="H531" s="3">
        <v>6</v>
      </c>
      <c r="I531" s="3"/>
      <c r="J531" s="3">
        <v>12</v>
      </c>
      <c r="K531" s="3">
        <v>11</v>
      </c>
      <c r="L531" s="3"/>
      <c r="M531" s="3">
        <v>64</v>
      </c>
      <c r="N531" s="3">
        <v>90</v>
      </c>
      <c r="O531" s="3"/>
      <c r="P531" s="3">
        <v>52</v>
      </c>
      <c r="Q531" s="3">
        <v>66</v>
      </c>
      <c r="R531" s="3"/>
      <c r="S531" s="3"/>
      <c r="T531" s="3"/>
      <c r="U531" s="3"/>
      <c r="V531" s="3"/>
      <c r="W531" s="3"/>
      <c r="X531" s="3"/>
      <c r="Y531" s="4"/>
      <c r="Z531" s="4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1:36">
      <c r="A532" s="27"/>
      <c r="B532" s="10">
        <v>5</v>
      </c>
      <c r="C532" s="2"/>
      <c r="D532" s="3">
        <v>225</v>
      </c>
      <c r="E532" s="3">
        <v>215</v>
      </c>
      <c r="F532" s="3"/>
      <c r="G532" s="3">
        <v>8</v>
      </c>
      <c r="H532" s="3">
        <v>5</v>
      </c>
      <c r="I532" s="3"/>
      <c r="J532" s="3">
        <v>9</v>
      </c>
      <c r="K532" s="3">
        <v>8</v>
      </c>
      <c r="L532" s="3"/>
      <c r="M532" s="3">
        <v>57</v>
      </c>
      <c r="N532" s="3">
        <v>86</v>
      </c>
      <c r="O532" s="3"/>
      <c r="P532" s="3">
        <v>50</v>
      </c>
      <c r="Q532" s="3">
        <v>54</v>
      </c>
      <c r="R532" s="3"/>
      <c r="S532" s="3"/>
      <c r="T532" s="3"/>
      <c r="U532" s="3"/>
      <c r="V532" s="3"/>
      <c r="W532" s="3"/>
      <c r="X532" s="3"/>
      <c r="Y532" s="4"/>
      <c r="Z532" s="4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1:36">
      <c r="A533" s="27"/>
      <c r="B533" s="10" t="s">
        <v>16</v>
      </c>
      <c r="C533" s="2"/>
      <c r="D533" s="3">
        <f>AVERAGE(D528:D532)</f>
        <v>222</v>
      </c>
      <c r="E533" s="3">
        <f t="shared" ref="E533:AI533" si="86">AVERAGE(E528:E532)</f>
        <v>207.2</v>
      </c>
      <c r="F533" s="3"/>
      <c r="G533" s="3">
        <f t="shared" si="86"/>
        <v>7</v>
      </c>
      <c r="H533" s="3">
        <f t="shared" si="86"/>
        <v>5.8</v>
      </c>
      <c r="I533" s="3"/>
      <c r="J533" s="3">
        <f t="shared" si="86"/>
        <v>8</v>
      </c>
      <c r="K533" s="3">
        <f t="shared" si="86"/>
        <v>7.8</v>
      </c>
      <c r="L533" s="3"/>
      <c r="M533" s="3">
        <f t="shared" si="86"/>
        <v>64.400000000000006</v>
      </c>
      <c r="N533" s="3">
        <f t="shared" si="86"/>
        <v>74</v>
      </c>
      <c r="O533" s="3"/>
      <c r="P533" s="3">
        <f t="shared" si="86"/>
        <v>48.8</v>
      </c>
      <c r="Q533" s="3">
        <f t="shared" si="86"/>
        <v>59</v>
      </c>
      <c r="R533" s="3"/>
      <c r="S533" s="3"/>
      <c r="T533" s="3"/>
      <c r="U533" s="3"/>
      <c r="V533" s="3"/>
      <c r="W533" s="3"/>
      <c r="X533" s="3"/>
      <c r="Y533" s="3">
        <f t="shared" si="86"/>
        <v>4.5999999999999996</v>
      </c>
      <c r="Z533" s="3">
        <f t="shared" si="86"/>
        <v>4.8</v>
      </c>
      <c r="AA533" s="3"/>
      <c r="AB533" s="3">
        <f t="shared" si="86"/>
        <v>1096</v>
      </c>
      <c r="AC533" s="3">
        <f t="shared" si="86"/>
        <v>980</v>
      </c>
      <c r="AD533" s="3"/>
      <c r="AE533" s="3"/>
      <c r="AF533" s="3"/>
      <c r="AG533" s="3"/>
      <c r="AH533" s="3">
        <f t="shared" si="86"/>
        <v>104</v>
      </c>
      <c r="AI533" s="3">
        <f t="shared" si="86"/>
        <v>97</v>
      </c>
      <c r="AJ533" s="3"/>
    </row>
    <row r="534" spans="1:36">
      <c r="A534" s="27">
        <v>24</v>
      </c>
      <c r="B534" s="10">
        <v>1</v>
      </c>
      <c r="C534" s="2" t="s">
        <v>194</v>
      </c>
      <c r="D534" s="3">
        <v>200</v>
      </c>
      <c r="E534" s="3">
        <v>200</v>
      </c>
      <c r="F534" s="3"/>
      <c r="G534" s="3">
        <v>5</v>
      </c>
      <c r="H534" s="3">
        <v>5</v>
      </c>
      <c r="I534" s="3"/>
      <c r="J534" s="3">
        <v>11</v>
      </c>
      <c r="K534" s="3">
        <v>10</v>
      </c>
      <c r="L534" s="3"/>
      <c r="M534" s="3">
        <v>64</v>
      </c>
      <c r="N534" s="3">
        <v>60</v>
      </c>
      <c r="O534" s="3"/>
      <c r="P534" s="3">
        <v>44</v>
      </c>
      <c r="Q534" s="3">
        <v>56</v>
      </c>
      <c r="R534" s="3"/>
      <c r="S534" s="3"/>
      <c r="T534" s="3"/>
      <c r="U534" s="3"/>
      <c r="V534" s="3"/>
      <c r="W534" s="3"/>
      <c r="X534" s="3"/>
      <c r="Y534" s="4">
        <v>4.2</v>
      </c>
      <c r="Z534" s="4">
        <v>4</v>
      </c>
      <c r="AA534" s="3"/>
      <c r="AB534" s="3">
        <v>898</v>
      </c>
      <c r="AC534" s="3">
        <v>958</v>
      </c>
      <c r="AD534" s="3"/>
      <c r="AE534" s="3"/>
      <c r="AF534" s="3"/>
      <c r="AG534" s="3"/>
      <c r="AH534" s="3">
        <v>89</v>
      </c>
      <c r="AI534" s="3">
        <v>100</v>
      </c>
      <c r="AJ534" s="3"/>
    </row>
    <row r="535" spans="1:36">
      <c r="A535" s="27"/>
      <c r="B535" s="10">
        <v>2</v>
      </c>
      <c r="C535" s="2"/>
      <c r="D535" s="3">
        <v>180</v>
      </c>
      <c r="E535" s="3">
        <v>204</v>
      </c>
      <c r="F535" s="3"/>
      <c r="G535" s="3">
        <v>5</v>
      </c>
      <c r="H535" s="3">
        <v>5</v>
      </c>
      <c r="I535" s="3"/>
      <c r="J535" s="3">
        <v>8</v>
      </c>
      <c r="K535" s="3">
        <v>10</v>
      </c>
      <c r="L535" s="3"/>
      <c r="M535" s="3">
        <v>85</v>
      </c>
      <c r="N535" s="3">
        <v>53</v>
      </c>
      <c r="O535" s="3"/>
      <c r="P535" s="3">
        <v>56</v>
      </c>
      <c r="Q535" s="3">
        <v>32</v>
      </c>
      <c r="R535" s="3"/>
      <c r="S535" s="3"/>
      <c r="T535" s="3"/>
      <c r="U535" s="3"/>
      <c r="V535" s="3"/>
      <c r="W535" s="3"/>
      <c r="X535" s="3"/>
      <c r="Y535" s="4"/>
      <c r="Z535" s="4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1:36">
      <c r="A536" s="27"/>
      <c r="B536" s="10">
        <v>3</v>
      </c>
      <c r="C536" s="2"/>
      <c r="D536" s="3">
        <v>200</v>
      </c>
      <c r="E536" s="3">
        <v>202</v>
      </c>
      <c r="F536" s="3"/>
      <c r="G536" s="3">
        <v>4</v>
      </c>
      <c r="H536" s="3">
        <v>4</v>
      </c>
      <c r="I536" s="3"/>
      <c r="J536" s="3">
        <v>5</v>
      </c>
      <c r="K536" s="3">
        <v>7</v>
      </c>
      <c r="L536" s="3"/>
      <c r="M536" s="3">
        <v>77</v>
      </c>
      <c r="N536" s="3">
        <v>72</v>
      </c>
      <c r="O536" s="3"/>
      <c r="P536" s="3">
        <v>40</v>
      </c>
      <c r="Q536" s="3">
        <v>42</v>
      </c>
      <c r="R536" s="3"/>
      <c r="S536" s="3"/>
      <c r="T536" s="3"/>
      <c r="U536" s="3"/>
      <c r="V536" s="3"/>
      <c r="W536" s="3"/>
      <c r="X536" s="3"/>
      <c r="Y536" s="4"/>
      <c r="Z536" s="4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1:36">
      <c r="A537" s="27"/>
      <c r="B537" s="10">
        <v>4</v>
      </c>
      <c r="C537" s="2"/>
      <c r="D537" s="3">
        <v>194</v>
      </c>
      <c r="E537" s="3">
        <v>200</v>
      </c>
      <c r="F537" s="3"/>
      <c r="G537" s="3">
        <v>5</v>
      </c>
      <c r="H537" s="3">
        <v>5</v>
      </c>
      <c r="I537" s="3"/>
      <c r="J537" s="3">
        <v>7</v>
      </c>
      <c r="K537" s="3">
        <v>8</v>
      </c>
      <c r="L537" s="3"/>
      <c r="M537" s="3">
        <v>73</v>
      </c>
      <c r="N537" s="3">
        <v>100</v>
      </c>
      <c r="O537" s="3"/>
      <c r="P537" s="3">
        <v>34</v>
      </c>
      <c r="Q537" s="3">
        <v>68</v>
      </c>
      <c r="R537" s="3"/>
      <c r="S537" s="3"/>
      <c r="T537" s="3"/>
      <c r="U537" s="3"/>
      <c r="V537" s="3"/>
      <c r="W537" s="3"/>
      <c r="X537" s="3"/>
      <c r="Y537" s="4"/>
      <c r="Z537" s="4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1:36">
      <c r="A538" s="27"/>
      <c r="B538" s="10">
        <v>5</v>
      </c>
      <c r="C538" s="2"/>
      <c r="D538" s="3">
        <v>187</v>
      </c>
      <c r="E538" s="3">
        <v>210</v>
      </c>
      <c r="F538" s="3"/>
      <c r="G538" s="3">
        <v>4</v>
      </c>
      <c r="H538" s="3">
        <v>6</v>
      </c>
      <c r="I538" s="3"/>
      <c r="J538" s="3">
        <v>10</v>
      </c>
      <c r="K538" s="3">
        <v>16</v>
      </c>
      <c r="L538" s="3"/>
      <c r="M538" s="3">
        <v>68</v>
      </c>
      <c r="N538" s="3">
        <v>100</v>
      </c>
      <c r="O538" s="3"/>
      <c r="P538" s="3">
        <v>44</v>
      </c>
      <c r="Q538" s="3">
        <v>65</v>
      </c>
      <c r="R538" s="3"/>
      <c r="S538" s="3"/>
      <c r="T538" s="3"/>
      <c r="U538" s="3"/>
      <c r="V538" s="3"/>
      <c r="W538" s="3"/>
      <c r="X538" s="3"/>
      <c r="Y538" s="4"/>
      <c r="Z538" s="4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1:36">
      <c r="A539" s="27"/>
      <c r="B539" s="10" t="s">
        <v>16</v>
      </c>
      <c r="C539" s="2"/>
      <c r="D539" s="3">
        <f>AVERAGE(D534:D538)</f>
        <v>192.2</v>
      </c>
      <c r="E539" s="3">
        <f t="shared" ref="E539:AI539" si="87">AVERAGE(E534:E538)</f>
        <v>203.2</v>
      </c>
      <c r="F539" s="3"/>
      <c r="G539" s="3">
        <f t="shared" si="87"/>
        <v>4.5999999999999996</v>
      </c>
      <c r="H539" s="3">
        <f t="shared" si="87"/>
        <v>5</v>
      </c>
      <c r="I539" s="3"/>
      <c r="J539" s="3">
        <f t="shared" si="87"/>
        <v>8.1999999999999993</v>
      </c>
      <c r="K539" s="3">
        <f t="shared" si="87"/>
        <v>10.199999999999999</v>
      </c>
      <c r="L539" s="3"/>
      <c r="M539" s="3">
        <f t="shared" si="87"/>
        <v>73.400000000000006</v>
      </c>
      <c r="N539" s="3">
        <f t="shared" si="87"/>
        <v>77</v>
      </c>
      <c r="O539" s="3"/>
      <c r="P539" s="3">
        <f t="shared" si="87"/>
        <v>43.6</v>
      </c>
      <c r="Q539" s="3">
        <f t="shared" si="87"/>
        <v>52.6</v>
      </c>
      <c r="R539" s="3"/>
      <c r="S539" s="3"/>
      <c r="T539" s="3"/>
      <c r="U539" s="3"/>
      <c r="V539" s="3"/>
      <c r="W539" s="3"/>
      <c r="X539" s="3"/>
      <c r="Y539" s="3">
        <f t="shared" si="87"/>
        <v>4.2</v>
      </c>
      <c r="Z539" s="3">
        <f t="shared" si="87"/>
        <v>4</v>
      </c>
      <c r="AA539" s="3"/>
      <c r="AB539" s="3">
        <f t="shared" si="87"/>
        <v>898</v>
      </c>
      <c r="AC539" s="3">
        <f t="shared" si="87"/>
        <v>958</v>
      </c>
      <c r="AD539" s="3"/>
      <c r="AE539" s="3"/>
      <c r="AF539" s="3"/>
      <c r="AG539" s="3"/>
      <c r="AH539" s="3">
        <f t="shared" si="87"/>
        <v>89</v>
      </c>
      <c r="AI539" s="3">
        <f t="shared" si="87"/>
        <v>100</v>
      </c>
      <c r="AJ539" s="3"/>
    </row>
    <row r="540" spans="1:36">
      <c r="A540" s="27">
        <v>25</v>
      </c>
      <c r="B540" s="10">
        <v>1</v>
      </c>
      <c r="C540" s="2" t="s">
        <v>195</v>
      </c>
      <c r="D540" s="3">
        <v>195</v>
      </c>
      <c r="E540" s="3">
        <v>210</v>
      </c>
      <c r="F540" s="3"/>
      <c r="G540" s="3">
        <v>7</v>
      </c>
      <c r="H540" s="3">
        <v>7</v>
      </c>
      <c r="I540" s="3"/>
      <c r="J540" s="3">
        <v>14</v>
      </c>
      <c r="K540" s="3">
        <v>12</v>
      </c>
      <c r="L540" s="3"/>
      <c r="M540" s="3">
        <v>67</v>
      </c>
      <c r="N540" s="3">
        <v>74</v>
      </c>
      <c r="O540" s="3"/>
      <c r="P540" s="3">
        <v>38</v>
      </c>
      <c r="Q540" s="3">
        <v>52</v>
      </c>
      <c r="R540" s="3"/>
      <c r="S540" s="3"/>
      <c r="T540" s="3"/>
      <c r="U540" s="3"/>
      <c r="V540" s="3"/>
      <c r="W540" s="3"/>
      <c r="X540" s="3"/>
      <c r="Y540" s="4">
        <v>4.8</v>
      </c>
      <c r="Z540" s="4">
        <v>4.9000000000000004</v>
      </c>
      <c r="AA540" s="3"/>
      <c r="AB540" s="3">
        <v>899</v>
      </c>
      <c r="AC540" s="3">
        <v>1032</v>
      </c>
      <c r="AD540" s="3"/>
      <c r="AE540" s="3"/>
      <c r="AF540" s="3"/>
      <c r="AG540" s="3"/>
      <c r="AH540" s="3">
        <v>69</v>
      </c>
      <c r="AI540" s="3">
        <v>85</v>
      </c>
      <c r="AJ540" s="3"/>
    </row>
    <row r="541" spans="1:36">
      <c r="A541" s="27"/>
      <c r="B541" s="10">
        <v>2</v>
      </c>
      <c r="C541" s="2"/>
      <c r="D541" s="3">
        <v>176</v>
      </c>
      <c r="E541" s="3">
        <v>200</v>
      </c>
      <c r="F541" s="3"/>
      <c r="G541" s="3">
        <v>6</v>
      </c>
      <c r="H541" s="3">
        <v>5</v>
      </c>
      <c r="I541" s="3"/>
      <c r="J541" s="3">
        <v>9</v>
      </c>
      <c r="K541" s="3">
        <v>9</v>
      </c>
      <c r="L541" s="3"/>
      <c r="M541" s="3">
        <v>72</v>
      </c>
      <c r="N541" s="3">
        <v>88</v>
      </c>
      <c r="O541" s="3"/>
      <c r="P541" s="3">
        <v>54</v>
      </c>
      <c r="Q541" s="3">
        <v>68</v>
      </c>
      <c r="R541" s="3"/>
      <c r="S541" s="3"/>
      <c r="T541" s="3"/>
      <c r="U541" s="3"/>
      <c r="V541" s="3"/>
      <c r="W541" s="3"/>
      <c r="X541" s="3"/>
      <c r="Y541" s="4"/>
      <c r="Z541" s="4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1:36">
      <c r="A542" s="27"/>
      <c r="B542" s="10">
        <v>3</v>
      </c>
      <c r="C542" s="2"/>
      <c r="D542" s="3">
        <v>170</v>
      </c>
      <c r="E542" s="3">
        <v>205</v>
      </c>
      <c r="F542" s="3"/>
      <c r="G542" s="3">
        <v>5</v>
      </c>
      <c r="H542" s="3">
        <v>4</v>
      </c>
      <c r="I542" s="3"/>
      <c r="J542" s="3">
        <v>11</v>
      </c>
      <c r="K542" s="3">
        <v>3</v>
      </c>
      <c r="L542" s="3"/>
      <c r="M542" s="3">
        <v>77</v>
      </c>
      <c r="N542" s="3">
        <v>70</v>
      </c>
      <c r="O542" s="3"/>
      <c r="P542" s="3">
        <v>44</v>
      </c>
      <c r="Q542" s="3">
        <v>48</v>
      </c>
      <c r="R542" s="3"/>
      <c r="S542" s="3"/>
      <c r="T542" s="3"/>
      <c r="U542" s="3"/>
      <c r="V542" s="3"/>
      <c r="W542" s="3"/>
      <c r="X542" s="3"/>
      <c r="Y542" s="4"/>
      <c r="Z542" s="4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1:36">
      <c r="A543" s="27"/>
      <c r="B543" s="10">
        <v>4</v>
      </c>
      <c r="C543" s="2"/>
      <c r="D543" s="3">
        <v>200</v>
      </c>
      <c r="E543" s="3">
        <v>220</v>
      </c>
      <c r="F543" s="3"/>
      <c r="G543" s="3">
        <v>5</v>
      </c>
      <c r="H543" s="3">
        <v>7</v>
      </c>
      <c r="I543" s="3"/>
      <c r="J543" s="3">
        <v>6</v>
      </c>
      <c r="K543" s="3">
        <v>8</v>
      </c>
      <c r="L543" s="3"/>
      <c r="M543" s="3">
        <v>86</v>
      </c>
      <c r="N543" s="3">
        <v>75</v>
      </c>
      <c r="O543" s="3"/>
      <c r="P543" s="3">
        <v>58</v>
      </c>
      <c r="Q543" s="3">
        <v>58</v>
      </c>
      <c r="R543" s="3"/>
      <c r="S543" s="3"/>
      <c r="T543" s="3"/>
      <c r="U543" s="3"/>
      <c r="V543" s="3"/>
      <c r="W543" s="3"/>
      <c r="X543" s="3"/>
      <c r="Y543" s="4"/>
      <c r="Z543" s="4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1:36">
      <c r="A544" s="27"/>
      <c r="B544" s="10">
        <v>5</v>
      </c>
      <c r="C544" s="2"/>
      <c r="D544" s="3">
        <v>205</v>
      </c>
      <c r="E544" s="3">
        <v>212</v>
      </c>
      <c r="F544" s="3"/>
      <c r="G544" s="3">
        <v>4</v>
      </c>
      <c r="H544" s="3">
        <v>5</v>
      </c>
      <c r="I544" s="3"/>
      <c r="J544" s="3">
        <v>7</v>
      </c>
      <c r="K544" s="3">
        <v>2</v>
      </c>
      <c r="L544" s="3"/>
      <c r="M544" s="3">
        <v>105</v>
      </c>
      <c r="N544" s="3">
        <v>62</v>
      </c>
      <c r="O544" s="3"/>
      <c r="P544" s="3">
        <v>66</v>
      </c>
      <c r="Q544" s="3">
        <v>56</v>
      </c>
      <c r="R544" s="3"/>
      <c r="S544" s="3"/>
      <c r="T544" s="3"/>
      <c r="U544" s="3"/>
      <c r="V544" s="3"/>
      <c r="W544" s="3"/>
      <c r="X544" s="3"/>
      <c r="Y544" s="4"/>
      <c r="Z544" s="4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1:36">
      <c r="A545" s="27"/>
      <c r="B545" s="10" t="s">
        <v>16</v>
      </c>
      <c r="C545" s="2"/>
      <c r="D545" s="3">
        <f>AVERAGE(D540:D544)</f>
        <v>189.2</v>
      </c>
      <c r="E545" s="3">
        <f t="shared" ref="E545:AI545" si="88">AVERAGE(E540:E544)</f>
        <v>209.4</v>
      </c>
      <c r="F545" s="3"/>
      <c r="G545" s="3">
        <f t="shared" si="88"/>
        <v>5.4</v>
      </c>
      <c r="H545" s="3">
        <f t="shared" si="88"/>
        <v>5.6</v>
      </c>
      <c r="I545" s="3"/>
      <c r="J545" s="3">
        <f t="shared" si="88"/>
        <v>9.4</v>
      </c>
      <c r="K545" s="3">
        <f t="shared" si="88"/>
        <v>6.8</v>
      </c>
      <c r="L545" s="3"/>
      <c r="M545" s="3">
        <f t="shared" si="88"/>
        <v>81.400000000000006</v>
      </c>
      <c r="N545" s="3">
        <f t="shared" si="88"/>
        <v>73.8</v>
      </c>
      <c r="O545" s="3"/>
      <c r="P545" s="3">
        <f t="shared" si="88"/>
        <v>52</v>
      </c>
      <c r="Q545" s="3">
        <f t="shared" si="88"/>
        <v>56.4</v>
      </c>
      <c r="R545" s="3"/>
      <c r="S545" s="3"/>
      <c r="T545" s="3"/>
      <c r="U545" s="3"/>
      <c r="V545" s="3"/>
      <c r="W545" s="3"/>
      <c r="X545" s="3"/>
      <c r="Y545" s="3">
        <f t="shared" si="88"/>
        <v>4.8</v>
      </c>
      <c r="Z545" s="3">
        <f t="shared" si="88"/>
        <v>4.9000000000000004</v>
      </c>
      <c r="AA545" s="3"/>
      <c r="AB545" s="3">
        <f t="shared" si="88"/>
        <v>899</v>
      </c>
      <c r="AC545" s="3">
        <f t="shared" si="88"/>
        <v>1032</v>
      </c>
      <c r="AD545" s="3"/>
      <c r="AE545" s="3"/>
      <c r="AF545" s="3"/>
      <c r="AG545" s="3"/>
      <c r="AH545" s="3">
        <f t="shared" si="88"/>
        <v>69</v>
      </c>
      <c r="AI545" s="3">
        <f t="shared" si="88"/>
        <v>85</v>
      </c>
      <c r="AJ545" s="3"/>
    </row>
    <row r="546" spans="1:36">
      <c r="A546" s="27">
        <v>26</v>
      </c>
      <c r="B546" s="10">
        <v>1</v>
      </c>
      <c r="C546" s="2" t="s">
        <v>196</v>
      </c>
      <c r="D546" s="3">
        <v>207</v>
      </c>
      <c r="E546" s="3">
        <v>210</v>
      </c>
      <c r="F546" s="3"/>
      <c r="G546" s="3">
        <v>8</v>
      </c>
      <c r="H546" s="3">
        <v>6</v>
      </c>
      <c r="I546" s="3"/>
      <c r="J546" s="3">
        <v>9</v>
      </c>
      <c r="K546" s="3">
        <v>13</v>
      </c>
      <c r="L546" s="3"/>
      <c r="M546" s="3">
        <v>77</v>
      </c>
      <c r="N546" s="3">
        <v>105</v>
      </c>
      <c r="O546" s="3"/>
      <c r="P546" s="3">
        <v>46</v>
      </c>
      <c r="Q546" s="3">
        <v>64</v>
      </c>
      <c r="R546" s="3"/>
      <c r="S546" s="3"/>
      <c r="T546" s="3"/>
      <c r="U546" s="3"/>
      <c r="V546" s="3"/>
      <c r="W546" s="3"/>
      <c r="X546" s="3"/>
      <c r="Y546" s="4">
        <v>4</v>
      </c>
      <c r="Z546" s="4">
        <v>4.3</v>
      </c>
      <c r="AA546" s="3"/>
      <c r="AB546" s="3">
        <v>880</v>
      </c>
      <c r="AC546" s="3">
        <v>750</v>
      </c>
      <c r="AD546" s="3"/>
      <c r="AE546" s="3"/>
      <c r="AF546" s="3"/>
      <c r="AG546" s="3"/>
      <c r="AH546" s="3">
        <v>86</v>
      </c>
      <c r="AI546" s="3">
        <v>90</v>
      </c>
      <c r="AJ546" s="3"/>
    </row>
    <row r="547" spans="1:36">
      <c r="A547" s="27"/>
      <c r="B547" s="10">
        <v>2</v>
      </c>
      <c r="C547" s="2"/>
      <c r="D547" s="3">
        <v>196</v>
      </c>
      <c r="E547" s="3">
        <v>200</v>
      </c>
      <c r="F547" s="3"/>
      <c r="G547" s="3">
        <v>5</v>
      </c>
      <c r="H547" s="3">
        <v>3</v>
      </c>
      <c r="I547" s="3"/>
      <c r="J547" s="3">
        <v>3</v>
      </c>
      <c r="K547" s="3">
        <v>1</v>
      </c>
      <c r="L547" s="3"/>
      <c r="M547" s="3">
        <v>59</v>
      </c>
      <c r="N547" s="3">
        <v>50</v>
      </c>
      <c r="O547" s="3"/>
      <c r="P547" s="3">
        <v>34</v>
      </c>
      <c r="Q547" s="3">
        <v>42</v>
      </c>
      <c r="R547" s="3"/>
      <c r="S547" s="3"/>
      <c r="T547" s="3"/>
      <c r="U547" s="3"/>
      <c r="V547" s="3"/>
      <c r="W547" s="3"/>
      <c r="X547" s="3"/>
      <c r="Y547" s="4"/>
      <c r="Z547" s="4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1:36">
      <c r="A548" s="27"/>
      <c r="B548" s="10">
        <v>3</v>
      </c>
      <c r="C548" s="2"/>
      <c r="D548" s="3">
        <v>205</v>
      </c>
      <c r="E548" s="3">
        <v>210</v>
      </c>
      <c r="F548" s="3"/>
      <c r="G548" s="3">
        <v>5</v>
      </c>
      <c r="H548" s="3">
        <v>4</v>
      </c>
      <c r="I548" s="3"/>
      <c r="J548" s="3">
        <v>11</v>
      </c>
      <c r="K548" s="3">
        <v>5</v>
      </c>
      <c r="L548" s="3"/>
      <c r="M548" s="3">
        <v>73</v>
      </c>
      <c r="N548" s="3">
        <v>100</v>
      </c>
      <c r="O548" s="3"/>
      <c r="P548" s="3">
        <v>48</v>
      </c>
      <c r="Q548" s="3">
        <v>68</v>
      </c>
      <c r="R548" s="3"/>
      <c r="S548" s="3"/>
      <c r="T548" s="3"/>
      <c r="U548" s="3"/>
      <c r="V548" s="3"/>
      <c r="W548" s="3"/>
      <c r="X548" s="3"/>
      <c r="Y548" s="4"/>
      <c r="Z548" s="4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1:36">
      <c r="A549" s="27"/>
      <c r="B549" s="10">
        <v>4</v>
      </c>
      <c r="C549" s="2"/>
      <c r="D549" s="3">
        <v>200</v>
      </c>
      <c r="E549" s="3">
        <v>208</v>
      </c>
      <c r="F549" s="3"/>
      <c r="G549" s="3">
        <v>6</v>
      </c>
      <c r="H549" s="3">
        <v>4</v>
      </c>
      <c r="I549" s="3"/>
      <c r="J549" s="3">
        <v>9</v>
      </c>
      <c r="K549" s="3">
        <v>7</v>
      </c>
      <c r="L549" s="3"/>
      <c r="M549" s="3">
        <v>68</v>
      </c>
      <c r="N549" s="3">
        <v>78</v>
      </c>
      <c r="O549" s="3"/>
      <c r="P549" s="3">
        <v>46</v>
      </c>
      <c r="Q549" s="3">
        <v>52</v>
      </c>
      <c r="R549" s="3"/>
      <c r="S549" s="3"/>
      <c r="T549" s="3"/>
      <c r="U549" s="3"/>
      <c r="V549" s="3"/>
      <c r="W549" s="3"/>
      <c r="X549" s="3"/>
      <c r="Y549" s="4"/>
      <c r="Z549" s="4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1:36">
      <c r="A550" s="27"/>
      <c r="B550" s="10">
        <v>5</v>
      </c>
      <c r="C550" s="2"/>
      <c r="D550" s="3">
        <v>205</v>
      </c>
      <c r="E550" s="3">
        <v>210</v>
      </c>
      <c r="F550" s="3"/>
      <c r="G550" s="3">
        <v>5</v>
      </c>
      <c r="H550" s="3">
        <v>9</v>
      </c>
      <c r="I550" s="3"/>
      <c r="J550" s="3">
        <v>6</v>
      </c>
      <c r="K550" s="3">
        <v>10</v>
      </c>
      <c r="L550" s="3"/>
      <c r="M550" s="3">
        <v>69</v>
      </c>
      <c r="N550" s="3">
        <v>82</v>
      </c>
      <c r="O550" s="3"/>
      <c r="P550" s="3">
        <v>52</v>
      </c>
      <c r="Q550" s="3">
        <v>54</v>
      </c>
      <c r="R550" s="3"/>
      <c r="S550" s="3"/>
      <c r="T550" s="3"/>
      <c r="U550" s="3"/>
      <c r="V550" s="3"/>
      <c r="W550" s="3"/>
      <c r="X550" s="3"/>
      <c r="Y550" s="4"/>
      <c r="Z550" s="4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1:36">
      <c r="A551" s="27"/>
      <c r="B551" s="10" t="s">
        <v>16</v>
      </c>
      <c r="C551" s="2"/>
      <c r="D551" s="3">
        <f>AVERAGE(D546:D550)</f>
        <v>202.6</v>
      </c>
      <c r="E551" s="3">
        <f t="shared" ref="E551:AI551" si="89">AVERAGE(E546:E550)</f>
        <v>207.6</v>
      </c>
      <c r="F551" s="3"/>
      <c r="G551" s="3">
        <f t="shared" si="89"/>
        <v>5.8</v>
      </c>
      <c r="H551" s="3">
        <f t="shared" si="89"/>
        <v>5.2</v>
      </c>
      <c r="I551" s="3"/>
      <c r="J551" s="3">
        <f t="shared" si="89"/>
        <v>7.6</v>
      </c>
      <c r="K551" s="3">
        <f t="shared" si="89"/>
        <v>7.2</v>
      </c>
      <c r="L551" s="3"/>
      <c r="M551" s="3">
        <f t="shared" si="89"/>
        <v>69.2</v>
      </c>
      <c r="N551" s="3">
        <f t="shared" si="89"/>
        <v>83</v>
      </c>
      <c r="O551" s="3"/>
      <c r="P551" s="3">
        <f t="shared" si="89"/>
        <v>45.2</v>
      </c>
      <c r="Q551" s="3">
        <f t="shared" si="89"/>
        <v>56</v>
      </c>
      <c r="R551" s="3"/>
      <c r="S551" s="3"/>
      <c r="T551" s="3"/>
      <c r="U551" s="3"/>
      <c r="V551" s="3"/>
      <c r="W551" s="3"/>
      <c r="X551" s="3"/>
      <c r="Y551" s="3">
        <f t="shared" si="89"/>
        <v>4</v>
      </c>
      <c r="Z551" s="3">
        <f t="shared" si="89"/>
        <v>4.3</v>
      </c>
      <c r="AA551" s="3"/>
      <c r="AB551" s="3">
        <f t="shared" si="89"/>
        <v>880</v>
      </c>
      <c r="AC551" s="3">
        <f t="shared" si="89"/>
        <v>750</v>
      </c>
      <c r="AD551" s="3"/>
      <c r="AE551" s="3"/>
      <c r="AF551" s="3"/>
      <c r="AG551" s="3"/>
      <c r="AH551" s="3">
        <f t="shared" si="89"/>
        <v>86</v>
      </c>
      <c r="AI551" s="3">
        <f t="shared" si="89"/>
        <v>90</v>
      </c>
      <c r="AJ551" s="3"/>
    </row>
    <row r="552" spans="1:36">
      <c r="A552" s="27">
        <v>27</v>
      </c>
      <c r="B552" s="10">
        <v>1</v>
      </c>
      <c r="C552" s="2" t="s">
        <v>197</v>
      </c>
      <c r="D552" s="3">
        <v>195</v>
      </c>
      <c r="E552" s="3">
        <v>220</v>
      </c>
      <c r="F552" s="3"/>
      <c r="G552" s="3">
        <v>6</v>
      </c>
      <c r="H552" s="3">
        <v>9</v>
      </c>
      <c r="I552" s="3"/>
      <c r="J552" s="3">
        <v>9</v>
      </c>
      <c r="K552" s="3">
        <v>15</v>
      </c>
      <c r="L552" s="3"/>
      <c r="M552" s="3">
        <v>68</v>
      </c>
      <c r="N552" s="3">
        <v>73</v>
      </c>
      <c r="O552" s="3"/>
      <c r="P552" s="3">
        <v>50</v>
      </c>
      <c r="Q552" s="3">
        <v>56</v>
      </c>
      <c r="R552" s="3"/>
      <c r="S552" s="3"/>
      <c r="T552" s="3"/>
      <c r="U552" s="3"/>
      <c r="V552" s="3"/>
      <c r="W552" s="3"/>
      <c r="X552" s="3"/>
      <c r="Y552" s="4">
        <v>5.9</v>
      </c>
      <c r="Z552" s="4">
        <v>5.7</v>
      </c>
      <c r="AA552" s="3"/>
      <c r="AB552" s="3">
        <v>900</v>
      </c>
      <c r="AC552" s="3">
        <v>890</v>
      </c>
      <c r="AD552" s="3"/>
      <c r="AE552" s="3"/>
      <c r="AF552" s="3"/>
      <c r="AG552" s="3"/>
      <c r="AH552" s="3">
        <v>95</v>
      </c>
      <c r="AI552" s="3">
        <v>86</v>
      </c>
      <c r="AJ552" s="3"/>
    </row>
    <row r="553" spans="1:36">
      <c r="A553" s="27"/>
      <c r="B553" s="10">
        <v>2</v>
      </c>
      <c r="C553" s="2"/>
      <c r="D553" s="3">
        <v>200</v>
      </c>
      <c r="E553" s="3">
        <v>218</v>
      </c>
      <c r="F553" s="3"/>
      <c r="G553" s="3">
        <v>7</v>
      </c>
      <c r="H553" s="3">
        <v>5</v>
      </c>
      <c r="I553" s="3"/>
      <c r="J553" s="3">
        <v>15</v>
      </c>
      <c r="K553" s="3">
        <v>3</v>
      </c>
      <c r="L553" s="3"/>
      <c r="M553" s="3">
        <v>86</v>
      </c>
      <c r="N553" s="3">
        <v>100</v>
      </c>
      <c r="O553" s="3"/>
      <c r="P553" s="3">
        <v>66</v>
      </c>
      <c r="Q553" s="3">
        <v>64</v>
      </c>
      <c r="R553" s="3"/>
      <c r="S553" s="3"/>
      <c r="T553" s="3"/>
      <c r="U553" s="3"/>
      <c r="V553" s="3"/>
      <c r="W553" s="3"/>
      <c r="X553" s="3"/>
      <c r="Y553" s="4"/>
      <c r="Z553" s="4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1:36">
      <c r="A554" s="27"/>
      <c r="B554" s="10">
        <v>3</v>
      </c>
      <c r="C554" s="2"/>
      <c r="D554" s="3">
        <v>205</v>
      </c>
      <c r="E554" s="3">
        <v>209</v>
      </c>
      <c r="F554" s="3"/>
      <c r="G554" s="3">
        <v>4</v>
      </c>
      <c r="H554" s="3">
        <v>4</v>
      </c>
      <c r="I554" s="3"/>
      <c r="J554" s="3">
        <v>3</v>
      </c>
      <c r="K554" s="3">
        <v>12</v>
      </c>
      <c r="L554" s="3"/>
      <c r="M554" s="3">
        <v>84</v>
      </c>
      <c r="N554" s="3">
        <v>90</v>
      </c>
      <c r="O554" s="3"/>
      <c r="P554" s="3">
        <v>58</v>
      </c>
      <c r="Q554" s="3">
        <v>58</v>
      </c>
      <c r="R554" s="3"/>
      <c r="S554" s="3"/>
      <c r="T554" s="3"/>
      <c r="U554" s="3"/>
      <c r="V554" s="3"/>
      <c r="W554" s="3"/>
      <c r="X554" s="3"/>
      <c r="Y554" s="4"/>
      <c r="Z554" s="4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1:36">
      <c r="A555" s="27"/>
      <c r="B555" s="10">
        <v>4</v>
      </c>
      <c r="C555" s="2"/>
      <c r="D555" s="3">
        <v>195</v>
      </c>
      <c r="E555" s="3">
        <v>200</v>
      </c>
      <c r="F555" s="3"/>
      <c r="G555" s="3">
        <v>4</v>
      </c>
      <c r="H555" s="3">
        <v>5</v>
      </c>
      <c r="I555" s="3"/>
      <c r="J555" s="3">
        <v>5</v>
      </c>
      <c r="K555" s="3">
        <v>18</v>
      </c>
      <c r="L555" s="3"/>
      <c r="M555" s="3">
        <v>80</v>
      </c>
      <c r="N555" s="3">
        <v>100</v>
      </c>
      <c r="O555" s="3"/>
      <c r="P555" s="3">
        <v>48</v>
      </c>
      <c r="Q555" s="3">
        <v>75</v>
      </c>
      <c r="R555" s="3"/>
      <c r="S555" s="3"/>
      <c r="T555" s="3"/>
      <c r="U555" s="3"/>
      <c r="V555" s="3"/>
      <c r="W555" s="3"/>
      <c r="X555" s="3"/>
      <c r="Y555" s="4"/>
      <c r="Z555" s="4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1:36">
      <c r="A556" s="27"/>
      <c r="B556" s="10">
        <v>5</v>
      </c>
      <c r="C556" s="2"/>
      <c r="D556" s="3">
        <v>205</v>
      </c>
      <c r="E556" s="3">
        <v>202</v>
      </c>
      <c r="F556" s="3"/>
      <c r="G556" s="3">
        <v>3</v>
      </c>
      <c r="H556" s="3">
        <v>5</v>
      </c>
      <c r="I556" s="3"/>
      <c r="J556" s="3">
        <v>12</v>
      </c>
      <c r="K556" s="3">
        <v>11</v>
      </c>
      <c r="L556" s="3"/>
      <c r="M556" s="3">
        <v>86</v>
      </c>
      <c r="N556" s="3">
        <v>80</v>
      </c>
      <c r="O556" s="3"/>
      <c r="P556" s="3">
        <v>52</v>
      </c>
      <c r="Q556" s="3">
        <v>62</v>
      </c>
      <c r="R556" s="3"/>
      <c r="S556" s="3"/>
      <c r="T556" s="3"/>
      <c r="U556" s="3"/>
      <c r="V556" s="3"/>
      <c r="W556" s="3"/>
      <c r="X556" s="3"/>
      <c r="Y556" s="4"/>
      <c r="Z556" s="4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1:36">
      <c r="A557" s="27"/>
      <c r="B557" s="10" t="s">
        <v>16</v>
      </c>
      <c r="C557" s="2"/>
      <c r="D557" s="3">
        <f>AVERAGE(D552:D556)</f>
        <v>200</v>
      </c>
      <c r="E557" s="3">
        <f t="shared" ref="E557:AI557" si="90">AVERAGE(E552:E556)</f>
        <v>209.8</v>
      </c>
      <c r="F557" s="3"/>
      <c r="G557" s="3">
        <f t="shared" si="90"/>
        <v>4.8</v>
      </c>
      <c r="H557" s="3">
        <f t="shared" si="90"/>
        <v>5.6</v>
      </c>
      <c r="I557" s="3"/>
      <c r="J557" s="3">
        <f t="shared" si="90"/>
        <v>8.8000000000000007</v>
      </c>
      <c r="K557" s="3">
        <f t="shared" si="90"/>
        <v>11.8</v>
      </c>
      <c r="L557" s="3"/>
      <c r="M557" s="3">
        <f t="shared" si="90"/>
        <v>80.8</v>
      </c>
      <c r="N557" s="3">
        <f t="shared" si="90"/>
        <v>88.6</v>
      </c>
      <c r="O557" s="3"/>
      <c r="P557" s="3">
        <f t="shared" si="90"/>
        <v>54.8</v>
      </c>
      <c r="Q557" s="3">
        <f t="shared" si="90"/>
        <v>63</v>
      </c>
      <c r="R557" s="3"/>
      <c r="S557" s="3"/>
      <c r="T557" s="3"/>
      <c r="U557" s="3"/>
      <c r="V557" s="3"/>
      <c r="W557" s="3"/>
      <c r="X557" s="3"/>
      <c r="Y557" s="3">
        <f t="shared" si="90"/>
        <v>5.9</v>
      </c>
      <c r="Z557" s="3">
        <f t="shared" si="90"/>
        <v>5.7</v>
      </c>
      <c r="AA557" s="3"/>
      <c r="AB557" s="3">
        <f t="shared" si="90"/>
        <v>900</v>
      </c>
      <c r="AC557" s="3">
        <f t="shared" si="90"/>
        <v>890</v>
      </c>
      <c r="AD557" s="3"/>
      <c r="AE557" s="3"/>
      <c r="AF557" s="3"/>
      <c r="AG557" s="3"/>
      <c r="AH557" s="3">
        <f t="shared" si="90"/>
        <v>95</v>
      </c>
      <c r="AI557" s="3">
        <f t="shared" si="90"/>
        <v>86</v>
      </c>
      <c r="AJ557" s="3"/>
    </row>
    <row r="558" spans="1:36">
      <c r="A558" s="27">
        <v>28</v>
      </c>
      <c r="B558" s="10">
        <v>1</v>
      </c>
      <c r="C558" s="2" t="s">
        <v>198</v>
      </c>
      <c r="D558" s="3">
        <v>216</v>
      </c>
      <c r="E558" s="3">
        <v>200</v>
      </c>
      <c r="F558" s="3"/>
      <c r="G558" s="3">
        <v>3</v>
      </c>
      <c r="H558" s="3">
        <v>7</v>
      </c>
      <c r="I558" s="3"/>
      <c r="J558" s="3">
        <v>4</v>
      </c>
      <c r="K558" s="3">
        <v>7</v>
      </c>
      <c r="L558" s="3"/>
      <c r="M558" s="3">
        <v>84</v>
      </c>
      <c r="N558" s="3">
        <v>62</v>
      </c>
      <c r="O558" s="3"/>
      <c r="P558" s="3">
        <v>52</v>
      </c>
      <c r="Q558" s="3">
        <v>58</v>
      </c>
      <c r="R558" s="3"/>
      <c r="S558" s="3"/>
      <c r="T558" s="3"/>
      <c r="U558" s="3"/>
      <c r="V558" s="3"/>
      <c r="W558" s="3"/>
      <c r="X558" s="3"/>
      <c r="Y558" s="4">
        <v>5</v>
      </c>
      <c r="Z558" s="4">
        <v>5.0999999999999996</v>
      </c>
      <c r="AA558" s="3"/>
      <c r="AB558" s="3">
        <v>868</v>
      </c>
      <c r="AC558" s="3">
        <v>696</v>
      </c>
      <c r="AD558" s="3"/>
      <c r="AE558" s="3"/>
      <c r="AF558" s="3"/>
      <c r="AG558" s="3"/>
      <c r="AH558" s="3">
        <v>91</v>
      </c>
      <c r="AI558" s="3">
        <v>84</v>
      </c>
      <c r="AJ558" s="3"/>
    </row>
    <row r="559" spans="1:36">
      <c r="A559" s="27"/>
      <c r="B559" s="10">
        <v>2</v>
      </c>
      <c r="C559" s="2"/>
      <c r="D559" s="3">
        <v>230</v>
      </c>
      <c r="E559" s="3">
        <v>218</v>
      </c>
      <c r="F559" s="3"/>
      <c r="G559" s="3">
        <v>5</v>
      </c>
      <c r="H559" s="3">
        <v>3</v>
      </c>
      <c r="I559" s="3"/>
      <c r="J559" s="3">
        <v>6</v>
      </c>
      <c r="K559" s="3">
        <v>3</v>
      </c>
      <c r="L559" s="3"/>
      <c r="M559" s="3">
        <v>85</v>
      </c>
      <c r="N559" s="3">
        <v>60</v>
      </c>
      <c r="O559" s="3"/>
      <c r="P559" s="3">
        <v>56</v>
      </c>
      <c r="Q559" s="3">
        <v>58</v>
      </c>
      <c r="R559" s="3"/>
      <c r="S559" s="3"/>
      <c r="T559" s="3"/>
      <c r="U559" s="3"/>
      <c r="V559" s="3"/>
      <c r="W559" s="3"/>
      <c r="X559" s="3"/>
      <c r="Y559" s="4"/>
      <c r="Z559" s="4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1:36">
      <c r="A560" s="27"/>
      <c r="B560" s="10">
        <v>3</v>
      </c>
      <c r="C560" s="2"/>
      <c r="D560" s="3">
        <v>215</v>
      </c>
      <c r="E560" s="3">
        <v>223</v>
      </c>
      <c r="F560" s="3"/>
      <c r="G560" s="3">
        <v>8</v>
      </c>
      <c r="H560" s="3">
        <v>6</v>
      </c>
      <c r="I560" s="3"/>
      <c r="J560" s="3">
        <v>16</v>
      </c>
      <c r="K560" s="3">
        <v>15</v>
      </c>
      <c r="L560" s="3"/>
      <c r="M560" s="3">
        <v>86</v>
      </c>
      <c r="N560" s="3">
        <v>66</v>
      </c>
      <c r="O560" s="3"/>
      <c r="P560" s="3">
        <v>66</v>
      </c>
      <c r="Q560" s="3">
        <v>65</v>
      </c>
      <c r="R560" s="3"/>
      <c r="S560" s="3"/>
      <c r="T560" s="3"/>
      <c r="U560" s="3"/>
      <c r="V560" s="3"/>
      <c r="W560" s="3"/>
      <c r="X560" s="3"/>
      <c r="Y560" s="4"/>
      <c r="Z560" s="4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1:36">
      <c r="A561" s="27"/>
      <c r="B561" s="10">
        <v>4</v>
      </c>
      <c r="C561" s="2"/>
      <c r="D561" s="3">
        <v>220</v>
      </c>
      <c r="E561" s="3">
        <v>220</v>
      </c>
      <c r="F561" s="3"/>
      <c r="G561" s="3">
        <v>5</v>
      </c>
      <c r="H561" s="3">
        <v>6</v>
      </c>
      <c r="I561" s="3"/>
      <c r="J561" s="3">
        <v>3</v>
      </c>
      <c r="K561" s="3">
        <v>1</v>
      </c>
      <c r="L561" s="3"/>
      <c r="M561" s="3">
        <v>60</v>
      </c>
      <c r="N561" s="3">
        <v>65</v>
      </c>
      <c r="O561" s="3"/>
      <c r="P561" s="3">
        <v>48</v>
      </c>
      <c r="Q561" s="3">
        <v>58</v>
      </c>
      <c r="R561" s="3"/>
      <c r="S561" s="3"/>
      <c r="T561" s="3"/>
      <c r="U561" s="3"/>
      <c r="V561" s="3"/>
      <c r="W561" s="3"/>
      <c r="X561" s="3"/>
      <c r="Y561" s="4"/>
      <c r="Z561" s="4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1:36">
      <c r="A562" s="27"/>
      <c r="B562" s="10">
        <v>5</v>
      </c>
      <c r="C562" s="2"/>
      <c r="D562" s="3">
        <v>215</v>
      </c>
      <c r="E562" s="3">
        <v>200</v>
      </c>
      <c r="F562" s="3"/>
      <c r="G562" s="3">
        <v>5</v>
      </c>
      <c r="H562" s="3">
        <v>5</v>
      </c>
      <c r="I562" s="3"/>
      <c r="J562" s="3">
        <v>9</v>
      </c>
      <c r="K562" s="3">
        <v>10</v>
      </c>
      <c r="L562" s="3"/>
      <c r="M562" s="3">
        <v>93</v>
      </c>
      <c r="N562" s="3">
        <v>60</v>
      </c>
      <c r="O562" s="3"/>
      <c r="P562" s="3">
        <v>58</v>
      </c>
      <c r="Q562" s="3">
        <v>52</v>
      </c>
      <c r="R562" s="3"/>
      <c r="S562" s="3"/>
      <c r="T562" s="3"/>
      <c r="U562" s="3"/>
      <c r="V562" s="3"/>
      <c r="W562" s="3"/>
      <c r="X562" s="3"/>
      <c r="Y562" s="4"/>
      <c r="Z562" s="4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1:36">
      <c r="A563" s="27"/>
      <c r="B563" s="10" t="s">
        <v>16</v>
      </c>
      <c r="C563" s="2"/>
      <c r="D563" s="3">
        <f>AVERAGE(D558:D562)</f>
        <v>219.2</v>
      </c>
      <c r="E563" s="3">
        <f t="shared" ref="E563:AI563" si="91">AVERAGE(E558:E562)</f>
        <v>212.2</v>
      </c>
      <c r="F563" s="3"/>
      <c r="G563" s="3">
        <f t="shared" si="91"/>
        <v>5.2</v>
      </c>
      <c r="H563" s="3">
        <f t="shared" si="91"/>
        <v>5.4</v>
      </c>
      <c r="I563" s="3"/>
      <c r="J563" s="3">
        <f t="shared" si="91"/>
        <v>7.6</v>
      </c>
      <c r="K563" s="3">
        <f t="shared" si="91"/>
        <v>7.2</v>
      </c>
      <c r="L563" s="3"/>
      <c r="M563" s="3">
        <f t="shared" si="91"/>
        <v>81.599999999999994</v>
      </c>
      <c r="N563" s="3">
        <f t="shared" si="91"/>
        <v>62.6</v>
      </c>
      <c r="O563" s="3"/>
      <c r="P563" s="3">
        <f t="shared" si="91"/>
        <v>56</v>
      </c>
      <c r="Q563" s="3">
        <f t="shared" si="91"/>
        <v>58.2</v>
      </c>
      <c r="R563" s="3"/>
      <c r="S563" s="3"/>
      <c r="T563" s="3"/>
      <c r="U563" s="3"/>
      <c r="V563" s="3"/>
      <c r="W563" s="3"/>
      <c r="X563" s="3"/>
      <c r="Y563" s="3">
        <f t="shared" si="91"/>
        <v>5</v>
      </c>
      <c r="Z563" s="3">
        <f t="shared" si="91"/>
        <v>5.0999999999999996</v>
      </c>
      <c r="AA563" s="3"/>
      <c r="AB563" s="3">
        <f t="shared" si="91"/>
        <v>868</v>
      </c>
      <c r="AC563" s="3">
        <f t="shared" si="91"/>
        <v>696</v>
      </c>
      <c r="AD563" s="3"/>
      <c r="AE563" s="3"/>
      <c r="AF563" s="3"/>
      <c r="AG563" s="3"/>
      <c r="AH563" s="3">
        <f t="shared" si="91"/>
        <v>91</v>
      </c>
      <c r="AI563" s="3">
        <f t="shared" si="91"/>
        <v>84</v>
      </c>
      <c r="AJ563" s="3"/>
    </row>
    <row r="564" spans="1:36">
      <c r="A564" s="27">
        <v>29</v>
      </c>
      <c r="B564" s="10">
        <v>1</v>
      </c>
      <c r="C564" s="2" t="s">
        <v>199</v>
      </c>
      <c r="D564" s="3">
        <v>200</v>
      </c>
      <c r="E564" s="3">
        <v>205</v>
      </c>
      <c r="F564" s="3"/>
      <c r="G564" s="3">
        <v>5</v>
      </c>
      <c r="H564" s="3">
        <v>4</v>
      </c>
      <c r="I564" s="3"/>
      <c r="J564" s="3">
        <v>11</v>
      </c>
      <c r="K564" s="3">
        <v>6</v>
      </c>
      <c r="L564" s="3"/>
      <c r="M564" s="3">
        <v>95</v>
      </c>
      <c r="N564" s="3">
        <v>70</v>
      </c>
      <c r="O564" s="3"/>
      <c r="P564" s="3">
        <v>52</v>
      </c>
      <c r="Q564" s="3">
        <v>44</v>
      </c>
      <c r="R564" s="3"/>
      <c r="S564" s="3"/>
      <c r="T564" s="3"/>
      <c r="U564" s="3"/>
      <c r="V564" s="3"/>
      <c r="W564" s="3"/>
      <c r="X564" s="3"/>
      <c r="Y564" s="4">
        <v>5.0999999999999996</v>
      </c>
      <c r="Z564" s="4">
        <v>5</v>
      </c>
      <c r="AA564" s="3"/>
      <c r="AB564" s="3">
        <v>623</v>
      </c>
      <c r="AC564" s="3">
        <v>593</v>
      </c>
      <c r="AD564" s="3"/>
      <c r="AE564" s="3"/>
      <c r="AF564" s="3"/>
      <c r="AG564" s="3"/>
      <c r="AH564" s="3">
        <v>69</v>
      </c>
      <c r="AI564" s="3">
        <v>72</v>
      </c>
      <c r="AJ564" s="3"/>
    </row>
    <row r="565" spans="1:36">
      <c r="A565" s="27"/>
      <c r="B565" s="10">
        <v>2</v>
      </c>
      <c r="C565" s="2"/>
      <c r="D565" s="3">
        <v>225</v>
      </c>
      <c r="E565" s="3">
        <v>208</v>
      </c>
      <c r="F565" s="3"/>
      <c r="G565" s="3">
        <v>5</v>
      </c>
      <c r="H565" s="3">
        <v>6</v>
      </c>
      <c r="I565" s="3"/>
      <c r="J565" s="3">
        <v>7</v>
      </c>
      <c r="K565" s="3">
        <v>5</v>
      </c>
      <c r="L565" s="3"/>
      <c r="M565" s="3">
        <v>80</v>
      </c>
      <c r="N565" s="3">
        <v>62</v>
      </c>
      <c r="O565" s="3"/>
      <c r="P565" s="3">
        <v>48</v>
      </c>
      <c r="Q565" s="3">
        <v>52</v>
      </c>
      <c r="R565" s="3"/>
      <c r="S565" s="3"/>
      <c r="T565" s="3"/>
      <c r="U565" s="3"/>
      <c r="V565" s="3"/>
      <c r="W565" s="3"/>
      <c r="X565" s="3"/>
      <c r="Y565" s="4"/>
      <c r="Z565" s="4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1:36">
      <c r="A566" s="27"/>
      <c r="B566" s="10">
        <v>3</v>
      </c>
      <c r="C566" s="2"/>
      <c r="D566" s="3">
        <v>205</v>
      </c>
      <c r="E566" s="3">
        <v>220</v>
      </c>
      <c r="F566" s="3"/>
      <c r="G566" s="3">
        <v>7</v>
      </c>
      <c r="H566" s="3">
        <v>5</v>
      </c>
      <c r="I566" s="3"/>
      <c r="J566" s="3">
        <v>15</v>
      </c>
      <c r="K566" s="3">
        <v>3</v>
      </c>
      <c r="L566" s="3"/>
      <c r="M566" s="3">
        <v>82</v>
      </c>
      <c r="N566" s="3">
        <v>70</v>
      </c>
      <c r="O566" s="3"/>
      <c r="P566" s="3">
        <v>52</v>
      </c>
      <c r="Q566" s="3">
        <v>54</v>
      </c>
      <c r="R566" s="3"/>
      <c r="S566" s="3"/>
      <c r="T566" s="3"/>
      <c r="U566" s="3"/>
      <c r="V566" s="3"/>
      <c r="W566" s="3"/>
      <c r="X566" s="3"/>
      <c r="Y566" s="4"/>
      <c r="Z566" s="4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1:36">
      <c r="A567" s="27"/>
      <c r="B567" s="10">
        <v>4</v>
      </c>
      <c r="C567" s="2"/>
      <c r="D567" s="3">
        <v>223</v>
      </c>
      <c r="E567" s="3">
        <v>214</v>
      </c>
      <c r="F567" s="3"/>
      <c r="G567" s="3">
        <v>4</v>
      </c>
      <c r="H567" s="3">
        <v>5</v>
      </c>
      <c r="I567" s="3"/>
      <c r="J567" s="3">
        <v>8</v>
      </c>
      <c r="K567" s="3">
        <v>4</v>
      </c>
      <c r="L567" s="3"/>
      <c r="M567" s="3">
        <v>76</v>
      </c>
      <c r="N567" s="3">
        <v>61</v>
      </c>
      <c r="O567" s="3"/>
      <c r="P567" s="3">
        <v>38</v>
      </c>
      <c r="Q567" s="3">
        <v>48</v>
      </c>
      <c r="R567" s="3"/>
      <c r="S567" s="3"/>
      <c r="T567" s="3"/>
      <c r="U567" s="3"/>
      <c r="V567" s="3"/>
      <c r="W567" s="3"/>
      <c r="X567" s="3"/>
      <c r="Y567" s="4"/>
      <c r="Z567" s="4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1:36">
      <c r="A568" s="27"/>
      <c r="B568" s="10">
        <v>5</v>
      </c>
      <c r="C568" s="2"/>
      <c r="D568" s="3">
        <v>210</v>
      </c>
      <c r="E568" s="3">
        <v>218</v>
      </c>
      <c r="F568" s="3"/>
      <c r="G568" s="3">
        <v>4</v>
      </c>
      <c r="H568" s="3">
        <v>7</v>
      </c>
      <c r="I568" s="3"/>
      <c r="J568" s="3">
        <v>7</v>
      </c>
      <c r="K568" s="3">
        <v>6</v>
      </c>
      <c r="L568" s="3"/>
      <c r="M568" s="3">
        <v>76</v>
      </c>
      <c r="N568" s="3">
        <v>60</v>
      </c>
      <c r="O568" s="3"/>
      <c r="P568" s="3">
        <v>46</v>
      </c>
      <c r="Q568" s="3">
        <v>52</v>
      </c>
      <c r="R568" s="3"/>
      <c r="S568" s="3"/>
      <c r="T568" s="3"/>
      <c r="U568" s="3"/>
      <c r="V568" s="3"/>
      <c r="W568" s="3"/>
      <c r="X568" s="3"/>
      <c r="Y568" s="4"/>
      <c r="Z568" s="4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1:36">
      <c r="A569" s="27"/>
      <c r="B569" s="10" t="s">
        <v>16</v>
      </c>
      <c r="C569" s="2"/>
      <c r="D569" s="3">
        <f>AVERAGE(D564:D568)</f>
        <v>212.6</v>
      </c>
      <c r="E569" s="3">
        <f t="shared" ref="E569:AI569" si="92">AVERAGE(E564:E568)</f>
        <v>213</v>
      </c>
      <c r="F569" s="3"/>
      <c r="G569" s="3">
        <f t="shared" si="92"/>
        <v>5</v>
      </c>
      <c r="H569" s="3">
        <f t="shared" si="92"/>
        <v>5.4</v>
      </c>
      <c r="I569" s="3"/>
      <c r="J569" s="3">
        <f t="shared" si="92"/>
        <v>9.6</v>
      </c>
      <c r="K569" s="3">
        <f t="shared" si="92"/>
        <v>4.8</v>
      </c>
      <c r="L569" s="3"/>
      <c r="M569" s="3">
        <f t="shared" si="92"/>
        <v>81.8</v>
      </c>
      <c r="N569" s="3">
        <f t="shared" si="92"/>
        <v>64.599999999999994</v>
      </c>
      <c r="O569" s="3"/>
      <c r="P569" s="3">
        <f t="shared" si="92"/>
        <v>47.2</v>
      </c>
      <c r="Q569" s="3">
        <f t="shared" si="92"/>
        <v>50</v>
      </c>
      <c r="R569" s="3"/>
      <c r="S569" s="3"/>
      <c r="T569" s="3"/>
      <c r="U569" s="3"/>
      <c r="V569" s="3"/>
      <c r="W569" s="3"/>
      <c r="X569" s="3"/>
      <c r="Y569" s="3">
        <f t="shared" si="92"/>
        <v>5.0999999999999996</v>
      </c>
      <c r="Z569" s="3">
        <f t="shared" si="92"/>
        <v>5</v>
      </c>
      <c r="AA569" s="3"/>
      <c r="AB569" s="3">
        <f t="shared" si="92"/>
        <v>623</v>
      </c>
      <c r="AC569" s="3">
        <f t="shared" si="92"/>
        <v>593</v>
      </c>
      <c r="AD569" s="3"/>
      <c r="AE569" s="3"/>
      <c r="AF569" s="3"/>
      <c r="AG569" s="3"/>
      <c r="AH569" s="3">
        <f t="shared" si="92"/>
        <v>69</v>
      </c>
      <c r="AI569" s="3">
        <f t="shared" si="92"/>
        <v>72</v>
      </c>
      <c r="AJ569" s="3"/>
    </row>
    <row r="570" spans="1:36">
      <c r="A570" s="27"/>
      <c r="B570" s="10">
        <v>1</v>
      </c>
      <c r="C570" s="2" t="s">
        <v>200</v>
      </c>
      <c r="D570" s="3">
        <v>210</v>
      </c>
      <c r="E570" s="3">
        <v>205</v>
      </c>
      <c r="F570" s="3"/>
      <c r="G570" s="3">
        <v>5</v>
      </c>
      <c r="H570" s="3">
        <v>7</v>
      </c>
      <c r="I570" s="3"/>
      <c r="J570" s="3">
        <v>9</v>
      </c>
      <c r="K570" s="3">
        <v>12</v>
      </c>
      <c r="L570" s="3"/>
      <c r="M570" s="3">
        <v>8</v>
      </c>
      <c r="N570" s="3">
        <v>88</v>
      </c>
      <c r="O570" s="3"/>
      <c r="P570" s="3">
        <v>44</v>
      </c>
      <c r="Q570" s="3">
        <v>58</v>
      </c>
      <c r="R570" s="3"/>
      <c r="S570" s="3"/>
      <c r="T570" s="3"/>
      <c r="U570" s="3"/>
      <c r="V570" s="3"/>
      <c r="W570" s="3"/>
      <c r="X570" s="3"/>
      <c r="Y570" s="4">
        <v>5.6</v>
      </c>
      <c r="Z570" s="4">
        <v>5.4</v>
      </c>
      <c r="AA570" s="3"/>
      <c r="AB570" s="3">
        <v>845</v>
      </c>
      <c r="AC570" s="3">
        <v>940</v>
      </c>
      <c r="AD570" s="3"/>
      <c r="AE570" s="3"/>
      <c r="AF570" s="3"/>
      <c r="AG570" s="3"/>
      <c r="AH570" s="3">
        <v>84</v>
      </c>
      <c r="AI570" s="3">
        <v>92</v>
      </c>
      <c r="AJ570" s="3"/>
    </row>
    <row r="571" spans="1:36">
      <c r="A571" s="27">
        <v>30</v>
      </c>
      <c r="B571" s="10">
        <v>2</v>
      </c>
      <c r="C571" s="2"/>
      <c r="D571" s="3">
        <v>200</v>
      </c>
      <c r="E571" s="3">
        <v>210</v>
      </c>
      <c r="F571" s="3"/>
      <c r="G571" s="3">
        <v>4</v>
      </c>
      <c r="H571" s="3">
        <v>6</v>
      </c>
      <c r="I571" s="3"/>
      <c r="J571" s="3">
        <v>5</v>
      </c>
      <c r="K571" s="3">
        <v>11</v>
      </c>
      <c r="L571" s="3"/>
      <c r="M571" s="3">
        <v>76</v>
      </c>
      <c r="N571" s="3">
        <v>70</v>
      </c>
      <c r="O571" s="3"/>
      <c r="P571" s="3">
        <v>54</v>
      </c>
      <c r="Q571" s="3">
        <v>54</v>
      </c>
      <c r="R571" s="3"/>
      <c r="S571" s="3"/>
      <c r="T571" s="3"/>
      <c r="U571" s="3"/>
      <c r="V571" s="3"/>
      <c r="W571" s="3"/>
      <c r="X571" s="3"/>
      <c r="Y571" s="4"/>
      <c r="Z571" s="4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1:36">
      <c r="A572" s="27"/>
      <c r="B572" s="10">
        <v>3</v>
      </c>
      <c r="C572" s="2"/>
      <c r="D572" s="3">
        <v>205</v>
      </c>
      <c r="E572" s="3">
        <v>215</v>
      </c>
      <c r="F572" s="3"/>
      <c r="G572" s="3">
        <v>4</v>
      </c>
      <c r="H572" s="3">
        <v>4</v>
      </c>
      <c r="I572" s="3"/>
      <c r="J572" s="3">
        <v>9</v>
      </c>
      <c r="K572" s="3">
        <v>5</v>
      </c>
      <c r="L572" s="3"/>
      <c r="M572" s="3">
        <v>90</v>
      </c>
      <c r="N572" s="3">
        <v>91</v>
      </c>
      <c r="O572" s="3"/>
      <c r="P572" s="3">
        <v>58</v>
      </c>
      <c r="Q572" s="3">
        <v>58</v>
      </c>
      <c r="R572" s="3"/>
      <c r="S572" s="3"/>
      <c r="T572" s="3"/>
      <c r="U572" s="3"/>
      <c r="V572" s="3"/>
      <c r="W572" s="3"/>
      <c r="X572" s="3"/>
      <c r="Y572" s="4"/>
      <c r="Z572" s="4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1:36">
      <c r="A573" s="27"/>
      <c r="B573" s="10">
        <v>4</v>
      </c>
      <c r="C573" s="2"/>
      <c r="D573" s="3">
        <v>210</v>
      </c>
      <c r="E573" s="3">
        <v>218</v>
      </c>
      <c r="F573" s="3"/>
      <c r="G573" s="3">
        <v>6</v>
      </c>
      <c r="H573" s="3">
        <v>7</v>
      </c>
      <c r="I573" s="3"/>
      <c r="J573" s="3">
        <v>6</v>
      </c>
      <c r="K573" s="3">
        <v>13</v>
      </c>
      <c r="L573" s="3"/>
      <c r="M573" s="3">
        <v>65</v>
      </c>
      <c r="N573" s="3">
        <v>80</v>
      </c>
      <c r="O573" s="3"/>
      <c r="P573" s="3">
        <v>36</v>
      </c>
      <c r="Q573" s="3">
        <v>46</v>
      </c>
      <c r="R573" s="3"/>
      <c r="S573" s="3"/>
      <c r="T573" s="3"/>
      <c r="U573" s="3"/>
      <c r="V573" s="3"/>
      <c r="W573" s="3"/>
      <c r="X573" s="3"/>
      <c r="Y573" s="4"/>
      <c r="Z573" s="4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1:36">
      <c r="A574" s="27"/>
      <c r="B574" s="10">
        <v>5</v>
      </c>
      <c r="C574" s="2"/>
      <c r="D574" s="3">
        <v>208</v>
      </c>
      <c r="E574" s="3">
        <v>205</v>
      </c>
      <c r="F574" s="3"/>
      <c r="G574" s="3">
        <v>5</v>
      </c>
      <c r="H574" s="3">
        <v>4</v>
      </c>
      <c r="I574" s="3"/>
      <c r="J574" s="3">
        <v>10</v>
      </c>
      <c r="K574" s="3">
        <v>6</v>
      </c>
      <c r="L574" s="3"/>
      <c r="M574" s="3">
        <v>82</v>
      </c>
      <c r="N574" s="3">
        <v>80</v>
      </c>
      <c r="O574" s="3"/>
      <c r="P574" s="3">
        <v>46</v>
      </c>
      <c r="Q574" s="3">
        <v>57</v>
      </c>
      <c r="R574" s="3"/>
      <c r="S574" s="3"/>
      <c r="T574" s="3"/>
      <c r="U574" s="3"/>
      <c r="V574" s="3"/>
      <c r="W574" s="3"/>
      <c r="X574" s="3"/>
      <c r="Y574" s="4"/>
      <c r="Z574" s="4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1:36">
      <c r="A575" s="27"/>
      <c r="B575" s="10" t="s">
        <v>16</v>
      </c>
      <c r="C575" s="2"/>
      <c r="D575" s="3">
        <f>AVERAGE(D570:D574)</f>
        <v>206.6</v>
      </c>
      <c r="E575" s="3">
        <f t="shared" ref="E575:AI575" si="93">AVERAGE(E570:E574)</f>
        <v>210.6</v>
      </c>
      <c r="F575" s="3"/>
      <c r="G575" s="3">
        <f t="shared" si="93"/>
        <v>4.8</v>
      </c>
      <c r="H575" s="3">
        <f t="shared" si="93"/>
        <v>5.6</v>
      </c>
      <c r="I575" s="3"/>
      <c r="J575" s="3">
        <f t="shared" si="93"/>
        <v>7.8</v>
      </c>
      <c r="K575" s="3">
        <f t="shared" si="93"/>
        <v>9.4</v>
      </c>
      <c r="L575" s="3"/>
      <c r="M575" s="3">
        <f t="shared" si="93"/>
        <v>64.2</v>
      </c>
      <c r="N575" s="3">
        <f t="shared" si="93"/>
        <v>81.8</v>
      </c>
      <c r="O575" s="3"/>
      <c r="P575" s="3">
        <f t="shared" si="93"/>
        <v>47.6</v>
      </c>
      <c r="Q575" s="3">
        <f t="shared" si="93"/>
        <v>54.6</v>
      </c>
      <c r="R575" s="3"/>
      <c r="S575" s="3"/>
      <c r="T575" s="3"/>
      <c r="U575" s="3"/>
      <c r="V575" s="3"/>
      <c r="W575" s="3"/>
      <c r="X575" s="3"/>
      <c r="Y575" s="3">
        <f t="shared" si="93"/>
        <v>5.6</v>
      </c>
      <c r="Z575" s="3">
        <f t="shared" si="93"/>
        <v>5.4</v>
      </c>
      <c r="AA575" s="3"/>
      <c r="AB575" s="3">
        <f t="shared" si="93"/>
        <v>845</v>
      </c>
      <c r="AC575" s="3">
        <f t="shared" si="93"/>
        <v>940</v>
      </c>
      <c r="AD575" s="3"/>
      <c r="AE575" s="3"/>
      <c r="AF575" s="3"/>
      <c r="AG575" s="3"/>
      <c r="AH575" s="3">
        <f t="shared" si="93"/>
        <v>84</v>
      </c>
      <c r="AI575" s="3">
        <f t="shared" si="93"/>
        <v>92</v>
      </c>
      <c r="AJ575" s="3"/>
    </row>
    <row r="576" spans="1:36">
      <c r="A576" s="11" t="s">
        <v>26</v>
      </c>
      <c r="B576" s="10">
        <v>1</v>
      </c>
      <c r="C576" s="2" t="s">
        <v>182</v>
      </c>
      <c r="D576" s="3">
        <v>198</v>
      </c>
      <c r="E576" s="3">
        <v>200</v>
      </c>
      <c r="F576" s="3"/>
      <c r="G576" s="3">
        <v>4</v>
      </c>
      <c r="H576" s="3">
        <v>6</v>
      </c>
      <c r="I576" s="3"/>
      <c r="J576" s="3">
        <v>5</v>
      </c>
      <c r="K576" s="3">
        <v>6</v>
      </c>
      <c r="L576" s="3"/>
      <c r="M576" s="3">
        <v>72</v>
      </c>
      <c r="N576" s="3">
        <v>67</v>
      </c>
      <c r="O576" s="3"/>
      <c r="P576" s="3">
        <v>48</v>
      </c>
      <c r="Q576" s="3">
        <v>51</v>
      </c>
      <c r="R576" s="3"/>
      <c r="S576" s="3"/>
      <c r="T576" s="3"/>
      <c r="U576" s="3"/>
      <c r="V576" s="3"/>
      <c r="W576" s="3"/>
      <c r="X576" s="3"/>
      <c r="Y576" s="4">
        <v>4</v>
      </c>
      <c r="Z576" s="4">
        <v>4.5</v>
      </c>
      <c r="AA576" s="3"/>
      <c r="AB576" s="3">
        <v>521</v>
      </c>
      <c r="AC576" s="3">
        <v>650</v>
      </c>
      <c r="AD576" s="3"/>
      <c r="AE576" s="3"/>
      <c r="AF576" s="3"/>
      <c r="AG576" s="3"/>
      <c r="AH576" s="3">
        <v>76</v>
      </c>
      <c r="AI576" s="3">
        <v>81</v>
      </c>
      <c r="AJ576" s="3"/>
    </row>
    <row r="577" spans="1:36">
      <c r="A577" s="27"/>
      <c r="B577" s="10">
        <v>2</v>
      </c>
      <c r="C577" s="2"/>
      <c r="D577" s="3">
        <v>205</v>
      </c>
      <c r="E577" s="3">
        <v>198</v>
      </c>
      <c r="F577" s="3"/>
      <c r="G577" s="3">
        <v>6</v>
      </c>
      <c r="H577" s="3">
        <v>5</v>
      </c>
      <c r="I577" s="3"/>
      <c r="J577" s="3">
        <v>4</v>
      </c>
      <c r="K577" s="3">
        <v>5</v>
      </c>
      <c r="L577" s="3"/>
      <c r="M577" s="3">
        <v>57</v>
      </c>
      <c r="N577" s="3">
        <v>54</v>
      </c>
      <c r="O577" s="3"/>
      <c r="P577" s="3">
        <v>48</v>
      </c>
      <c r="Q577" s="3">
        <v>42</v>
      </c>
      <c r="R577" s="3"/>
      <c r="S577" s="3"/>
      <c r="T577" s="3"/>
      <c r="U577" s="3"/>
      <c r="V577" s="3"/>
      <c r="W577" s="3"/>
      <c r="X577" s="3"/>
      <c r="Y577" s="4"/>
      <c r="Z577" s="4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1:36">
      <c r="A578" s="27"/>
      <c r="B578" s="10">
        <v>3</v>
      </c>
      <c r="C578" s="2"/>
      <c r="D578" s="3">
        <v>193</v>
      </c>
      <c r="E578" s="3">
        <v>210</v>
      </c>
      <c r="F578" s="3"/>
      <c r="G578" s="3">
        <v>5</v>
      </c>
      <c r="H578" s="3">
        <v>6</v>
      </c>
      <c r="I578" s="3"/>
      <c r="J578" s="3">
        <v>7</v>
      </c>
      <c r="K578" s="3">
        <v>10</v>
      </c>
      <c r="L578" s="3"/>
      <c r="M578" s="3">
        <v>83</v>
      </c>
      <c r="N578" s="3">
        <v>70</v>
      </c>
      <c r="O578" s="3"/>
      <c r="P578" s="3">
        <v>38</v>
      </c>
      <c r="Q578" s="3">
        <v>52</v>
      </c>
      <c r="R578" s="3"/>
      <c r="S578" s="3"/>
      <c r="T578" s="3"/>
      <c r="U578" s="3"/>
      <c r="V578" s="3"/>
      <c r="W578" s="3"/>
      <c r="X578" s="3"/>
      <c r="Y578" s="4"/>
      <c r="Z578" s="4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1:36">
      <c r="A579" s="27"/>
      <c r="B579" s="10">
        <v>4</v>
      </c>
      <c r="C579" s="2"/>
      <c r="D579" s="3">
        <v>200</v>
      </c>
      <c r="E579" s="3">
        <v>200</v>
      </c>
      <c r="F579" s="3"/>
      <c r="G579" s="3">
        <v>7</v>
      </c>
      <c r="H579" s="3">
        <v>5</v>
      </c>
      <c r="I579" s="3"/>
      <c r="J579" s="3">
        <v>11</v>
      </c>
      <c r="K579" s="3">
        <v>9</v>
      </c>
      <c r="L579" s="3"/>
      <c r="M579" s="3">
        <v>85</v>
      </c>
      <c r="N579" s="3">
        <v>65</v>
      </c>
      <c r="O579" s="3"/>
      <c r="P579" s="3">
        <v>54</v>
      </c>
      <c r="Q579" s="3">
        <v>56</v>
      </c>
      <c r="R579" s="3"/>
      <c r="S579" s="3"/>
      <c r="T579" s="3"/>
      <c r="U579" s="3"/>
      <c r="V579" s="3"/>
      <c r="W579" s="3"/>
      <c r="X579" s="3"/>
      <c r="Y579" s="4"/>
      <c r="Z579" s="4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1:36">
      <c r="A580" s="27"/>
      <c r="B580" s="10">
        <v>5</v>
      </c>
      <c r="C580" s="2"/>
      <c r="D580" s="3">
        <v>205</v>
      </c>
      <c r="E580" s="3">
        <v>198</v>
      </c>
      <c r="F580" s="3"/>
      <c r="G580" s="3">
        <v>5</v>
      </c>
      <c r="H580" s="3">
        <v>5</v>
      </c>
      <c r="I580" s="3"/>
      <c r="J580" s="3">
        <v>12</v>
      </c>
      <c r="K580" s="3">
        <v>13</v>
      </c>
      <c r="L580" s="3"/>
      <c r="M580" s="3">
        <v>90</v>
      </c>
      <c r="N580" s="3">
        <v>82</v>
      </c>
      <c r="O580" s="3"/>
      <c r="P580" s="3">
        <v>61</v>
      </c>
      <c r="Q580" s="3">
        <v>67</v>
      </c>
      <c r="R580" s="3"/>
      <c r="S580" s="3"/>
      <c r="T580" s="3"/>
      <c r="U580" s="3"/>
      <c r="V580" s="3"/>
      <c r="W580" s="3"/>
      <c r="X580" s="3"/>
      <c r="Y580" s="4"/>
      <c r="Z580" s="4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1:36">
      <c r="A581" s="27"/>
      <c r="B581" s="10" t="s">
        <v>16</v>
      </c>
      <c r="C581" s="2"/>
      <c r="D581" s="3">
        <f>AVERAGE(D576:D580)</f>
        <v>200.2</v>
      </c>
      <c r="E581" s="3">
        <f t="shared" ref="E581:AI581" si="94">AVERAGE(E576:E580)</f>
        <v>201.2</v>
      </c>
      <c r="F581" s="3"/>
      <c r="G581" s="3">
        <f t="shared" si="94"/>
        <v>5.4</v>
      </c>
      <c r="H581" s="3">
        <f t="shared" si="94"/>
        <v>5.4</v>
      </c>
      <c r="I581" s="3"/>
      <c r="J581" s="3">
        <f t="shared" si="94"/>
        <v>7.8</v>
      </c>
      <c r="K581" s="3">
        <f t="shared" si="94"/>
        <v>8.6</v>
      </c>
      <c r="L581" s="3"/>
      <c r="M581" s="3">
        <f t="shared" si="94"/>
        <v>77.400000000000006</v>
      </c>
      <c r="N581" s="3">
        <f t="shared" si="94"/>
        <v>67.599999999999994</v>
      </c>
      <c r="O581" s="3"/>
      <c r="P581" s="3">
        <f t="shared" si="94"/>
        <v>49.8</v>
      </c>
      <c r="Q581" s="3">
        <f t="shared" si="94"/>
        <v>53.6</v>
      </c>
      <c r="R581" s="3"/>
      <c r="S581" s="3"/>
      <c r="T581" s="3"/>
      <c r="U581" s="3"/>
      <c r="V581" s="3"/>
      <c r="W581" s="3"/>
      <c r="X581" s="3"/>
      <c r="Y581" s="3">
        <f t="shared" si="94"/>
        <v>4</v>
      </c>
      <c r="Z581" s="3">
        <f t="shared" si="94"/>
        <v>4.5</v>
      </c>
      <c r="AA581" s="3"/>
      <c r="AB581" s="3">
        <f t="shared" si="94"/>
        <v>521</v>
      </c>
      <c r="AC581" s="3">
        <f t="shared" si="94"/>
        <v>650</v>
      </c>
      <c r="AD581" s="3"/>
      <c r="AE581" s="3"/>
      <c r="AF581" s="3"/>
      <c r="AG581" s="3"/>
      <c r="AH581" s="3">
        <f t="shared" si="94"/>
        <v>76</v>
      </c>
      <c r="AI581" s="3">
        <f t="shared" si="94"/>
        <v>81</v>
      </c>
      <c r="AJ581" s="3"/>
    </row>
    <row r="582" spans="1:36">
      <c r="A582" s="27">
        <v>31</v>
      </c>
      <c r="B582" s="10">
        <v>1</v>
      </c>
      <c r="C582" s="2" t="s">
        <v>201</v>
      </c>
      <c r="D582" s="3">
        <v>205</v>
      </c>
      <c r="E582" s="3">
        <v>200</v>
      </c>
      <c r="F582" s="3"/>
      <c r="G582" s="3">
        <v>5</v>
      </c>
      <c r="H582" s="3">
        <v>6</v>
      </c>
      <c r="I582" s="3"/>
      <c r="J582" s="3">
        <v>9</v>
      </c>
      <c r="K582" s="3">
        <v>6</v>
      </c>
      <c r="L582" s="3"/>
      <c r="M582" s="3">
        <v>100</v>
      </c>
      <c r="N582" s="3">
        <v>53</v>
      </c>
      <c r="O582" s="3"/>
      <c r="P582" s="3">
        <v>62</v>
      </c>
      <c r="Q582" s="3">
        <v>44</v>
      </c>
      <c r="R582" s="3"/>
      <c r="S582" s="3"/>
      <c r="T582" s="3"/>
      <c r="U582" s="3"/>
      <c r="V582" s="3"/>
      <c r="W582" s="3"/>
      <c r="X582" s="3"/>
      <c r="Y582" s="4">
        <v>4.5</v>
      </c>
      <c r="Z582" s="4">
        <v>4.8</v>
      </c>
      <c r="AA582" s="3"/>
      <c r="AB582" s="3">
        <v>648</v>
      </c>
      <c r="AC582" s="3">
        <v>820</v>
      </c>
      <c r="AD582" s="3"/>
      <c r="AE582" s="3"/>
      <c r="AF582" s="3"/>
      <c r="AG582" s="3"/>
      <c r="AH582" s="3">
        <v>70</v>
      </c>
      <c r="AI582" s="3">
        <v>77</v>
      </c>
      <c r="AJ582" s="3"/>
    </row>
    <row r="583" spans="1:36">
      <c r="A583" s="27"/>
      <c r="B583" s="10">
        <v>2</v>
      </c>
      <c r="C583" s="2"/>
      <c r="D583" s="3">
        <v>207</v>
      </c>
      <c r="E583" s="3">
        <v>205</v>
      </c>
      <c r="F583" s="3"/>
      <c r="G583" s="3">
        <v>5</v>
      </c>
      <c r="H583" s="3">
        <v>6</v>
      </c>
      <c r="I583" s="3"/>
      <c r="J583" s="3">
        <v>11</v>
      </c>
      <c r="K583" s="3">
        <v>8</v>
      </c>
      <c r="L583" s="3"/>
      <c r="M583" s="3">
        <v>77</v>
      </c>
      <c r="N583" s="3">
        <v>60</v>
      </c>
      <c r="O583" s="3"/>
      <c r="P583" s="3">
        <v>48</v>
      </c>
      <c r="Q583" s="3">
        <v>44</v>
      </c>
      <c r="R583" s="3"/>
      <c r="S583" s="3"/>
      <c r="T583" s="3"/>
      <c r="U583" s="3"/>
      <c r="V583" s="3"/>
      <c r="W583" s="3"/>
      <c r="X583" s="3"/>
      <c r="Y583" s="4"/>
      <c r="Z583" s="4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1:36">
      <c r="A584" s="27"/>
      <c r="B584" s="10">
        <v>3</v>
      </c>
      <c r="C584" s="2"/>
      <c r="D584" s="3">
        <v>200</v>
      </c>
      <c r="E584" s="3">
        <v>203</v>
      </c>
      <c r="F584" s="3"/>
      <c r="G584" s="3">
        <v>5</v>
      </c>
      <c r="H584" s="3">
        <v>4</v>
      </c>
      <c r="I584" s="3"/>
      <c r="J584" s="3">
        <v>4</v>
      </c>
      <c r="K584" s="3">
        <v>10</v>
      </c>
      <c r="L584" s="3"/>
      <c r="M584" s="3">
        <v>59</v>
      </c>
      <c r="N584" s="3">
        <v>56</v>
      </c>
      <c r="O584" s="3"/>
      <c r="P584" s="3">
        <v>36</v>
      </c>
      <c r="Q584" s="3">
        <v>48</v>
      </c>
      <c r="R584" s="3"/>
      <c r="S584" s="3"/>
      <c r="T584" s="3"/>
      <c r="U584" s="3"/>
      <c r="V584" s="3"/>
      <c r="W584" s="3"/>
      <c r="X584" s="3"/>
      <c r="Y584" s="4"/>
      <c r="Z584" s="4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1:36">
      <c r="A585" s="27"/>
      <c r="B585" s="10">
        <v>4</v>
      </c>
      <c r="C585" s="2"/>
      <c r="D585" s="3">
        <v>186</v>
      </c>
      <c r="E585" s="3">
        <v>190</v>
      </c>
      <c r="F585" s="3"/>
      <c r="G585" s="3">
        <v>5</v>
      </c>
      <c r="H585" s="3">
        <v>5</v>
      </c>
      <c r="I585" s="3"/>
      <c r="J585" s="3">
        <v>7</v>
      </c>
      <c r="K585" s="3">
        <v>6</v>
      </c>
      <c r="L585" s="3"/>
      <c r="M585" s="3">
        <v>65</v>
      </c>
      <c r="N585" s="3">
        <v>60</v>
      </c>
      <c r="O585" s="3"/>
      <c r="P585" s="3">
        <v>48</v>
      </c>
      <c r="Q585" s="3">
        <v>30</v>
      </c>
      <c r="R585" s="3"/>
      <c r="S585" s="3"/>
      <c r="T585" s="3"/>
      <c r="U585" s="3"/>
      <c r="V585" s="3"/>
      <c r="W585" s="3"/>
      <c r="X585" s="3"/>
      <c r="Y585" s="4"/>
      <c r="Z585" s="4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1:36">
      <c r="A586" s="27"/>
      <c r="B586" s="10">
        <v>5</v>
      </c>
      <c r="C586" s="2"/>
      <c r="D586" s="3">
        <v>180</v>
      </c>
      <c r="E586" s="3">
        <v>200</v>
      </c>
      <c r="F586" s="3"/>
      <c r="G586" s="3">
        <v>6</v>
      </c>
      <c r="H586" s="3">
        <v>6</v>
      </c>
      <c r="I586" s="3"/>
      <c r="J586" s="3">
        <v>17</v>
      </c>
      <c r="K586" s="3">
        <v>9</v>
      </c>
      <c r="L586" s="3"/>
      <c r="M586" s="3">
        <v>75</v>
      </c>
      <c r="N586" s="3">
        <v>60</v>
      </c>
      <c r="O586" s="3"/>
      <c r="P586" s="3">
        <v>46</v>
      </c>
      <c r="Q586" s="3">
        <v>39</v>
      </c>
      <c r="R586" s="3"/>
      <c r="S586" s="3"/>
      <c r="T586" s="3"/>
      <c r="U586" s="3"/>
      <c r="V586" s="3"/>
      <c r="W586" s="3"/>
      <c r="X586" s="3"/>
      <c r="Y586" s="4"/>
      <c r="Z586" s="4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1:36">
      <c r="A587" s="27"/>
      <c r="B587" s="10" t="s">
        <v>16</v>
      </c>
      <c r="C587" s="2"/>
      <c r="D587" s="3">
        <f>AVERAGE(D582:D586)</f>
        <v>195.6</v>
      </c>
      <c r="E587" s="3">
        <f t="shared" ref="E587:AI587" si="95">AVERAGE(E582:E586)</f>
        <v>199.6</v>
      </c>
      <c r="F587" s="3"/>
      <c r="G587" s="3">
        <f t="shared" si="95"/>
        <v>5.2</v>
      </c>
      <c r="H587" s="3">
        <f t="shared" si="95"/>
        <v>5.4</v>
      </c>
      <c r="I587" s="3"/>
      <c r="J587" s="3">
        <f t="shared" si="95"/>
        <v>9.6</v>
      </c>
      <c r="K587" s="3">
        <f t="shared" si="95"/>
        <v>7.8</v>
      </c>
      <c r="L587" s="3"/>
      <c r="M587" s="3">
        <f t="shared" si="95"/>
        <v>75.2</v>
      </c>
      <c r="N587" s="3">
        <f t="shared" si="95"/>
        <v>57.8</v>
      </c>
      <c r="O587" s="3"/>
      <c r="P587" s="3">
        <f t="shared" si="95"/>
        <v>48</v>
      </c>
      <c r="Q587" s="3">
        <f t="shared" si="95"/>
        <v>41</v>
      </c>
      <c r="R587" s="3"/>
      <c r="S587" s="3"/>
      <c r="T587" s="3"/>
      <c r="U587" s="3"/>
      <c r="V587" s="3"/>
      <c r="W587" s="3"/>
      <c r="X587" s="3"/>
      <c r="Y587" s="3">
        <f t="shared" si="95"/>
        <v>4.5</v>
      </c>
      <c r="Z587" s="3">
        <f t="shared" si="95"/>
        <v>4.8</v>
      </c>
      <c r="AA587" s="3"/>
      <c r="AB587" s="3">
        <f t="shared" si="95"/>
        <v>648</v>
      </c>
      <c r="AC587" s="3">
        <f t="shared" si="95"/>
        <v>820</v>
      </c>
      <c r="AD587" s="3"/>
      <c r="AE587" s="3"/>
      <c r="AF587" s="3"/>
      <c r="AG587" s="3"/>
      <c r="AH587" s="3">
        <f t="shared" si="95"/>
        <v>70</v>
      </c>
      <c r="AI587" s="3">
        <f t="shared" si="95"/>
        <v>77</v>
      </c>
      <c r="AJ587" s="3"/>
    </row>
    <row r="588" spans="1:36">
      <c r="A588" s="27">
        <v>32</v>
      </c>
      <c r="B588" s="10">
        <v>1</v>
      </c>
      <c r="C588" s="2" t="s">
        <v>202</v>
      </c>
      <c r="D588" s="3">
        <v>200</v>
      </c>
      <c r="E588" s="3">
        <v>201</v>
      </c>
      <c r="F588" s="3"/>
      <c r="G588" s="3">
        <v>4</v>
      </c>
      <c r="H588" s="3">
        <v>6</v>
      </c>
      <c r="I588" s="3"/>
      <c r="J588" s="3">
        <v>6</v>
      </c>
      <c r="K588" s="3">
        <v>15</v>
      </c>
      <c r="L588" s="3"/>
      <c r="M588" s="3">
        <v>82</v>
      </c>
      <c r="N588" s="3">
        <v>70</v>
      </c>
      <c r="O588" s="3"/>
      <c r="P588" s="3">
        <v>46</v>
      </c>
      <c r="Q588" s="3">
        <v>46</v>
      </c>
      <c r="R588" s="3"/>
      <c r="S588" s="3"/>
      <c r="T588" s="3"/>
      <c r="U588" s="3"/>
      <c r="V588" s="3"/>
      <c r="W588" s="3"/>
      <c r="X588" s="3"/>
      <c r="Y588" s="4">
        <v>4.0999999999999996</v>
      </c>
      <c r="Z588" s="4">
        <v>4</v>
      </c>
      <c r="AA588" s="3"/>
      <c r="AB588" s="3">
        <v>508</v>
      </c>
      <c r="AC588" s="3">
        <v>537</v>
      </c>
      <c r="AD588" s="3"/>
      <c r="AE588" s="3"/>
      <c r="AF588" s="3"/>
      <c r="AG588" s="3"/>
      <c r="AH588" s="3">
        <v>68</v>
      </c>
      <c r="AI588" s="3">
        <v>72</v>
      </c>
      <c r="AJ588" s="3"/>
    </row>
    <row r="589" spans="1:36">
      <c r="A589" s="27"/>
      <c r="B589" s="10">
        <v>2</v>
      </c>
      <c r="C589" s="2"/>
      <c r="D589" s="3">
        <v>207</v>
      </c>
      <c r="E589" s="3">
        <v>200</v>
      </c>
      <c r="F589" s="3"/>
      <c r="G589" s="3">
        <v>6</v>
      </c>
      <c r="H589" s="3">
        <v>8</v>
      </c>
      <c r="I589" s="3"/>
      <c r="J589" s="3">
        <v>9</v>
      </c>
      <c r="K589" s="3">
        <v>13</v>
      </c>
      <c r="L589" s="3"/>
      <c r="M589" s="3">
        <v>66</v>
      </c>
      <c r="N589" s="3">
        <v>65</v>
      </c>
      <c r="O589" s="3"/>
      <c r="P589" s="3">
        <v>48</v>
      </c>
      <c r="Q589" s="3">
        <v>52</v>
      </c>
      <c r="R589" s="3"/>
      <c r="S589" s="3"/>
      <c r="T589" s="3"/>
      <c r="U589" s="3"/>
      <c r="V589" s="3"/>
      <c r="W589" s="3"/>
      <c r="X589" s="3"/>
      <c r="Y589" s="4"/>
      <c r="Z589" s="4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1:36">
      <c r="A590" s="27"/>
      <c r="B590" s="10">
        <v>3</v>
      </c>
      <c r="C590" s="2"/>
      <c r="D590" s="3">
        <v>220</v>
      </c>
      <c r="E590" s="3">
        <v>205</v>
      </c>
      <c r="F590" s="3"/>
      <c r="G590" s="3">
        <v>5</v>
      </c>
      <c r="H590" s="3">
        <v>7</v>
      </c>
      <c r="I590" s="3"/>
      <c r="J590" s="3">
        <v>15</v>
      </c>
      <c r="K590" s="3">
        <v>14</v>
      </c>
      <c r="L590" s="3"/>
      <c r="M590" s="3">
        <v>67</v>
      </c>
      <c r="N590" s="3">
        <v>75</v>
      </c>
      <c r="O590" s="3"/>
      <c r="P590" s="3">
        <v>54</v>
      </c>
      <c r="Q590" s="3">
        <v>52</v>
      </c>
      <c r="R590" s="3"/>
      <c r="S590" s="3"/>
      <c r="T590" s="3"/>
      <c r="U590" s="3"/>
      <c r="V590" s="3"/>
      <c r="W590" s="3"/>
      <c r="X590" s="3"/>
      <c r="Y590" s="4"/>
      <c r="Z590" s="4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1:36">
      <c r="A591" s="27"/>
      <c r="B591" s="10">
        <v>4</v>
      </c>
      <c r="C591" s="2"/>
      <c r="D591" s="3">
        <v>200</v>
      </c>
      <c r="E591" s="3">
        <v>208</v>
      </c>
      <c r="F591" s="3"/>
      <c r="G591" s="3">
        <v>9</v>
      </c>
      <c r="H591" s="3">
        <v>7</v>
      </c>
      <c r="I591" s="3"/>
      <c r="J591" s="3">
        <v>11</v>
      </c>
      <c r="K591" s="3">
        <v>11</v>
      </c>
      <c r="L591" s="3"/>
      <c r="M591" s="3">
        <v>80</v>
      </c>
      <c r="N591" s="3">
        <v>66</v>
      </c>
      <c r="O591" s="3"/>
      <c r="P591" s="3">
        <v>45</v>
      </c>
      <c r="Q591" s="3">
        <v>48</v>
      </c>
      <c r="R591" s="3"/>
      <c r="S591" s="3"/>
      <c r="T591" s="3"/>
      <c r="U591" s="3"/>
      <c r="V591" s="3"/>
      <c r="W591" s="3"/>
      <c r="X591" s="3"/>
      <c r="Y591" s="4"/>
      <c r="Z591" s="4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1:36">
      <c r="A592" s="27"/>
      <c r="B592" s="10">
        <v>5</v>
      </c>
      <c r="C592" s="2"/>
      <c r="D592" s="3">
        <v>204</v>
      </c>
      <c r="E592" s="3">
        <v>200</v>
      </c>
      <c r="F592" s="3"/>
      <c r="G592" s="3">
        <v>4</v>
      </c>
      <c r="H592" s="3">
        <v>3</v>
      </c>
      <c r="I592" s="3"/>
      <c r="J592" s="3">
        <v>3</v>
      </c>
      <c r="K592" s="3">
        <v>5</v>
      </c>
      <c r="L592" s="3"/>
      <c r="M592" s="3">
        <v>60</v>
      </c>
      <c r="N592" s="3">
        <v>55</v>
      </c>
      <c r="O592" s="3"/>
      <c r="P592" s="3">
        <v>40</v>
      </c>
      <c r="Q592" s="3">
        <v>46</v>
      </c>
      <c r="R592" s="3"/>
      <c r="S592" s="3"/>
      <c r="T592" s="3"/>
      <c r="U592" s="3"/>
      <c r="V592" s="3"/>
      <c r="W592" s="3"/>
      <c r="X592" s="3"/>
      <c r="Y592" s="4"/>
      <c r="Z592" s="4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1:36">
      <c r="A593" s="27"/>
      <c r="B593" s="10" t="s">
        <v>16</v>
      </c>
      <c r="C593" s="2"/>
      <c r="D593" s="3">
        <f>AVERAGE(D588:D592)</f>
        <v>206.2</v>
      </c>
      <c r="E593" s="3">
        <f t="shared" ref="E593:AI593" si="96">AVERAGE(E588:E592)</f>
        <v>202.8</v>
      </c>
      <c r="F593" s="3"/>
      <c r="G593" s="3">
        <f t="shared" si="96"/>
        <v>5.6</v>
      </c>
      <c r="H593" s="3">
        <f t="shared" si="96"/>
        <v>6.2</v>
      </c>
      <c r="I593" s="3"/>
      <c r="J593" s="3">
        <f t="shared" si="96"/>
        <v>8.8000000000000007</v>
      </c>
      <c r="K593" s="3">
        <f t="shared" si="96"/>
        <v>11.6</v>
      </c>
      <c r="L593" s="3"/>
      <c r="M593" s="3">
        <f t="shared" si="96"/>
        <v>71</v>
      </c>
      <c r="N593" s="3">
        <f t="shared" si="96"/>
        <v>66.2</v>
      </c>
      <c r="O593" s="3"/>
      <c r="P593" s="3">
        <f t="shared" si="96"/>
        <v>46.6</v>
      </c>
      <c r="Q593" s="3">
        <f t="shared" si="96"/>
        <v>48.8</v>
      </c>
      <c r="R593" s="3"/>
      <c r="S593" s="3"/>
      <c r="T593" s="3"/>
      <c r="U593" s="3"/>
      <c r="V593" s="3"/>
      <c r="W593" s="3"/>
      <c r="X593" s="3"/>
      <c r="Y593" s="3">
        <f t="shared" si="96"/>
        <v>4.0999999999999996</v>
      </c>
      <c r="Z593" s="3">
        <f t="shared" si="96"/>
        <v>4</v>
      </c>
      <c r="AA593" s="3"/>
      <c r="AB593" s="3">
        <f t="shared" si="96"/>
        <v>508</v>
      </c>
      <c r="AC593" s="3">
        <f t="shared" si="96"/>
        <v>537</v>
      </c>
      <c r="AD593" s="3"/>
      <c r="AE593" s="3"/>
      <c r="AF593" s="3"/>
      <c r="AG593" s="3"/>
      <c r="AH593" s="3">
        <f t="shared" si="96"/>
        <v>68</v>
      </c>
      <c r="AI593" s="3">
        <f t="shared" si="96"/>
        <v>72</v>
      </c>
      <c r="AJ593" s="3"/>
    </row>
    <row r="594" spans="1:36">
      <c r="A594" s="27">
        <v>33</v>
      </c>
      <c r="B594" s="10">
        <v>1</v>
      </c>
      <c r="C594" s="2" t="s">
        <v>203</v>
      </c>
      <c r="D594" s="3">
        <v>203</v>
      </c>
      <c r="E594" s="3">
        <v>200</v>
      </c>
      <c r="F594" s="3"/>
      <c r="G594" s="3">
        <v>4</v>
      </c>
      <c r="H594" s="3">
        <v>5</v>
      </c>
      <c r="I594" s="3"/>
      <c r="J594" s="3">
        <v>4</v>
      </c>
      <c r="K594" s="3">
        <v>2</v>
      </c>
      <c r="L594" s="3"/>
      <c r="M594" s="3">
        <v>70</v>
      </c>
      <c r="N594" s="3">
        <v>65</v>
      </c>
      <c r="O594" s="3"/>
      <c r="P594" s="3">
        <v>50</v>
      </c>
      <c r="Q594" s="3">
        <v>38</v>
      </c>
      <c r="R594" s="3"/>
      <c r="S594" s="3"/>
      <c r="T594" s="3"/>
      <c r="U594" s="3"/>
      <c r="V594" s="3"/>
      <c r="W594" s="3"/>
      <c r="X594" s="3"/>
      <c r="Y594" s="4">
        <v>5.0999999999999996</v>
      </c>
      <c r="Z594" s="4">
        <v>5</v>
      </c>
      <c r="AA594" s="3"/>
      <c r="AB594" s="3">
        <v>656</v>
      </c>
      <c r="AC594" s="3">
        <v>724</v>
      </c>
      <c r="AD594" s="3"/>
      <c r="AE594" s="3"/>
      <c r="AF594" s="3"/>
      <c r="AG594" s="3"/>
      <c r="AH594" s="3">
        <v>75</v>
      </c>
      <c r="AI594" s="3">
        <v>79</v>
      </c>
      <c r="AJ594" s="3"/>
    </row>
    <row r="595" spans="1:36">
      <c r="A595" s="27"/>
      <c r="B595" s="10">
        <v>2</v>
      </c>
      <c r="C595" s="2"/>
      <c r="D595" s="3">
        <v>205</v>
      </c>
      <c r="E595" s="3">
        <v>203</v>
      </c>
      <c r="F595" s="3"/>
      <c r="G595" s="3">
        <v>4</v>
      </c>
      <c r="H595" s="3">
        <v>5</v>
      </c>
      <c r="I595" s="3"/>
      <c r="J595" s="3">
        <v>3</v>
      </c>
      <c r="K595" s="3">
        <v>5</v>
      </c>
      <c r="L595" s="3"/>
      <c r="M595" s="3">
        <v>65</v>
      </c>
      <c r="N595" s="3">
        <v>56</v>
      </c>
      <c r="O595" s="3"/>
      <c r="P595" s="3">
        <v>58</v>
      </c>
      <c r="Q595" s="3">
        <v>34</v>
      </c>
      <c r="R595" s="3"/>
      <c r="S595" s="3"/>
      <c r="T595" s="3"/>
      <c r="U595" s="3"/>
      <c r="V595" s="3"/>
      <c r="W595" s="3"/>
      <c r="X595" s="3"/>
      <c r="Y595" s="4"/>
      <c r="Z595" s="4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1:36">
      <c r="A596" s="27"/>
      <c r="B596" s="10">
        <v>3</v>
      </c>
      <c r="C596" s="2"/>
      <c r="D596" s="3">
        <v>226</v>
      </c>
      <c r="E596" s="3">
        <v>206</v>
      </c>
      <c r="F596" s="3"/>
      <c r="G596" s="3">
        <v>8</v>
      </c>
      <c r="H596" s="3">
        <v>4</v>
      </c>
      <c r="I596" s="3"/>
      <c r="J596" s="3">
        <v>16</v>
      </c>
      <c r="K596" s="3">
        <v>3</v>
      </c>
      <c r="L596" s="3"/>
      <c r="M596" s="3">
        <v>68</v>
      </c>
      <c r="N596" s="3">
        <v>65</v>
      </c>
      <c r="O596" s="3"/>
      <c r="P596" s="3">
        <v>54</v>
      </c>
      <c r="Q596" s="3">
        <v>48</v>
      </c>
      <c r="R596" s="3"/>
      <c r="S596" s="3"/>
      <c r="T596" s="3"/>
      <c r="U596" s="3"/>
      <c r="V596" s="3"/>
      <c r="W596" s="3"/>
      <c r="X596" s="3"/>
      <c r="Y596" s="4"/>
      <c r="Z596" s="4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1:36">
      <c r="A597" s="27"/>
      <c r="B597" s="10">
        <v>4</v>
      </c>
      <c r="C597" s="2"/>
      <c r="D597" s="3">
        <v>208</v>
      </c>
      <c r="E597" s="3">
        <v>205</v>
      </c>
      <c r="F597" s="3"/>
      <c r="G597" s="3">
        <v>5</v>
      </c>
      <c r="H597" s="3">
        <v>5</v>
      </c>
      <c r="I597" s="3"/>
      <c r="J597" s="3">
        <v>4</v>
      </c>
      <c r="K597" s="3">
        <v>6</v>
      </c>
      <c r="L597" s="3"/>
      <c r="M597" s="3">
        <v>74</v>
      </c>
      <c r="N597" s="3">
        <v>85</v>
      </c>
      <c r="O597" s="3"/>
      <c r="P597" s="3">
        <v>56</v>
      </c>
      <c r="Q597" s="3">
        <v>58</v>
      </c>
      <c r="R597" s="3"/>
      <c r="S597" s="3"/>
      <c r="T597" s="3"/>
      <c r="U597" s="3"/>
      <c r="V597" s="3"/>
      <c r="W597" s="3"/>
      <c r="X597" s="3"/>
      <c r="Y597" s="4"/>
      <c r="Z597" s="4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1:36">
      <c r="A598" s="27"/>
      <c r="B598" s="10">
        <v>5</v>
      </c>
      <c r="C598" s="2"/>
      <c r="D598" s="3">
        <v>204</v>
      </c>
      <c r="E598" s="3">
        <v>209</v>
      </c>
      <c r="F598" s="3"/>
      <c r="G598" s="3">
        <v>4</v>
      </c>
      <c r="H598" s="3">
        <v>6</v>
      </c>
      <c r="I598" s="3"/>
      <c r="J598" s="3">
        <v>5</v>
      </c>
      <c r="K598" s="3">
        <v>7</v>
      </c>
      <c r="L598" s="3"/>
      <c r="M598" s="3">
        <v>71</v>
      </c>
      <c r="N598" s="3">
        <v>60</v>
      </c>
      <c r="O598" s="3"/>
      <c r="P598" s="3">
        <v>50</v>
      </c>
      <c r="Q598" s="3">
        <v>39</v>
      </c>
      <c r="R598" s="3"/>
      <c r="S598" s="3"/>
      <c r="T598" s="3"/>
      <c r="U598" s="3"/>
      <c r="V598" s="3"/>
      <c r="W598" s="3"/>
      <c r="X598" s="3"/>
      <c r="Y598" s="4"/>
      <c r="Z598" s="4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1:36">
      <c r="A599" s="27"/>
      <c r="B599" s="10" t="s">
        <v>16</v>
      </c>
      <c r="C599" s="2"/>
      <c r="D599" s="3">
        <f>AVERAGE(D594:D598)</f>
        <v>209.2</v>
      </c>
      <c r="E599" s="3">
        <f t="shared" ref="E599:AI599" si="97">AVERAGE(E594:E598)</f>
        <v>204.6</v>
      </c>
      <c r="F599" s="3"/>
      <c r="G599" s="3">
        <f t="shared" si="97"/>
        <v>5</v>
      </c>
      <c r="H599" s="3">
        <f t="shared" si="97"/>
        <v>5</v>
      </c>
      <c r="I599" s="3"/>
      <c r="J599" s="3">
        <f t="shared" si="97"/>
        <v>6.4</v>
      </c>
      <c r="K599" s="3">
        <f t="shared" si="97"/>
        <v>4.5999999999999996</v>
      </c>
      <c r="L599" s="3"/>
      <c r="M599" s="3">
        <f t="shared" si="97"/>
        <v>69.599999999999994</v>
      </c>
      <c r="N599" s="3">
        <f t="shared" si="97"/>
        <v>66.2</v>
      </c>
      <c r="O599" s="3"/>
      <c r="P599" s="3">
        <f t="shared" si="97"/>
        <v>53.6</v>
      </c>
      <c r="Q599" s="3">
        <f t="shared" si="97"/>
        <v>43.4</v>
      </c>
      <c r="R599" s="3"/>
      <c r="S599" s="3"/>
      <c r="T599" s="3"/>
      <c r="U599" s="3"/>
      <c r="V599" s="3"/>
      <c r="W599" s="3"/>
      <c r="X599" s="3"/>
      <c r="Y599" s="3">
        <f t="shared" si="97"/>
        <v>5.0999999999999996</v>
      </c>
      <c r="Z599" s="3">
        <f t="shared" si="97"/>
        <v>5</v>
      </c>
      <c r="AA599" s="3"/>
      <c r="AB599" s="3">
        <f t="shared" si="97"/>
        <v>656</v>
      </c>
      <c r="AC599" s="3">
        <f t="shared" si="97"/>
        <v>724</v>
      </c>
      <c r="AD599" s="3"/>
      <c r="AE599" s="3"/>
      <c r="AF599" s="3"/>
      <c r="AG599" s="3"/>
      <c r="AH599" s="3">
        <f t="shared" si="97"/>
        <v>75</v>
      </c>
      <c r="AI599" s="3">
        <f t="shared" si="97"/>
        <v>79</v>
      </c>
      <c r="AJ599" s="3"/>
    </row>
    <row r="600" spans="1:36">
      <c r="A600" s="27">
        <v>34</v>
      </c>
      <c r="B600" s="10">
        <v>1</v>
      </c>
      <c r="C600" s="2" t="s">
        <v>204</v>
      </c>
      <c r="D600" s="3">
        <v>200</v>
      </c>
      <c r="E600" s="3">
        <v>200</v>
      </c>
      <c r="F600" s="3"/>
      <c r="G600" s="3">
        <v>6</v>
      </c>
      <c r="H600" s="3">
        <v>4</v>
      </c>
      <c r="I600" s="3"/>
      <c r="J600" s="3">
        <v>11</v>
      </c>
      <c r="K600" s="3">
        <v>7</v>
      </c>
      <c r="L600" s="3"/>
      <c r="M600" s="3">
        <v>75</v>
      </c>
      <c r="N600" s="3">
        <v>55</v>
      </c>
      <c r="O600" s="3"/>
      <c r="P600" s="3">
        <v>42</v>
      </c>
      <c r="Q600" s="3">
        <v>44</v>
      </c>
      <c r="R600" s="3"/>
      <c r="S600" s="3"/>
      <c r="T600" s="3"/>
      <c r="U600" s="3"/>
      <c r="V600" s="3"/>
      <c r="W600" s="3"/>
      <c r="X600" s="3"/>
      <c r="Y600" s="4">
        <v>4.0999999999999996</v>
      </c>
      <c r="Z600" s="4">
        <v>4.8</v>
      </c>
      <c r="AA600" s="3"/>
      <c r="AB600" s="3">
        <v>482</v>
      </c>
      <c r="AC600" s="3">
        <v>570</v>
      </c>
      <c r="AD600" s="3"/>
      <c r="AE600" s="3"/>
      <c r="AF600" s="3"/>
      <c r="AG600" s="3"/>
      <c r="AH600" s="3">
        <v>58</v>
      </c>
      <c r="AI600" s="3">
        <v>63</v>
      </c>
      <c r="AJ600" s="3"/>
    </row>
    <row r="601" spans="1:36">
      <c r="A601" s="27"/>
      <c r="B601" s="10">
        <v>2</v>
      </c>
      <c r="C601" s="2"/>
      <c r="D601" s="3">
        <v>200</v>
      </c>
      <c r="E601" s="3">
        <v>205</v>
      </c>
      <c r="F601" s="3"/>
      <c r="G601" s="3">
        <v>4</v>
      </c>
      <c r="H601" s="3">
        <v>6</v>
      </c>
      <c r="I601" s="3"/>
      <c r="J601" s="3">
        <v>5</v>
      </c>
      <c r="K601" s="3">
        <v>5</v>
      </c>
      <c r="L601" s="3"/>
      <c r="M601" s="3">
        <v>77</v>
      </c>
      <c r="N601" s="3">
        <v>55</v>
      </c>
      <c r="O601" s="3"/>
      <c r="P601" s="3">
        <v>44</v>
      </c>
      <c r="Q601" s="3">
        <v>42</v>
      </c>
      <c r="R601" s="3"/>
      <c r="S601" s="3"/>
      <c r="T601" s="3"/>
      <c r="U601" s="3"/>
      <c r="V601" s="3"/>
      <c r="W601" s="3"/>
      <c r="X601" s="3"/>
      <c r="Y601" s="4"/>
      <c r="Z601" s="4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1:36">
      <c r="A602" s="27"/>
      <c r="B602" s="10">
        <v>3</v>
      </c>
      <c r="C602" s="2"/>
      <c r="D602" s="3">
        <v>220</v>
      </c>
      <c r="E602" s="3">
        <v>203</v>
      </c>
      <c r="F602" s="3"/>
      <c r="G602" s="3">
        <v>5</v>
      </c>
      <c r="H602" s="3">
        <v>5</v>
      </c>
      <c r="I602" s="3"/>
      <c r="J602" s="3">
        <v>12</v>
      </c>
      <c r="K602" s="3">
        <v>7</v>
      </c>
      <c r="L602" s="3"/>
      <c r="M602" s="3">
        <v>78</v>
      </c>
      <c r="N602" s="3">
        <v>71</v>
      </c>
      <c r="O602" s="3"/>
      <c r="P602" s="3">
        <v>52</v>
      </c>
      <c r="Q602" s="3">
        <v>64</v>
      </c>
      <c r="R602" s="3"/>
      <c r="S602" s="3"/>
      <c r="T602" s="3"/>
      <c r="U602" s="3"/>
      <c r="V602" s="3"/>
      <c r="W602" s="3"/>
      <c r="X602" s="3"/>
      <c r="Y602" s="4"/>
      <c r="Z602" s="4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1:36">
      <c r="A603" s="27"/>
      <c r="B603" s="10">
        <v>4</v>
      </c>
      <c r="C603" s="2"/>
      <c r="D603" s="3">
        <v>215</v>
      </c>
      <c r="E603" s="3">
        <v>205</v>
      </c>
      <c r="F603" s="3"/>
      <c r="G603" s="3">
        <v>6</v>
      </c>
      <c r="H603" s="3">
        <v>6</v>
      </c>
      <c r="I603" s="3"/>
      <c r="J603" s="3">
        <v>15</v>
      </c>
      <c r="K603" s="3">
        <v>8</v>
      </c>
      <c r="L603" s="3"/>
      <c r="M603" s="3">
        <v>76</v>
      </c>
      <c r="N603" s="3">
        <v>65</v>
      </c>
      <c r="O603" s="3"/>
      <c r="P603" s="3">
        <v>48</v>
      </c>
      <c r="Q603" s="3">
        <v>54</v>
      </c>
      <c r="R603" s="3"/>
      <c r="S603" s="3"/>
      <c r="T603" s="3"/>
      <c r="U603" s="3"/>
      <c r="V603" s="3"/>
      <c r="W603" s="3"/>
      <c r="X603" s="3"/>
      <c r="Y603" s="4"/>
      <c r="Z603" s="4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1:36">
      <c r="A604" s="27"/>
      <c r="B604" s="10">
        <v>5</v>
      </c>
      <c r="C604" s="2"/>
      <c r="D604" s="3">
        <v>190</v>
      </c>
      <c r="E604" s="3">
        <v>216</v>
      </c>
      <c r="F604" s="3"/>
      <c r="G604" s="3">
        <v>5</v>
      </c>
      <c r="H604" s="3">
        <v>6</v>
      </c>
      <c r="I604" s="3"/>
      <c r="J604" s="3">
        <v>9</v>
      </c>
      <c r="K604" s="3">
        <v>8</v>
      </c>
      <c r="L604" s="3"/>
      <c r="M604" s="3">
        <v>58</v>
      </c>
      <c r="N604" s="3">
        <v>82</v>
      </c>
      <c r="O604" s="3"/>
      <c r="P604" s="3">
        <v>46</v>
      </c>
      <c r="Q604" s="3">
        <v>61</v>
      </c>
      <c r="R604" s="3"/>
      <c r="S604" s="3"/>
      <c r="T604" s="3"/>
      <c r="U604" s="3"/>
      <c r="V604" s="3"/>
      <c r="W604" s="3"/>
      <c r="X604" s="3"/>
      <c r="Y604" s="4"/>
      <c r="Z604" s="4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1:36">
      <c r="A605" s="27"/>
      <c r="B605" s="10" t="s">
        <v>16</v>
      </c>
      <c r="C605" s="2"/>
      <c r="D605" s="3">
        <f>AVERAGE(D600:D604)</f>
        <v>205</v>
      </c>
      <c r="E605" s="3">
        <f t="shared" ref="E605:AI605" si="98">AVERAGE(E600:E604)</f>
        <v>205.8</v>
      </c>
      <c r="F605" s="3"/>
      <c r="G605" s="3">
        <f t="shared" si="98"/>
        <v>5.2</v>
      </c>
      <c r="H605" s="3">
        <f t="shared" si="98"/>
        <v>5.4</v>
      </c>
      <c r="I605" s="3"/>
      <c r="J605" s="3">
        <f t="shared" si="98"/>
        <v>10.4</v>
      </c>
      <c r="K605" s="3">
        <f t="shared" si="98"/>
        <v>7</v>
      </c>
      <c r="L605" s="3"/>
      <c r="M605" s="3">
        <f t="shared" si="98"/>
        <v>72.8</v>
      </c>
      <c r="N605" s="3">
        <f t="shared" si="98"/>
        <v>65.599999999999994</v>
      </c>
      <c r="O605" s="3"/>
      <c r="P605" s="3">
        <f t="shared" si="98"/>
        <v>46.4</v>
      </c>
      <c r="Q605" s="3">
        <f t="shared" si="98"/>
        <v>53</v>
      </c>
      <c r="R605" s="3"/>
      <c r="S605" s="3"/>
      <c r="T605" s="3"/>
      <c r="U605" s="3"/>
      <c r="V605" s="3"/>
      <c r="W605" s="3"/>
      <c r="X605" s="3"/>
      <c r="Y605" s="3">
        <f t="shared" si="98"/>
        <v>4.0999999999999996</v>
      </c>
      <c r="Z605" s="3">
        <f t="shared" si="98"/>
        <v>4.8</v>
      </c>
      <c r="AA605" s="3"/>
      <c r="AB605" s="3">
        <f t="shared" si="98"/>
        <v>482</v>
      </c>
      <c r="AC605" s="3">
        <f t="shared" si="98"/>
        <v>570</v>
      </c>
      <c r="AD605" s="3"/>
      <c r="AE605" s="3"/>
      <c r="AF605" s="3"/>
      <c r="AG605" s="3"/>
      <c r="AH605" s="3">
        <f t="shared" si="98"/>
        <v>58</v>
      </c>
      <c r="AI605" s="3">
        <f t="shared" si="98"/>
        <v>63</v>
      </c>
      <c r="AJ605" s="3"/>
    </row>
    <row r="606" spans="1:36">
      <c r="A606" s="27">
        <v>35</v>
      </c>
      <c r="B606" s="10">
        <v>1</v>
      </c>
      <c r="C606" s="2" t="s">
        <v>205</v>
      </c>
      <c r="D606" s="3">
        <v>215</v>
      </c>
      <c r="E606" s="3">
        <v>200</v>
      </c>
      <c r="F606" s="3"/>
      <c r="G606" s="3">
        <v>6</v>
      </c>
      <c r="H606" s="3">
        <v>7</v>
      </c>
      <c r="I606" s="3"/>
      <c r="J606" s="3">
        <v>10</v>
      </c>
      <c r="K606" s="3">
        <v>13</v>
      </c>
      <c r="L606" s="3"/>
      <c r="M606" s="3">
        <v>79</v>
      </c>
      <c r="N606" s="3">
        <v>80</v>
      </c>
      <c r="O606" s="3"/>
      <c r="P606" s="3">
        <v>58</v>
      </c>
      <c r="Q606" s="3">
        <v>65</v>
      </c>
      <c r="R606" s="3"/>
      <c r="S606" s="3"/>
      <c r="T606" s="3"/>
      <c r="U606" s="3"/>
      <c r="V606" s="3"/>
      <c r="W606" s="3"/>
      <c r="X606" s="3"/>
      <c r="Y606" s="4">
        <v>5.3</v>
      </c>
      <c r="Z606" s="4">
        <v>5.0999999999999996</v>
      </c>
      <c r="AA606" s="3"/>
      <c r="AB606" s="3">
        <v>772</v>
      </c>
      <c r="AC606" s="3">
        <v>660</v>
      </c>
      <c r="AD606" s="3"/>
      <c r="AE606" s="3"/>
      <c r="AF606" s="3"/>
      <c r="AG606" s="3"/>
      <c r="AH606" s="3">
        <v>80</v>
      </c>
      <c r="AI606" s="3">
        <v>74</v>
      </c>
      <c r="AJ606" s="3"/>
    </row>
    <row r="607" spans="1:36">
      <c r="A607" s="27"/>
      <c r="B607" s="10">
        <v>2</v>
      </c>
      <c r="C607" s="2"/>
      <c r="D607" s="3">
        <v>200</v>
      </c>
      <c r="E607" s="3">
        <v>215</v>
      </c>
      <c r="F607" s="3"/>
      <c r="G607" s="3">
        <v>5</v>
      </c>
      <c r="H607" s="3">
        <v>5</v>
      </c>
      <c r="I607" s="3"/>
      <c r="J607" s="3">
        <v>4</v>
      </c>
      <c r="K607" s="3">
        <v>11</v>
      </c>
      <c r="L607" s="3"/>
      <c r="M607" s="3">
        <v>74</v>
      </c>
      <c r="N607" s="3">
        <v>70</v>
      </c>
      <c r="O607" s="3"/>
      <c r="P607" s="3">
        <v>46</v>
      </c>
      <c r="Q607" s="3">
        <v>62</v>
      </c>
      <c r="R607" s="3"/>
      <c r="S607" s="3"/>
      <c r="T607" s="3"/>
      <c r="U607" s="3"/>
      <c r="V607" s="3"/>
      <c r="W607" s="3"/>
      <c r="X607" s="3"/>
      <c r="Y607" s="4"/>
      <c r="Z607" s="4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1:36">
      <c r="A608" s="27"/>
      <c r="B608" s="10">
        <v>3</v>
      </c>
      <c r="C608" s="2"/>
      <c r="D608" s="3">
        <v>190</v>
      </c>
      <c r="E608" s="3">
        <v>200</v>
      </c>
      <c r="F608" s="3"/>
      <c r="G608" s="3">
        <v>4</v>
      </c>
      <c r="H608" s="3">
        <v>3</v>
      </c>
      <c r="I608" s="3"/>
      <c r="J608" s="3">
        <v>10</v>
      </c>
      <c r="K608" s="3">
        <v>2</v>
      </c>
      <c r="L608" s="3"/>
      <c r="M608" s="3">
        <v>81</v>
      </c>
      <c r="N608" s="3">
        <v>70</v>
      </c>
      <c r="O608" s="3"/>
      <c r="P608" s="3">
        <v>45</v>
      </c>
      <c r="Q608" s="3">
        <v>50</v>
      </c>
      <c r="R608" s="3"/>
      <c r="S608" s="3"/>
      <c r="T608" s="3"/>
      <c r="U608" s="3"/>
      <c r="V608" s="3"/>
      <c r="W608" s="3"/>
      <c r="X608" s="3"/>
      <c r="Y608" s="4"/>
      <c r="Z608" s="4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1:36">
      <c r="A609" s="27"/>
      <c r="B609" s="10">
        <v>4</v>
      </c>
      <c r="C609" s="2"/>
      <c r="D609" s="3">
        <v>210</v>
      </c>
      <c r="E609" s="3">
        <v>202</v>
      </c>
      <c r="F609" s="3"/>
      <c r="G609" s="3">
        <v>6</v>
      </c>
      <c r="H609" s="3">
        <v>7</v>
      </c>
      <c r="I609" s="3"/>
      <c r="J609" s="3">
        <v>9</v>
      </c>
      <c r="K609" s="3">
        <v>11</v>
      </c>
      <c r="L609" s="3"/>
      <c r="M609" s="3">
        <v>75</v>
      </c>
      <c r="N609" s="3">
        <v>65</v>
      </c>
      <c r="O609" s="3"/>
      <c r="P609" s="3">
        <v>56</v>
      </c>
      <c r="Q609" s="3">
        <v>52</v>
      </c>
      <c r="R609" s="3"/>
      <c r="S609" s="3"/>
      <c r="T609" s="3"/>
      <c r="U609" s="3"/>
      <c r="V609" s="3"/>
      <c r="W609" s="3"/>
      <c r="X609" s="3"/>
      <c r="Y609" s="4"/>
      <c r="Z609" s="4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1:36">
      <c r="A610" s="27"/>
      <c r="B610" s="10">
        <v>5</v>
      </c>
      <c r="C610" s="2"/>
      <c r="D610" s="3">
        <v>200</v>
      </c>
      <c r="E610" s="3">
        <v>200</v>
      </c>
      <c r="F610" s="3"/>
      <c r="G610" s="3">
        <v>3</v>
      </c>
      <c r="H610" s="3">
        <v>5</v>
      </c>
      <c r="I610" s="3"/>
      <c r="J610" s="3">
        <v>2</v>
      </c>
      <c r="K610" s="3">
        <v>10</v>
      </c>
      <c r="L610" s="3"/>
      <c r="M610" s="3">
        <v>65</v>
      </c>
      <c r="N610" s="3">
        <v>58</v>
      </c>
      <c r="O610" s="3"/>
      <c r="P610" s="3">
        <v>48</v>
      </c>
      <c r="Q610" s="3">
        <v>48</v>
      </c>
      <c r="R610" s="3"/>
      <c r="S610" s="3"/>
      <c r="T610" s="3"/>
      <c r="U610" s="3"/>
      <c r="V610" s="3"/>
      <c r="W610" s="3"/>
      <c r="X610" s="3"/>
      <c r="Y610" s="4"/>
      <c r="Z610" s="4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1:36">
      <c r="A611" s="27"/>
      <c r="B611" s="10" t="s">
        <v>16</v>
      </c>
      <c r="C611" s="2"/>
      <c r="D611" s="3">
        <f>AVERAGE(D606:D610)</f>
        <v>203</v>
      </c>
      <c r="E611" s="3">
        <f t="shared" ref="E611:AI611" si="99">AVERAGE(E606:E610)</f>
        <v>203.4</v>
      </c>
      <c r="F611" s="3"/>
      <c r="G611" s="3">
        <f t="shared" si="99"/>
        <v>4.8</v>
      </c>
      <c r="H611" s="3">
        <f t="shared" si="99"/>
        <v>5.4</v>
      </c>
      <c r="I611" s="3"/>
      <c r="J611" s="3">
        <f t="shared" si="99"/>
        <v>7</v>
      </c>
      <c r="K611" s="3">
        <f t="shared" si="99"/>
        <v>9.4</v>
      </c>
      <c r="L611" s="3"/>
      <c r="M611" s="3">
        <f t="shared" si="99"/>
        <v>74.8</v>
      </c>
      <c r="N611" s="3">
        <f t="shared" si="99"/>
        <v>68.599999999999994</v>
      </c>
      <c r="O611" s="3"/>
      <c r="P611" s="3">
        <f t="shared" si="99"/>
        <v>50.6</v>
      </c>
      <c r="Q611" s="3">
        <f t="shared" si="99"/>
        <v>55.4</v>
      </c>
      <c r="R611" s="3"/>
      <c r="S611" s="3"/>
      <c r="T611" s="3"/>
      <c r="U611" s="3"/>
      <c r="V611" s="3"/>
      <c r="W611" s="3"/>
      <c r="X611" s="3"/>
      <c r="Y611" s="3">
        <f t="shared" si="99"/>
        <v>5.3</v>
      </c>
      <c r="Z611" s="3">
        <f t="shared" si="99"/>
        <v>5.0999999999999996</v>
      </c>
      <c r="AA611" s="3"/>
      <c r="AB611" s="3">
        <f t="shared" si="99"/>
        <v>772</v>
      </c>
      <c r="AC611" s="3">
        <f t="shared" si="99"/>
        <v>660</v>
      </c>
      <c r="AD611" s="3"/>
      <c r="AE611" s="3"/>
      <c r="AF611" s="3"/>
      <c r="AG611" s="3"/>
      <c r="AH611" s="3">
        <f t="shared" si="99"/>
        <v>80</v>
      </c>
      <c r="AI611" s="3">
        <f t="shared" si="99"/>
        <v>74</v>
      </c>
      <c r="AJ611" s="3"/>
    </row>
    <row r="612" spans="1:36">
      <c r="A612" s="27">
        <v>36</v>
      </c>
      <c r="B612" s="10">
        <v>1</v>
      </c>
      <c r="C612" s="2" t="s">
        <v>210</v>
      </c>
      <c r="D612" s="3">
        <v>212</v>
      </c>
      <c r="E612" s="3">
        <v>200</v>
      </c>
      <c r="F612" s="3"/>
      <c r="G612" s="3">
        <v>5</v>
      </c>
      <c r="H612" s="3">
        <v>3</v>
      </c>
      <c r="I612" s="3"/>
      <c r="J612" s="3">
        <v>5</v>
      </c>
      <c r="K612" s="3">
        <v>3</v>
      </c>
      <c r="L612" s="3"/>
      <c r="M612" s="3">
        <v>65</v>
      </c>
      <c r="N612" s="3">
        <v>80</v>
      </c>
      <c r="O612" s="3"/>
      <c r="P612" s="3">
        <v>45</v>
      </c>
      <c r="Q612" s="3">
        <v>42</v>
      </c>
      <c r="R612" s="3"/>
      <c r="S612" s="3"/>
      <c r="T612" s="3"/>
      <c r="U612" s="3"/>
      <c r="V612" s="3"/>
      <c r="W612" s="3"/>
      <c r="X612" s="3"/>
      <c r="Y612" s="4">
        <v>5</v>
      </c>
      <c r="Z612" s="4">
        <v>5.4</v>
      </c>
      <c r="AA612" s="3"/>
      <c r="AB612" s="3">
        <v>597</v>
      </c>
      <c r="AC612" s="3">
        <v>675</v>
      </c>
      <c r="AD612" s="3"/>
      <c r="AE612" s="3"/>
      <c r="AF612" s="3"/>
      <c r="AG612" s="3"/>
      <c r="AH612" s="3">
        <v>66</v>
      </c>
      <c r="AI612" s="3">
        <v>70</v>
      </c>
      <c r="AJ612" s="3"/>
    </row>
    <row r="613" spans="1:36">
      <c r="A613" s="27"/>
      <c r="B613" s="10">
        <v>2</v>
      </c>
      <c r="C613" s="2"/>
      <c r="D613" s="3">
        <v>210</v>
      </c>
      <c r="E613" s="3">
        <v>206</v>
      </c>
      <c r="F613" s="3"/>
      <c r="G613" s="3">
        <v>6</v>
      </c>
      <c r="H613" s="3">
        <v>4</v>
      </c>
      <c r="I613" s="3"/>
      <c r="J613" s="3">
        <v>7</v>
      </c>
      <c r="K613" s="3">
        <v>4</v>
      </c>
      <c r="L613" s="3"/>
      <c r="M613" s="3">
        <v>69</v>
      </c>
      <c r="N613" s="3">
        <v>73</v>
      </c>
      <c r="O613" s="3"/>
      <c r="P613" s="3">
        <v>48</v>
      </c>
      <c r="Q613" s="3">
        <v>40</v>
      </c>
      <c r="R613" s="3"/>
      <c r="S613" s="3"/>
      <c r="T613" s="3"/>
      <c r="U613" s="3"/>
      <c r="V613" s="3"/>
      <c r="W613" s="3"/>
      <c r="X613" s="3"/>
      <c r="Y613" s="4"/>
      <c r="Z613" s="4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1:36">
      <c r="A614" s="27"/>
      <c r="B614" s="10">
        <v>3</v>
      </c>
      <c r="C614" s="2"/>
      <c r="D614" s="3">
        <v>200</v>
      </c>
      <c r="E614" s="3">
        <v>200</v>
      </c>
      <c r="F614" s="3"/>
      <c r="G614" s="3">
        <v>4</v>
      </c>
      <c r="H614" s="3">
        <v>4</v>
      </c>
      <c r="I614" s="3"/>
      <c r="J614" s="3">
        <v>3</v>
      </c>
      <c r="K614" s="3">
        <v>7</v>
      </c>
      <c r="L614" s="3"/>
      <c r="M614" s="3">
        <v>50</v>
      </c>
      <c r="N614" s="3">
        <v>70</v>
      </c>
      <c r="O614" s="3"/>
      <c r="P614" s="3">
        <v>38</v>
      </c>
      <c r="Q614" s="3">
        <v>52</v>
      </c>
      <c r="R614" s="3"/>
      <c r="S614" s="3"/>
      <c r="T614" s="3"/>
      <c r="U614" s="3"/>
      <c r="V614" s="3"/>
      <c r="W614" s="3"/>
      <c r="X614" s="3"/>
      <c r="Y614" s="4"/>
      <c r="Z614" s="4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1:36">
      <c r="A615" s="27"/>
      <c r="B615" s="10">
        <v>4</v>
      </c>
      <c r="C615" s="2"/>
      <c r="D615" s="3">
        <v>200</v>
      </c>
      <c r="E615" s="3">
        <v>207</v>
      </c>
      <c r="F615" s="3"/>
      <c r="G615" s="3">
        <v>4</v>
      </c>
      <c r="H615" s="3">
        <v>6</v>
      </c>
      <c r="I615" s="3"/>
      <c r="J615" s="3">
        <v>4</v>
      </c>
      <c r="K615" s="3">
        <v>4</v>
      </c>
      <c r="L615" s="3"/>
      <c r="M615" s="3">
        <v>82</v>
      </c>
      <c r="N615" s="3">
        <v>93</v>
      </c>
      <c r="O615" s="3"/>
      <c r="P615" s="3">
        <v>52</v>
      </c>
      <c r="Q615" s="3">
        <v>62</v>
      </c>
      <c r="R615" s="3"/>
      <c r="S615" s="3"/>
      <c r="T615" s="3"/>
      <c r="U615" s="3"/>
      <c r="V615" s="3"/>
      <c r="W615" s="3"/>
      <c r="X615" s="3"/>
      <c r="Y615" s="4"/>
      <c r="Z615" s="4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1:36">
      <c r="A616" s="27"/>
      <c r="B616" s="10">
        <v>5</v>
      </c>
      <c r="C616" s="2"/>
      <c r="D616" s="3">
        <v>207</v>
      </c>
      <c r="E616" s="3">
        <v>210</v>
      </c>
      <c r="F616" s="3"/>
      <c r="G616" s="3">
        <v>6</v>
      </c>
      <c r="H616" s="3">
        <v>4</v>
      </c>
      <c r="I616" s="3"/>
      <c r="J616" s="3">
        <v>9</v>
      </c>
      <c r="K616" s="3">
        <v>11</v>
      </c>
      <c r="L616" s="3"/>
      <c r="M616" s="3">
        <v>78</v>
      </c>
      <c r="N616" s="3">
        <v>73</v>
      </c>
      <c r="O616" s="3"/>
      <c r="P616" s="3">
        <v>48</v>
      </c>
      <c r="Q616" s="3">
        <v>56</v>
      </c>
      <c r="R616" s="3"/>
      <c r="S616" s="3"/>
      <c r="T616" s="3"/>
      <c r="U616" s="3"/>
      <c r="V616" s="3"/>
      <c r="W616" s="3"/>
      <c r="X616" s="3"/>
      <c r="Y616" s="4"/>
      <c r="Z616" s="4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1:36">
      <c r="A617" s="27"/>
      <c r="B617" s="10" t="s">
        <v>16</v>
      </c>
      <c r="C617" s="2"/>
      <c r="D617" s="3">
        <f>AVERAGE(D612:D616)</f>
        <v>205.8</v>
      </c>
      <c r="E617" s="3">
        <f t="shared" ref="E617:AI617" si="100">AVERAGE(E612:E616)</f>
        <v>204.6</v>
      </c>
      <c r="F617" s="3"/>
      <c r="G617" s="3">
        <f t="shared" si="100"/>
        <v>5</v>
      </c>
      <c r="H617" s="3">
        <f t="shared" si="100"/>
        <v>4.2</v>
      </c>
      <c r="I617" s="3"/>
      <c r="J617" s="3">
        <f t="shared" si="100"/>
        <v>5.6</v>
      </c>
      <c r="K617" s="3">
        <f t="shared" si="100"/>
        <v>5.8</v>
      </c>
      <c r="L617" s="3"/>
      <c r="M617" s="3">
        <f t="shared" si="100"/>
        <v>68.8</v>
      </c>
      <c r="N617" s="3">
        <f t="shared" si="100"/>
        <v>77.8</v>
      </c>
      <c r="O617" s="3"/>
      <c r="P617" s="3">
        <f t="shared" si="100"/>
        <v>46.2</v>
      </c>
      <c r="Q617" s="3">
        <f t="shared" si="100"/>
        <v>50.4</v>
      </c>
      <c r="R617" s="3"/>
      <c r="S617" s="3"/>
      <c r="T617" s="3"/>
      <c r="U617" s="3"/>
      <c r="V617" s="3"/>
      <c r="W617" s="3"/>
      <c r="X617" s="3"/>
      <c r="Y617" s="3">
        <f t="shared" si="100"/>
        <v>5</v>
      </c>
      <c r="Z617" s="3">
        <f t="shared" si="100"/>
        <v>5.4</v>
      </c>
      <c r="AA617" s="3"/>
      <c r="AB617" s="3">
        <f t="shared" si="100"/>
        <v>597</v>
      </c>
      <c r="AC617" s="3">
        <f t="shared" si="100"/>
        <v>675</v>
      </c>
      <c r="AD617" s="3"/>
      <c r="AE617" s="3"/>
      <c r="AF617" s="3"/>
      <c r="AG617" s="3"/>
      <c r="AH617" s="3">
        <f t="shared" si="100"/>
        <v>66</v>
      </c>
      <c r="AI617" s="3">
        <f t="shared" si="100"/>
        <v>70</v>
      </c>
      <c r="AJ617" s="3"/>
    </row>
    <row r="618" spans="1:36">
      <c r="A618" s="27">
        <v>37</v>
      </c>
      <c r="B618" s="10">
        <v>1</v>
      </c>
      <c r="C618" s="2" t="s">
        <v>236</v>
      </c>
      <c r="D618" s="3">
        <v>205</v>
      </c>
      <c r="E618" s="3">
        <v>205</v>
      </c>
      <c r="F618" s="3"/>
      <c r="G618" s="3">
        <v>6</v>
      </c>
      <c r="H618" s="3">
        <v>5</v>
      </c>
      <c r="I618" s="3"/>
      <c r="J618" s="3">
        <v>9</v>
      </c>
      <c r="K618" s="3">
        <v>15</v>
      </c>
      <c r="L618" s="3"/>
      <c r="M618" s="3">
        <v>75</v>
      </c>
      <c r="N618" s="3">
        <v>73</v>
      </c>
      <c r="O618" s="3"/>
      <c r="P618" s="3">
        <v>58</v>
      </c>
      <c r="Q618" s="3">
        <v>62</v>
      </c>
      <c r="R618" s="3"/>
      <c r="S618" s="3"/>
      <c r="T618" s="3"/>
      <c r="U618" s="3"/>
      <c r="V618" s="3"/>
      <c r="W618" s="3"/>
      <c r="X618" s="3"/>
      <c r="Y618" s="4">
        <v>4.0999999999999996</v>
      </c>
      <c r="Z618" s="4">
        <v>4.7</v>
      </c>
      <c r="AA618" s="3"/>
      <c r="AB618" s="3">
        <v>582</v>
      </c>
      <c r="AC618" s="3">
        <v>763</v>
      </c>
      <c r="AD618" s="3"/>
      <c r="AE618" s="3"/>
      <c r="AF618" s="3"/>
      <c r="AG618" s="3"/>
      <c r="AH618" s="3">
        <v>56</v>
      </c>
      <c r="AI618" s="3">
        <v>68</v>
      </c>
      <c r="AJ618" s="3"/>
    </row>
    <row r="619" spans="1:36">
      <c r="A619" s="27"/>
      <c r="B619" s="10">
        <v>2</v>
      </c>
      <c r="C619" s="2"/>
      <c r="D619" s="3">
        <v>207</v>
      </c>
      <c r="E619" s="3">
        <v>210</v>
      </c>
      <c r="F619" s="3"/>
      <c r="G619" s="3">
        <v>4</v>
      </c>
      <c r="H619" s="3">
        <v>5</v>
      </c>
      <c r="I619" s="3"/>
      <c r="J619" s="3">
        <v>5</v>
      </c>
      <c r="K619" s="3">
        <v>3</v>
      </c>
      <c r="L619" s="3"/>
      <c r="M619" s="3">
        <v>75</v>
      </c>
      <c r="N619" s="3">
        <v>42</v>
      </c>
      <c r="O619" s="3"/>
      <c r="P619" s="3">
        <v>50</v>
      </c>
      <c r="Q619" s="3">
        <v>44</v>
      </c>
      <c r="R619" s="3"/>
      <c r="S619" s="3"/>
      <c r="T619" s="3"/>
      <c r="U619" s="3"/>
      <c r="V619" s="3"/>
      <c r="W619" s="3"/>
      <c r="X619" s="3"/>
      <c r="Y619" s="4"/>
      <c r="Z619" s="4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1:36">
      <c r="A620" s="27"/>
      <c r="B620" s="10">
        <v>3</v>
      </c>
      <c r="C620" s="2"/>
      <c r="D620" s="3">
        <v>210</v>
      </c>
      <c r="E620" s="3">
        <v>205</v>
      </c>
      <c r="F620" s="3"/>
      <c r="G620" s="3">
        <v>5</v>
      </c>
      <c r="H620" s="3">
        <v>3</v>
      </c>
      <c r="I620" s="3"/>
      <c r="J620" s="3">
        <v>3</v>
      </c>
      <c r="K620" s="3">
        <v>5</v>
      </c>
      <c r="L620" s="3"/>
      <c r="M620" s="3">
        <v>63</v>
      </c>
      <c r="N620" s="3">
        <v>60</v>
      </c>
      <c r="O620" s="3"/>
      <c r="P620" s="3">
        <v>52</v>
      </c>
      <c r="Q620" s="3">
        <v>42</v>
      </c>
      <c r="R620" s="3"/>
      <c r="S620" s="3"/>
      <c r="T620" s="3"/>
      <c r="U620" s="3"/>
      <c r="V620" s="3"/>
      <c r="W620" s="3"/>
      <c r="X620" s="3"/>
      <c r="Y620" s="4"/>
      <c r="Z620" s="4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1:36">
      <c r="A621" s="27"/>
      <c r="B621" s="10">
        <v>4</v>
      </c>
      <c r="C621" s="2"/>
      <c r="D621" s="3">
        <v>208</v>
      </c>
      <c r="E621" s="3">
        <v>210</v>
      </c>
      <c r="F621" s="3"/>
      <c r="G621" s="3">
        <v>4</v>
      </c>
      <c r="H621" s="3">
        <v>6</v>
      </c>
      <c r="I621" s="3"/>
      <c r="J621" s="3">
        <v>10</v>
      </c>
      <c r="K621" s="3">
        <v>7</v>
      </c>
      <c r="L621" s="3"/>
      <c r="M621" s="3">
        <v>57</v>
      </c>
      <c r="N621" s="3">
        <v>80</v>
      </c>
      <c r="O621" s="3"/>
      <c r="P621" s="3">
        <v>48</v>
      </c>
      <c r="Q621" s="3">
        <v>76</v>
      </c>
      <c r="R621" s="3"/>
      <c r="S621" s="3"/>
      <c r="T621" s="3"/>
      <c r="U621" s="3"/>
      <c r="V621" s="3"/>
      <c r="W621" s="3"/>
      <c r="X621" s="3"/>
      <c r="Y621" s="4"/>
      <c r="Z621" s="4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1:36">
      <c r="A622" s="27"/>
      <c r="B622" s="10">
        <v>5</v>
      </c>
      <c r="C622" s="2"/>
      <c r="D622" s="3">
        <v>217</v>
      </c>
      <c r="E622" s="3">
        <v>205</v>
      </c>
      <c r="F622" s="3"/>
      <c r="G622" s="3">
        <v>7</v>
      </c>
      <c r="H622" s="3">
        <v>5</v>
      </c>
      <c r="I622" s="3"/>
      <c r="J622" s="3">
        <v>13</v>
      </c>
      <c r="K622" s="3">
        <v>8</v>
      </c>
      <c r="L622" s="3"/>
      <c r="M622" s="3">
        <v>71</v>
      </c>
      <c r="N622" s="3">
        <v>80</v>
      </c>
      <c r="O622" s="3"/>
      <c r="P622" s="3">
        <v>52</v>
      </c>
      <c r="Q622" s="3">
        <v>54</v>
      </c>
      <c r="R622" s="3"/>
      <c r="S622" s="3"/>
      <c r="T622" s="3"/>
      <c r="U622" s="3"/>
      <c r="V622" s="3"/>
      <c r="W622" s="3"/>
      <c r="X622" s="3"/>
      <c r="Y622" s="4"/>
      <c r="Z622" s="4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1:36">
      <c r="A623" s="27"/>
      <c r="B623" s="10" t="s">
        <v>16</v>
      </c>
      <c r="C623" s="2"/>
      <c r="D623" s="3">
        <f>AVERAGE(D618:D622)</f>
        <v>209.4</v>
      </c>
      <c r="E623" s="3">
        <f t="shared" ref="E623:AI623" si="101">AVERAGE(E618:E622)</f>
        <v>207</v>
      </c>
      <c r="F623" s="3"/>
      <c r="G623" s="3">
        <f t="shared" si="101"/>
        <v>5.2</v>
      </c>
      <c r="H623" s="3">
        <f t="shared" si="101"/>
        <v>4.8</v>
      </c>
      <c r="I623" s="3"/>
      <c r="J623" s="3">
        <f t="shared" si="101"/>
        <v>8</v>
      </c>
      <c r="K623" s="3">
        <f t="shared" si="101"/>
        <v>7.6</v>
      </c>
      <c r="L623" s="3"/>
      <c r="M623" s="3">
        <f t="shared" si="101"/>
        <v>68.2</v>
      </c>
      <c r="N623" s="3">
        <f t="shared" si="101"/>
        <v>67</v>
      </c>
      <c r="O623" s="3"/>
      <c r="P623" s="3">
        <f t="shared" si="101"/>
        <v>52</v>
      </c>
      <c r="Q623" s="3">
        <f t="shared" si="101"/>
        <v>55.6</v>
      </c>
      <c r="R623" s="3"/>
      <c r="S623" s="3"/>
      <c r="T623" s="3"/>
      <c r="U623" s="3"/>
      <c r="V623" s="3"/>
      <c r="W623" s="3"/>
      <c r="X623" s="3"/>
      <c r="Y623" s="3">
        <f t="shared" si="101"/>
        <v>4.0999999999999996</v>
      </c>
      <c r="Z623" s="3">
        <f t="shared" si="101"/>
        <v>4.7</v>
      </c>
      <c r="AA623" s="3"/>
      <c r="AB623" s="3">
        <f t="shared" si="101"/>
        <v>582</v>
      </c>
      <c r="AC623" s="3">
        <f t="shared" si="101"/>
        <v>763</v>
      </c>
      <c r="AD623" s="3"/>
      <c r="AE623" s="3"/>
      <c r="AF623" s="3"/>
      <c r="AG623" s="3"/>
      <c r="AH623" s="3">
        <f t="shared" si="101"/>
        <v>56</v>
      </c>
      <c r="AI623" s="3">
        <f t="shared" si="101"/>
        <v>68</v>
      </c>
      <c r="AJ623" s="3"/>
    </row>
    <row r="624" spans="1:36">
      <c r="A624" s="27">
        <v>38</v>
      </c>
      <c r="B624" s="10">
        <v>1</v>
      </c>
      <c r="C624" s="2" t="s">
        <v>114</v>
      </c>
      <c r="D624" s="3">
        <v>200</v>
      </c>
      <c r="E624" s="3">
        <v>200</v>
      </c>
      <c r="F624" s="3"/>
      <c r="G624" s="3">
        <v>8</v>
      </c>
      <c r="H624" s="3">
        <v>5</v>
      </c>
      <c r="I624" s="3"/>
      <c r="J624" s="3">
        <v>16</v>
      </c>
      <c r="K624" s="3">
        <v>7</v>
      </c>
      <c r="L624" s="3"/>
      <c r="M624" s="3">
        <v>67</v>
      </c>
      <c r="N624" s="3">
        <v>61</v>
      </c>
      <c r="O624" s="3"/>
      <c r="P624" s="3">
        <v>46</v>
      </c>
      <c r="Q624" s="3">
        <v>58</v>
      </c>
      <c r="R624" s="3"/>
      <c r="S624" s="3"/>
      <c r="T624" s="3"/>
      <c r="U624" s="3"/>
      <c r="V624" s="3"/>
      <c r="W624" s="3"/>
      <c r="X624" s="3"/>
      <c r="Y624" s="4">
        <v>4.3</v>
      </c>
      <c r="Z624" s="4">
        <v>4.5</v>
      </c>
      <c r="AA624" s="3"/>
      <c r="AB624" s="3">
        <v>585</v>
      </c>
      <c r="AC624" s="3">
        <v>642</v>
      </c>
      <c r="AD624" s="3"/>
      <c r="AE624" s="3"/>
      <c r="AF624" s="3"/>
      <c r="AG624" s="3"/>
      <c r="AH624" s="3">
        <v>67</v>
      </c>
      <c r="AI624" s="3">
        <v>74</v>
      </c>
      <c r="AJ624" s="3"/>
    </row>
    <row r="625" spans="1:36">
      <c r="A625" s="27"/>
      <c r="B625" s="10">
        <v>2</v>
      </c>
      <c r="C625" s="2"/>
      <c r="D625" s="3">
        <v>204</v>
      </c>
      <c r="E625" s="3">
        <v>210</v>
      </c>
      <c r="F625" s="3"/>
      <c r="G625" s="3">
        <v>6</v>
      </c>
      <c r="H625" s="3">
        <v>5</v>
      </c>
      <c r="I625" s="3"/>
      <c r="J625" s="3">
        <v>11</v>
      </c>
      <c r="K625" s="3">
        <v>13</v>
      </c>
      <c r="L625" s="3"/>
      <c r="M625" s="3">
        <v>60</v>
      </c>
      <c r="N625" s="3">
        <v>72</v>
      </c>
      <c r="O625" s="3"/>
      <c r="P625" s="3">
        <v>42</v>
      </c>
      <c r="Q625" s="3">
        <v>52</v>
      </c>
      <c r="R625" s="3"/>
      <c r="S625" s="3"/>
      <c r="T625" s="3"/>
      <c r="U625" s="3"/>
      <c r="V625" s="3"/>
      <c r="W625" s="3"/>
      <c r="X625" s="3"/>
      <c r="Y625" s="4"/>
      <c r="Z625" s="4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1:36">
      <c r="A626" s="27"/>
      <c r="B626" s="10">
        <v>3</v>
      </c>
      <c r="C626" s="2"/>
      <c r="D626" s="3">
        <v>212</v>
      </c>
      <c r="E626" s="3">
        <v>205</v>
      </c>
      <c r="F626" s="3"/>
      <c r="G626" s="3">
        <v>5</v>
      </c>
      <c r="H626" s="3">
        <v>6</v>
      </c>
      <c r="I626" s="3"/>
      <c r="J626" s="3">
        <v>7</v>
      </c>
      <c r="K626" s="3">
        <v>11</v>
      </c>
      <c r="L626" s="3"/>
      <c r="M626" s="3">
        <v>93</v>
      </c>
      <c r="N626" s="3">
        <v>71</v>
      </c>
      <c r="O626" s="3"/>
      <c r="P626" s="3">
        <v>64</v>
      </c>
      <c r="Q626" s="3">
        <v>50</v>
      </c>
      <c r="R626" s="3"/>
      <c r="S626" s="3"/>
      <c r="T626" s="3"/>
      <c r="U626" s="3"/>
      <c r="V626" s="3"/>
      <c r="W626" s="3"/>
      <c r="X626" s="3"/>
      <c r="Y626" s="4"/>
      <c r="Z626" s="4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1:36">
      <c r="A627" s="27"/>
      <c r="B627" s="10">
        <v>4</v>
      </c>
      <c r="C627" s="2"/>
      <c r="D627" s="3">
        <v>204</v>
      </c>
      <c r="E627" s="3">
        <v>200</v>
      </c>
      <c r="F627" s="3"/>
      <c r="G627" s="3">
        <v>6</v>
      </c>
      <c r="H627" s="3">
        <v>4</v>
      </c>
      <c r="I627" s="3"/>
      <c r="J627" s="3">
        <v>10</v>
      </c>
      <c r="K627" s="3">
        <v>5</v>
      </c>
      <c r="L627" s="3"/>
      <c r="M627" s="3">
        <v>95</v>
      </c>
      <c r="N627" s="3">
        <v>47</v>
      </c>
      <c r="O627" s="3"/>
      <c r="P627" s="3">
        <v>59</v>
      </c>
      <c r="Q627" s="3">
        <v>46</v>
      </c>
      <c r="R627" s="3"/>
      <c r="S627" s="3"/>
      <c r="T627" s="3"/>
      <c r="U627" s="3"/>
      <c r="V627" s="3"/>
      <c r="W627" s="3"/>
      <c r="X627" s="3"/>
      <c r="Y627" s="4"/>
      <c r="Z627" s="4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1:36">
      <c r="A628" s="27"/>
      <c r="B628" s="10">
        <v>5</v>
      </c>
      <c r="C628" s="2"/>
      <c r="D628" s="3">
        <v>200</v>
      </c>
      <c r="E628" s="3">
        <v>206</v>
      </c>
      <c r="F628" s="3"/>
      <c r="G628" s="3">
        <v>6</v>
      </c>
      <c r="H628" s="3">
        <v>6</v>
      </c>
      <c r="I628" s="3"/>
      <c r="J628" s="3">
        <v>11</v>
      </c>
      <c r="K628" s="3">
        <v>5</v>
      </c>
      <c r="L628" s="3"/>
      <c r="M628" s="3">
        <v>75</v>
      </c>
      <c r="N628" s="3">
        <v>58</v>
      </c>
      <c r="O628" s="3"/>
      <c r="P628" s="3">
        <v>50</v>
      </c>
      <c r="Q628" s="3">
        <v>48</v>
      </c>
      <c r="R628" s="3"/>
      <c r="S628" s="3"/>
      <c r="T628" s="3"/>
      <c r="U628" s="3"/>
      <c r="V628" s="3"/>
      <c r="W628" s="3"/>
      <c r="X628" s="3"/>
      <c r="Y628" s="4"/>
      <c r="Z628" s="4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1:36">
      <c r="A629" s="27"/>
      <c r="B629" s="10" t="s">
        <v>16</v>
      </c>
      <c r="C629" s="2"/>
      <c r="D629" s="3">
        <f>AVERAGE(D624:D628)</f>
        <v>204</v>
      </c>
      <c r="E629" s="3">
        <f t="shared" ref="E629:AI629" si="102">AVERAGE(E624:E628)</f>
        <v>204.2</v>
      </c>
      <c r="F629" s="3"/>
      <c r="G629" s="3">
        <f t="shared" si="102"/>
        <v>6.2</v>
      </c>
      <c r="H629" s="3">
        <f t="shared" si="102"/>
        <v>5.2</v>
      </c>
      <c r="I629" s="3"/>
      <c r="J629" s="3">
        <f t="shared" si="102"/>
        <v>11</v>
      </c>
      <c r="K629" s="3">
        <f t="shared" si="102"/>
        <v>8.1999999999999993</v>
      </c>
      <c r="L629" s="3"/>
      <c r="M629" s="3">
        <f t="shared" si="102"/>
        <v>78</v>
      </c>
      <c r="N629" s="3">
        <f t="shared" si="102"/>
        <v>61.8</v>
      </c>
      <c r="O629" s="3"/>
      <c r="P629" s="3">
        <f t="shared" si="102"/>
        <v>52.2</v>
      </c>
      <c r="Q629" s="3">
        <f t="shared" si="102"/>
        <v>50.8</v>
      </c>
      <c r="R629" s="3"/>
      <c r="S629" s="3"/>
      <c r="T629" s="3"/>
      <c r="U629" s="3"/>
      <c r="V629" s="3"/>
      <c r="W629" s="3"/>
      <c r="X629" s="3"/>
      <c r="Y629" s="3">
        <f t="shared" si="102"/>
        <v>4.3</v>
      </c>
      <c r="Z629" s="3">
        <f t="shared" si="102"/>
        <v>4.5</v>
      </c>
      <c r="AA629" s="3"/>
      <c r="AB629" s="3">
        <f t="shared" si="102"/>
        <v>585</v>
      </c>
      <c r="AC629" s="3">
        <f t="shared" si="102"/>
        <v>642</v>
      </c>
      <c r="AD629" s="3"/>
      <c r="AE629" s="3"/>
      <c r="AF629" s="3"/>
      <c r="AG629" s="3"/>
      <c r="AH629" s="3">
        <f t="shared" si="102"/>
        <v>67</v>
      </c>
      <c r="AI629" s="3">
        <f t="shared" si="102"/>
        <v>74</v>
      </c>
      <c r="AJ629" s="3"/>
    </row>
    <row r="630" spans="1:36">
      <c r="A630" s="27">
        <v>39</v>
      </c>
      <c r="B630" s="10">
        <v>1</v>
      </c>
      <c r="C630" s="2" t="s">
        <v>237</v>
      </c>
      <c r="D630" s="3">
        <v>186</v>
      </c>
      <c r="E630" s="3">
        <v>210</v>
      </c>
      <c r="F630" s="3"/>
      <c r="G630" s="3">
        <v>6</v>
      </c>
      <c r="H630" s="3">
        <v>6</v>
      </c>
      <c r="I630" s="3"/>
      <c r="J630" s="3">
        <v>11</v>
      </c>
      <c r="K630" s="3">
        <v>7</v>
      </c>
      <c r="L630" s="3"/>
      <c r="M630" s="3">
        <v>72</v>
      </c>
      <c r="N630" s="3">
        <v>84</v>
      </c>
      <c r="O630" s="3"/>
      <c r="P630" s="3">
        <v>52</v>
      </c>
      <c r="Q630" s="3">
        <v>40</v>
      </c>
      <c r="R630" s="3"/>
      <c r="S630" s="3"/>
      <c r="T630" s="3"/>
      <c r="U630" s="3"/>
      <c r="V630" s="3"/>
      <c r="W630" s="3"/>
      <c r="X630" s="3"/>
      <c r="Y630" s="4">
        <v>4.5</v>
      </c>
      <c r="Z630" s="4">
        <v>4.3600000000000003</v>
      </c>
      <c r="AA630" s="3"/>
      <c r="AB630" s="3">
        <v>953</v>
      </c>
      <c r="AC630" s="3">
        <v>1086</v>
      </c>
      <c r="AD630" s="3"/>
      <c r="AE630" s="3"/>
      <c r="AF630" s="3"/>
      <c r="AG630" s="3"/>
      <c r="AH630" s="3">
        <v>95</v>
      </c>
      <c r="AI630" s="3">
        <v>100</v>
      </c>
      <c r="AJ630" s="3"/>
    </row>
    <row r="631" spans="1:36">
      <c r="A631" s="27"/>
      <c r="B631" s="10">
        <v>2</v>
      </c>
      <c r="C631" s="2"/>
      <c r="D631" s="3">
        <v>194</v>
      </c>
      <c r="E631" s="3">
        <v>220</v>
      </c>
      <c r="F631" s="3"/>
      <c r="G631" s="3">
        <v>7</v>
      </c>
      <c r="H631" s="3">
        <v>6</v>
      </c>
      <c r="I631" s="3"/>
      <c r="J631" s="3">
        <v>13</v>
      </c>
      <c r="K631" s="3">
        <v>9</v>
      </c>
      <c r="L631" s="3"/>
      <c r="M631" s="3">
        <v>81</v>
      </c>
      <c r="N631" s="3">
        <v>65</v>
      </c>
      <c r="O631" s="3"/>
      <c r="P631" s="3">
        <v>48</v>
      </c>
      <c r="Q631" s="3">
        <v>62</v>
      </c>
      <c r="R631" s="3"/>
      <c r="S631" s="3"/>
      <c r="T631" s="3"/>
      <c r="U631" s="3"/>
      <c r="V631" s="3"/>
      <c r="W631" s="3"/>
      <c r="X631" s="3"/>
      <c r="Y631" s="4"/>
      <c r="Z631" s="4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1:36">
      <c r="A632" s="27"/>
      <c r="B632" s="10">
        <v>3</v>
      </c>
      <c r="C632" s="2"/>
      <c r="D632" s="3">
        <v>192</v>
      </c>
      <c r="E632" s="3">
        <v>200</v>
      </c>
      <c r="F632" s="3"/>
      <c r="G632" s="3">
        <v>5</v>
      </c>
      <c r="H632" s="3">
        <v>5</v>
      </c>
      <c r="I632" s="3"/>
      <c r="J632" s="3">
        <v>10</v>
      </c>
      <c r="K632" s="3">
        <v>9</v>
      </c>
      <c r="L632" s="3"/>
      <c r="M632" s="3">
        <v>62</v>
      </c>
      <c r="N632" s="3">
        <v>90</v>
      </c>
      <c r="O632" s="3"/>
      <c r="P632" s="3">
        <v>36</v>
      </c>
      <c r="Q632" s="3">
        <v>62</v>
      </c>
      <c r="R632" s="3"/>
      <c r="S632" s="3"/>
      <c r="T632" s="3"/>
      <c r="U632" s="3"/>
      <c r="V632" s="3"/>
      <c r="W632" s="3"/>
      <c r="X632" s="3"/>
      <c r="Y632" s="4"/>
      <c r="Z632" s="4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1:36">
      <c r="A633" s="27"/>
      <c r="B633" s="10">
        <v>4</v>
      </c>
      <c r="C633" s="2"/>
      <c r="D633" s="3">
        <v>200</v>
      </c>
      <c r="E633" s="3">
        <v>220</v>
      </c>
      <c r="F633" s="3"/>
      <c r="G633" s="3">
        <v>9</v>
      </c>
      <c r="H633" s="3">
        <v>4</v>
      </c>
      <c r="I633" s="3"/>
      <c r="J633" s="3">
        <v>6</v>
      </c>
      <c r="K633" s="3">
        <v>2</v>
      </c>
      <c r="L633" s="3"/>
      <c r="M633" s="3">
        <v>80</v>
      </c>
      <c r="N633" s="3">
        <v>50</v>
      </c>
      <c r="O633" s="3"/>
      <c r="P633" s="3">
        <v>48</v>
      </c>
      <c r="Q633" s="3">
        <v>44</v>
      </c>
      <c r="R633" s="3"/>
      <c r="S633" s="3"/>
      <c r="T633" s="3"/>
      <c r="U633" s="3"/>
      <c r="V633" s="3"/>
      <c r="W633" s="3"/>
      <c r="X633" s="3"/>
      <c r="Y633" s="4"/>
      <c r="Z633" s="4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1:36">
      <c r="A634" s="27"/>
      <c r="B634" s="10">
        <v>5</v>
      </c>
      <c r="C634" s="2"/>
      <c r="D634" s="3">
        <v>207</v>
      </c>
      <c r="E634" s="3">
        <v>207</v>
      </c>
      <c r="F634" s="3"/>
      <c r="G634" s="3">
        <v>6</v>
      </c>
      <c r="H634" s="3">
        <v>3</v>
      </c>
      <c r="I634" s="3"/>
      <c r="J634" s="3">
        <v>15</v>
      </c>
      <c r="K634" s="3">
        <v>5</v>
      </c>
      <c r="L634" s="3"/>
      <c r="M634" s="3">
        <v>90</v>
      </c>
      <c r="N634" s="3">
        <v>52</v>
      </c>
      <c r="O634" s="3"/>
      <c r="P634" s="3">
        <v>48</v>
      </c>
      <c r="Q634" s="3">
        <v>48</v>
      </c>
      <c r="R634" s="3"/>
      <c r="S634" s="3"/>
      <c r="T634" s="3"/>
      <c r="U634" s="3"/>
      <c r="V634" s="3"/>
      <c r="W634" s="3"/>
      <c r="X634" s="3"/>
      <c r="Y634" s="4"/>
      <c r="Z634" s="4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1:36">
      <c r="A635" s="27"/>
      <c r="B635" s="10" t="s">
        <v>16</v>
      </c>
      <c r="C635" s="2"/>
      <c r="D635" s="3">
        <f>AVERAGE(D630:D634)</f>
        <v>195.8</v>
      </c>
      <c r="E635" s="3">
        <f t="shared" ref="E635:AI635" si="103">AVERAGE(E630:E634)</f>
        <v>211.4</v>
      </c>
      <c r="F635" s="3"/>
      <c r="G635" s="3">
        <f t="shared" si="103"/>
        <v>6.6</v>
      </c>
      <c r="H635" s="3">
        <f t="shared" si="103"/>
        <v>4.8</v>
      </c>
      <c r="I635" s="3"/>
      <c r="J635" s="3">
        <f t="shared" si="103"/>
        <v>11</v>
      </c>
      <c r="K635" s="3">
        <f t="shared" si="103"/>
        <v>6.4</v>
      </c>
      <c r="L635" s="3"/>
      <c r="M635" s="3">
        <f t="shared" si="103"/>
        <v>77</v>
      </c>
      <c r="N635" s="3">
        <f t="shared" si="103"/>
        <v>68.2</v>
      </c>
      <c r="O635" s="3"/>
      <c r="P635" s="3">
        <f t="shared" si="103"/>
        <v>46.4</v>
      </c>
      <c r="Q635" s="3">
        <f t="shared" si="103"/>
        <v>51.2</v>
      </c>
      <c r="R635" s="3"/>
      <c r="S635" s="3"/>
      <c r="T635" s="3"/>
      <c r="U635" s="3"/>
      <c r="V635" s="3"/>
      <c r="W635" s="3"/>
      <c r="X635" s="3"/>
      <c r="Y635" s="3">
        <f t="shared" si="103"/>
        <v>4.5</v>
      </c>
      <c r="Z635" s="3">
        <f t="shared" si="103"/>
        <v>4.3600000000000003</v>
      </c>
      <c r="AA635" s="3"/>
      <c r="AB635" s="3">
        <f t="shared" si="103"/>
        <v>953</v>
      </c>
      <c r="AC635" s="3">
        <f t="shared" si="103"/>
        <v>1086</v>
      </c>
      <c r="AD635" s="3"/>
      <c r="AE635" s="3"/>
      <c r="AF635" s="3"/>
      <c r="AG635" s="3"/>
      <c r="AH635" s="3">
        <f t="shared" si="103"/>
        <v>95</v>
      </c>
      <c r="AI635" s="3">
        <f t="shared" si="103"/>
        <v>100</v>
      </c>
      <c r="AJ635" s="3"/>
    </row>
    <row r="636" spans="1:36">
      <c r="A636" s="27">
        <v>40</v>
      </c>
      <c r="B636" s="10">
        <v>1</v>
      </c>
      <c r="C636" s="2" t="s">
        <v>238</v>
      </c>
      <c r="D636" s="3">
        <v>205</v>
      </c>
      <c r="E636" s="3">
        <v>219</v>
      </c>
      <c r="F636" s="3"/>
      <c r="G636" s="3">
        <v>3</v>
      </c>
      <c r="H636" s="3">
        <v>6</v>
      </c>
      <c r="I636" s="3"/>
      <c r="J636" s="3">
        <v>3</v>
      </c>
      <c r="K636" s="3">
        <v>7</v>
      </c>
      <c r="L636" s="3"/>
      <c r="M636" s="3">
        <v>82</v>
      </c>
      <c r="N636" s="3">
        <v>70</v>
      </c>
      <c r="O636" s="3"/>
      <c r="P636" s="3">
        <v>42</v>
      </c>
      <c r="Q636" s="3">
        <v>58</v>
      </c>
      <c r="R636" s="3"/>
      <c r="S636" s="3"/>
      <c r="T636" s="3"/>
      <c r="U636" s="3"/>
      <c r="V636" s="3"/>
      <c r="W636" s="3"/>
      <c r="X636" s="3"/>
      <c r="Y636" s="4">
        <v>5.0999999999999996</v>
      </c>
      <c r="Z636" s="4">
        <v>5.3</v>
      </c>
      <c r="AA636" s="3"/>
      <c r="AB636" s="3">
        <v>674</v>
      </c>
      <c r="AC636" s="3">
        <v>596</v>
      </c>
      <c r="AD636" s="3"/>
      <c r="AE636" s="3"/>
      <c r="AF636" s="3"/>
      <c r="AG636" s="3"/>
      <c r="AH636" s="3">
        <v>73</v>
      </c>
      <c r="AI636" s="3">
        <v>81</v>
      </c>
      <c r="AJ636" s="3"/>
    </row>
    <row r="637" spans="1:36">
      <c r="A637" s="27"/>
      <c r="B637" s="10">
        <v>2</v>
      </c>
      <c r="C637" s="2"/>
      <c r="D637" s="3">
        <v>220</v>
      </c>
      <c r="E637" s="3">
        <v>220</v>
      </c>
      <c r="F637" s="3"/>
      <c r="G637" s="3">
        <v>5</v>
      </c>
      <c r="H637" s="3">
        <v>7</v>
      </c>
      <c r="I637" s="3"/>
      <c r="J637" s="3">
        <v>7</v>
      </c>
      <c r="K637" s="3">
        <v>13</v>
      </c>
      <c r="L637" s="3"/>
      <c r="M637" s="3">
        <v>90</v>
      </c>
      <c r="N637" s="3">
        <v>70</v>
      </c>
      <c r="O637" s="3"/>
      <c r="P637" s="3">
        <v>44</v>
      </c>
      <c r="Q637" s="3">
        <v>58</v>
      </c>
      <c r="R637" s="3"/>
      <c r="S637" s="3"/>
      <c r="T637" s="3"/>
      <c r="U637" s="3"/>
      <c r="V637" s="3"/>
      <c r="W637" s="3"/>
      <c r="X637" s="3"/>
      <c r="Y637" s="4"/>
      <c r="Z637" s="4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1:36">
      <c r="A638" s="27"/>
      <c r="B638" s="10">
        <v>3</v>
      </c>
      <c r="C638" s="2"/>
      <c r="D638" s="3">
        <v>217</v>
      </c>
      <c r="E638" s="3">
        <v>213</v>
      </c>
      <c r="F638" s="3"/>
      <c r="G638" s="3">
        <v>5</v>
      </c>
      <c r="H638" s="3">
        <v>5</v>
      </c>
      <c r="I638" s="3"/>
      <c r="J638" s="3">
        <v>9</v>
      </c>
      <c r="K638" s="3">
        <v>12</v>
      </c>
      <c r="L638" s="3"/>
      <c r="M638" s="3">
        <v>82</v>
      </c>
      <c r="N638" s="3">
        <v>82</v>
      </c>
      <c r="O638" s="3"/>
      <c r="P638" s="3">
        <v>58</v>
      </c>
      <c r="Q638" s="3">
        <v>52</v>
      </c>
      <c r="R638" s="3"/>
      <c r="S638" s="3"/>
      <c r="T638" s="3"/>
      <c r="U638" s="3"/>
      <c r="V638" s="3"/>
      <c r="W638" s="3"/>
      <c r="X638" s="3"/>
      <c r="Y638" s="4"/>
      <c r="Z638" s="4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1:36">
      <c r="A639" s="27"/>
      <c r="B639" s="10">
        <v>4</v>
      </c>
      <c r="C639" s="2"/>
      <c r="D639" s="3">
        <v>221</v>
      </c>
      <c r="E639" s="3">
        <v>210</v>
      </c>
      <c r="F639" s="3"/>
      <c r="G639" s="3">
        <v>6</v>
      </c>
      <c r="H639" s="3">
        <v>5</v>
      </c>
      <c r="I639" s="3"/>
      <c r="J639" s="3">
        <v>4</v>
      </c>
      <c r="K639" s="3">
        <v>7</v>
      </c>
      <c r="L639" s="3"/>
      <c r="M639" s="3">
        <v>54</v>
      </c>
      <c r="N639" s="3">
        <v>60</v>
      </c>
      <c r="O639" s="3"/>
      <c r="P639" s="3">
        <v>44</v>
      </c>
      <c r="Q639" s="3">
        <v>56</v>
      </c>
      <c r="R639" s="3"/>
      <c r="S639" s="3"/>
      <c r="T639" s="3"/>
      <c r="U639" s="3"/>
      <c r="V639" s="3"/>
      <c r="W639" s="3"/>
      <c r="X639" s="3"/>
      <c r="Y639" s="4"/>
      <c r="Z639" s="4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1:36">
      <c r="A640" s="27"/>
      <c r="B640" s="10">
        <v>5</v>
      </c>
      <c r="C640" s="2"/>
      <c r="D640" s="3">
        <v>200</v>
      </c>
      <c r="E640" s="3">
        <v>205</v>
      </c>
      <c r="F640" s="3"/>
      <c r="G640" s="3">
        <v>3</v>
      </c>
      <c r="H640" s="3">
        <v>5</v>
      </c>
      <c r="I640" s="3"/>
      <c r="J640" s="3">
        <v>3</v>
      </c>
      <c r="K640" s="3">
        <v>8</v>
      </c>
      <c r="L640" s="3"/>
      <c r="M640" s="3">
        <v>66</v>
      </c>
      <c r="N640" s="3">
        <v>60</v>
      </c>
      <c r="O640" s="3"/>
      <c r="P640" s="3">
        <v>42</v>
      </c>
      <c r="Q640" s="3">
        <v>52</v>
      </c>
      <c r="R640" s="3"/>
      <c r="S640" s="3"/>
      <c r="T640" s="3"/>
      <c r="U640" s="3"/>
      <c r="V640" s="3"/>
      <c r="W640" s="3"/>
      <c r="X640" s="3"/>
      <c r="Y640" s="4"/>
      <c r="Z640" s="4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1:36">
      <c r="A641" s="27"/>
      <c r="B641" s="10" t="s">
        <v>16</v>
      </c>
      <c r="C641" s="2"/>
      <c r="D641" s="3">
        <f>AVERAGE(D636:D640)</f>
        <v>212.6</v>
      </c>
      <c r="E641" s="3">
        <f t="shared" ref="E641:AI641" si="104">AVERAGE(E636:E640)</f>
        <v>213.4</v>
      </c>
      <c r="F641" s="3"/>
      <c r="G641" s="3">
        <f t="shared" si="104"/>
        <v>4.4000000000000004</v>
      </c>
      <c r="H641" s="3">
        <f t="shared" si="104"/>
        <v>5.6</v>
      </c>
      <c r="I641" s="3"/>
      <c r="J641" s="3">
        <f t="shared" si="104"/>
        <v>5.2</v>
      </c>
      <c r="K641" s="3">
        <f t="shared" si="104"/>
        <v>9.4</v>
      </c>
      <c r="L641" s="3"/>
      <c r="M641" s="3">
        <f t="shared" si="104"/>
        <v>74.8</v>
      </c>
      <c r="N641" s="3">
        <f t="shared" si="104"/>
        <v>68.400000000000006</v>
      </c>
      <c r="O641" s="3"/>
      <c r="P641" s="3">
        <f t="shared" si="104"/>
        <v>46</v>
      </c>
      <c r="Q641" s="3">
        <f t="shared" si="104"/>
        <v>55.2</v>
      </c>
      <c r="R641" s="3"/>
      <c r="S641" s="3"/>
      <c r="T641" s="3"/>
      <c r="U641" s="3"/>
      <c r="V641" s="3"/>
      <c r="W641" s="3"/>
      <c r="X641" s="3"/>
      <c r="Y641" s="3">
        <f t="shared" si="104"/>
        <v>5.0999999999999996</v>
      </c>
      <c r="Z641" s="3">
        <f t="shared" si="104"/>
        <v>5.3</v>
      </c>
      <c r="AA641" s="3"/>
      <c r="AB641" s="3">
        <f t="shared" si="104"/>
        <v>674</v>
      </c>
      <c r="AC641" s="3">
        <f t="shared" si="104"/>
        <v>596</v>
      </c>
      <c r="AD641" s="3"/>
      <c r="AE641" s="3"/>
      <c r="AF641" s="3"/>
      <c r="AG641" s="3"/>
      <c r="AH641" s="3">
        <f t="shared" si="104"/>
        <v>73</v>
      </c>
      <c r="AI641" s="3">
        <f t="shared" si="104"/>
        <v>81</v>
      </c>
      <c r="AJ641" s="3"/>
    </row>
    <row r="642" spans="1:36">
      <c r="A642" s="11" t="s">
        <v>26</v>
      </c>
      <c r="B642" s="10">
        <v>1</v>
      </c>
      <c r="C642" s="2" t="s">
        <v>87</v>
      </c>
      <c r="D642" s="3">
        <v>200</v>
      </c>
      <c r="E642" s="3">
        <v>195</v>
      </c>
      <c r="F642" s="3"/>
      <c r="G642" s="3">
        <v>4</v>
      </c>
      <c r="H642" s="3">
        <v>4</v>
      </c>
      <c r="I642" s="3"/>
      <c r="J642" s="3">
        <v>2</v>
      </c>
      <c r="K642" s="3">
        <v>4</v>
      </c>
      <c r="L642" s="3"/>
      <c r="M642" s="3">
        <v>74</v>
      </c>
      <c r="N642" s="3">
        <v>59</v>
      </c>
      <c r="O642" s="3"/>
      <c r="P642" s="3">
        <v>50</v>
      </c>
      <c r="Q642" s="3">
        <v>44</v>
      </c>
      <c r="R642" s="3"/>
      <c r="S642" s="3"/>
      <c r="T642" s="3"/>
      <c r="U642" s="3"/>
      <c r="V642" s="3"/>
      <c r="W642" s="3"/>
      <c r="X642" s="3"/>
      <c r="Y642" s="4">
        <v>5</v>
      </c>
      <c r="Z642" s="4">
        <v>5.0999999999999996</v>
      </c>
      <c r="AA642" s="3"/>
      <c r="AB642" s="3">
        <v>871</v>
      </c>
      <c r="AC642" s="3">
        <v>619</v>
      </c>
      <c r="AD642" s="3"/>
      <c r="AE642" s="3"/>
      <c r="AF642" s="3"/>
      <c r="AG642" s="3"/>
      <c r="AH642" s="3">
        <v>82</v>
      </c>
      <c r="AI642" s="3">
        <v>75</v>
      </c>
      <c r="AJ642" s="3"/>
    </row>
    <row r="643" spans="1:36">
      <c r="A643" s="27"/>
      <c r="B643" s="10">
        <v>2</v>
      </c>
      <c r="C643" s="2"/>
      <c r="D643" s="3">
        <v>210</v>
      </c>
      <c r="E643" s="3">
        <v>200</v>
      </c>
      <c r="F643" s="3"/>
      <c r="G643" s="3">
        <v>6</v>
      </c>
      <c r="H643" s="3">
        <v>5</v>
      </c>
      <c r="I643" s="3"/>
      <c r="J643" s="3">
        <v>9</v>
      </c>
      <c r="K643" s="3">
        <v>7</v>
      </c>
      <c r="L643" s="3"/>
      <c r="M643" s="3">
        <v>68</v>
      </c>
      <c r="N643" s="3">
        <v>89</v>
      </c>
      <c r="O643" s="3"/>
      <c r="P643" s="3">
        <v>52</v>
      </c>
      <c r="Q643" s="3">
        <v>56</v>
      </c>
      <c r="R643" s="3"/>
      <c r="S643" s="3"/>
      <c r="T643" s="3"/>
      <c r="U643" s="3"/>
      <c r="V643" s="3"/>
      <c r="W643" s="3"/>
      <c r="X643" s="3"/>
      <c r="Y643" s="4"/>
      <c r="Z643" s="4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1:36">
      <c r="A644" s="27"/>
      <c r="B644" s="10">
        <v>3</v>
      </c>
      <c r="C644" s="2"/>
      <c r="D644" s="3">
        <v>180</v>
      </c>
      <c r="E644" s="3">
        <v>200</v>
      </c>
      <c r="F644" s="3"/>
      <c r="G644" s="3">
        <v>5</v>
      </c>
      <c r="H644" s="3">
        <v>5</v>
      </c>
      <c r="I644" s="3"/>
      <c r="J644" s="3">
        <v>13</v>
      </c>
      <c r="K644" s="3">
        <v>8</v>
      </c>
      <c r="L644" s="3"/>
      <c r="M644" s="3">
        <v>80</v>
      </c>
      <c r="N644" s="3">
        <v>91</v>
      </c>
      <c r="O644" s="3"/>
      <c r="P644" s="3">
        <v>54</v>
      </c>
      <c r="Q644" s="3">
        <v>60</v>
      </c>
      <c r="R644" s="3"/>
      <c r="S644" s="3"/>
      <c r="T644" s="3"/>
      <c r="U644" s="3"/>
      <c r="V644" s="3"/>
      <c r="W644" s="3"/>
      <c r="X644" s="3"/>
      <c r="Y644" s="4"/>
      <c r="Z644" s="4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1:36">
      <c r="A645" s="27"/>
      <c r="B645" s="10">
        <v>4</v>
      </c>
      <c r="C645" s="2"/>
      <c r="D645" s="3">
        <v>175</v>
      </c>
      <c r="E645" s="3">
        <v>205</v>
      </c>
      <c r="F645" s="3"/>
      <c r="G645" s="3">
        <v>3</v>
      </c>
      <c r="H645" s="3">
        <v>8</v>
      </c>
      <c r="I645" s="3"/>
      <c r="J645" s="3">
        <v>3</v>
      </c>
      <c r="K645" s="3">
        <v>16</v>
      </c>
      <c r="L645" s="3"/>
      <c r="M645" s="3">
        <v>60</v>
      </c>
      <c r="N645" s="3">
        <v>75</v>
      </c>
      <c r="O645" s="3"/>
      <c r="P645" s="3">
        <v>43</v>
      </c>
      <c r="Q645" s="3">
        <v>52</v>
      </c>
      <c r="R645" s="3"/>
      <c r="S645" s="3"/>
      <c r="T645" s="3"/>
      <c r="U645" s="3"/>
      <c r="V645" s="3"/>
      <c r="W645" s="3"/>
      <c r="X645" s="3"/>
      <c r="Y645" s="4"/>
      <c r="Z645" s="4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1:36">
      <c r="A646" s="27"/>
      <c r="B646" s="10">
        <v>5</v>
      </c>
      <c r="C646" s="2"/>
      <c r="D646" s="3">
        <v>187</v>
      </c>
      <c r="E646" s="3">
        <v>207</v>
      </c>
      <c r="F646" s="3"/>
      <c r="G646" s="3">
        <v>4</v>
      </c>
      <c r="H646" s="3">
        <v>6</v>
      </c>
      <c r="I646" s="3"/>
      <c r="J646" s="3">
        <v>2</v>
      </c>
      <c r="K646" s="3">
        <v>12</v>
      </c>
      <c r="L646" s="3"/>
      <c r="M646" s="3">
        <v>76</v>
      </c>
      <c r="N646" s="3">
        <v>75</v>
      </c>
      <c r="O646" s="3"/>
      <c r="P646" s="3">
        <v>43</v>
      </c>
      <c r="Q646" s="3">
        <v>34</v>
      </c>
      <c r="R646" s="3"/>
      <c r="S646" s="3"/>
      <c r="T646" s="3"/>
      <c r="U646" s="3"/>
      <c r="V646" s="3"/>
      <c r="W646" s="3"/>
      <c r="X646" s="3"/>
      <c r="Y646" s="4"/>
      <c r="Z646" s="4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1:36">
      <c r="A647" s="27"/>
      <c r="B647" s="10" t="s">
        <v>16</v>
      </c>
      <c r="C647" s="2"/>
      <c r="D647" s="3">
        <f>AVERAGE(D642:D646)</f>
        <v>190.4</v>
      </c>
      <c r="E647" s="3">
        <f t="shared" ref="E647:AI647" si="105">AVERAGE(E642:E646)</f>
        <v>201.4</v>
      </c>
      <c r="F647" s="3"/>
      <c r="G647" s="3">
        <f t="shared" si="105"/>
        <v>4.4000000000000004</v>
      </c>
      <c r="H647" s="3">
        <f t="shared" si="105"/>
        <v>5.6</v>
      </c>
      <c r="I647" s="3"/>
      <c r="J647" s="3">
        <f t="shared" si="105"/>
        <v>5.8</v>
      </c>
      <c r="K647" s="3">
        <f t="shared" si="105"/>
        <v>9.4</v>
      </c>
      <c r="L647" s="3"/>
      <c r="M647" s="3">
        <f t="shared" si="105"/>
        <v>71.599999999999994</v>
      </c>
      <c r="N647" s="3">
        <f t="shared" si="105"/>
        <v>77.8</v>
      </c>
      <c r="O647" s="3"/>
      <c r="P647" s="3">
        <f t="shared" si="105"/>
        <v>48.4</v>
      </c>
      <c r="Q647" s="3">
        <f t="shared" si="105"/>
        <v>49.2</v>
      </c>
      <c r="R647" s="3"/>
      <c r="S647" s="3"/>
      <c r="T647" s="3"/>
      <c r="U647" s="3"/>
      <c r="V647" s="3"/>
      <c r="W647" s="3"/>
      <c r="X647" s="3"/>
      <c r="Y647" s="3">
        <f t="shared" si="105"/>
        <v>5</v>
      </c>
      <c r="Z647" s="3">
        <f t="shared" si="105"/>
        <v>5.0999999999999996</v>
      </c>
      <c r="AA647" s="3"/>
      <c r="AB647" s="3">
        <f t="shared" si="105"/>
        <v>871</v>
      </c>
      <c r="AC647" s="3">
        <f t="shared" si="105"/>
        <v>619</v>
      </c>
      <c r="AD647" s="3"/>
      <c r="AE647" s="3"/>
      <c r="AF647" s="3"/>
      <c r="AG647" s="3"/>
      <c r="AH647" s="3">
        <f t="shared" si="105"/>
        <v>82</v>
      </c>
      <c r="AI647" s="3">
        <f t="shared" si="105"/>
        <v>75</v>
      </c>
      <c r="AJ647" s="3"/>
    </row>
    <row r="648" spans="1:36">
      <c r="A648" s="27">
        <v>41</v>
      </c>
      <c r="B648" s="10">
        <v>1</v>
      </c>
      <c r="C648" s="2" t="s">
        <v>206</v>
      </c>
      <c r="D648" s="3">
        <v>215</v>
      </c>
      <c r="E648" s="3">
        <v>200</v>
      </c>
      <c r="F648" s="3"/>
      <c r="G648" s="3">
        <v>8</v>
      </c>
      <c r="H648" s="3">
        <v>5</v>
      </c>
      <c r="I648" s="3"/>
      <c r="J648" s="3">
        <v>15</v>
      </c>
      <c r="K648" s="3">
        <v>7</v>
      </c>
      <c r="L648" s="3"/>
      <c r="M648" s="3">
        <v>81</v>
      </c>
      <c r="N648" s="3">
        <v>90</v>
      </c>
      <c r="O648" s="3"/>
      <c r="P648" s="3">
        <v>52</v>
      </c>
      <c r="Q648" s="3">
        <v>56</v>
      </c>
      <c r="R648" s="3"/>
      <c r="S648" s="3"/>
      <c r="T648" s="3"/>
      <c r="U648" s="3"/>
      <c r="V648" s="3"/>
      <c r="W648" s="3"/>
      <c r="X648" s="3"/>
      <c r="Y648" s="4">
        <v>5</v>
      </c>
      <c r="Z648" s="4">
        <v>5.2</v>
      </c>
      <c r="AA648" s="3"/>
      <c r="AB648" s="3">
        <v>712</v>
      </c>
      <c r="AC648" s="3">
        <v>787</v>
      </c>
      <c r="AD648" s="3"/>
      <c r="AE648" s="3"/>
      <c r="AF648" s="3"/>
      <c r="AG648" s="3"/>
      <c r="AH648" s="3">
        <v>88</v>
      </c>
      <c r="AI648" s="3">
        <v>84</v>
      </c>
      <c r="AJ648" s="3"/>
    </row>
    <row r="649" spans="1:36">
      <c r="A649" s="27"/>
      <c r="B649" s="10">
        <v>2</v>
      </c>
      <c r="C649" s="2"/>
      <c r="D649" s="3">
        <v>227</v>
      </c>
      <c r="E649" s="3">
        <v>203</v>
      </c>
      <c r="F649" s="3"/>
      <c r="G649" s="3">
        <v>7</v>
      </c>
      <c r="H649" s="3">
        <v>5</v>
      </c>
      <c r="I649" s="3"/>
      <c r="J649" s="3">
        <v>5</v>
      </c>
      <c r="K649" s="3">
        <v>10</v>
      </c>
      <c r="L649" s="3"/>
      <c r="M649" s="3">
        <v>78</v>
      </c>
      <c r="N649" s="3">
        <v>70</v>
      </c>
      <c r="O649" s="3"/>
      <c r="P649" s="3">
        <v>40</v>
      </c>
      <c r="Q649" s="3">
        <v>48</v>
      </c>
      <c r="R649" s="3"/>
      <c r="S649" s="3"/>
      <c r="T649" s="3"/>
      <c r="U649" s="3"/>
      <c r="V649" s="3"/>
      <c r="W649" s="3"/>
      <c r="X649" s="3"/>
      <c r="Y649" s="4"/>
      <c r="Z649" s="4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1:36">
      <c r="A650" s="27"/>
      <c r="B650" s="10">
        <v>3</v>
      </c>
      <c r="C650" s="2"/>
      <c r="D650" s="3">
        <v>226</v>
      </c>
      <c r="E650" s="3">
        <v>217</v>
      </c>
      <c r="F650" s="3"/>
      <c r="G650" s="3">
        <v>5</v>
      </c>
      <c r="H650" s="3">
        <v>6</v>
      </c>
      <c r="I650" s="3"/>
      <c r="J650" s="3">
        <v>13</v>
      </c>
      <c r="K650" s="3">
        <v>15</v>
      </c>
      <c r="L650" s="3"/>
      <c r="M650" s="3">
        <v>105</v>
      </c>
      <c r="N650" s="3">
        <v>70</v>
      </c>
      <c r="O650" s="3"/>
      <c r="P650" s="3">
        <v>68</v>
      </c>
      <c r="Q650" s="3">
        <v>46</v>
      </c>
      <c r="R650" s="3"/>
      <c r="S650" s="3"/>
      <c r="T650" s="3"/>
      <c r="U650" s="3"/>
      <c r="V650" s="3"/>
      <c r="W650" s="3"/>
      <c r="X650" s="3"/>
      <c r="Y650" s="4"/>
      <c r="Z650" s="4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1:36">
      <c r="A651" s="27"/>
      <c r="B651" s="10">
        <v>4</v>
      </c>
      <c r="C651" s="2"/>
      <c r="D651" s="3">
        <v>210</v>
      </c>
      <c r="E651" s="3">
        <v>200</v>
      </c>
      <c r="F651" s="3"/>
      <c r="G651" s="3">
        <v>5</v>
      </c>
      <c r="H651" s="3">
        <v>4</v>
      </c>
      <c r="I651" s="3"/>
      <c r="J651" s="3">
        <v>8</v>
      </c>
      <c r="K651" s="3">
        <v>6</v>
      </c>
      <c r="L651" s="3"/>
      <c r="M651" s="3">
        <v>88</v>
      </c>
      <c r="N651" s="3">
        <v>50</v>
      </c>
      <c r="O651" s="3"/>
      <c r="P651" s="3">
        <v>60</v>
      </c>
      <c r="Q651" s="3">
        <v>48</v>
      </c>
      <c r="R651" s="3"/>
      <c r="S651" s="3"/>
      <c r="T651" s="3"/>
      <c r="U651" s="3"/>
      <c r="V651" s="3"/>
      <c r="W651" s="3"/>
      <c r="X651" s="3"/>
      <c r="Y651" s="4"/>
      <c r="Z651" s="4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1:36">
      <c r="A652" s="27"/>
      <c r="B652" s="10">
        <v>5</v>
      </c>
      <c r="C652" s="2"/>
      <c r="D652" s="3">
        <v>229</v>
      </c>
      <c r="E652" s="3">
        <v>208</v>
      </c>
      <c r="F652" s="3"/>
      <c r="G652" s="3">
        <v>6</v>
      </c>
      <c r="H652" s="3">
        <v>8</v>
      </c>
      <c r="I652" s="3"/>
      <c r="J652" s="3">
        <v>14</v>
      </c>
      <c r="K652" s="3">
        <v>7</v>
      </c>
      <c r="L652" s="3"/>
      <c r="M652" s="3">
        <v>93</v>
      </c>
      <c r="N652" s="3">
        <v>65</v>
      </c>
      <c r="O652" s="3"/>
      <c r="P652" s="3">
        <v>64</v>
      </c>
      <c r="Q652" s="3">
        <v>51</v>
      </c>
      <c r="R652" s="3"/>
      <c r="S652" s="3"/>
      <c r="T652" s="3"/>
      <c r="U652" s="3"/>
      <c r="V652" s="3"/>
      <c r="W652" s="3"/>
      <c r="X652" s="3"/>
      <c r="Y652" s="4"/>
      <c r="Z652" s="4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1:36">
      <c r="A653" s="27"/>
      <c r="B653" s="10" t="s">
        <v>16</v>
      </c>
      <c r="C653" s="2"/>
      <c r="D653" s="3">
        <f>AVERAGE(D648:D652)</f>
        <v>221.4</v>
      </c>
      <c r="E653" s="3">
        <f t="shared" ref="E653:AI653" si="106">AVERAGE(E648:E652)</f>
        <v>205.6</v>
      </c>
      <c r="F653" s="3"/>
      <c r="G653" s="3">
        <f t="shared" si="106"/>
        <v>6.2</v>
      </c>
      <c r="H653" s="3">
        <f t="shared" si="106"/>
        <v>5.6</v>
      </c>
      <c r="I653" s="3"/>
      <c r="J653" s="3">
        <f t="shared" si="106"/>
        <v>11</v>
      </c>
      <c r="K653" s="3">
        <f t="shared" si="106"/>
        <v>9</v>
      </c>
      <c r="L653" s="3"/>
      <c r="M653" s="3">
        <f t="shared" si="106"/>
        <v>89</v>
      </c>
      <c r="N653" s="3">
        <f t="shared" si="106"/>
        <v>69</v>
      </c>
      <c r="O653" s="3"/>
      <c r="P653" s="3">
        <f t="shared" si="106"/>
        <v>56.8</v>
      </c>
      <c r="Q653" s="3">
        <f t="shared" si="106"/>
        <v>49.8</v>
      </c>
      <c r="R653" s="3"/>
      <c r="S653" s="3"/>
      <c r="T653" s="3"/>
      <c r="U653" s="3"/>
      <c r="V653" s="3"/>
      <c r="W653" s="3"/>
      <c r="X653" s="3"/>
      <c r="Y653" s="3">
        <f t="shared" si="106"/>
        <v>5</v>
      </c>
      <c r="Z653" s="3">
        <f t="shared" si="106"/>
        <v>5.2</v>
      </c>
      <c r="AA653" s="3"/>
      <c r="AB653" s="3">
        <f t="shared" si="106"/>
        <v>712</v>
      </c>
      <c r="AC653" s="3">
        <f t="shared" si="106"/>
        <v>787</v>
      </c>
      <c r="AD653" s="3"/>
      <c r="AE653" s="3"/>
      <c r="AF653" s="3"/>
      <c r="AG653" s="3"/>
      <c r="AH653" s="3">
        <f t="shared" si="106"/>
        <v>88</v>
      </c>
      <c r="AI653" s="3">
        <f t="shared" si="106"/>
        <v>84</v>
      </c>
      <c r="AJ653" s="3"/>
    </row>
    <row r="654" spans="1:36">
      <c r="A654" s="27">
        <v>42</v>
      </c>
      <c r="B654" s="10">
        <v>1</v>
      </c>
      <c r="C654" s="2" t="s">
        <v>207</v>
      </c>
      <c r="D654" s="3">
        <v>200</v>
      </c>
      <c r="E654" s="3">
        <v>215</v>
      </c>
      <c r="F654" s="3"/>
      <c r="G654" s="3">
        <v>5</v>
      </c>
      <c r="H654" s="3">
        <v>8</v>
      </c>
      <c r="I654" s="3"/>
      <c r="J654" s="3">
        <v>5</v>
      </c>
      <c r="K654" s="3">
        <v>15</v>
      </c>
      <c r="L654" s="3"/>
      <c r="M654" s="3">
        <v>53</v>
      </c>
      <c r="N654" s="3">
        <v>85</v>
      </c>
      <c r="O654" s="3"/>
      <c r="P654" s="3">
        <v>44</v>
      </c>
      <c r="Q654" s="3">
        <v>62</v>
      </c>
      <c r="R654" s="3"/>
      <c r="S654" s="3"/>
      <c r="T654" s="3"/>
      <c r="U654" s="3"/>
      <c r="V654" s="3"/>
      <c r="W654" s="3"/>
      <c r="X654" s="3"/>
      <c r="Y654" s="4">
        <v>5.0999999999999996</v>
      </c>
      <c r="Z654" s="4">
        <v>5.5</v>
      </c>
      <c r="AA654" s="3"/>
      <c r="AB654" s="3">
        <v>602</v>
      </c>
      <c r="AC654" s="3">
        <v>741</v>
      </c>
      <c r="AD654" s="3"/>
      <c r="AE654" s="3"/>
      <c r="AF654" s="3"/>
      <c r="AG654" s="3"/>
      <c r="AH654" s="3">
        <v>72</v>
      </c>
      <c r="AI654" s="3">
        <v>80</v>
      </c>
      <c r="AJ654" s="3"/>
    </row>
    <row r="655" spans="1:36">
      <c r="A655" s="27"/>
      <c r="B655" s="10">
        <v>2</v>
      </c>
      <c r="C655" s="2"/>
      <c r="D655" s="3">
        <v>218</v>
      </c>
      <c r="E655" s="3">
        <v>203</v>
      </c>
      <c r="F655" s="3"/>
      <c r="G655" s="3">
        <v>8</v>
      </c>
      <c r="H655" s="3">
        <v>4</v>
      </c>
      <c r="I655" s="3"/>
      <c r="J655" s="3">
        <v>18</v>
      </c>
      <c r="K655" s="3">
        <v>6</v>
      </c>
      <c r="L655" s="3"/>
      <c r="M655" s="3">
        <v>80</v>
      </c>
      <c r="N655" s="3">
        <v>88</v>
      </c>
      <c r="O655" s="3"/>
      <c r="P655" s="3">
        <v>58</v>
      </c>
      <c r="Q655" s="3">
        <v>61</v>
      </c>
      <c r="R655" s="3"/>
      <c r="S655" s="3"/>
      <c r="T655" s="3"/>
      <c r="U655" s="3"/>
      <c r="V655" s="3"/>
      <c r="W655" s="3"/>
      <c r="X655" s="3"/>
      <c r="Y655" s="4"/>
      <c r="Z655" s="4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1:36">
      <c r="A656" s="27"/>
      <c r="B656" s="10">
        <v>3</v>
      </c>
      <c r="C656" s="2"/>
      <c r="D656" s="3">
        <v>210</v>
      </c>
      <c r="E656" s="3">
        <v>198</v>
      </c>
      <c r="F656" s="3"/>
      <c r="G656" s="3">
        <v>6</v>
      </c>
      <c r="H656" s="3">
        <v>4</v>
      </c>
      <c r="I656" s="3"/>
      <c r="J656" s="3">
        <v>9</v>
      </c>
      <c r="K656" s="3">
        <v>7</v>
      </c>
      <c r="L656" s="3"/>
      <c r="M656" s="3">
        <v>90</v>
      </c>
      <c r="N656" s="3">
        <v>80</v>
      </c>
      <c r="O656" s="3"/>
      <c r="P656" s="3">
        <v>60</v>
      </c>
      <c r="Q656" s="3">
        <v>56</v>
      </c>
      <c r="R656" s="3"/>
      <c r="S656" s="3"/>
      <c r="T656" s="3"/>
      <c r="U656" s="3"/>
      <c r="V656" s="3"/>
      <c r="W656" s="3"/>
      <c r="X656" s="3"/>
      <c r="Y656" s="4"/>
      <c r="Z656" s="4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1:36">
      <c r="A657" s="27"/>
      <c r="B657" s="10">
        <v>4</v>
      </c>
      <c r="C657" s="2"/>
      <c r="D657" s="3">
        <v>212</v>
      </c>
      <c r="E657" s="3">
        <v>200</v>
      </c>
      <c r="F657" s="3"/>
      <c r="G657" s="3">
        <v>5</v>
      </c>
      <c r="H657" s="3">
        <v>4</v>
      </c>
      <c r="I657" s="3"/>
      <c r="J657" s="3">
        <v>3</v>
      </c>
      <c r="K657" s="3">
        <v>7</v>
      </c>
      <c r="L657" s="3"/>
      <c r="M657" s="3">
        <v>63</v>
      </c>
      <c r="N657" s="3">
        <v>73</v>
      </c>
      <c r="O657" s="3"/>
      <c r="P657" s="3">
        <v>44</v>
      </c>
      <c r="Q657" s="3">
        <v>48</v>
      </c>
      <c r="R657" s="3"/>
      <c r="S657" s="3"/>
      <c r="T657" s="3"/>
      <c r="U657" s="3"/>
      <c r="V657" s="3"/>
      <c r="W657" s="3"/>
      <c r="X657" s="3"/>
      <c r="Y657" s="4"/>
      <c r="Z657" s="4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1:36">
      <c r="A658" s="27"/>
      <c r="B658" s="10">
        <v>5</v>
      </c>
      <c r="C658" s="2"/>
      <c r="D658" s="3">
        <v>224</v>
      </c>
      <c r="E658" s="3">
        <v>203</v>
      </c>
      <c r="F658" s="3"/>
      <c r="G658" s="3">
        <v>7</v>
      </c>
      <c r="H658" s="3">
        <v>6</v>
      </c>
      <c r="I658" s="3"/>
      <c r="J658" s="3">
        <v>5</v>
      </c>
      <c r="K658" s="3">
        <v>4</v>
      </c>
      <c r="L658" s="3"/>
      <c r="M658" s="3">
        <v>64</v>
      </c>
      <c r="N658" s="3">
        <v>84</v>
      </c>
      <c r="O658" s="3"/>
      <c r="P658" s="3">
        <v>52</v>
      </c>
      <c r="Q658" s="3">
        <v>46</v>
      </c>
      <c r="R658" s="3"/>
      <c r="S658" s="3"/>
      <c r="T658" s="3"/>
      <c r="U658" s="3"/>
      <c r="V658" s="3"/>
      <c r="W658" s="3"/>
      <c r="X658" s="3"/>
      <c r="Y658" s="4"/>
      <c r="Z658" s="4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1:36">
      <c r="A659" s="27"/>
      <c r="B659" s="10" t="s">
        <v>16</v>
      </c>
      <c r="C659" s="2"/>
      <c r="D659" s="3">
        <f>AVERAGE(D654:D658)</f>
        <v>212.8</v>
      </c>
      <c r="E659" s="3">
        <f t="shared" ref="E659:AI659" si="107">AVERAGE(E654:E658)</f>
        <v>203.8</v>
      </c>
      <c r="F659" s="3"/>
      <c r="G659" s="3">
        <f t="shared" si="107"/>
        <v>6.2</v>
      </c>
      <c r="H659" s="3">
        <f t="shared" si="107"/>
        <v>5.2</v>
      </c>
      <c r="I659" s="3"/>
      <c r="J659" s="3">
        <f t="shared" si="107"/>
        <v>8</v>
      </c>
      <c r="K659" s="3">
        <f t="shared" si="107"/>
        <v>7.8</v>
      </c>
      <c r="L659" s="3"/>
      <c r="M659" s="3">
        <f t="shared" si="107"/>
        <v>70</v>
      </c>
      <c r="N659" s="3">
        <f t="shared" si="107"/>
        <v>82</v>
      </c>
      <c r="O659" s="3"/>
      <c r="P659" s="3">
        <f t="shared" si="107"/>
        <v>51.6</v>
      </c>
      <c r="Q659" s="3">
        <f t="shared" si="107"/>
        <v>54.6</v>
      </c>
      <c r="R659" s="3"/>
      <c r="S659" s="3"/>
      <c r="T659" s="3"/>
      <c r="U659" s="3"/>
      <c r="V659" s="3"/>
      <c r="W659" s="3"/>
      <c r="X659" s="3"/>
      <c r="Y659" s="3">
        <f t="shared" si="107"/>
        <v>5.0999999999999996</v>
      </c>
      <c r="Z659" s="3">
        <f t="shared" si="107"/>
        <v>5.5</v>
      </c>
      <c r="AA659" s="3"/>
      <c r="AB659" s="3">
        <f t="shared" si="107"/>
        <v>602</v>
      </c>
      <c r="AC659" s="3">
        <f t="shared" si="107"/>
        <v>741</v>
      </c>
      <c r="AD659" s="3"/>
      <c r="AE659" s="3"/>
      <c r="AF659" s="3"/>
      <c r="AG659" s="3"/>
      <c r="AH659" s="3">
        <f t="shared" si="107"/>
        <v>72</v>
      </c>
      <c r="AI659" s="3">
        <f t="shared" si="107"/>
        <v>80</v>
      </c>
      <c r="AJ659" s="3"/>
    </row>
    <row r="660" spans="1:36">
      <c r="A660" s="27">
        <v>43</v>
      </c>
      <c r="B660" s="10">
        <v>1</v>
      </c>
      <c r="C660" s="2" t="s">
        <v>239</v>
      </c>
      <c r="D660" s="3">
        <v>210</v>
      </c>
      <c r="E660" s="3">
        <v>200</v>
      </c>
      <c r="F660" s="3"/>
      <c r="G660" s="3">
        <v>5</v>
      </c>
      <c r="H660" s="3">
        <v>5</v>
      </c>
      <c r="I660" s="3"/>
      <c r="J660" s="3">
        <v>15</v>
      </c>
      <c r="K660" s="3">
        <v>4</v>
      </c>
      <c r="L660" s="3"/>
      <c r="M660" s="3">
        <v>103</v>
      </c>
      <c r="N660" s="3">
        <v>60</v>
      </c>
      <c r="O660" s="3"/>
      <c r="P660" s="3">
        <v>70</v>
      </c>
      <c r="Q660" s="3">
        <v>56</v>
      </c>
      <c r="R660" s="3"/>
      <c r="S660" s="3"/>
      <c r="T660" s="3"/>
      <c r="U660" s="3"/>
      <c r="V660" s="3"/>
      <c r="W660" s="3"/>
      <c r="X660" s="3"/>
      <c r="Y660" s="4">
        <v>4.3</v>
      </c>
      <c r="Z660" s="4">
        <v>4.7</v>
      </c>
      <c r="AA660" s="3"/>
      <c r="AB660" s="3">
        <v>789</v>
      </c>
      <c r="AC660" s="3">
        <v>876</v>
      </c>
      <c r="AD660" s="3"/>
      <c r="AE660" s="3"/>
      <c r="AF660" s="3"/>
      <c r="AG660" s="3"/>
      <c r="AH660" s="3">
        <v>91</v>
      </c>
      <c r="AI660" s="3">
        <v>74</v>
      </c>
      <c r="AJ660" s="3"/>
    </row>
    <row r="661" spans="1:36">
      <c r="A661" s="27"/>
      <c r="B661" s="10">
        <v>2</v>
      </c>
      <c r="C661" s="2"/>
      <c r="D661" s="3">
        <v>210</v>
      </c>
      <c r="E661" s="3">
        <v>206</v>
      </c>
      <c r="F661" s="3"/>
      <c r="G661" s="3">
        <v>5</v>
      </c>
      <c r="H661" s="3">
        <v>4</v>
      </c>
      <c r="I661" s="3"/>
      <c r="J661" s="3">
        <v>9</v>
      </c>
      <c r="K661" s="3">
        <v>12</v>
      </c>
      <c r="L661" s="3"/>
      <c r="M661" s="3">
        <v>85</v>
      </c>
      <c r="N661" s="3">
        <v>62</v>
      </c>
      <c r="O661" s="3"/>
      <c r="P661" s="3">
        <v>46</v>
      </c>
      <c r="Q661" s="3">
        <v>54</v>
      </c>
      <c r="R661" s="3"/>
      <c r="S661" s="3"/>
      <c r="T661" s="3"/>
      <c r="U661" s="3"/>
      <c r="V661" s="3"/>
      <c r="W661" s="3"/>
      <c r="X661" s="3"/>
      <c r="Y661" s="4"/>
      <c r="Z661" s="4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1:36">
      <c r="A662" s="27"/>
      <c r="B662" s="10">
        <v>3</v>
      </c>
      <c r="C662" s="2"/>
      <c r="D662" s="3">
        <v>205</v>
      </c>
      <c r="E662" s="3">
        <v>210</v>
      </c>
      <c r="F662" s="3"/>
      <c r="G662" s="3">
        <v>4</v>
      </c>
      <c r="H662" s="3">
        <v>6</v>
      </c>
      <c r="I662" s="3"/>
      <c r="J662" s="3">
        <v>10</v>
      </c>
      <c r="K662" s="3">
        <v>10</v>
      </c>
      <c r="L662" s="3"/>
      <c r="M662" s="3">
        <v>100</v>
      </c>
      <c r="N662" s="3">
        <v>90</v>
      </c>
      <c r="O662" s="3"/>
      <c r="P662" s="3">
        <v>58</v>
      </c>
      <c r="Q662" s="3">
        <v>58</v>
      </c>
      <c r="R662" s="3"/>
      <c r="S662" s="3"/>
      <c r="T662" s="3"/>
      <c r="U662" s="3"/>
      <c r="V662" s="3"/>
      <c r="W662" s="3"/>
      <c r="X662" s="3"/>
      <c r="Y662" s="4"/>
      <c r="Z662" s="4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1:36">
      <c r="A663" s="27"/>
      <c r="B663" s="10">
        <v>4</v>
      </c>
      <c r="C663" s="2"/>
      <c r="D663" s="3">
        <v>200</v>
      </c>
      <c r="E663" s="3">
        <v>205</v>
      </c>
      <c r="F663" s="3"/>
      <c r="G663" s="3">
        <v>5</v>
      </c>
      <c r="H663" s="3">
        <v>4</v>
      </c>
      <c r="I663" s="3"/>
      <c r="J663" s="3">
        <v>7</v>
      </c>
      <c r="K663" s="3">
        <v>6</v>
      </c>
      <c r="L663" s="3"/>
      <c r="M663" s="3">
        <v>80</v>
      </c>
      <c r="N663" s="3">
        <v>80</v>
      </c>
      <c r="O663" s="3"/>
      <c r="P663" s="3">
        <v>50</v>
      </c>
      <c r="Q663" s="3">
        <v>50</v>
      </c>
      <c r="R663" s="3"/>
      <c r="S663" s="3"/>
      <c r="T663" s="3"/>
      <c r="U663" s="3"/>
      <c r="V663" s="3"/>
      <c r="W663" s="3"/>
      <c r="X663" s="3"/>
      <c r="Y663" s="4"/>
      <c r="Z663" s="4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1:36">
      <c r="A664" s="27"/>
      <c r="B664" s="10">
        <v>5</v>
      </c>
      <c r="C664" s="2"/>
      <c r="D664" s="3">
        <v>192</v>
      </c>
      <c r="E664" s="3">
        <v>200</v>
      </c>
      <c r="F664" s="3"/>
      <c r="G664" s="3">
        <v>4</v>
      </c>
      <c r="H664" s="3">
        <v>5</v>
      </c>
      <c r="I664" s="3"/>
      <c r="J664" s="3">
        <v>9</v>
      </c>
      <c r="K664" s="3">
        <v>13</v>
      </c>
      <c r="L664" s="3"/>
      <c r="M664" s="3">
        <v>74</v>
      </c>
      <c r="N664" s="3">
        <v>76</v>
      </c>
      <c r="O664" s="3"/>
      <c r="P664" s="3">
        <v>44</v>
      </c>
      <c r="Q664" s="3">
        <v>48</v>
      </c>
      <c r="R664" s="3"/>
      <c r="S664" s="3"/>
      <c r="T664" s="3"/>
      <c r="U664" s="3"/>
      <c r="V664" s="3"/>
      <c r="W664" s="3"/>
      <c r="X664" s="3"/>
      <c r="Y664" s="4"/>
      <c r="Z664" s="4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1:36">
      <c r="A665" s="27"/>
      <c r="B665" s="10" t="s">
        <v>16</v>
      </c>
      <c r="C665" s="2"/>
      <c r="D665" s="3">
        <f>AVERAGE(D660:D664)</f>
        <v>203.4</v>
      </c>
      <c r="E665" s="3">
        <f t="shared" ref="E665:AI665" si="108">AVERAGE(E660:E664)</f>
        <v>204.2</v>
      </c>
      <c r="F665" s="3"/>
      <c r="G665" s="3">
        <f t="shared" si="108"/>
        <v>4.5999999999999996</v>
      </c>
      <c r="H665" s="3">
        <f t="shared" si="108"/>
        <v>4.8</v>
      </c>
      <c r="I665" s="3"/>
      <c r="J665" s="3">
        <f t="shared" si="108"/>
        <v>10</v>
      </c>
      <c r="K665" s="3">
        <f t="shared" si="108"/>
        <v>9</v>
      </c>
      <c r="L665" s="3"/>
      <c r="M665" s="3">
        <f t="shared" si="108"/>
        <v>88.4</v>
      </c>
      <c r="N665" s="3">
        <f t="shared" si="108"/>
        <v>73.599999999999994</v>
      </c>
      <c r="O665" s="3"/>
      <c r="P665" s="3">
        <f t="shared" si="108"/>
        <v>53.6</v>
      </c>
      <c r="Q665" s="3">
        <f t="shared" si="108"/>
        <v>53.2</v>
      </c>
      <c r="R665" s="3"/>
      <c r="S665" s="3"/>
      <c r="T665" s="3"/>
      <c r="U665" s="3"/>
      <c r="V665" s="3"/>
      <c r="W665" s="3"/>
      <c r="X665" s="3"/>
      <c r="Y665" s="3">
        <f t="shared" si="108"/>
        <v>4.3</v>
      </c>
      <c r="Z665" s="3">
        <f t="shared" si="108"/>
        <v>4.7</v>
      </c>
      <c r="AA665" s="3"/>
      <c r="AB665" s="3">
        <f t="shared" si="108"/>
        <v>789</v>
      </c>
      <c r="AC665" s="3">
        <f t="shared" si="108"/>
        <v>876</v>
      </c>
      <c r="AD665" s="3"/>
      <c r="AE665" s="3"/>
      <c r="AF665" s="3"/>
      <c r="AG665" s="3"/>
      <c r="AH665" s="3">
        <f t="shared" si="108"/>
        <v>91</v>
      </c>
      <c r="AI665" s="3">
        <f t="shared" si="108"/>
        <v>74</v>
      </c>
      <c r="AJ665" s="3"/>
    </row>
    <row r="666" spans="1:36">
      <c r="A666" s="27">
        <v>44</v>
      </c>
      <c r="B666" s="10">
        <v>1</v>
      </c>
      <c r="C666" s="2" t="s">
        <v>240</v>
      </c>
      <c r="D666" s="3">
        <v>225</v>
      </c>
      <c r="E666" s="3">
        <v>200</v>
      </c>
      <c r="F666" s="3"/>
      <c r="G666" s="3">
        <v>8</v>
      </c>
      <c r="H666" s="3">
        <v>6</v>
      </c>
      <c r="I666" s="3"/>
      <c r="J666" s="3">
        <v>13</v>
      </c>
      <c r="K666" s="3">
        <v>13</v>
      </c>
      <c r="L666" s="3"/>
      <c r="M666" s="3">
        <v>90</v>
      </c>
      <c r="N666" s="3">
        <v>57</v>
      </c>
      <c r="O666" s="3"/>
      <c r="P666" s="3">
        <v>66</v>
      </c>
      <c r="Q666" s="3">
        <v>44</v>
      </c>
      <c r="R666" s="3"/>
      <c r="S666" s="3"/>
      <c r="T666" s="3"/>
      <c r="U666" s="3"/>
      <c r="V666" s="3"/>
      <c r="W666" s="3"/>
      <c r="X666" s="3"/>
      <c r="Y666" s="4">
        <v>5.2</v>
      </c>
      <c r="Z666" s="4">
        <v>5</v>
      </c>
      <c r="AA666" s="3"/>
      <c r="AB666" s="3">
        <v>832</v>
      </c>
      <c r="AC666" s="3">
        <v>860</v>
      </c>
      <c r="AD666" s="3"/>
      <c r="AE666" s="3"/>
      <c r="AF666" s="3"/>
      <c r="AG666" s="3"/>
      <c r="AH666" s="3">
        <v>86</v>
      </c>
      <c r="AI666" s="3">
        <v>74</v>
      </c>
      <c r="AJ666" s="3"/>
    </row>
    <row r="667" spans="1:36">
      <c r="A667" s="27"/>
      <c r="B667" s="10">
        <v>2</v>
      </c>
      <c r="C667" s="2"/>
      <c r="D667" s="3">
        <v>212</v>
      </c>
      <c r="E667" s="3">
        <v>220</v>
      </c>
      <c r="F667" s="3"/>
      <c r="G667" s="3">
        <v>5</v>
      </c>
      <c r="H667" s="3">
        <v>6</v>
      </c>
      <c r="I667" s="3"/>
      <c r="J667" s="3">
        <v>10</v>
      </c>
      <c r="K667" s="3">
        <v>5</v>
      </c>
      <c r="L667" s="3"/>
      <c r="M667" s="3">
        <v>89</v>
      </c>
      <c r="N667" s="3">
        <v>75</v>
      </c>
      <c r="O667" s="3"/>
      <c r="P667" s="3">
        <v>52</v>
      </c>
      <c r="Q667" s="3">
        <v>58</v>
      </c>
      <c r="R667" s="3"/>
      <c r="S667" s="3"/>
      <c r="T667" s="3"/>
      <c r="U667" s="3"/>
      <c r="V667" s="3"/>
      <c r="W667" s="3"/>
      <c r="X667" s="3"/>
      <c r="Y667" s="4"/>
      <c r="Z667" s="4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1:36">
      <c r="A668" s="27"/>
      <c r="B668" s="10">
        <v>3</v>
      </c>
      <c r="C668" s="2"/>
      <c r="D668" s="3">
        <v>215</v>
      </c>
      <c r="E668" s="3">
        <v>210</v>
      </c>
      <c r="F668" s="3"/>
      <c r="G668" s="3">
        <v>6</v>
      </c>
      <c r="H668" s="3">
        <v>6</v>
      </c>
      <c r="I668" s="3"/>
      <c r="J668" s="3">
        <v>7</v>
      </c>
      <c r="K668" s="3">
        <v>4</v>
      </c>
      <c r="L668" s="3"/>
      <c r="M668" s="3">
        <v>88</v>
      </c>
      <c r="N668" s="3">
        <v>80</v>
      </c>
      <c r="O668" s="3"/>
      <c r="P668" s="3">
        <v>48</v>
      </c>
      <c r="Q668" s="3">
        <v>72</v>
      </c>
      <c r="R668" s="3"/>
      <c r="S668" s="3"/>
      <c r="T668" s="3"/>
      <c r="U668" s="3"/>
      <c r="V668" s="3"/>
      <c r="W668" s="3"/>
      <c r="X668" s="3"/>
      <c r="Y668" s="4"/>
      <c r="Z668" s="4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1:36">
      <c r="A669" s="27"/>
      <c r="B669" s="10">
        <v>4</v>
      </c>
      <c r="C669" s="2"/>
      <c r="D669" s="3">
        <v>183</v>
      </c>
      <c r="E669" s="3">
        <v>200</v>
      </c>
      <c r="F669" s="3"/>
      <c r="G669" s="3">
        <v>5</v>
      </c>
      <c r="H669" s="3">
        <v>5</v>
      </c>
      <c r="I669" s="3"/>
      <c r="J669" s="3">
        <v>9</v>
      </c>
      <c r="K669" s="3">
        <v>13</v>
      </c>
      <c r="L669" s="3"/>
      <c r="M669" s="3">
        <v>83</v>
      </c>
      <c r="N669" s="3">
        <v>58</v>
      </c>
      <c r="O669" s="3"/>
      <c r="P669" s="3">
        <v>54</v>
      </c>
      <c r="Q669" s="3">
        <v>38</v>
      </c>
      <c r="R669" s="3"/>
      <c r="S669" s="3"/>
      <c r="T669" s="3"/>
      <c r="U669" s="3"/>
      <c r="V669" s="3"/>
      <c r="W669" s="3"/>
      <c r="X669" s="3"/>
      <c r="Y669" s="4"/>
      <c r="Z669" s="4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1:36">
      <c r="A670" s="27"/>
      <c r="B670" s="10">
        <v>5</v>
      </c>
      <c r="C670" s="2"/>
      <c r="D670" s="3">
        <v>190</v>
      </c>
      <c r="E670" s="3">
        <v>204</v>
      </c>
      <c r="F670" s="3"/>
      <c r="G670" s="3">
        <v>7</v>
      </c>
      <c r="H670" s="3">
        <v>6</v>
      </c>
      <c r="I670" s="3"/>
      <c r="J670" s="3">
        <v>8</v>
      </c>
      <c r="K670" s="3">
        <v>7</v>
      </c>
      <c r="L670" s="3"/>
      <c r="M670" s="3">
        <v>93</v>
      </c>
      <c r="N670" s="3">
        <v>65</v>
      </c>
      <c r="O670" s="3"/>
      <c r="P670" s="3">
        <v>61</v>
      </c>
      <c r="Q670" s="3">
        <v>40</v>
      </c>
      <c r="R670" s="3"/>
      <c r="S670" s="3"/>
      <c r="T670" s="3"/>
      <c r="U670" s="3"/>
      <c r="V670" s="3"/>
      <c r="W670" s="3"/>
      <c r="X670" s="3"/>
      <c r="Y670" s="4"/>
      <c r="Z670" s="4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1:36">
      <c r="A671" s="27"/>
      <c r="B671" s="10" t="s">
        <v>16</v>
      </c>
      <c r="C671" s="2"/>
      <c r="D671" s="3">
        <f>AVERAGE(D666:D670)</f>
        <v>205</v>
      </c>
      <c r="E671" s="3">
        <f t="shared" ref="E671:AI671" si="109">AVERAGE(E666:E670)</f>
        <v>206.8</v>
      </c>
      <c r="F671" s="3"/>
      <c r="G671" s="3">
        <f t="shared" si="109"/>
        <v>6.2</v>
      </c>
      <c r="H671" s="3">
        <f t="shared" si="109"/>
        <v>5.8</v>
      </c>
      <c r="I671" s="3"/>
      <c r="J671" s="3">
        <f t="shared" si="109"/>
        <v>9.4</v>
      </c>
      <c r="K671" s="3">
        <f t="shared" si="109"/>
        <v>8.4</v>
      </c>
      <c r="L671" s="3"/>
      <c r="M671" s="3">
        <f t="shared" si="109"/>
        <v>88.6</v>
      </c>
      <c r="N671" s="3">
        <f t="shared" si="109"/>
        <v>67</v>
      </c>
      <c r="O671" s="3"/>
      <c r="P671" s="3">
        <f t="shared" si="109"/>
        <v>56.2</v>
      </c>
      <c r="Q671" s="3">
        <f t="shared" si="109"/>
        <v>50.4</v>
      </c>
      <c r="R671" s="3"/>
      <c r="S671" s="3"/>
      <c r="T671" s="3"/>
      <c r="U671" s="3"/>
      <c r="V671" s="3"/>
      <c r="W671" s="3"/>
      <c r="X671" s="3"/>
      <c r="Y671" s="3">
        <f t="shared" si="109"/>
        <v>5.2</v>
      </c>
      <c r="Z671" s="3">
        <f t="shared" si="109"/>
        <v>5</v>
      </c>
      <c r="AA671" s="3"/>
      <c r="AB671" s="3">
        <f t="shared" si="109"/>
        <v>832</v>
      </c>
      <c r="AC671" s="3">
        <f t="shared" si="109"/>
        <v>860</v>
      </c>
      <c r="AD671" s="3"/>
      <c r="AE671" s="3"/>
      <c r="AF671" s="3"/>
      <c r="AG671" s="3"/>
      <c r="AH671" s="3">
        <f t="shared" si="109"/>
        <v>86</v>
      </c>
      <c r="AI671" s="3">
        <f t="shared" si="109"/>
        <v>74</v>
      </c>
      <c r="AJ671" s="3"/>
    </row>
    <row r="672" spans="1:36">
      <c r="A672" s="27">
        <v>45</v>
      </c>
      <c r="B672" s="10">
        <v>1</v>
      </c>
      <c r="C672" s="2" t="s">
        <v>241</v>
      </c>
      <c r="D672" s="3">
        <v>215</v>
      </c>
      <c r="E672" s="3">
        <v>200</v>
      </c>
      <c r="F672" s="3"/>
      <c r="G672" s="3">
        <v>6</v>
      </c>
      <c r="H672" s="3">
        <v>6</v>
      </c>
      <c r="I672" s="3"/>
      <c r="J672" s="3">
        <v>9</v>
      </c>
      <c r="K672" s="3">
        <v>7</v>
      </c>
      <c r="L672" s="3"/>
      <c r="M672" s="3">
        <v>90</v>
      </c>
      <c r="N672" s="3">
        <v>80</v>
      </c>
      <c r="O672" s="3"/>
      <c r="P672" s="3">
        <v>65</v>
      </c>
      <c r="Q672" s="3">
        <v>48</v>
      </c>
      <c r="R672" s="3"/>
      <c r="S672" s="3"/>
      <c r="T672" s="3"/>
      <c r="U672" s="3"/>
      <c r="V672" s="3"/>
      <c r="W672" s="3"/>
      <c r="X672" s="3"/>
      <c r="Y672" s="4">
        <v>5.2</v>
      </c>
      <c r="Z672" s="4">
        <v>5</v>
      </c>
      <c r="AA672" s="3"/>
      <c r="AB672" s="3">
        <v>650</v>
      </c>
      <c r="AC672" s="3">
        <v>782</v>
      </c>
      <c r="AD672" s="3"/>
      <c r="AE672" s="3"/>
      <c r="AF672" s="3"/>
      <c r="AG672" s="3"/>
      <c r="AH672" s="3">
        <v>70</v>
      </c>
      <c r="AI672" s="3">
        <v>77</v>
      </c>
      <c r="AJ672" s="3"/>
    </row>
    <row r="673" spans="1:36">
      <c r="A673" s="27"/>
      <c r="B673" s="10">
        <v>2</v>
      </c>
      <c r="C673" s="2"/>
      <c r="D673" s="3">
        <v>200</v>
      </c>
      <c r="E673" s="3">
        <v>205</v>
      </c>
      <c r="F673" s="3"/>
      <c r="G673" s="3">
        <v>3</v>
      </c>
      <c r="H673" s="3">
        <v>5</v>
      </c>
      <c r="I673" s="3"/>
      <c r="J673" s="3">
        <v>5</v>
      </c>
      <c r="K673" s="3">
        <v>18</v>
      </c>
      <c r="L673" s="3"/>
      <c r="M673" s="3">
        <v>75</v>
      </c>
      <c r="N673" s="3">
        <v>81</v>
      </c>
      <c r="O673" s="3"/>
      <c r="P673" s="3">
        <v>34</v>
      </c>
      <c r="Q673" s="3">
        <v>54</v>
      </c>
      <c r="R673" s="3"/>
      <c r="S673" s="3"/>
      <c r="T673" s="3"/>
      <c r="U673" s="3"/>
      <c r="V673" s="3"/>
      <c r="W673" s="3"/>
      <c r="X673" s="3"/>
      <c r="Y673" s="4"/>
      <c r="Z673" s="4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1:36">
      <c r="A674" s="27"/>
      <c r="B674" s="10">
        <v>3</v>
      </c>
      <c r="C674" s="2"/>
      <c r="D674" s="3">
        <v>220</v>
      </c>
      <c r="E674" s="3">
        <v>211</v>
      </c>
      <c r="F674" s="3"/>
      <c r="G674" s="3">
        <v>4</v>
      </c>
      <c r="H674" s="3">
        <v>6</v>
      </c>
      <c r="I674" s="3"/>
      <c r="J674" s="3">
        <v>6</v>
      </c>
      <c r="K674" s="3">
        <v>11</v>
      </c>
      <c r="L674" s="3"/>
      <c r="M674" s="3">
        <v>80</v>
      </c>
      <c r="N674" s="3">
        <v>83</v>
      </c>
      <c r="O674" s="3"/>
      <c r="P674" s="3">
        <v>54</v>
      </c>
      <c r="Q674" s="3">
        <v>62</v>
      </c>
      <c r="R674" s="3"/>
      <c r="S674" s="3"/>
      <c r="T674" s="3"/>
      <c r="U674" s="3"/>
      <c r="V674" s="3"/>
      <c r="W674" s="3"/>
      <c r="X674" s="3"/>
      <c r="Y674" s="4"/>
      <c r="Z674" s="4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1:36">
      <c r="A675" s="27"/>
      <c r="B675" s="10">
        <v>4</v>
      </c>
      <c r="C675" s="2"/>
      <c r="D675" s="3">
        <v>210</v>
      </c>
      <c r="E675" s="3">
        <v>200</v>
      </c>
      <c r="F675" s="3"/>
      <c r="G675" s="3">
        <v>5</v>
      </c>
      <c r="H675" s="3">
        <v>6</v>
      </c>
      <c r="I675" s="3"/>
      <c r="J675" s="3">
        <v>10</v>
      </c>
      <c r="K675" s="3">
        <v>9</v>
      </c>
      <c r="L675" s="3"/>
      <c r="M675" s="3">
        <v>100</v>
      </c>
      <c r="N675" s="3">
        <v>62</v>
      </c>
      <c r="O675" s="3"/>
      <c r="P675" s="3">
        <v>58</v>
      </c>
      <c r="Q675" s="3">
        <v>56</v>
      </c>
      <c r="R675" s="3"/>
      <c r="S675" s="3"/>
      <c r="T675" s="3"/>
      <c r="U675" s="3"/>
      <c r="V675" s="3"/>
      <c r="W675" s="3"/>
      <c r="X675" s="3"/>
      <c r="Y675" s="4"/>
      <c r="Z675" s="4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1:36">
      <c r="A676" s="27"/>
      <c r="B676" s="10">
        <v>5</v>
      </c>
      <c r="C676" s="2"/>
      <c r="D676" s="3">
        <v>200</v>
      </c>
      <c r="E676" s="3">
        <v>204</v>
      </c>
      <c r="F676" s="3"/>
      <c r="G676" s="3">
        <v>5</v>
      </c>
      <c r="H676" s="3">
        <v>6</v>
      </c>
      <c r="I676" s="3"/>
      <c r="J676" s="3">
        <v>9</v>
      </c>
      <c r="K676" s="3">
        <v>4</v>
      </c>
      <c r="L676" s="3"/>
      <c r="M676" s="3">
        <v>78</v>
      </c>
      <c r="N676" s="3">
        <v>47</v>
      </c>
      <c r="O676" s="3"/>
      <c r="P676" s="3">
        <v>54</v>
      </c>
      <c r="Q676" s="3">
        <v>38</v>
      </c>
      <c r="R676" s="3"/>
      <c r="S676" s="3"/>
      <c r="T676" s="3"/>
      <c r="U676" s="3"/>
      <c r="V676" s="3"/>
      <c r="W676" s="3"/>
      <c r="X676" s="3"/>
      <c r="Y676" s="4"/>
      <c r="Z676" s="4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1:36">
      <c r="A677" s="27"/>
      <c r="B677" s="10" t="s">
        <v>16</v>
      </c>
      <c r="C677" s="2"/>
      <c r="D677" s="3">
        <f>AVERAGE(D672:D676)</f>
        <v>209</v>
      </c>
      <c r="E677" s="3">
        <f t="shared" ref="E677:AI677" si="110">AVERAGE(E672:E676)</f>
        <v>204</v>
      </c>
      <c r="F677" s="3"/>
      <c r="G677" s="3">
        <f t="shared" si="110"/>
        <v>4.5999999999999996</v>
      </c>
      <c r="H677" s="3">
        <f t="shared" si="110"/>
        <v>5.8</v>
      </c>
      <c r="I677" s="3"/>
      <c r="J677" s="3">
        <f t="shared" si="110"/>
        <v>7.8</v>
      </c>
      <c r="K677" s="3">
        <f t="shared" si="110"/>
        <v>9.8000000000000007</v>
      </c>
      <c r="L677" s="3"/>
      <c r="M677" s="3">
        <f t="shared" si="110"/>
        <v>84.6</v>
      </c>
      <c r="N677" s="3">
        <f t="shared" si="110"/>
        <v>70.599999999999994</v>
      </c>
      <c r="O677" s="3"/>
      <c r="P677" s="3">
        <f t="shared" si="110"/>
        <v>53</v>
      </c>
      <c r="Q677" s="3">
        <f t="shared" si="110"/>
        <v>51.6</v>
      </c>
      <c r="R677" s="3"/>
      <c r="S677" s="3"/>
      <c r="T677" s="3"/>
      <c r="U677" s="3"/>
      <c r="V677" s="3"/>
      <c r="W677" s="3"/>
      <c r="X677" s="3"/>
      <c r="Y677" s="3">
        <f t="shared" si="110"/>
        <v>5.2</v>
      </c>
      <c r="Z677" s="3">
        <f t="shared" si="110"/>
        <v>5</v>
      </c>
      <c r="AA677" s="3"/>
      <c r="AB677" s="3">
        <f t="shared" si="110"/>
        <v>650</v>
      </c>
      <c r="AC677" s="3">
        <f t="shared" si="110"/>
        <v>782</v>
      </c>
      <c r="AD677" s="3"/>
      <c r="AE677" s="3"/>
      <c r="AF677" s="3"/>
      <c r="AG677" s="3"/>
      <c r="AH677" s="3">
        <f t="shared" si="110"/>
        <v>70</v>
      </c>
      <c r="AI677" s="3">
        <f t="shared" si="110"/>
        <v>77</v>
      </c>
      <c r="AJ677" s="3"/>
    </row>
    <row r="678" spans="1:36">
      <c r="A678" s="27">
        <v>46</v>
      </c>
      <c r="B678" s="10">
        <v>1</v>
      </c>
      <c r="C678" s="2" t="s">
        <v>242</v>
      </c>
      <c r="D678" s="3">
        <v>220</v>
      </c>
      <c r="E678" s="3">
        <v>200</v>
      </c>
      <c r="F678" s="3"/>
      <c r="G678" s="3">
        <v>6</v>
      </c>
      <c r="H678" s="3">
        <v>5</v>
      </c>
      <c r="I678" s="3"/>
      <c r="J678" s="3">
        <v>9</v>
      </c>
      <c r="K678" s="3">
        <v>5</v>
      </c>
      <c r="L678" s="3"/>
      <c r="M678" s="3">
        <v>88</v>
      </c>
      <c r="N678" s="3">
        <v>57</v>
      </c>
      <c r="O678" s="3"/>
      <c r="P678" s="3">
        <v>64</v>
      </c>
      <c r="Q678" s="3">
        <v>52</v>
      </c>
      <c r="R678" s="3"/>
      <c r="S678" s="3"/>
      <c r="T678" s="3"/>
      <c r="U678" s="3"/>
      <c r="V678" s="3"/>
      <c r="W678" s="3"/>
      <c r="X678" s="3"/>
      <c r="Y678" s="4">
        <v>5.2</v>
      </c>
      <c r="Z678" s="4">
        <v>5.5</v>
      </c>
      <c r="AA678" s="3"/>
      <c r="AB678" s="3">
        <v>760</v>
      </c>
      <c r="AC678" s="3">
        <v>683</v>
      </c>
      <c r="AD678" s="3"/>
      <c r="AE678" s="3"/>
      <c r="AF678" s="3"/>
      <c r="AG678" s="3"/>
      <c r="AH678" s="3">
        <v>73</v>
      </c>
      <c r="AI678" s="3">
        <v>86</v>
      </c>
      <c r="AJ678" s="3"/>
    </row>
    <row r="679" spans="1:36">
      <c r="A679" s="27"/>
      <c r="B679" s="10">
        <v>2</v>
      </c>
      <c r="C679" s="2"/>
      <c r="D679" s="3">
        <v>210</v>
      </c>
      <c r="E679" s="3">
        <v>203</v>
      </c>
      <c r="F679" s="3"/>
      <c r="G679" s="3">
        <v>3</v>
      </c>
      <c r="H679" s="3">
        <v>5</v>
      </c>
      <c r="I679" s="3"/>
      <c r="J679" s="3">
        <v>6</v>
      </c>
      <c r="K679" s="3">
        <v>6</v>
      </c>
      <c r="L679" s="3"/>
      <c r="M679" s="3">
        <v>100</v>
      </c>
      <c r="N679" s="3">
        <v>70</v>
      </c>
      <c r="O679" s="3"/>
      <c r="P679" s="3">
        <v>58</v>
      </c>
      <c r="Q679" s="3">
        <v>58</v>
      </c>
      <c r="R679" s="3"/>
      <c r="S679" s="3"/>
      <c r="T679" s="3"/>
      <c r="U679" s="3"/>
      <c r="V679" s="3"/>
      <c r="W679" s="3"/>
      <c r="X679" s="3"/>
      <c r="Y679" s="4"/>
      <c r="Z679" s="4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1:36">
      <c r="A680" s="27"/>
      <c r="B680" s="10">
        <v>3</v>
      </c>
      <c r="C680" s="2"/>
      <c r="D680" s="3">
        <v>205</v>
      </c>
      <c r="E680" s="3">
        <v>209</v>
      </c>
      <c r="F680" s="3"/>
      <c r="G680" s="3">
        <v>5</v>
      </c>
      <c r="H680" s="3">
        <v>4</v>
      </c>
      <c r="I680" s="3"/>
      <c r="J680" s="3">
        <v>7</v>
      </c>
      <c r="K680" s="3">
        <v>7</v>
      </c>
      <c r="L680" s="3"/>
      <c r="M680" s="3">
        <v>87</v>
      </c>
      <c r="N680" s="3">
        <v>72</v>
      </c>
      <c r="O680" s="3"/>
      <c r="P680" s="3">
        <v>62</v>
      </c>
      <c r="Q680" s="3">
        <v>48</v>
      </c>
      <c r="R680" s="3"/>
      <c r="S680" s="3"/>
      <c r="T680" s="3"/>
      <c r="U680" s="3"/>
      <c r="V680" s="3"/>
      <c r="W680" s="3"/>
      <c r="X680" s="3"/>
      <c r="Y680" s="4"/>
      <c r="Z680" s="4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1:36">
      <c r="A681" s="27"/>
      <c r="B681" s="10">
        <v>4</v>
      </c>
      <c r="C681" s="2"/>
      <c r="D681" s="3">
        <v>205</v>
      </c>
      <c r="E681" s="3">
        <v>200</v>
      </c>
      <c r="F681" s="3"/>
      <c r="G681" s="3">
        <v>3</v>
      </c>
      <c r="H681" s="3">
        <v>5</v>
      </c>
      <c r="I681" s="3"/>
      <c r="J681" s="3">
        <v>6</v>
      </c>
      <c r="K681" s="3">
        <v>7</v>
      </c>
      <c r="L681" s="3"/>
      <c r="M681" s="3">
        <v>95</v>
      </c>
      <c r="N681" s="3">
        <v>80</v>
      </c>
      <c r="O681" s="3"/>
      <c r="P681" s="3">
        <v>54</v>
      </c>
      <c r="Q681" s="3">
        <v>52</v>
      </c>
      <c r="R681" s="3"/>
      <c r="S681" s="3"/>
      <c r="T681" s="3"/>
      <c r="U681" s="3"/>
      <c r="V681" s="3"/>
      <c r="W681" s="3"/>
      <c r="X681" s="3"/>
      <c r="Y681" s="4"/>
      <c r="Z681" s="4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1:36">
      <c r="A682" s="27"/>
      <c r="B682" s="10">
        <v>5</v>
      </c>
      <c r="C682" s="2"/>
      <c r="D682" s="3">
        <v>210</v>
      </c>
      <c r="E682" s="3">
        <v>200</v>
      </c>
      <c r="F682" s="3"/>
      <c r="G682" s="3">
        <v>4</v>
      </c>
      <c r="H682" s="3">
        <v>6</v>
      </c>
      <c r="I682" s="3"/>
      <c r="J682" s="3">
        <v>6</v>
      </c>
      <c r="K682" s="3">
        <v>12</v>
      </c>
      <c r="L682" s="3"/>
      <c r="M682" s="3">
        <v>100</v>
      </c>
      <c r="N682" s="3">
        <v>90</v>
      </c>
      <c r="O682" s="3"/>
      <c r="P682" s="3">
        <v>57</v>
      </c>
      <c r="Q682" s="3">
        <v>61</v>
      </c>
      <c r="R682" s="3"/>
      <c r="S682" s="3"/>
      <c r="T682" s="3"/>
      <c r="U682" s="3"/>
      <c r="V682" s="3"/>
      <c r="W682" s="3"/>
      <c r="X682" s="3"/>
      <c r="Y682" s="4"/>
      <c r="Z682" s="4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1:36">
      <c r="A683" s="27"/>
      <c r="B683" s="10" t="s">
        <v>16</v>
      </c>
      <c r="C683" s="2"/>
      <c r="D683" s="3">
        <f>AVERAGE(D678:D682)</f>
        <v>210</v>
      </c>
      <c r="E683" s="3">
        <f t="shared" ref="E683:AI683" si="111">AVERAGE(E678:E682)</f>
        <v>202.4</v>
      </c>
      <c r="F683" s="3"/>
      <c r="G683" s="3">
        <f t="shared" si="111"/>
        <v>4.2</v>
      </c>
      <c r="H683" s="3">
        <f t="shared" si="111"/>
        <v>5</v>
      </c>
      <c r="I683" s="3"/>
      <c r="J683" s="3">
        <f t="shared" si="111"/>
        <v>6.8</v>
      </c>
      <c r="K683" s="3">
        <f t="shared" si="111"/>
        <v>7.4</v>
      </c>
      <c r="L683" s="3"/>
      <c r="M683" s="3">
        <f t="shared" si="111"/>
        <v>94</v>
      </c>
      <c r="N683" s="3">
        <f t="shared" si="111"/>
        <v>73.8</v>
      </c>
      <c r="O683" s="3"/>
      <c r="P683" s="3">
        <f t="shared" si="111"/>
        <v>59</v>
      </c>
      <c r="Q683" s="3">
        <f t="shared" si="111"/>
        <v>54.2</v>
      </c>
      <c r="R683" s="3"/>
      <c r="S683" s="3"/>
      <c r="T683" s="3"/>
      <c r="U683" s="3"/>
      <c r="V683" s="3"/>
      <c r="W683" s="3"/>
      <c r="X683" s="3"/>
      <c r="Y683" s="3">
        <f t="shared" si="111"/>
        <v>5.2</v>
      </c>
      <c r="Z683" s="3">
        <f t="shared" si="111"/>
        <v>5.5</v>
      </c>
      <c r="AA683" s="3"/>
      <c r="AB683" s="3">
        <f t="shared" si="111"/>
        <v>760</v>
      </c>
      <c r="AC683" s="3">
        <f t="shared" si="111"/>
        <v>683</v>
      </c>
      <c r="AD683" s="3"/>
      <c r="AE683" s="3"/>
      <c r="AF683" s="3"/>
      <c r="AG683" s="3"/>
      <c r="AH683" s="3">
        <f t="shared" si="111"/>
        <v>73</v>
      </c>
      <c r="AI683" s="3">
        <f t="shared" si="111"/>
        <v>86</v>
      </c>
      <c r="AJ683" s="3"/>
    </row>
    <row r="684" spans="1:36">
      <c r="A684" s="27">
        <v>47</v>
      </c>
      <c r="B684" s="10">
        <v>1</v>
      </c>
      <c r="C684" s="2" t="s">
        <v>243</v>
      </c>
      <c r="D684" s="3">
        <v>210</v>
      </c>
      <c r="E684" s="3">
        <v>200</v>
      </c>
      <c r="F684" s="3"/>
      <c r="G684" s="3">
        <v>6</v>
      </c>
      <c r="H684" s="3">
        <v>6</v>
      </c>
      <c r="I684" s="3"/>
      <c r="J684" s="3">
        <v>5</v>
      </c>
      <c r="K684" s="3">
        <v>11</v>
      </c>
      <c r="L684" s="3"/>
      <c r="M684" s="3">
        <v>77</v>
      </c>
      <c r="N684" s="3">
        <v>70</v>
      </c>
      <c r="O684" s="3"/>
      <c r="P684" s="3">
        <v>48</v>
      </c>
      <c r="Q684" s="3">
        <v>48</v>
      </c>
      <c r="R684" s="3"/>
      <c r="S684" s="3"/>
      <c r="T684" s="3"/>
      <c r="U684" s="3"/>
      <c r="V684" s="3"/>
      <c r="W684" s="3"/>
      <c r="X684" s="3"/>
      <c r="Y684" s="4">
        <v>4.7</v>
      </c>
      <c r="Z684" s="4">
        <v>4.9000000000000004</v>
      </c>
      <c r="AA684" s="3"/>
      <c r="AB684" s="3">
        <v>633</v>
      </c>
      <c r="AC684" s="3">
        <v>925</v>
      </c>
      <c r="AD684" s="3"/>
      <c r="AE684" s="3"/>
      <c r="AF684" s="3"/>
      <c r="AG684" s="3"/>
      <c r="AH684" s="3">
        <v>75</v>
      </c>
      <c r="AI684" s="3">
        <v>89</v>
      </c>
      <c r="AJ684" s="3"/>
    </row>
    <row r="685" spans="1:36">
      <c r="A685" s="27"/>
      <c r="B685" s="10">
        <v>2</v>
      </c>
      <c r="C685" s="2"/>
      <c r="D685" s="3">
        <v>198</v>
      </c>
      <c r="E685" s="3">
        <v>208</v>
      </c>
      <c r="F685" s="3"/>
      <c r="G685" s="3">
        <v>5</v>
      </c>
      <c r="H685" s="3">
        <v>5</v>
      </c>
      <c r="I685" s="3"/>
      <c r="J685" s="3">
        <v>7</v>
      </c>
      <c r="K685" s="3">
        <v>8</v>
      </c>
      <c r="L685" s="3"/>
      <c r="M685" s="3">
        <v>67</v>
      </c>
      <c r="N685" s="3">
        <v>82</v>
      </c>
      <c r="O685" s="3"/>
      <c r="P685" s="3">
        <v>50</v>
      </c>
      <c r="Q685" s="3">
        <v>66</v>
      </c>
      <c r="R685" s="3"/>
      <c r="S685" s="3"/>
      <c r="T685" s="3"/>
      <c r="U685" s="3"/>
      <c r="V685" s="3"/>
      <c r="W685" s="3"/>
      <c r="X685" s="3"/>
      <c r="Y685" s="4"/>
      <c r="Z685" s="4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1:36">
      <c r="A686" s="27"/>
      <c r="B686" s="10">
        <v>3</v>
      </c>
      <c r="C686" s="2"/>
      <c r="D686" s="3">
        <v>205</v>
      </c>
      <c r="E686" s="3">
        <v>209</v>
      </c>
      <c r="F686" s="3"/>
      <c r="G686" s="3">
        <v>6</v>
      </c>
      <c r="H686" s="3">
        <v>8</v>
      </c>
      <c r="I686" s="3"/>
      <c r="J686" s="3">
        <v>9</v>
      </c>
      <c r="K686" s="3">
        <v>15</v>
      </c>
      <c r="L686" s="3"/>
      <c r="M686" s="3">
        <v>80</v>
      </c>
      <c r="N686" s="3">
        <v>60</v>
      </c>
      <c r="O686" s="3"/>
      <c r="P686" s="3">
        <v>50</v>
      </c>
      <c r="Q686" s="3">
        <v>40</v>
      </c>
      <c r="R686" s="3"/>
      <c r="S686" s="3"/>
      <c r="T686" s="3"/>
      <c r="U686" s="3"/>
      <c r="V686" s="3"/>
      <c r="W686" s="3"/>
      <c r="X686" s="3"/>
      <c r="Y686" s="4"/>
      <c r="Z686" s="4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1:36">
      <c r="A687" s="27"/>
      <c r="B687" s="10">
        <v>4</v>
      </c>
      <c r="C687" s="2"/>
      <c r="D687" s="3">
        <v>195</v>
      </c>
      <c r="E687" s="3">
        <v>215</v>
      </c>
      <c r="F687" s="3"/>
      <c r="G687" s="3">
        <v>6</v>
      </c>
      <c r="H687" s="3">
        <v>7</v>
      </c>
      <c r="I687" s="3"/>
      <c r="J687" s="3">
        <v>11</v>
      </c>
      <c r="K687" s="3">
        <v>10</v>
      </c>
      <c r="L687" s="3"/>
      <c r="M687" s="3">
        <v>93</v>
      </c>
      <c r="N687" s="3">
        <v>92</v>
      </c>
      <c r="O687" s="3"/>
      <c r="P687" s="3">
        <v>61</v>
      </c>
      <c r="Q687" s="3">
        <v>60</v>
      </c>
      <c r="R687" s="3"/>
      <c r="S687" s="3"/>
      <c r="T687" s="3"/>
      <c r="U687" s="3"/>
      <c r="V687" s="3"/>
      <c r="W687" s="3"/>
      <c r="X687" s="3"/>
      <c r="Y687" s="4"/>
      <c r="Z687" s="4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1:36">
      <c r="A688" s="27"/>
      <c r="B688" s="10">
        <v>5</v>
      </c>
      <c r="C688" s="2"/>
      <c r="D688" s="3">
        <v>210</v>
      </c>
      <c r="E688" s="3">
        <v>197</v>
      </c>
      <c r="F688" s="3"/>
      <c r="G688" s="3">
        <v>5</v>
      </c>
      <c r="H688" s="3">
        <v>5</v>
      </c>
      <c r="I688" s="3"/>
      <c r="J688" s="3">
        <v>10</v>
      </c>
      <c r="K688" s="3">
        <v>9</v>
      </c>
      <c r="L688" s="3"/>
      <c r="M688" s="3">
        <v>82</v>
      </c>
      <c r="N688" s="3">
        <v>50</v>
      </c>
      <c r="O688" s="3"/>
      <c r="P688" s="3">
        <v>50</v>
      </c>
      <c r="Q688" s="3">
        <v>36</v>
      </c>
      <c r="R688" s="3"/>
      <c r="S688" s="3"/>
      <c r="T688" s="3"/>
      <c r="U688" s="3"/>
      <c r="V688" s="3"/>
      <c r="W688" s="3"/>
      <c r="X688" s="3"/>
      <c r="Y688" s="4"/>
      <c r="Z688" s="4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1:36">
      <c r="A689" s="27"/>
      <c r="B689" s="10" t="s">
        <v>16</v>
      </c>
      <c r="C689" s="2"/>
      <c r="D689" s="3">
        <f>AVERAGE(D684:D688)</f>
        <v>203.6</v>
      </c>
      <c r="E689" s="3">
        <f t="shared" ref="E689:AI689" si="112">AVERAGE(E684:E688)</f>
        <v>205.8</v>
      </c>
      <c r="F689" s="3"/>
      <c r="G689" s="3">
        <f t="shared" si="112"/>
        <v>5.6</v>
      </c>
      <c r="H689" s="3">
        <f t="shared" si="112"/>
        <v>6.2</v>
      </c>
      <c r="I689" s="3"/>
      <c r="J689" s="3">
        <f t="shared" si="112"/>
        <v>8.4</v>
      </c>
      <c r="K689" s="3">
        <f t="shared" si="112"/>
        <v>10.6</v>
      </c>
      <c r="L689" s="3"/>
      <c r="M689" s="3">
        <f t="shared" si="112"/>
        <v>79.8</v>
      </c>
      <c r="N689" s="3">
        <f t="shared" si="112"/>
        <v>70.8</v>
      </c>
      <c r="O689" s="3"/>
      <c r="P689" s="3">
        <f t="shared" si="112"/>
        <v>51.8</v>
      </c>
      <c r="Q689" s="3">
        <f t="shared" si="112"/>
        <v>50</v>
      </c>
      <c r="R689" s="3"/>
      <c r="S689" s="3"/>
      <c r="T689" s="3"/>
      <c r="U689" s="3"/>
      <c r="V689" s="3"/>
      <c r="W689" s="3"/>
      <c r="X689" s="3"/>
      <c r="Y689" s="3">
        <f t="shared" si="112"/>
        <v>4.7</v>
      </c>
      <c r="Z689" s="3">
        <f t="shared" si="112"/>
        <v>4.9000000000000004</v>
      </c>
      <c r="AA689" s="3"/>
      <c r="AB689" s="3">
        <f t="shared" si="112"/>
        <v>633</v>
      </c>
      <c r="AC689" s="3">
        <f t="shared" si="112"/>
        <v>925</v>
      </c>
      <c r="AD689" s="3"/>
      <c r="AE689" s="3"/>
      <c r="AF689" s="3"/>
      <c r="AG689" s="3"/>
      <c r="AH689" s="3">
        <f t="shared" si="112"/>
        <v>75</v>
      </c>
      <c r="AI689" s="3">
        <f t="shared" si="112"/>
        <v>89</v>
      </c>
      <c r="AJ689" s="3"/>
    </row>
    <row r="690" spans="1:36">
      <c r="A690" s="27">
        <v>48</v>
      </c>
      <c r="B690" s="10">
        <v>1</v>
      </c>
      <c r="C690" s="2" t="s">
        <v>244</v>
      </c>
      <c r="D690" s="3">
        <v>210</v>
      </c>
      <c r="E690" s="3">
        <v>210</v>
      </c>
      <c r="F690" s="3"/>
      <c r="G690" s="3">
        <v>5</v>
      </c>
      <c r="H690" s="3">
        <v>6</v>
      </c>
      <c r="I690" s="3"/>
      <c r="J690" s="3">
        <v>15</v>
      </c>
      <c r="K690" s="3">
        <v>9</v>
      </c>
      <c r="L690" s="3"/>
      <c r="M690" s="3">
        <v>86</v>
      </c>
      <c r="N690" s="3">
        <v>81</v>
      </c>
      <c r="O690" s="3"/>
      <c r="P690" s="3">
        <v>58</v>
      </c>
      <c r="Q690" s="3">
        <v>58</v>
      </c>
      <c r="R690" s="3"/>
      <c r="S690" s="3"/>
      <c r="T690" s="3"/>
      <c r="U690" s="3"/>
      <c r="V690" s="3"/>
      <c r="W690" s="3"/>
      <c r="X690" s="3"/>
      <c r="Y690" s="4">
        <v>5.5</v>
      </c>
      <c r="Z690" s="4">
        <v>5.7</v>
      </c>
      <c r="AA690" s="3"/>
      <c r="AB690" s="3">
        <v>827</v>
      </c>
      <c r="AC690" s="3">
        <v>770</v>
      </c>
      <c r="AD690" s="3"/>
      <c r="AE690" s="3"/>
      <c r="AF690" s="3"/>
      <c r="AG690" s="3"/>
      <c r="AH690" s="3">
        <v>82</v>
      </c>
      <c r="AI690" s="3">
        <v>91</v>
      </c>
      <c r="AJ690" s="3"/>
    </row>
    <row r="691" spans="1:36">
      <c r="A691" s="27"/>
      <c r="B691" s="10">
        <v>2</v>
      </c>
      <c r="C691" s="2"/>
      <c r="D691" s="3">
        <v>205</v>
      </c>
      <c r="E691" s="3">
        <v>200</v>
      </c>
      <c r="F691" s="3"/>
      <c r="G691" s="3">
        <v>4</v>
      </c>
      <c r="H691" s="3">
        <v>6</v>
      </c>
      <c r="I691" s="3"/>
      <c r="J691" s="3">
        <v>7</v>
      </c>
      <c r="K691" s="3">
        <v>10</v>
      </c>
      <c r="L691" s="3"/>
      <c r="M691" s="3">
        <v>90</v>
      </c>
      <c r="N691" s="3">
        <v>63</v>
      </c>
      <c r="O691" s="3"/>
      <c r="P691" s="3">
        <v>56</v>
      </c>
      <c r="Q691" s="3">
        <v>52</v>
      </c>
      <c r="R691" s="3"/>
      <c r="S691" s="3"/>
      <c r="T691" s="3"/>
      <c r="U691" s="3"/>
      <c r="V691" s="3"/>
      <c r="W691" s="3"/>
      <c r="X691" s="3"/>
      <c r="Y691" s="4"/>
      <c r="Z691" s="4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1:36">
      <c r="A692" s="27"/>
      <c r="B692" s="10">
        <v>3</v>
      </c>
      <c r="C692" s="2"/>
      <c r="D692" s="3">
        <v>191</v>
      </c>
      <c r="E692" s="3">
        <v>196</v>
      </c>
      <c r="F692" s="3"/>
      <c r="G692" s="3">
        <v>7</v>
      </c>
      <c r="H692" s="3">
        <v>4</v>
      </c>
      <c r="I692" s="3"/>
      <c r="J692" s="3">
        <v>12</v>
      </c>
      <c r="K692" s="3">
        <v>3</v>
      </c>
      <c r="L692" s="3"/>
      <c r="M692" s="3">
        <v>90</v>
      </c>
      <c r="N692" s="3">
        <v>79</v>
      </c>
      <c r="O692" s="3"/>
      <c r="P692" s="3">
        <v>58</v>
      </c>
      <c r="Q692" s="3">
        <v>48</v>
      </c>
      <c r="R692" s="3"/>
      <c r="S692" s="3"/>
      <c r="T692" s="3"/>
      <c r="U692" s="3"/>
      <c r="V692" s="3"/>
      <c r="W692" s="3"/>
      <c r="X692" s="3"/>
      <c r="Y692" s="4"/>
      <c r="Z692" s="4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1:36">
      <c r="A693" s="27"/>
      <c r="B693" s="10">
        <v>4</v>
      </c>
      <c r="C693" s="2"/>
      <c r="D693" s="3">
        <v>192</v>
      </c>
      <c r="E693" s="3">
        <v>190</v>
      </c>
      <c r="F693" s="3"/>
      <c r="G693" s="3">
        <v>4</v>
      </c>
      <c r="H693" s="3">
        <v>5</v>
      </c>
      <c r="I693" s="3"/>
      <c r="J693" s="3">
        <v>5</v>
      </c>
      <c r="K693" s="3">
        <v>5</v>
      </c>
      <c r="L693" s="3"/>
      <c r="M693" s="3">
        <v>82</v>
      </c>
      <c r="N693" s="3">
        <v>67</v>
      </c>
      <c r="O693" s="3"/>
      <c r="P693" s="3">
        <v>52</v>
      </c>
      <c r="Q693" s="3">
        <v>48</v>
      </c>
      <c r="R693" s="3"/>
      <c r="S693" s="3"/>
      <c r="T693" s="3"/>
      <c r="U693" s="3"/>
      <c r="V693" s="3"/>
      <c r="W693" s="3"/>
      <c r="X693" s="3"/>
      <c r="Y693" s="4"/>
      <c r="Z693" s="4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1:36">
      <c r="A694" s="27"/>
      <c r="B694" s="10">
        <v>5</v>
      </c>
      <c r="C694" s="2"/>
      <c r="D694" s="3">
        <v>195</v>
      </c>
      <c r="E694" s="3">
        <v>200</v>
      </c>
      <c r="F694" s="3"/>
      <c r="G694" s="3">
        <v>5</v>
      </c>
      <c r="H694" s="3">
        <v>6</v>
      </c>
      <c r="I694" s="3"/>
      <c r="J694" s="3">
        <v>9</v>
      </c>
      <c r="K694" s="3">
        <v>11</v>
      </c>
      <c r="L694" s="3"/>
      <c r="M694" s="3">
        <v>72</v>
      </c>
      <c r="N694" s="3">
        <v>92</v>
      </c>
      <c r="O694" s="3"/>
      <c r="P694" s="3">
        <v>52</v>
      </c>
      <c r="Q694" s="3">
        <v>58</v>
      </c>
      <c r="R694" s="3"/>
      <c r="S694" s="3"/>
      <c r="T694" s="3"/>
      <c r="U694" s="3"/>
      <c r="V694" s="3"/>
      <c r="W694" s="3"/>
      <c r="X694" s="3"/>
      <c r="Y694" s="4"/>
      <c r="Z694" s="4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1:36">
      <c r="A695" s="27"/>
      <c r="B695" s="10" t="s">
        <v>16</v>
      </c>
      <c r="C695" s="2"/>
      <c r="D695" s="3">
        <f>AVERAGE(D690:D694)</f>
        <v>198.6</v>
      </c>
      <c r="E695" s="3">
        <f t="shared" ref="E695:AI695" si="113">AVERAGE(E690:E694)</f>
        <v>199.2</v>
      </c>
      <c r="F695" s="3"/>
      <c r="G695" s="3">
        <f t="shared" si="113"/>
        <v>5</v>
      </c>
      <c r="H695" s="3">
        <f t="shared" si="113"/>
        <v>5.4</v>
      </c>
      <c r="I695" s="3"/>
      <c r="J695" s="3">
        <f t="shared" si="113"/>
        <v>9.6</v>
      </c>
      <c r="K695" s="3">
        <f t="shared" si="113"/>
        <v>7.6</v>
      </c>
      <c r="L695" s="3"/>
      <c r="M695" s="3">
        <f t="shared" si="113"/>
        <v>84</v>
      </c>
      <c r="N695" s="3">
        <f t="shared" si="113"/>
        <v>76.400000000000006</v>
      </c>
      <c r="O695" s="3"/>
      <c r="P695" s="3">
        <f t="shared" si="113"/>
        <v>55.2</v>
      </c>
      <c r="Q695" s="3">
        <f t="shared" si="113"/>
        <v>52.8</v>
      </c>
      <c r="R695" s="3"/>
      <c r="S695" s="3"/>
      <c r="T695" s="3"/>
      <c r="U695" s="3"/>
      <c r="V695" s="3"/>
      <c r="W695" s="3"/>
      <c r="X695" s="3"/>
      <c r="Y695" s="3">
        <f t="shared" si="113"/>
        <v>5.5</v>
      </c>
      <c r="Z695" s="3">
        <f t="shared" si="113"/>
        <v>5.7</v>
      </c>
      <c r="AA695" s="3"/>
      <c r="AB695" s="3">
        <f t="shared" si="113"/>
        <v>827</v>
      </c>
      <c r="AC695" s="3">
        <f t="shared" si="113"/>
        <v>770</v>
      </c>
      <c r="AD695" s="3"/>
      <c r="AE695" s="3"/>
      <c r="AF695" s="3"/>
      <c r="AG695" s="3"/>
      <c r="AH695" s="3">
        <f t="shared" si="113"/>
        <v>82</v>
      </c>
      <c r="AI695" s="3">
        <f t="shared" si="113"/>
        <v>91</v>
      </c>
      <c r="AJ695" s="3"/>
    </row>
    <row r="696" spans="1:36">
      <c r="A696" s="27">
        <v>49</v>
      </c>
      <c r="B696" s="10">
        <v>1</v>
      </c>
      <c r="C696" s="2" t="s">
        <v>245</v>
      </c>
      <c r="D696" s="3">
        <v>205</v>
      </c>
      <c r="E696" s="3">
        <v>200</v>
      </c>
      <c r="F696" s="3"/>
      <c r="G696" s="3">
        <v>6</v>
      </c>
      <c r="H696" s="3">
        <v>6</v>
      </c>
      <c r="I696" s="3"/>
      <c r="J696" s="3">
        <v>9</v>
      </c>
      <c r="K696" s="3">
        <v>16</v>
      </c>
      <c r="L696" s="3"/>
      <c r="M696" s="3">
        <v>70</v>
      </c>
      <c r="N696" s="3">
        <v>80</v>
      </c>
      <c r="O696" s="3"/>
      <c r="P696" s="3">
        <v>56</v>
      </c>
      <c r="Q696" s="3">
        <v>52</v>
      </c>
      <c r="R696" s="3"/>
      <c r="S696" s="3"/>
      <c r="T696" s="3"/>
      <c r="U696" s="3"/>
      <c r="V696" s="3"/>
      <c r="W696" s="3"/>
      <c r="X696" s="3"/>
      <c r="Y696" s="4">
        <v>4.5999999999999996</v>
      </c>
      <c r="Z696" s="4">
        <v>4.8</v>
      </c>
      <c r="AA696" s="3"/>
      <c r="AB696" s="3">
        <v>943</v>
      </c>
      <c r="AC696" s="3">
        <v>724</v>
      </c>
      <c r="AD696" s="3"/>
      <c r="AE696" s="3"/>
      <c r="AF696" s="3"/>
      <c r="AG696" s="3"/>
      <c r="AH696" s="3">
        <v>97</v>
      </c>
      <c r="AI696" s="3">
        <v>90</v>
      </c>
      <c r="AJ696" s="3"/>
    </row>
    <row r="697" spans="1:36">
      <c r="A697" s="27"/>
      <c r="B697" s="10">
        <v>2</v>
      </c>
      <c r="C697" s="2"/>
      <c r="D697" s="3">
        <v>194</v>
      </c>
      <c r="E697" s="3">
        <v>196</v>
      </c>
      <c r="F697" s="3"/>
      <c r="G697" s="3">
        <v>6</v>
      </c>
      <c r="H697" s="3">
        <v>6</v>
      </c>
      <c r="I697" s="3"/>
      <c r="J697" s="3">
        <v>16</v>
      </c>
      <c r="K697" s="3">
        <v>11</v>
      </c>
      <c r="L697" s="3"/>
      <c r="M697" s="3">
        <v>88</v>
      </c>
      <c r="N697" s="3">
        <v>82</v>
      </c>
      <c r="O697" s="3"/>
      <c r="P697" s="3">
        <v>54</v>
      </c>
      <c r="Q697" s="3">
        <v>60</v>
      </c>
      <c r="R697" s="3"/>
      <c r="S697" s="3"/>
      <c r="T697" s="3"/>
      <c r="U697" s="3"/>
      <c r="V697" s="3"/>
      <c r="W697" s="3"/>
      <c r="X697" s="3"/>
      <c r="Y697" s="4"/>
      <c r="Z697" s="4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1:36">
      <c r="A698" s="27"/>
      <c r="B698" s="10">
        <v>3</v>
      </c>
      <c r="C698" s="2"/>
      <c r="D698" s="3">
        <v>210</v>
      </c>
      <c r="E698" s="3">
        <v>192</v>
      </c>
      <c r="F698" s="3"/>
      <c r="G698" s="3">
        <v>5</v>
      </c>
      <c r="H698" s="3">
        <v>7</v>
      </c>
      <c r="I698" s="3"/>
      <c r="J698" s="3">
        <v>9</v>
      </c>
      <c r="K698" s="3">
        <v>13</v>
      </c>
      <c r="L698" s="3"/>
      <c r="M698" s="3">
        <v>73</v>
      </c>
      <c r="N698" s="3">
        <v>84</v>
      </c>
      <c r="O698" s="3"/>
      <c r="P698" s="3">
        <v>56</v>
      </c>
      <c r="Q698" s="3">
        <v>60</v>
      </c>
      <c r="R698" s="3"/>
      <c r="S698" s="3"/>
      <c r="T698" s="3"/>
      <c r="U698" s="3"/>
      <c r="V698" s="3"/>
      <c r="W698" s="3"/>
      <c r="X698" s="3"/>
      <c r="Y698" s="4"/>
      <c r="Z698" s="4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1:36">
      <c r="A699" s="27"/>
      <c r="B699" s="10">
        <v>4</v>
      </c>
      <c r="C699" s="2"/>
      <c r="D699" s="3">
        <v>193</v>
      </c>
      <c r="E699" s="3">
        <v>200</v>
      </c>
      <c r="F699" s="3"/>
      <c r="G699" s="3">
        <v>6</v>
      </c>
      <c r="H699" s="3">
        <v>6</v>
      </c>
      <c r="I699" s="3"/>
      <c r="J699" s="3">
        <v>11</v>
      </c>
      <c r="K699" s="3">
        <v>9</v>
      </c>
      <c r="L699" s="3"/>
      <c r="M699" s="3">
        <v>90</v>
      </c>
      <c r="N699" s="3">
        <v>60</v>
      </c>
      <c r="O699" s="3"/>
      <c r="P699" s="3">
        <v>60</v>
      </c>
      <c r="Q699" s="3">
        <v>52</v>
      </c>
      <c r="R699" s="3"/>
      <c r="S699" s="3"/>
      <c r="T699" s="3"/>
      <c r="U699" s="3"/>
      <c r="V699" s="3"/>
      <c r="W699" s="3"/>
      <c r="X699" s="3"/>
      <c r="Y699" s="4"/>
      <c r="Z699" s="4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1:36">
      <c r="A700" s="27"/>
      <c r="B700" s="10">
        <v>5</v>
      </c>
      <c r="C700" s="2"/>
      <c r="D700" s="3">
        <v>205</v>
      </c>
      <c r="E700" s="3">
        <v>190</v>
      </c>
      <c r="F700" s="3"/>
      <c r="G700" s="3">
        <v>4</v>
      </c>
      <c r="H700" s="3">
        <v>7</v>
      </c>
      <c r="I700" s="3"/>
      <c r="J700" s="3">
        <v>7</v>
      </c>
      <c r="K700" s="3">
        <v>10</v>
      </c>
      <c r="L700" s="3"/>
      <c r="M700" s="3">
        <v>71</v>
      </c>
      <c r="N700" s="3">
        <v>72</v>
      </c>
      <c r="O700" s="3"/>
      <c r="P700" s="3">
        <v>48</v>
      </c>
      <c r="Q700" s="3">
        <v>44</v>
      </c>
      <c r="R700" s="3"/>
      <c r="S700" s="3"/>
      <c r="T700" s="3"/>
      <c r="U700" s="3"/>
      <c r="V700" s="3"/>
      <c r="W700" s="3"/>
      <c r="X700" s="3"/>
      <c r="Y700" s="4"/>
      <c r="Z700" s="4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1:36">
      <c r="A701" s="27"/>
      <c r="B701" s="10" t="s">
        <v>16</v>
      </c>
      <c r="C701" s="2"/>
      <c r="D701" s="3">
        <f>AVERAGE(D696:D700)</f>
        <v>201.4</v>
      </c>
      <c r="E701" s="3">
        <f t="shared" ref="E701:AI701" si="114">AVERAGE(E696:E700)</f>
        <v>195.6</v>
      </c>
      <c r="F701" s="3"/>
      <c r="G701" s="3">
        <f t="shared" si="114"/>
        <v>5.4</v>
      </c>
      <c r="H701" s="3">
        <f t="shared" si="114"/>
        <v>6.4</v>
      </c>
      <c r="I701" s="3"/>
      <c r="J701" s="3">
        <f t="shared" si="114"/>
        <v>10.4</v>
      </c>
      <c r="K701" s="3">
        <f t="shared" si="114"/>
        <v>11.8</v>
      </c>
      <c r="L701" s="3"/>
      <c r="M701" s="3">
        <f t="shared" si="114"/>
        <v>78.400000000000006</v>
      </c>
      <c r="N701" s="3">
        <f t="shared" si="114"/>
        <v>75.599999999999994</v>
      </c>
      <c r="O701" s="3"/>
      <c r="P701" s="3">
        <f t="shared" si="114"/>
        <v>54.8</v>
      </c>
      <c r="Q701" s="3">
        <f t="shared" si="114"/>
        <v>53.6</v>
      </c>
      <c r="R701" s="3"/>
      <c r="S701" s="3"/>
      <c r="T701" s="3"/>
      <c r="U701" s="3"/>
      <c r="V701" s="3"/>
      <c r="W701" s="3"/>
      <c r="X701" s="3"/>
      <c r="Y701" s="3">
        <f t="shared" si="114"/>
        <v>4.5999999999999996</v>
      </c>
      <c r="Z701" s="3">
        <f t="shared" si="114"/>
        <v>4.8</v>
      </c>
      <c r="AA701" s="3"/>
      <c r="AB701" s="3">
        <f t="shared" si="114"/>
        <v>943</v>
      </c>
      <c r="AC701" s="3">
        <f t="shared" si="114"/>
        <v>724</v>
      </c>
      <c r="AD701" s="3"/>
      <c r="AE701" s="3"/>
      <c r="AF701" s="3"/>
      <c r="AG701" s="3"/>
      <c r="AH701" s="3">
        <f t="shared" si="114"/>
        <v>97</v>
      </c>
      <c r="AI701" s="3">
        <f t="shared" si="114"/>
        <v>90</v>
      </c>
      <c r="AJ701" s="3"/>
    </row>
    <row r="702" spans="1:36">
      <c r="A702" s="27">
        <v>50</v>
      </c>
      <c r="B702" s="10">
        <v>1</v>
      </c>
      <c r="C702" s="2" t="s">
        <v>246</v>
      </c>
      <c r="D702" s="3">
        <v>200</v>
      </c>
      <c r="E702" s="3">
        <v>202</v>
      </c>
      <c r="F702" s="3"/>
      <c r="G702" s="3">
        <v>5</v>
      </c>
      <c r="H702" s="3">
        <v>6</v>
      </c>
      <c r="I702" s="3"/>
      <c r="J702" s="3">
        <v>8</v>
      </c>
      <c r="K702" s="3">
        <v>11</v>
      </c>
      <c r="L702" s="3"/>
      <c r="M702" s="3">
        <v>85</v>
      </c>
      <c r="N702" s="3">
        <v>84</v>
      </c>
      <c r="O702" s="3"/>
      <c r="P702" s="3">
        <v>54</v>
      </c>
      <c r="Q702" s="3">
        <v>58</v>
      </c>
      <c r="R702" s="3"/>
      <c r="S702" s="3"/>
      <c r="T702" s="3"/>
      <c r="U702" s="3"/>
      <c r="V702" s="3"/>
      <c r="W702" s="3"/>
      <c r="X702" s="3"/>
      <c r="Y702" s="4">
        <v>4.8</v>
      </c>
      <c r="Z702" s="4">
        <v>4.8</v>
      </c>
      <c r="AA702" s="3"/>
      <c r="AB702" s="3">
        <v>807</v>
      </c>
      <c r="AC702" s="3">
        <v>682</v>
      </c>
      <c r="AD702" s="3"/>
      <c r="AE702" s="3"/>
      <c r="AF702" s="3"/>
      <c r="AG702" s="3"/>
      <c r="AH702" s="3">
        <v>95</v>
      </c>
      <c r="AI702" s="3">
        <v>76</v>
      </c>
      <c r="AJ702" s="3"/>
    </row>
    <row r="703" spans="1:36">
      <c r="A703" s="27"/>
      <c r="B703" s="10">
        <v>2</v>
      </c>
      <c r="C703" s="2"/>
      <c r="D703" s="3">
        <v>204</v>
      </c>
      <c r="E703" s="3">
        <v>200</v>
      </c>
      <c r="F703" s="3"/>
      <c r="G703" s="3">
        <v>4</v>
      </c>
      <c r="H703" s="3">
        <v>5</v>
      </c>
      <c r="I703" s="3"/>
      <c r="J703" s="3">
        <v>10</v>
      </c>
      <c r="K703" s="3">
        <v>4</v>
      </c>
      <c r="L703" s="3"/>
      <c r="M703" s="3">
        <v>96</v>
      </c>
      <c r="N703" s="3">
        <v>70</v>
      </c>
      <c r="O703" s="3"/>
      <c r="P703" s="3">
        <v>58</v>
      </c>
      <c r="Q703" s="3">
        <v>39</v>
      </c>
      <c r="R703" s="3"/>
      <c r="S703" s="3"/>
      <c r="T703" s="3"/>
      <c r="U703" s="3"/>
      <c r="V703" s="3"/>
      <c r="W703" s="3"/>
      <c r="X703" s="3"/>
      <c r="Y703" s="4"/>
      <c r="Z703" s="4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1:36">
      <c r="A704" s="27"/>
      <c r="B704" s="10">
        <v>3</v>
      </c>
      <c r="C704" s="2"/>
      <c r="D704" s="3">
        <v>198</v>
      </c>
      <c r="E704" s="3">
        <v>190</v>
      </c>
      <c r="F704" s="3"/>
      <c r="G704" s="3">
        <v>5</v>
      </c>
      <c r="H704" s="3">
        <v>3</v>
      </c>
      <c r="I704" s="3"/>
      <c r="J704" s="3">
        <v>7</v>
      </c>
      <c r="K704" s="3">
        <v>5</v>
      </c>
      <c r="L704" s="3"/>
      <c r="M704" s="3">
        <v>80</v>
      </c>
      <c r="N704" s="3">
        <v>80</v>
      </c>
      <c r="O704" s="3"/>
      <c r="P704" s="3">
        <v>52</v>
      </c>
      <c r="Q704" s="3">
        <v>37</v>
      </c>
      <c r="R704" s="3"/>
      <c r="S704" s="3"/>
      <c r="T704" s="3"/>
      <c r="U704" s="3"/>
      <c r="V704" s="3"/>
      <c r="W704" s="3"/>
      <c r="X704" s="3"/>
      <c r="Y704" s="4"/>
      <c r="Z704" s="4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1:36">
      <c r="A705" s="27"/>
      <c r="B705" s="10">
        <v>4</v>
      </c>
      <c r="C705" s="2"/>
      <c r="D705" s="3">
        <v>200</v>
      </c>
      <c r="E705" s="3">
        <v>200</v>
      </c>
      <c r="F705" s="3"/>
      <c r="G705" s="3">
        <v>4</v>
      </c>
      <c r="H705" s="3">
        <v>6</v>
      </c>
      <c r="I705" s="3"/>
      <c r="J705" s="3">
        <v>3</v>
      </c>
      <c r="K705" s="3">
        <v>8</v>
      </c>
      <c r="L705" s="3"/>
      <c r="M705" s="3">
        <v>60</v>
      </c>
      <c r="N705" s="3">
        <v>67</v>
      </c>
      <c r="O705" s="3"/>
      <c r="P705" s="3">
        <v>44</v>
      </c>
      <c r="Q705" s="3">
        <v>57</v>
      </c>
      <c r="R705" s="3"/>
      <c r="S705" s="3"/>
      <c r="T705" s="3"/>
      <c r="U705" s="3"/>
      <c r="V705" s="3"/>
      <c r="W705" s="3"/>
      <c r="X705" s="3"/>
      <c r="Y705" s="4"/>
      <c r="Z705" s="4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1:36">
      <c r="A706" s="27"/>
      <c r="B706" s="10">
        <v>5</v>
      </c>
      <c r="C706" s="2"/>
      <c r="D706" s="3">
        <v>192</v>
      </c>
      <c r="E706" s="3">
        <v>210</v>
      </c>
      <c r="F706" s="3"/>
      <c r="G706" s="3">
        <v>5</v>
      </c>
      <c r="H706" s="3">
        <v>4</v>
      </c>
      <c r="I706" s="3"/>
      <c r="J706" s="3">
        <v>11</v>
      </c>
      <c r="K706" s="3">
        <v>4</v>
      </c>
      <c r="L706" s="3"/>
      <c r="M706" s="3">
        <v>100</v>
      </c>
      <c r="N706" s="3">
        <v>72</v>
      </c>
      <c r="O706" s="3"/>
      <c r="P706" s="3">
        <v>64</v>
      </c>
      <c r="Q706" s="3">
        <v>56</v>
      </c>
      <c r="R706" s="3"/>
      <c r="S706" s="3"/>
      <c r="T706" s="3"/>
      <c r="U706" s="3"/>
      <c r="V706" s="3"/>
      <c r="W706" s="3"/>
      <c r="X706" s="3"/>
      <c r="Y706" s="4"/>
      <c r="Z706" s="4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1:36">
      <c r="A707" s="27"/>
      <c r="B707" s="10" t="s">
        <v>16</v>
      </c>
      <c r="C707" s="2"/>
      <c r="D707" s="3">
        <f>AVERAGE(D702:D706)</f>
        <v>198.8</v>
      </c>
      <c r="E707" s="3">
        <f t="shared" ref="E707:AI707" si="115">AVERAGE(E702:E706)</f>
        <v>200.4</v>
      </c>
      <c r="F707" s="3"/>
      <c r="G707" s="3">
        <f t="shared" si="115"/>
        <v>4.5999999999999996</v>
      </c>
      <c r="H707" s="3">
        <f t="shared" si="115"/>
        <v>4.8</v>
      </c>
      <c r="I707" s="3"/>
      <c r="J707" s="3">
        <f t="shared" si="115"/>
        <v>7.8</v>
      </c>
      <c r="K707" s="3">
        <f t="shared" si="115"/>
        <v>6.4</v>
      </c>
      <c r="L707" s="3"/>
      <c r="M707" s="3">
        <f t="shared" si="115"/>
        <v>84.2</v>
      </c>
      <c r="N707" s="3">
        <f t="shared" si="115"/>
        <v>74.599999999999994</v>
      </c>
      <c r="O707" s="3"/>
      <c r="P707" s="3">
        <f t="shared" si="115"/>
        <v>54.4</v>
      </c>
      <c r="Q707" s="3">
        <f t="shared" si="115"/>
        <v>49.4</v>
      </c>
      <c r="R707" s="3"/>
      <c r="S707" s="3"/>
      <c r="T707" s="3"/>
      <c r="U707" s="3"/>
      <c r="V707" s="3"/>
      <c r="W707" s="3"/>
      <c r="X707" s="3"/>
      <c r="Y707" s="3">
        <f t="shared" si="115"/>
        <v>4.8</v>
      </c>
      <c r="Z707" s="3">
        <f t="shared" si="115"/>
        <v>4.8</v>
      </c>
      <c r="AA707" s="3"/>
      <c r="AB707" s="3">
        <f t="shared" si="115"/>
        <v>807</v>
      </c>
      <c r="AC707" s="3">
        <f t="shared" si="115"/>
        <v>682</v>
      </c>
      <c r="AD707" s="3"/>
      <c r="AE707" s="3"/>
      <c r="AF707" s="3"/>
      <c r="AG707" s="3"/>
      <c r="AH707" s="3">
        <f t="shared" si="115"/>
        <v>95</v>
      </c>
      <c r="AI707" s="3">
        <f t="shared" si="115"/>
        <v>76</v>
      </c>
      <c r="AJ707" s="3"/>
    </row>
    <row r="708" spans="1:36">
      <c r="A708" s="11" t="s">
        <v>26</v>
      </c>
      <c r="B708" s="10">
        <v>1</v>
      </c>
      <c r="C708" s="2" t="s">
        <v>247</v>
      </c>
      <c r="D708" s="3">
        <v>210</v>
      </c>
      <c r="E708" s="3">
        <v>200</v>
      </c>
      <c r="F708" s="3"/>
      <c r="G708" s="3">
        <v>6</v>
      </c>
      <c r="H708" s="3">
        <v>3</v>
      </c>
      <c r="I708" s="3"/>
      <c r="J708" s="3">
        <v>15</v>
      </c>
      <c r="K708" s="3">
        <v>4</v>
      </c>
      <c r="L708" s="3"/>
      <c r="M708" s="3">
        <v>56</v>
      </c>
      <c r="N708" s="3">
        <v>86</v>
      </c>
      <c r="O708" s="3"/>
      <c r="P708" s="3">
        <v>52</v>
      </c>
      <c r="Q708" s="3">
        <v>62</v>
      </c>
      <c r="R708" s="3"/>
      <c r="S708" s="3"/>
      <c r="T708" s="3"/>
      <c r="U708" s="3"/>
      <c r="V708" s="3"/>
      <c r="W708" s="3"/>
      <c r="X708" s="3"/>
      <c r="Y708" s="4">
        <v>4.7</v>
      </c>
      <c r="Z708" s="4">
        <v>4.5</v>
      </c>
      <c r="AA708" s="3"/>
      <c r="AB708" s="3">
        <v>590</v>
      </c>
      <c r="AC708" s="3">
        <v>687</v>
      </c>
      <c r="AD708" s="3"/>
      <c r="AE708" s="3"/>
      <c r="AF708" s="3"/>
      <c r="AG708" s="3"/>
      <c r="AH708" s="3">
        <v>69</v>
      </c>
      <c r="AI708" s="3">
        <v>72</v>
      </c>
      <c r="AJ708" s="3"/>
    </row>
    <row r="709" spans="1:36">
      <c r="A709" s="27"/>
      <c r="B709" s="10">
        <v>2</v>
      </c>
      <c r="C709" s="2"/>
      <c r="D709" s="3">
        <v>198</v>
      </c>
      <c r="E709" s="3">
        <v>204</v>
      </c>
      <c r="F709" s="3"/>
      <c r="G709" s="3">
        <v>3</v>
      </c>
      <c r="H709" s="3">
        <v>4</v>
      </c>
      <c r="I709" s="3"/>
      <c r="J709" s="3">
        <v>5</v>
      </c>
      <c r="K709" s="3">
        <v>6</v>
      </c>
      <c r="L709" s="3"/>
      <c r="M709" s="3">
        <v>60</v>
      </c>
      <c r="N709" s="3">
        <v>76</v>
      </c>
      <c r="O709" s="3"/>
      <c r="P709" s="3">
        <v>48</v>
      </c>
      <c r="Q709" s="3">
        <v>64</v>
      </c>
      <c r="R709" s="3"/>
      <c r="S709" s="3"/>
      <c r="T709" s="3"/>
      <c r="U709" s="3"/>
      <c r="V709" s="3"/>
      <c r="W709" s="3"/>
      <c r="X709" s="3"/>
      <c r="Y709" s="4"/>
      <c r="Z709" s="4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1:36">
      <c r="A710" s="27"/>
      <c r="B710" s="10">
        <v>3</v>
      </c>
      <c r="C710" s="2"/>
      <c r="D710" s="3">
        <v>226</v>
      </c>
      <c r="E710" s="3">
        <v>210</v>
      </c>
      <c r="F710" s="3"/>
      <c r="G710" s="3">
        <v>5</v>
      </c>
      <c r="H710" s="3">
        <v>6</v>
      </c>
      <c r="I710" s="3"/>
      <c r="J710" s="3">
        <v>6</v>
      </c>
      <c r="K710" s="3">
        <v>8</v>
      </c>
      <c r="L710" s="3"/>
      <c r="M710" s="3">
        <v>80</v>
      </c>
      <c r="N710" s="3">
        <v>67</v>
      </c>
      <c r="O710" s="3"/>
      <c r="P710" s="3">
        <v>56</v>
      </c>
      <c r="Q710" s="3">
        <v>63</v>
      </c>
      <c r="R710" s="3"/>
      <c r="S710" s="3"/>
      <c r="T710" s="3"/>
      <c r="U710" s="3"/>
      <c r="V710" s="3"/>
      <c r="W710" s="3"/>
      <c r="X710" s="3"/>
      <c r="Y710" s="4"/>
      <c r="Z710" s="4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1:36">
      <c r="A711" s="27"/>
      <c r="B711" s="10">
        <v>4</v>
      </c>
      <c r="C711" s="2"/>
      <c r="D711" s="3">
        <v>200</v>
      </c>
      <c r="E711" s="3">
        <v>205</v>
      </c>
      <c r="F711" s="3"/>
      <c r="G711" s="3">
        <v>6</v>
      </c>
      <c r="H711" s="3">
        <v>7</v>
      </c>
      <c r="I711" s="3"/>
      <c r="J711" s="3">
        <v>10</v>
      </c>
      <c r="K711" s="3">
        <v>14</v>
      </c>
      <c r="L711" s="3"/>
      <c r="M711" s="3">
        <v>83</v>
      </c>
      <c r="N711" s="3">
        <v>70</v>
      </c>
      <c r="O711" s="3"/>
      <c r="P711" s="3">
        <v>48</v>
      </c>
      <c r="Q711" s="3">
        <v>50</v>
      </c>
      <c r="R711" s="3"/>
      <c r="S711" s="3"/>
      <c r="T711" s="3"/>
      <c r="U711" s="3"/>
      <c r="V711" s="3"/>
      <c r="W711" s="3"/>
      <c r="X711" s="3"/>
      <c r="Y711" s="4"/>
      <c r="Z711" s="4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1:36">
      <c r="A712" s="27"/>
      <c r="B712" s="10">
        <v>5</v>
      </c>
      <c r="C712" s="2"/>
      <c r="D712" s="3">
        <v>212</v>
      </c>
      <c r="E712" s="3">
        <v>210</v>
      </c>
      <c r="F712" s="3"/>
      <c r="G712" s="3">
        <v>6</v>
      </c>
      <c r="H712" s="3">
        <v>5</v>
      </c>
      <c r="I712" s="3"/>
      <c r="J712" s="3">
        <v>9</v>
      </c>
      <c r="K712" s="3">
        <v>11</v>
      </c>
      <c r="L712" s="3"/>
      <c r="M712" s="3">
        <v>80</v>
      </c>
      <c r="N712" s="3">
        <v>70</v>
      </c>
      <c r="O712" s="3"/>
      <c r="P712" s="3">
        <v>54</v>
      </c>
      <c r="Q712" s="3">
        <v>52</v>
      </c>
      <c r="R712" s="3"/>
      <c r="S712" s="3"/>
      <c r="T712" s="3"/>
      <c r="U712" s="3"/>
      <c r="V712" s="3"/>
      <c r="W712" s="3"/>
      <c r="X712" s="3"/>
      <c r="Y712" s="4"/>
      <c r="Z712" s="4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1:36">
      <c r="A713" s="27"/>
      <c r="B713" s="10" t="s">
        <v>16</v>
      </c>
      <c r="C713" s="2"/>
      <c r="D713" s="3">
        <f>AVERAGE(D708:D712)</f>
        <v>209.2</v>
      </c>
      <c r="E713" s="3">
        <f t="shared" ref="E713:AI713" si="116">AVERAGE(E708:E712)</f>
        <v>205.8</v>
      </c>
      <c r="F713" s="3"/>
      <c r="G713" s="3">
        <f t="shared" si="116"/>
        <v>5.2</v>
      </c>
      <c r="H713" s="3">
        <f t="shared" si="116"/>
        <v>5</v>
      </c>
      <c r="I713" s="3"/>
      <c r="J713" s="3">
        <f t="shared" si="116"/>
        <v>9</v>
      </c>
      <c r="K713" s="3">
        <f t="shared" si="116"/>
        <v>8.6</v>
      </c>
      <c r="L713" s="3"/>
      <c r="M713" s="3">
        <f t="shared" si="116"/>
        <v>71.8</v>
      </c>
      <c r="N713" s="3">
        <f t="shared" si="116"/>
        <v>73.8</v>
      </c>
      <c r="O713" s="3"/>
      <c r="P713" s="3">
        <f t="shared" si="116"/>
        <v>51.6</v>
      </c>
      <c r="Q713" s="3">
        <f t="shared" si="116"/>
        <v>58.2</v>
      </c>
      <c r="R713" s="3"/>
      <c r="S713" s="3"/>
      <c r="T713" s="3"/>
      <c r="U713" s="3"/>
      <c r="V713" s="3"/>
      <c r="W713" s="3"/>
      <c r="X713" s="3"/>
      <c r="Y713" s="3">
        <f t="shared" si="116"/>
        <v>4.7</v>
      </c>
      <c r="Z713" s="3">
        <f t="shared" si="116"/>
        <v>4.5</v>
      </c>
      <c r="AA713" s="3"/>
      <c r="AB713" s="3">
        <f t="shared" si="116"/>
        <v>590</v>
      </c>
      <c r="AC713" s="3">
        <f t="shared" si="116"/>
        <v>687</v>
      </c>
      <c r="AD713" s="3"/>
      <c r="AE713" s="3"/>
      <c r="AF713" s="3"/>
      <c r="AG713" s="3"/>
      <c r="AH713" s="3">
        <f t="shared" si="116"/>
        <v>69</v>
      </c>
      <c r="AI713" s="3">
        <f t="shared" si="116"/>
        <v>72</v>
      </c>
      <c r="AJ713" s="3"/>
    </row>
    <row r="714" spans="1:36">
      <c r="A714" s="27">
        <v>51</v>
      </c>
      <c r="B714" s="10">
        <v>1</v>
      </c>
      <c r="C714" s="2" t="s">
        <v>248</v>
      </c>
      <c r="D714" s="3">
        <v>200</v>
      </c>
      <c r="E714" s="3">
        <v>200</v>
      </c>
      <c r="F714" s="3"/>
      <c r="G714" s="3">
        <v>6</v>
      </c>
      <c r="H714" s="3">
        <v>6</v>
      </c>
      <c r="I714" s="3"/>
      <c r="J714" s="3">
        <v>7</v>
      </c>
      <c r="K714" s="3">
        <v>14</v>
      </c>
      <c r="L714" s="3"/>
      <c r="M714" s="3">
        <v>78</v>
      </c>
      <c r="N714" s="3">
        <v>80</v>
      </c>
      <c r="O714" s="3"/>
      <c r="P714" s="3">
        <v>48</v>
      </c>
      <c r="Q714" s="3">
        <v>58</v>
      </c>
      <c r="R714" s="3"/>
      <c r="S714" s="3"/>
      <c r="T714" s="3"/>
      <c r="U714" s="3"/>
      <c r="V714" s="3"/>
      <c r="W714" s="3"/>
      <c r="X714" s="3"/>
      <c r="Y714" s="4">
        <v>5.3</v>
      </c>
      <c r="Z714" s="4">
        <v>5</v>
      </c>
      <c r="AA714" s="3"/>
      <c r="AB714" s="3">
        <v>738</v>
      </c>
      <c r="AC714" s="3">
        <v>845</v>
      </c>
      <c r="AD714" s="3"/>
      <c r="AE714" s="3"/>
      <c r="AF714" s="3"/>
      <c r="AG714" s="3"/>
      <c r="AH714" s="3">
        <v>78</v>
      </c>
      <c r="AI714" s="3">
        <v>82</v>
      </c>
      <c r="AJ714" s="3"/>
    </row>
    <row r="715" spans="1:36">
      <c r="A715" s="27"/>
      <c r="B715" s="10">
        <v>2</v>
      </c>
      <c r="C715" s="2"/>
      <c r="D715" s="3">
        <v>210</v>
      </c>
      <c r="E715" s="3">
        <v>210</v>
      </c>
      <c r="F715" s="3"/>
      <c r="G715" s="3">
        <v>6</v>
      </c>
      <c r="H715" s="3">
        <v>4</v>
      </c>
      <c r="I715" s="3"/>
      <c r="J715" s="3">
        <v>15</v>
      </c>
      <c r="K715" s="3">
        <v>7</v>
      </c>
      <c r="L715" s="3"/>
      <c r="M715" s="3">
        <v>95</v>
      </c>
      <c r="N715" s="3">
        <v>90</v>
      </c>
      <c r="O715" s="3"/>
      <c r="P715" s="3">
        <v>66</v>
      </c>
      <c r="Q715" s="3">
        <v>61</v>
      </c>
      <c r="R715" s="3"/>
      <c r="S715" s="3"/>
      <c r="T715" s="3"/>
      <c r="U715" s="3"/>
      <c r="V715" s="3"/>
      <c r="W715" s="3"/>
      <c r="X715" s="3"/>
      <c r="Y715" s="4"/>
      <c r="Z715" s="4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1:36">
      <c r="A716" s="27"/>
      <c r="B716" s="10">
        <v>3</v>
      </c>
      <c r="C716" s="2"/>
      <c r="D716" s="3">
        <v>200</v>
      </c>
      <c r="E716" s="3">
        <v>203</v>
      </c>
      <c r="F716" s="3"/>
      <c r="G716" s="3">
        <v>5</v>
      </c>
      <c r="H716" s="3">
        <v>4</v>
      </c>
      <c r="I716" s="3"/>
      <c r="J716" s="3">
        <v>11</v>
      </c>
      <c r="K716" s="3">
        <v>6</v>
      </c>
      <c r="L716" s="3"/>
      <c r="M716" s="3">
        <v>90</v>
      </c>
      <c r="N716" s="3">
        <v>67</v>
      </c>
      <c r="O716" s="3"/>
      <c r="P716" s="3">
        <v>62</v>
      </c>
      <c r="Q716" s="3">
        <v>32</v>
      </c>
      <c r="R716" s="3"/>
      <c r="S716" s="3"/>
      <c r="T716" s="3"/>
      <c r="U716" s="3"/>
      <c r="V716" s="3"/>
      <c r="W716" s="3"/>
      <c r="X716" s="3"/>
      <c r="Y716" s="4"/>
      <c r="Z716" s="4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1:36">
      <c r="A717" s="27"/>
      <c r="B717" s="10">
        <v>4</v>
      </c>
      <c r="C717" s="2"/>
      <c r="D717" s="3">
        <v>194</v>
      </c>
      <c r="E717" s="3">
        <v>198</v>
      </c>
      <c r="F717" s="3"/>
      <c r="G717" s="3">
        <v>4</v>
      </c>
      <c r="H717" s="3">
        <v>3</v>
      </c>
      <c r="I717" s="3"/>
      <c r="J717" s="3">
        <v>4</v>
      </c>
      <c r="K717" s="3">
        <v>5</v>
      </c>
      <c r="L717" s="3"/>
      <c r="M717" s="3">
        <v>76</v>
      </c>
      <c r="N717" s="3">
        <v>90</v>
      </c>
      <c r="O717" s="3"/>
      <c r="P717" s="3">
        <v>42</v>
      </c>
      <c r="Q717" s="3">
        <v>48</v>
      </c>
      <c r="R717" s="3"/>
      <c r="S717" s="3"/>
      <c r="T717" s="3"/>
      <c r="U717" s="3"/>
      <c r="V717" s="3"/>
      <c r="W717" s="3"/>
      <c r="X717" s="3"/>
      <c r="Y717" s="4"/>
      <c r="Z717" s="4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1:36">
      <c r="A718" s="27"/>
      <c r="B718" s="10">
        <v>5</v>
      </c>
      <c r="C718" s="2"/>
      <c r="D718" s="3">
        <v>178</v>
      </c>
      <c r="E718" s="3">
        <v>200</v>
      </c>
      <c r="F718" s="3"/>
      <c r="G718" s="3">
        <v>4</v>
      </c>
      <c r="H718" s="3">
        <v>5</v>
      </c>
      <c r="I718" s="3"/>
      <c r="J718" s="3">
        <v>9</v>
      </c>
      <c r="K718" s="3">
        <v>8</v>
      </c>
      <c r="L718" s="3"/>
      <c r="M718" s="3">
        <v>85</v>
      </c>
      <c r="N718" s="3">
        <v>82</v>
      </c>
      <c r="O718" s="3"/>
      <c r="P718" s="3">
        <v>58</v>
      </c>
      <c r="Q718" s="3">
        <v>62</v>
      </c>
      <c r="R718" s="3"/>
      <c r="S718" s="3"/>
      <c r="T718" s="3"/>
      <c r="U718" s="3"/>
      <c r="V718" s="3"/>
      <c r="W718" s="3"/>
      <c r="X718" s="3"/>
      <c r="Y718" s="4"/>
      <c r="Z718" s="4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1:36">
      <c r="A719" s="27"/>
      <c r="B719" s="10" t="s">
        <v>16</v>
      </c>
      <c r="C719" s="2"/>
      <c r="D719" s="3">
        <f>AVERAGE(D714:D718)</f>
        <v>196.4</v>
      </c>
      <c r="E719" s="3">
        <f t="shared" ref="E719:AI719" si="117">AVERAGE(E714:E718)</f>
        <v>202.2</v>
      </c>
      <c r="F719" s="3"/>
      <c r="G719" s="3">
        <f t="shared" si="117"/>
        <v>5</v>
      </c>
      <c r="H719" s="3">
        <f t="shared" si="117"/>
        <v>4.4000000000000004</v>
      </c>
      <c r="I719" s="3"/>
      <c r="J719" s="3">
        <f t="shared" si="117"/>
        <v>9.1999999999999993</v>
      </c>
      <c r="K719" s="3">
        <f t="shared" si="117"/>
        <v>8</v>
      </c>
      <c r="L719" s="3"/>
      <c r="M719" s="3">
        <f t="shared" si="117"/>
        <v>84.8</v>
      </c>
      <c r="N719" s="3">
        <f t="shared" si="117"/>
        <v>81.8</v>
      </c>
      <c r="O719" s="3"/>
      <c r="P719" s="3">
        <f t="shared" si="117"/>
        <v>55.2</v>
      </c>
      <c r="Q719" s="3">
        <f t="shared" si="117"/>
        <v>52.2</v>
      </c>
      <c r="R719" s="3"/>
      <c r="S719" s="3"/>
      <c r="T719" s="3"/>
      <c r="U719" s="3"/>
      <c r="V719" s="3"/>
      <c r="W719" s="3"/>
      <c r="X719" s="3"/>
      <c r="Y719" s="3">
        <f t="shared" si="117"/>
        <v>5.3</v>
      </c>
      <c r="Z719" s="3">
        <f t="shared" si="117"/>
        <v>5</v>
      </c>
      <c r="AA719" s="3"/>
      <c r="AB719" s="3">
        <f t="shared" si="117"/>
        <v>738</v>
      </c>
      <c r="AC719" s="3">
        <f t="shared" si="117"/>
        <v>845</v>
      </c>
      <c r="AD719" s="3"/>
      <c r="AE719" s="3"/>
      <c r="AF719" s="3"/>
      <c r="AG719" s="3"/>
      <c r="AH719" s="3">
        <f t="shared" si="117"/>
        <v>78</v>
      </c>
      <c r="AI719" s="3">
        <f t="shared" si="117"/>
        <v>82</v>
      </c>
      <c r="AJ719" s="3"/>
    </row>
    <row r="720" spans="1:36">
      <c r="A720" s="27">
        <v>52</v>
      </c>
      <c r="B720" s="10">
        <v>1</v>
      </c>
      <c r="C720" s="2" t="s">
        <v>249</v>
      </c>
      <c r="D720" s="3">
        <v>200</v>
      </c>
      <c r="E720" s="3">
        <v>195</v>
      </c>
      <c r="F720" s="3"/>
      <c r="G720" s="3">
        <v>5</v>
      </c>
      <c r="H720" s="3">
        <v>4</v>
      </c>
      <c r="I720" s="3"/>
      <c r="J720" s="3">
        <v>6</v>
      </c>
      <c r="K720" s="3">
        <v>5</v>
      </c>
      <c r="L720" s="3"/>
      <c r="M720" s="3">
        <v>73</v>
      </c>
      <c r="N720" s="3">
        <v>80</v>
      </c>
      <c r="O720" s="3"/>
      <c r="P720" s="3">
        <v>48</v>
      </c>
      <c r="Q720" s="3">
        <v>52</v>
      </c>
      <c r="R720" s="3"/>
      <c r="S720" s="3"/>
      <c r="T720" s="3"/>
      <c r="U720" s="3"/>
      <c r="V720" s="3"/>
      <c r="W720" s="3"/>
      <c r="X720" s="3"/>
      <c r="Y720" s="4">
        <v>5.2</v>
      </c>
      <c r="Z720" s="4">
        <v>5</v>
      </c>
      <c r="AA720" s="3"/>
      <c r="AB720" s="3">
        <v>993</v>
      </c>
      <c r="AC720" s="3">
        <v>1092</v>
      </c>
      <c r="AD720" s="3"/>
      <c r="AE720" s="3"/>
      <c r="AF720" s="3"/>
      <c r="AG720" s="3"/>
      <c r="AH720" s="3">
        <v>90</v>
      </c>
      <c r="AI720" s="3">
        <v>98</v>
      </c>
      <c r="AJ720" s="3"/>
    </row>
    <row r="721" spans="1:36">
      <c r="A721" s="27"/>
      <c r="B721" s="10">
        <v>2</v>
      </c>
      <c r="C721" s="2"/>
      <c r="D721" s="3">
        <v>215</v>
      </c>
      <c r="E721" s="3">
        <v>200</v>
      </c>
      <c r="F721" s="3"/>
      <c r="G721" s="3">
        <v>6</v>
      </c>
      <c r="H721" s="3">
        <v>5</v>
      </c>
      <c r="I721" s="3"/>
      <c r="J721" s="3">
        <v>9</v>
      </c>
      <c r="K721" s="3">
        <v>8</v>
      </c>
      <c r="L721" s="3"/>
      <c r="M721" s="3">
        <v>94</v>
      </c>
      <c r="N721" s="3">
        <v>75</v>
      </c>
      <c r="O721" s="3"/>
      <c r="P721" s="3">
        <v>58</v>
      </c>
      <c r="Q721" s="3">
        <v>48</v>
      </c>
      <c r="R721" s="3"/>
      <c r="S721" s="3"/>
      <c r="T721" s="3"/>
      <c r="U721" s="3"/>
      <c r="V721" s="3"/>
      <c r="W721" s="3"/>
      <c r="X721" s="3"/>
      <c r="Y721" s="4"/>
      <c r="Z721" s="4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1:36">
      <c r="A722" s="27"/>
      <c r="B722" s="10">
        <v>3</v>
      </c>
      <c r="C722" s="2"/>
      <c r="D722" s="3">
        <v>193</v>
      </c>
      <c r="E722" s="3">
        <v>184</v>
      </c>
      <c r="F722" s="3"/>
      <c r="G722" s="3">
        <v>3</v>
      </c>
      <c r="H722" s="3">
        <v>5</v>
      </c>
      <c r="I722" s="3"/>
      <c r="J722" s="3">
        <v>7</v>
      </c>
      <c r="K722" s="3">
        <v>5</v>
      </c>
      <c r="L722" s="3"/>
      <c r="M722" s="3">
        <v>83</v>
      </c>
      <c r="N722" s="3">
        <v>81</v>
      </c>
      <c r="O722" s="3"/>
      <c r="P722" s="3">
        <v>56</v>
      </c>
      <c r="Q722" s="3">
        <v>50</v>
      </c>
      <c r="R722" s="3"/>
      <c r="S722" s="3"/>
      <c r="T722" s="3"/>
      <c r="U722" s="3"/>
      <c r="V722" s="3"/>
      <c r="W722" s="3"/>
      <c r="X722" s="3"/>
      <c r="Y722" s="4"/>
      <c r="Z722" s="4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1:36">
      <c r="A723" s="27"/>
      <c r="B723" s="10">
        <v>4</v>
      </c>
      <c r="C723" s="2"/>
      <c r="D723" s="3">
        <v>190</v>
      </c>
      <c r="E723" s="3">
        <v>205</v>
      </c>
      <c r="F723" s="3"/>
      <c r="G723" s="3">
        <v>7</v>
      </c>
      <c r="H723" s="3">
        <v>4</v>
      </c>
      <c r="I723" s="3"/>
      <c r="J723" s="3">
        <v>8</v>
      </c>
      <c r="K723" s="3">
        <v>4</v>
      </c>
      <c r="L723" s="3"/>
      <c r="M723" s="3">
        <v>69</v>
      </c>
      <c r="N723" s="3">
        <v>78</v>
      </c>
      <c r="O723" s="3"/>
      <c r="P723" s="3">
        <v>44</v>
      </c>
      <c r="Q723" s="3">
        <v>49</v>
      </c>
      <c r="R723" s="3"/>
      <c r="S723" s="3"/>
      <c r="T723" s="3"/>
      <c r="U723" s="3"/>
      <c r="V723" s="3"/>
      <c r="W723" s="3"/>
      <c r="X723" s="3"/>
      <c r="Y723" s="4"/>
      <c r="Z723" s="4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1:36">
      <c r="A724" s="27"/>
      <c r="B724" s="10">
        <v>5</v>
      </c>
      <c r="C724" s="2"/>
      <c r="D724" s="3">
        <v>200</v>
      </c>
      <c r="E724" s="3">
        <v>200</v>
      </c>
      <c r="F724" s="3"/>
      <c r="G724" s="3">
        <v>7</v>
      </c>
      <c r="H724" s="3">
        <v>3</v>
      </c>
      <c r="I724" s="3"/>
      <c r="J724" s="3">
        <v>11</v>
      </c>
      <c r="K724" s="3">
        <v>4</v>
      </c>
      <c r="L724" s="3"/>
      <c r="M724" s="3">
        <v>75</v>
      </c>
      <c r="N724" s="3">
        <v>73</v>
      </c>
      <c r="O724" s="3"/>
      <c r="P724" s="3">
        <v>56</v>
      </c>
      <c r="Q724" s="3">
        <v>47</v>
      </c>
      <c r="R724" s="3"/>
      <c r="S724" s="3"/>
      <c r="T724" s="3"/>
      <c r="U724" s="3"/>
      <c r="V724" s="3"/>
      <c r="W724" s="3"/>
      <c r="X724" s="3"/>
      <c r="Y724" s="4"/>
      <c r="Z724" s="4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1:36">
      <c r="A725" s="27"/>
      <c r="B725" s="10" t="s">
        <v>16</v>
      </c>
      <c r="C725" s="2"/>
      <c r="D725" s="3">
        <f>AVERAGE(D720:D724)</f>
        <v>199.6</v>
      </c>
      <c r="E725" s="3">
        <f t="shared" ref="E725:AI725" si="118">AVERAGE(E720:E724)</f>
        <v>196.8</v>
      </c>
      <c r="F725" s="3"/>
      <c r="G725" s="3">
        <f t="shared" si="118"/>
        <v>5.6</v>
      </c>
      <c r="H725" s="3">
        <f t="shared" si="118"/>
        <v>4.2</v>
      </c>
      <c r="I725" s="3"/>
      <c r="J725" s="3">
        <f t="shared" si="118"/>
        <v>8.1999999999999993</v>
      </c>
      <c r="K725" s="3">
        <f t="shared" si="118"/>
        <v>5.2</v>
      </c>
      <c r="L725" s="3"/>
      <c r="M725" s="3">
        <f t="shared" si="118"/>
        <v>78.8</v>
      </c>
      <c r="N725" s="3">
        <f t="shared" si="118"/>
        <v>77.400000000000006</v>
      </c>
      <c r="O725" s="3"/>
      <c r="P725" s="3">
        <f t="shared" si="118"/>
        <v>52.4</v>
      </c>
      <c r="Q725" s="3">
        <f t="shared" si="118"/>
        <v>49.2</v>
      </c>
      <c r="R725" s="3"/>
      <c r="S725" s="3"/>
      <c r="T725" s="3"/>
      <c r="U725" s="3"/>
      <c r="V725" s="3"/>
      <c r="W725" s="3"/>
      <c r="X725" s="3"/>
      <c r="Y725" s="3">
        <f t="shared" si="118"/>
        <v>5.2</v>
      </c>
      <c r="Z725" s="3">
        <f t="shared" si="118"/>
        <v>5</v>
      </c>
      <c r="AA725" s="3"/>
      <c r="AB725" s="3">
        <f t="shared" si="118"/>
        <v>993</v>
      </c>
      <c r="AC725" s="3">
        <f t="shared" si="118"/>
        <v>1092</v>
      </c>
      <c r="AD725" s="3"/>
      <c r="AE725" s="3"/>
      <c r="AF725" s="3"/>
      <c r="AG725" s="3"/>
      <c r="AH725" s="3">
        <f t="shared" si="118"/>
        <v>90</v>
      </c>
      <c r="AI725" s="3">
        <f t="shared" si="118"/>
        <v>98</v>
      </c>
      <c r="AJ725" s="3"/>
    </row>
    <row r="726" spans="1:36">
      <c r="A726" s="27">
        <v>53</v>
      </c>
      <c r="B726" s="10">
        <v>1</v>
      </c>
      <c r="C726" s="2" t="s">
        <v>250</v>
      </c>
      <c r="D726" s="3">
        <v>200</v>
      </c>
      <c r="E726" s="3">
        <v>200</v>
      </c>
      <c r="F726" s="3"/>
      <c r="G726" s="3">
        <v>6</v>
      </c>
      <c r="H726" s="3">
        <v>6</v>
      </c>
      <c r="I726" s="3"/>
      <c r="J726" s="3">
        <v>5</v>
      </c>
      <c r="K726" s="3">
        <v>3</v>
      </c>
      <c r="L726" s="3"/>
      <c r="M726" s="3">
        <v>62</v>
      </c>
      <c r="N726" s="3">
        <v>66</v>
      </c>
      <c r="O726" s="3"/>
      <c r="P726" s="3">
        <v>58</v>
      </c>
      <c r="Q726" s="3">
        <v>49</v>
      </c>
      <c r="R726" s="3"/>
      <c r="S726" s="3"/>
      <c r="T726" s="3"/>
      <c r="U726" s="3"/>
      <c r="V726" s="3"/>
      <c r="W726" s="3"/>
      <c r="X726" s="3"/>
      <c r="Y726" s="4">
        <v>4.2</v>
      </c>
      <c r="Z726" s="4">
        <v>4.0999999999999996</v>
      </c>
      <c r="AA726" s="3"/>
      <c r="AB726" s="3">
        <v>775</v>
      </c>
      <c r="AC726" s="3">
        <v>980</v>
      </c>
      <c r="AD726" s="3"/>
      <c r="AE726" s="3"/>
      <c r="AF726" s="3"/>
      <c r="AG726" s="3"/>
      <c r="AH726" s="3">
        <v>73</v>
      </c>
      <c r="AI726" s="3">
        <v>95</v>
      </c>
      <c r="AJ726" s="3"/>
    </row>
    <row r="727" spans="1:36">
      <c r="A727" s="27"/>
      <c r="B727" s="10">
        <v>2</v>
      </c>
      <c r="C727" s="2"/>
      <c r="D727" s="3">
        <v>205</v>
      </c>
      <c r="E727" s="3">
        <v>215</v>
      </c>
      <c r="F727" s="3"/>
      <c r="G727" s="3">
        <v>6</v>
      </c>
      <c r="H727" s="3">
        <v>5</v>
      </c>
      <c r="I727" s="3"/>
      <c r="J727" s="3">
        <v>7</v>
      </c>
      <c r="K727" s="3">
        <v>6</v>
      </c>
      <c r="L727" s="3"/>
      <c r="M727" s="3">
        <v>59</v>
      </c>
      <c r="N727" s="3">
        <v>70</v>
      </c>
      <c r="O727" s="3"/>
      <c r="P727" s="3">
        <v>38</v>
      </c>
      <c r="Q727" s="3">
        <v>45</v>
      </c>
      <c r="R727" s="3"/>
      <c r="S727" s="3"/>
      <c r="T727" s="3"/>
      <c r="U727" s="3"/>
      <c r="V727" s="3"/>
      <c r="W727" s="3"/>
      <c r="X727" s="3"/>
      <c r="Y727" s="4"/>
      <c r="Z727" s="4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1:36">
      <c r="A728" s="27"/>
      <c r="B728" s="10">
        <v>3</v>
      </c>
      <c r="C728" s="2"/>
      <c r="D728" s="3">
        <v>200</v>
      </c>
      <c r="E728" s="3">
        <v>205</v>
      </c>
      <c r="F728" s="3"/>
      <c r="G728" s="3">
        <v>7</v>
      </c>
      <c r="H728" s="3">
        <v>5</v>
      </c>
      <c r="I728" s="3"/>
      <c r="J728" s="3">
        <v>15</v>
      </c>
      <c r="K728" s="3">
        <v>2</v>
      </c>
      <c r="L728" s="3"/>
      <c r="M728" s="3">
        <v>76</v>
      </c>
      <c r="N728" s="3">
        <v>58</v>
      </c>
      <c r="O728" s="3"/>
      <c r="P728" s="3">
        <v>48</v>
      </c>
      <c r="Q728" s="3">
        <v>39</v>
      </c>
      <c r="R728" s="3"/>
      <c r="S728" s="3"/>
      <c r="T728" s="3"/>
      <c r="U728" s="3"/>
      <c r="V728" s="3"/>
      <c r="W728" s="3"/>
      <c r="X728" s="3"/>
      <c r="Y728" s="4"/>
      <c r="Z728" s="4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1:36">
      <c r="A729" s="27"/>
      <c r="B729" s="10">
        <v>4</v>
      </c>
      <c r="C729" s="2"/>
      <c r="D729" s="3">
        <v>194</v>
      </c>
      <c r="E729" s="3">
        <v>200</v>
      </c>
      <c r="F729" s="3"/>
      <c r="G729" s="3">
        <v>4</v>
      </c>
      <c r="H729" s="3">
        <v>5</v>
      </c>
      <c r="I729" s="3"/>
      <c r="J729" s="3">
        <v>6</v>
      </c>
      <c r="K729" s="3">
        <v>4</v>
      </c>
      <c r="L729" s="3"/>
      <c r="M729" s="3">
        <v>75</v>
      </c>
      <c r="N729" s="3">
        <v>69</v>
      </c>
      <c r="O729" s="3"/>
      <c r="P729" s="3">
        <v>72</v>
      </c>
      <c r="Q729" s="3">
        <v>42</v>
      </c>
      <c r="R729" s="3"/>
      <c r="S729" s="3"/>
      <c r="T729" s="3"/>
      <c r="U729" s="3"/>
      <c r="V729" s="3"/>
      <c r="W729" s="3"/>
      <c r="X729" s="3"/>
      <c r="Y729" s="4"/>
      <c r="Z729" s="4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1:36">
      <c r="A730" s="27"/>
      <c r="B730" s="10">
        <v>5</v>
      </c>
      <c r="C730" s="2"/>
      <c r="D730" s="3">
        <v>210</v>
      </c>
      <c r="E730" s="3">
        <v>208</v>
      </c>
      <c r="F730" s="3"/>
      <c r="G730" s="3">
        <v>5</v>
      </c>
      <c r="H730" s="3">
        <v>6</v>
      </c>
      <c r="I730" s="3"/>
      <c r="J730" s="3">
        <v>9</v>
      </c>
      <c r="K730" s="3">
        <v>7</v>
      </c>
      <c r="L730" s="3"/>
      <c r="M730" s="3">
        <v>85</v>
      </c>
      <c r="N730" s="3">
        <v>70</v>
      </c>
      <c r="O730" s="3"/>
      <c r="P730" s="3">
        <v>58</v>
      </c>
      <c r="Q730" s="3">
        <v>40</v>
      </c>
      <c r="R730" s="3"/>
      <c r="S730" s="3"/>
      <c r="T730" s="3"/>
      <c r="U730" s="3"/>
      <c r="V730" s="3"/>
      <c r="W730" s="3"/>
      <c r="X730" s="3"/>
      <c r="Y730" s="4"/>
      <c r="Z730" s="4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1:36">
      <c r="A731" s="27"/>
      <c r="B731" s="10" t="s">
        <v>16</v>
      </c>
      <c r="C731" s="2"/>
      <c r="D731" s="3">
        <f>AVERAGE(D726:D730)</f>
        <v>201.8</v>
      </c>
      <c r="E731" s="3">
        <f t="shared" ref="E731:AI731" si="119">AVERAGE(E726:E730)</f>
        <v>205.6</v>
      </c>
      <c r="F731" s="3"/>
      <c r="G731" s="3">
        <f t="shared" si="119"/>
        <v>5.6</v>
      </c>
      <c r="H731" s="3">
        <f t="shared" si="119"/>
        <v>5.4</v>
      </c>
      <c r="I731" s="3"/>
      <c r="J731" s="3">
        <f t="shared" si="119"/>
        <v>8.4</v>
      </c>
      <c r="K731" s="3">
        <f t="shared" si="119"/>
        <v>4.4000000000000004</v>
      </c>
      <c r="L731" s="3"/>
      <c r="M731" s="3">
        <f t="shared" si="119"/>
        <v>71.400000000000006</v>
      </c>
      <c r="N731" s="3">
        <f t="shared" si="119"/>
        <v>66.599999999999994</v>
      </c>
      <c r="O731" s="3"/>
      <c r="P731" s="3">
        <f t="shared" si="119"/>
        <v>54.8</v>
      </c>
      <c r="Q731" s="3">
        <f t="shared" si="119"/>
        <v>43</v>
      </c>
      <c r="R731" s="3"/>
      <c r="S731" s="3"/>
      <c r="T731" s="3"/>
      <c r="U731" s="3"/>
      <c r="V731" s="3"/>
      <c r="W731" s="3"/>
      <c r="X731" s="3"/>
      <c r="Y731" s="3">
        <f t="shared" si="119"/>
        <v>4.2</v>
      </c>
      <c r="Z731" s="3">
        <f t="shared" si="119"/>
        <v>4.0999999999999996</v>
      </c>
      <c r="AA731" s="3"/>
      <c r="AB731" s="3">
        <f t="shared" si="119"/>
        <v>775</v>
      </c>
      <c r="AC731" s="3">
        <f t="shared" si="119"/>
        <v>980</v>
      </c>
      <c r="AD731" s="3"/>
      <c r="AE731" s="3"/>
      <c r="AF731" s="3"/>
      <c r="AG731" s="3"/>
      <c r="AH731" s="3">
        <f t="shared" si="119"/>
        <v>73</v>
      </c>
      <c r="AI731" s="3">
        <f t="shared" si="119"/>
        <v>95</v>
      </c>
      <c r="AJ731" s="3"/>
    </row>
    <row r="732" spans="1:36">
      <c r="A732" s="27">
        <v>54</v>
      </c>
      <c r="B732" s="10">
        <v>1</v>
      </c>
      <c r="C732" s="2" t="s">
        <v>251</v>
      </c>
      <c r="D732" s="3">
        <v>185</v>
      </c>
      <c r="E732" s="3">
        <v>200</v>
      </c>
      <c r="F732" s="3"/>
      <c r="G732" s="3">
        <v>7</v>
      </c>
      <c r="H732" s="3">
        <v>5</v>
      </c>
      <c r="I732" s="3"/>
      <c r="J732" s="3">
        <v>11</v>
      </c>
      <c r="K732" s="3">
        <v>4</v>
      </c>
      <c r="L732" s="3"/>
      <c r="M732" s="3">
        <v>65</v>
      </c>
      <c r="N732" s="3">
        <v>70</v>
      </c>
      <c r="O732" s="3"/>
      <c r="P732" s="3">
        <v>52</v>
      </c>
      <c r="Q732" s="3">
        <v>42</v>
      </c>
      <c r="R732" s="3"/>
      <c r="S732" s="3"/>
      <c r="T732" s="3"/>
      <c r="U732" s="3"/>
      <c r="V732" s="3"/>
      <c r="W732" s="3"/>
      <c r="X732" s="3"/>
      <c r="Y732" s="4">
        <v>5.4</v>
      </c>
      <c r="Z732" s="4">
        <v>5.2</v>
      </c>
      <c r="AA732" s="3"/>
      <c r="AB732" s="3">
        <v>760</v>
      </c>
      <c r="AC732" s="3">
        <v>836</v>
      </c>
      <c r="AD732" s="3"/>
      <c r="AE732" s="3"/>
      <c r="AF732" s="3"/>
      <c r="AG732" s="3"/>
      <c r="AH732" s="3">
        <v>77</v>
      </c>
      <c r="AI732" s="3">
        <v>84</v>
      </c>
      <c r="AJ732" s="3"/>
    </row>
    <row r="733" spans="1:36">
      <c r="A733" s="27"/>
      <c r="B733" s="10">
        <v>2</v>
      </c>
      <c r="C733" s="2"/>
      <c r="D733" s="3">
        <v>205</v>
      </c>
      <c r="E733" s="3">
        <v>195</v>
      </c>
      <c r="F733" s="3"/>
      <c r="G733" s="3">
        <v>6</v>
      </c>
      <c r="H733" s="3">
        <v>4</v>
      </c>
      <c r="I733" s="3"/>
      <c r="J733" s="3">
        <v>18</v>
      </c>
      <c r="K733" s="3">
        <v>2</v>
      </c>
      <c r="L733" s="3"/>
      <c r="M733" s="3">
        <v>74</v>
      </c>
      <c r="N733" s="3">
        <v>78</v>
      </c>
      <c r="O733" s="3"/>
      <c r="P733" s="3">
        <v>48</v>
      </c>
      <c r="Q733" s="3">
        <v>50</v>
      </c>
      <c r="R733" s="3"/>
      <c r="S733" s="3"/>
      <c r="T733" s="3"/>
      <c r="U733" s="3"/>
      <c r="V733" s="3"/>
      <c r="W733" s="3"/>
      <c r="X733" s="3"/>
      <c r="Y733" s="4"/>
      <c r="Z733" s="4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1:36">
      <c r="A734" s="27"/>
      <c r="B734" s="10">
        <v>3</v>
      </c>
      <c r="C734" s="2"/>
      <c r="D734" s="3">
        <v>200</v>
      </c>
      <c r="E734" s="3">
        <v>204</v>
      </c>
      <c r="F734" s="3"/>
      <c r="G734" s="3">
        <v>6</v>
      </c>
      <c r="H734" s="3">
        <v>4</v>
      </c>
      <c r="I734" s="3"/>
      <c r="J734" s="3">
        <v>9</v>
      </c>
      <c r="K734" s="3">
        <v>5</v>
      </c>
      <c r="L734" s="3"/>
      <c r="M734" s="3">
        <v>86</v>
      </c>
      <c r="N734" s="3">
        <v>59</v>
      </c>
      <c r="O734" s="3"/>
      <c r="P734" s="3">
        <v>65</v>
      </c>
      <c r="Q734" s="3">
        <v>35</v>
      </c>
      <c r="R734" s="3"/>
      <c r="S734" s="3"/>
      <c r="T734" s="3"/>
      <c r="U734" s="3"/>
      <c r="V734" s="3"/>
      <c r="W734" s="3"/>
      <c r="X734" s="3"/>
      <c r="Y734" s="4"/>
      <c r="Z734" s="4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1:36">
      <c r="A735" s="27"/>
      <c r="B735" s="10">
        <v>4</v>
      </c>
      <c r="C735" s="2"/>
      <c r="D735" s="3">
        <v>195</v>
      </c>
      <c r="E735" s="3">
        <v>200</v>
      </c>
      <c r="F735" s="3"/>
      <c r="G735" s="3">
        <v>8</v>
      </c>
      <c r="H735" s="3">
        <v>4</v>
      </c>
      <c r="I735" s="3"/>
      <c r="J735" s="3">
        <v>20</v>
      </c>
      <c r="K735" s="3">
        <v>6</v>
      </c>
      <c r="L735" s="3"/>
      <c r="M735" s="3">
        <v>70</v>
      </c>
      <c r="N735" s="3">
        <v>78</v>
      </c>
      <c r="O735" s="3"/>
      <c r="P735" s="3">
        <v>42</v>
      </c>
      <c r="Q735" s="3">
        <v>45</v>
      </c>
      <c r="R735" s="3"/>
      <c r="S735" s="3"/>
      <c r="T735" s="3"/>
      <c r="U735" s="3"/>
      <c r="V735" s="3"/>
      <c r="W735" s="3"/>
      <c r="X735" s="3"/>
      <c r="Y735" s="4"/>
      <c r="Z735" s="4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1:36">
      <c r="A736" s="27"/>
      <c r="B736" s="10">
        <v>5</v>
      </c>
      <c r="C736" s="2"/>
      <c r="D736" s="3">
        <v>206</v>
      </c>
      <c r="E736" s="3">
        <v>210</v>
      </c>
      <c r="F736" s="3"/>
      <c r="G736" s="3">
        <v>8</v>
      </c>
      <c r="H736" s="3">
        <v>3</v>
      </c>
      <c r="I736" s="3"/>
      <c r="J736" s="3">
        <v>15</v>
      </c>
      <c r="K736" s="3">
        <v>2</v>
      </c>
      <c r="L736" s="3"/>
      <c r="M736" s="3">
        <v>88</v>
      </c>
      <c r="N736" s="3">
        <v>69</v>
      </c>
      <c r="O736" s="3"/>
      <c r="P736" s="3">
        <v>58</v>
      </c>
      <c r="Q736" s="3">
        <v>40</v>
      </c>
      <c r="R736" s="3"/>
      <c r="S736" s="3"/>
      <c r="T736" s="3"/>
      <c r="U736" s="3"/>
      <c r="V736" s="3"/>
      <c r="W736" s="3"/>
      <c r="X736" s="3"/>
      <c r="Y736" s="4"/>
      <c r="Z736" s="4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1:36">
      <c r="A737" s="27"/>
      <c r="B737" s="10" t="s">
        <v>16</v>
      </c>
      <c r="C737" s="2"/>
      <c r="D737" s="3">
        <f>AVERAGE(D732:D736)</f>
        <v>198.2</v>
      </c>
      <c r="E737" s="3">
        <f t="shared" ref="E737:AI737" si="120">AVERAGE(E732:E736)</f>
        <v>201.8</v>
      </c>
      <c r="F737" s="3"/>
      <c r="G737" s="3">
        <f t="shared" si="120"/>
        <v>7</v>
      </c>
      <c r="H737" s="3">
        <f t="shared" si="120"/>
        <v>4</v>
      </c>
      <c r="I737" s="3"/>
      <c r="J737" s="3">
        <f t="shared" si="120"/>
        <v>14.6</v>
      </c>
      <c r="K737" s="3">
        <f t="shared" si="120"/>
        <v>3.8</v>
      </c>
      <c r="L737" s="3"/>
      <c r="M737" s="3">
        <f t="shared" si="120"/>
        <v>76.599999999999994</v>
      </c>
      <c r="N737" s="3">
        <f t="shared" si="120"/>
        <v>70.8</v>
      </c>
      <c r="O737" s="3"/>
      <c r="P737" s="3">
        <f t="shared" si="120"/>
        <v>53</v>
      </c>
      <c r="Q737" s="3">
        <f t="shared" si="120"/>
        <v>42.4</v>
      </c>
      <c r="R737" s="3"/>
      <c r="S737" s="3"/>
      <c r="T737" s="3"/>
      <c r="U737" s="3"/>
      <c r="V737" s="3"/>
      <c r="W737" s="3"/>
      <c r="X737" s="3"/>
      <c r="Y737" s="3">
        <f t="shared" si="120"/>
        <v>5.4</v>
      </c>
      <c r="Z737" s="3">
        <f t="shared" si="120"/>
        <v>5.2</v>
      </c>
      <c r="AA737" s="3"/>
      <c r="AB737" s="3">
        <f t="shared" si="120"/>
        <v>760</v>
      </c>
      <c r="AC737" s="3">
        <f t="shared" si="120"/>
        <v>836</v>
      </c>
      <c r="AD737" s="3"/>
      <c r="AE737" s="3"/>
      <c r="AF737" s="3"/>
      <c r="AG737" s="3"/>
      <c r="AH737" s="3">
        <f t="shared" si="120"/>
        <v>77</v>
      </c>
      <c r="AI737" s="3">
        <f t="shared" si="120"/>
        <v>84</v>
      </c>
      <c r="AJ737" s="3"/>
    </row>
    <row r="738" spans="1:36">
      <c r="A738" s="27">
        <v>55</v>
      </c>
      <c r="B738" s="10">
        <v>1</v>
      </c>
      <c r="C738" s="2" t="s">
        <v>252</v>
      </c>
      <c r="D738" s="3">
        <v>205</v>
      </c>
      <c r="E738" s="3">
        <v>200</v>
      </c>
      <c r="F738" s="3"/>
      <c r="G738" s="3">
        <v>6</v>
      </c>
      <c r="H738" s="3">
        <v>5</v>
      </c>
      <c r="I738" s="3"/>
      <c r="J738" s="3">
        <v>14</v>
      </c>
      <c r="K738" s="3">
        <v>9</v>
      </c>
      <c r="L738" s="3"/>
      <c r="M738" s="3">
        <v>94</v>
      </c>
      <c r="N738" s="3">
        <v>75</v>
      </c>
      <c r="O738" s="3"/>
      <c r="P738" s="3">
        <v>64</v>
      </c>
      <c r="Q738" s="3">
        <v>50</v>
      </c>
      <c r="R738" s="3"/>
      <c r="S738" s="3"/>
      <c r="T738" s="3"/>
      <c r="U738" s="3"/>
      <c r="V738" s="3"/>
      <c r="W738" s="3"/>
      <c r="X738" s="3"/>
      <c r="Y738" s="4">
        <v>5.3</v>
      </c>
      <c r="Z738" s="4">
        <v>5.0999999999999996</v>
      </c>
      <c r="AA738" s="3"/>
      <c r="AB738" s="3">
        <v>740</v>
      </c>
      <c r="AC738" s="3">
        <v>764</v>
      </c>
      <c r="AD738" s="3"/>
      <c r="AE738" s="3"/>
      <c r="AF738" s="3"/>
      <c r="AG738" s="3"/>
      <c r="AH738" s="3">
        <v>73</v>
      </c>
      <c r="AI738" s="3">
        <v>70</v>
      </c>
      <c r="AJ738" s="3"/>
    </row>
    <row r="739" spans="1:36">
      <c r="A739" s="27"/>
      <c r="B739" s="10">
        <v>2</v>
      </c>
      <c r="C739" s="2"/>
      <c r="D739" s="3">
        <v>200</v>
      </c>
      <c r="E739" s="3">
        <v>198</v>
      </c>
      <c r="F739" s="3"/>
      <c r="G739" s="3">
        <v>8</v>
      </c>
      <c r="H739" s="3">
        <v>5</v>
      </c>
      <c r="I739" s="3"/>
      <c r="J739" s="3">
        <v>6</v>
      </c>
      <c r="K739" s="3">
        <v>7</v>
      </c>
      <c r="L739" s="3"/>
      <c r="M739" s="3">
        <v>52</v>
      </c>
      <c r="N739" s="3">
        <v>81</v>
      </c>
      <c r="O739" s="3"/>
      <c r="P739" s="3">
        <v>40</v>
      </c>
      <c r="Q739" s="3">
        <v>45</v>
      </c>
      <c r="R739" s="3"/>
      <c r="S739" s="3"/>
      <c r="T739" s="3"/>
      <c r="U739" s="3"/>
      <c r="V739" s="3"/>
      <c r="W739" s="3"/>
      <c r="X739" s="3"/>
      <c r="Y739" s="4"/>
      <c r="Z739" s="4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1:36">
      <c r="A740" s="27"/>
      <c r="B740" s="10">
        <v>3</v>
      </c>
      <c r="C740" s="2"/>
      <c r="D740" s="3">
        <v>210</v>
      </c>
      <c r="E740" s="3">
        <v>203</v>
      </c>
      <c r="F740" s="3"/>
      <c r="G740" s="3">
        <v>7</v>
      </c>
      <c r="H740" s="3">
        <v>4</v>
      </c>
      <c r="I740" s="3"/>
      <c r="J740" s="3">
        <v>5</v>
      </c>
      <c r="K740" s="3">
        <v>2</v>
      </c>
      <c r="L740" s="3"/>
      <c r="M740" s="3">
        <v>64</v>
      </c>
      <c r="N740" s="3">
        <v>69</v>
      </c>
      <c r="O740" s="3"/>
      <c r="P740" s="3">
        <v>38</v>
      </c>
      <c r="Q740" s="3">
        <v>39</v>
      </c>
      <c r="R740" s="3"/>
      <c r="S740" s="3"/>
      <c r="T740" s="3"/>
      <c r="U740" s="3"/>
      <c r="V740" s="3"/>
      <c r="W740" s="3"/>
      <c r="X740" s="3"/>
      <c r="Y740" s="4"/>
      <c r="Z740" s="4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1:36">
      <c r="A741" s="27"/>
      <c r="B741" s="10">
        <v>4</v>
      </c>
      <c r="C741" s="2"/>
      <c r="D741" s="3">
        <v>200</v>
      </c>
      <c r="E741" s="3">
        <v>212</v>
      </c>
      <c r="F741" s="3"/>
      <c r="G741" s="3">
        <v>5</v>
      </c>
      <c r="H741" s="3">
        <v>5</v>
      </c>
      <c r="I741" s="3"/>
      <c r="J741" s="3">
        <v>7</v>
      </c>
      <c r="K741" s="3">
        <v>5</v>
      </c>
      <c r="L741" s="3"/>
      <c r="M741" s="3">
        <v>80</v>
      </c>
      <c r="N741" s="3">
        <v>71</v>
      </c>
      <c r="O741" s="3"/>
      <c r="P741" s="3">
        <v>48</v>
      </c>
      <c r="Q741" s="3">
        <v>35</v>
      </c>
      <c r="R741" s="3"/>
      <c r="S741" s="3"/>
      <c r="T741" s="3"/>
      <c r="U741" s="3"/>
      <c r="V741" s="3"/>
      <c r="W741" s="3"/>
      <c r="X741" s="3"/>
      <c r="Y741" s="4"/>
      <c r="Z741" s="4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1:36">
      <c r="A742" s="27"/>
      <c r="B742" s="10">
        <v>5</v>
      </c>
      <c r="C742" s="2"/>
      <c r="D742" s="3">
        <v>205</v>
      </c>
      <c r="E742" s="3">
        <v>206</v>
      </c>
      <c r="F742" s="3"/>
      <c r="G742" s="3">
        <v>3</v>
      </c>
      <c r="H742" s="3">
        <v>5</v>
      </c>
      <c r="I742" s="3"/>
      <c r="J742" s="3">
        <v>4</v>
      </c>
      <c r="K742" s="3">
        <v>10</v>
      </c>
      <c r="L742" s="3"/>
      <c r="M742" s="3">
        <v>65</v>
      </c>
      <c r="N742" s="3">
        <v>70</v>
      </c>
      <c r="O742" s="3"/>
      <c r="P742" s="3">
        <v>38</v>
      </c>
      <c r="Q742" s="3">
        <v>44</v>
      </c>
      <c r="R742" s="3"/>
      <c r="S742" s="3"/>
      <c r="T742" s="3"/>
      <c r="U742" s="3"/>
      <c r="V742" s="3"/>
      <c r="W742" s="3"/>
      <c r="X742" s="3"/>
      <c r="Y742" s="4"/>
      <c r="Z742" s="4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1:36">
      <c r="A743" s="27"/>
      <c r="B743" s="10" t="s">
        <v>16</v>
      </c>
      <c r="C743" s="2"/>
      <c r="D743" s="3">
        <f>AVERAGE(D738:D742)</f>
        <v>204</v>
      </c>
      <c r="E743" s="3">
        <f t="shared" ref="E743:AI743" si="121">AVERAGE(E738:E742)</f>
        <v>203.8</v>
      </c>
      <c r="F743" s="3"/>
      <c r="G743" s="3">
        <f t="shared" si="121"/>
        <v>5.8</v>
      </c>
      <c r="H743" s="3">
        <f t="shared" si="121"/>
        <v>4.8</v>
      </c>
      <c r="I743" s="3"/>
      <c r="J743" s="3">
        <f t="shared" si="121"/>
        <v>7.2</v>
      </c>
      <c r="K743" s="3">
        <f t="shared" si="121"/>
        <v>6.6</v>
      </c>
      <c r="L743" s="3"/>
      <c r="M743" s="3">
        <f t="shared" si="121"/>
        <v>71</v>
      </c>
      <c r="N743" s="3">
        <f t="shared" si="121"/>
        <v>73.2</v>
      </c>
      <c r="O743" s="3"/>
      <c r="P743" s="3">
        <f t="shared" si="121"/>
        <v>45.6</v>
      </c>
      <c r="Q743" s="3">
        <f t="shared" si="121"/>
        <v>42.6</v>
      </c>
      <c r="R743" s="3"/>
      <c r="S743" s="3"/>
      <c r="T743" s="3"/>
      <c r="U743" s="3"/>
      <c r="V743" s="3"/>
      <c r="W743" s="3"/>
      <c r="X743" s="3"/>
      <c r="Y743" s="3">
        <f t="shared" si="121"/>
        <v>5.3</v>
      </c>
      <c r="Z743" s="3">
        <f t="shared" si="121"/>
        <v>5.0999999999999996</v>
      </c>
      <c r="AA743" s="3"/>
      <c r="AB743" s="3">
        <f t="shared" si="121"/>
        <v>740</v>
      </c>
      <c r="AC743" s="3">
        <f t="shared" si="121"/>
        <v>764</v>
      </c>
      <c r="AD743" s="3"/>
      <c r="AE743" s="3"/>
      <c r="AF743" s="3"/>
      <c r="AG743" s="3"/>
      <c r="AH743" s="3">
        <f t="shared" si="121"/>
        <v>73</v>
      </c>
      <c r="AI743" s="3">
        <f t="shared" si="121"/>
        <v>70</v>
      </c>
      <c r="AJ743" s="3"/>
    </row>
    <row r="744" spans="1:36">
      <c r="A744" s="27">
        <v>56</v>
      </c>
      <c r="B744" s="10">
        <v>1</v>
      </c>
      <c r="C744" s="2" t="s">
        <v>253</v>
      </c>
      <c r="D744" s="3">
        <v>205</v>
      </c>
      <c r="E744" s="3">
        <v>205</v>
      </c>
      <c r="F744" s="3"/>
      <c r="G744" s="3">
        <v>4</v>
      </c>
      <c r="H744" s="3">
        <v>5</v>
      </c>
      <c r="I744" s="3"/>
      <c r="J744" s="3">
        <v>9</v>
      </c>
      <c r="K744" s="3">
        <v>6</v>
      </c>
      <c r="L744" s="3"/>
      <c r="M744" s="3">
        <v>90</v>
      </c>
      <c r="N744" s="3">
        <v>82</v>
      </c>
      <c r="O744" s="3"/>
      <c r="P744" s="3">
        <v>46</v>
      </c>
      <c r="Q744" s="3">
        <v>54</v>
      </c>
      <c r="R744" s="3"/>
      <c r="S744" s="3"/>
      <c r="T744" s="3"/>
      <c r="U744" s="3"/>
      <c r="V744" s="3"/>
      <c r="W744" s="3"/>
      <c r="X744" s="3"/>
      <c r="Y744" s="4">
        <v>4.7</v>
      </c>
      <c r="Z744" s="4">
        <v>4.9000000000000004</v>
      </c>
      <c r="AA744" s="3"/>
      <c r="AB744" s="3">
        <v>767</v>
      </c>
      <c r="AC744" s="3">
        <v>865</v>
      </c>
      <c r="AD744" s="3"/>
      <c r="AE744" s="3"/>
      <c r="AF744" s="3"/>
      <c r="AG744" s="3"/>
      <c r="AH744" s="3">
        <v>84</v>
      </c>
      <c r="AI744" s="3">
        <v>92</v>
      </c>
      <c r="AJ744" s="3"/>
    </row>
    <row r="745" spans="1:36">
      <c r="A745" s="27"/>
      <c r="B745" s="10">
        <v>2</v>
      </c>
      <c r="C745" s="2"/>
      <c r="D745" s="3">
        <v>195</v>
      </c>
      <c r="E745" s="3">
        <v>184</v>
      </c>
      <c r="F745" s="3"/>
      <c r="G745" s="3">
        <v>4</v>
      </c>
      <c r="H745" s="3">
        <v>6</v>
      </c>
      <c r="I745" s="3"/>
      <c r="J745" s="3">
        <v>7</v>
      </c>
      <c r="K745" s="3">
        <v>4</v>
      </c>
      <c r="L745" s="3"/>
      <c r="M745" s="3">
        <v>80</v>
      </c>
      <c r="N745" s="3">
        <v>85</v>
      </c>
      <c r="O745" s="3"/>
      <c r="P745" s="3">
        <v>54</v>
      </c>
      <c r="Q745" s="3">
        <v>50</v>
      </c>
      <c r="R745" s="3"/>
      <c r="S745" s="3"/>
      <c r="T745" s="3"/>
      <c r="U745" s="3"/>
      <c r="V745" s="3"/>
      <c r="W745" s="3"/>
      <c r="X745" s="3"/>
      <c r="Y745" s="4"/>
      <c r="Z745" s="4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1:36">
      <c r="A746" s="27"/>
      <c r="B746" s="10">
        <v>3</v>
      </c>
      <c r="C746" s="2"/>
      <c r="D746" s="3">
        <v>195</v>
      </c>
      <c r="E746" s="3">
        <v>200</v>
      </c>
      <c r="F746" s="3"/>
      <c r="G746" s="3">
        <v>8</v>
      </c>
      <c r="H746" s="3">
        <v>3</v>
      </c>
      <c r="I746" s="3"/>
      <c r="J746" s="3">
        <v>10</v>
      </c>
      <c r="K746" s="3">
        <v>2</v>
      </c>
      <c r="L746" s="3"/>
      <c r="M746" s="3">
        <v>63</v>
      </c>
      <c r="N746" s="3">
        <v>69</v>
      </c>
      <c r="O746" s="3"/>
      <c r="P746" s="3">
        <v>46</v>
      </c>
      <c r="Q746" s="3">
        <v>45</v>
      </c>
      <c r="R746" s="3"/>
      <c r="S746" s="3"/>
      <c r="T746" s="3"/>
      <c r="U746" s="3"/>
      <c r="V746" s="3"/>
      <c r="W746" s="3"/>
      <c r="X746" s="3"/>
      <c r="Y746" s="4"/>
      <c r="Z746" s="4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1:36">
      <c r="A747" s="27"/>
      <c r="B747" s="10">
        <v>4</v>
      </c>
      <c r="C747" s="2"/>
      <c r="D747" s="3">
        <v>200</v>
      </c>
      <c r="E747" s="3">
        <v>204</v>
      </c>
      <c r="F747" s="3"/>
      <c r="G747" s="3">
        <v>2</v>
      </c>
      <c r="H747" s="3">
        <v>6</v>
      </c>
      <c r="I747" s="3"/>
      <c r="J747" s="3">
        <v>3</v>
      </c>
      <c r="K747" s="3">
        <v>8</v>
      </c>
      <c r="L747" s="3"/>
      <c r="M747" s="3">
        <v>75</v>
      </c>
      <c r="N747" s="3">
        <v>78</v>
      </c>
      <c r="O747" s="3"/>
      <c r="P747" s="3">
        <v>50</v>
      </c>
      <c r="Q747" s="3">
        <v>49</v>
      </c>
      <c r="R747" s="3"/>
      <c r="S747" s="3"/>
      <c r="T747" s="3"/>
      <c r="U747" s="3"/>
      <c r="V747" s="3"/>
      <c r="W747" s="3"/>
      <c r="X747" s="3"/>
      <c r="Y747" s="4"/>
      <c r="Z747" s="4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1:36">
      <c r="A748" s="27"/>
      <c r="B748" s="10">
        <v>5</v>
      </c>
      <c r="C748" s="2"/>
      <c r="D748" s="3">
        <v>210</v>
      </c>
      <c r="E748" s="3">
        <v>200</v>
      </c>
      <c r="F748" s="3"/>
      <c r="G748" s="3">
        <v>3</v>
      </c>
      <c r="H748" s="3">
        <v>5</v>
      </c>
      <c r="I748" s="3"/>
      <c r="J748" s="3">
        <v>6</v>
      </c>
      <c r="K748" s="3">
        <v>5</v>
      </c>
      <c r="L748" s="3"/>
      <c r="M748" s="3">
        <v>62</v>
      </c>
      <c r="N748" s="3">
        <v>85</v>
      </c>
      <c r="O748" s="3"/>
      <c r="P748" s="3">
        <v>48</v>
      </c>
      <c r="Q748" s="3">
        <v>50</v>
      </c>
      <c r="R748" s="3"/>
      <c r="S748" s="3"/>
      <c r="T748" s="3"/>
      <c r="U748" s="3"/>
      <c r="V748" s="3"/>
      <c r="W748" s="3"/>
      <c r="X748" s="3"/>
      <c r="Y748" s="4"/>
      <c r="Z748" s="4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1:36">
      <c r="A749" s="27"/>
      <c r="B749" s="10" t="s">
        <v>16</v>
      </c>
      <c r="C749" s="2"/>
      <c r="D749" s="3">
        <f>AVERAGE(D744:D748)</f>
        <v>201</v>
      </c>
      <c r="E749" s="3">
        <f t="shared" ref="E749:AI749" si="122">AVERAGE(E744:E748)</f>
        <v>198.6</v>
      </c>
      <c r="F749" s="3"/>
      <c r="G749" s="3">
        <f t="shared" si="122"/>
        <v>4.2</v>
      </c>
      <c r="H749" s="3">
        <f t="shared" si="122"/>
        <v>5</v>
      </c>
      <c r="I749" s="3"/>
      <c r="J749" s="3">
        <f t="shared" si="122"/>
        <v>7</v>
      </c>
      <c r="K749" s="3">
        <f t="shared" si="122"/>
        <v>5</v>
      </c>
      <c r="L749" s="3"/>
      <c r="M749" s="3">
        <f t="shared" si="122"/>
        <v>74</v>
      </c>
      <c r="N749" s="3">
        <f t="shared" si="122"/>
        <v>79.8</v>
      </c>
      <c r="O749" s="3"/>
      <c r="P749" s="3">
        <f t="shared" si="122"/>
        <v>48.8</v>
      </c>
      <c r="Q749" s="3">
        <f t="shared" si="122"/>
        <v>49.6</v>
      </c>
      <c r="R749" s="3"/>
      <c r="S749" s="3"/>
      <c r="T749" s="3"/>
      <c r="U749" s="3"/>
      <c r="V749" s="3"/>
      <c r="W749" s="3"/>
      <c r="X749" s="3"/>
      <c r="Y749" s="3">
        <f t="shared" si="122"/>
        <v>4.7</v>
      </c>
      <c r="Z749" s="3">
        <f t="shared" si="122"/>
        <v>4.9000000000000004</v>
      </c>
      <c r="AA749" s="3"/>
      <c r="AB749" s="3">
        <f t="shared" si="122"/>
        <v>767</v>
      </c>
      <c r="AC749" s="3">
        <f t="shared" si="122"/>
        <v>865</v>
      </c>
      <c r="AD749" s="3"/>
      <c r="AE749" s="3"/>
      <c r="AF749" s="3"/>
      <c r="AG749" s="3"/>
      <c r="AH749" s="3">
        <f t="shared" si="122"/>
        <v>84</v>
      </c>
      <c r="AI749" s="3">
        <f t="shared" si="122"/>
        <v>92</v>
      </c>
      <c r="AJ749" s="3"/>
    </row>
    <row r="750" spans="1:36">
      <c r="A750" s="27">
        <v>57</v>
      </c>
      <c r="B750" s="10">
        <v>1</v>
      </c>
      <c r="C750" s="2" t="s">
        <v>254</v>
      </c>
      <c r="D750" s="3">
        <v>165</v>
      </c>
      <c r="E750" s="3">
        <v>180</v>
      </c>
      <c r="F750" s="3"/>
      <c r="G750" s="3">
        <v>5</v>
      </c>
      <c r="H750" s="3">
        <v>5</v>
      </c>
      <c r="I750" s="3"/>
      <c r="J750" s="3">
        <v>12</v>
      </c>
      <c r="K750" s="3">
        <v>2</v>
      </c>
      <c r="L750" s="3"/>
      <c r="M750" s="3">
        <v>70</v>
      </c>
      <c r="N750" s="3">
        <v>56</v>
      </c>
      <c r="O750" s="3"/>
      <c r="P750" s="3">
        <v>48</v>
      </c>
      <c r="Q750" s="3">
        <v>38</v>
      </c>
      <c r="R750" s="3"/>
      <c r="S750" s="3"/>
      <c r="T750" s="3"/>
      <c r="U750" s="3"/>
      <c r="V750" s="3"/>
      <c r="W750" s="3"/>
      <c r="X750" s="3"/>
      <c r="Y750" s="4">
        <v>4.4000000000000004</v>
      </c>
      <c r="Z750" s="4">
        <v>4.0999999999999996</v>
      </c>
      <c r="AA750" s="3"/>
      <c r="AB750" s="3">
        <v>665</v>
      </c>
      <c r="AC750" s="3">
        <v>570</v>
      </c>
      <c r="AD750" s="3"/>
      <c r="AE750" s="3"/>
      <c r="AF750" s="3"/>
      <c r="AG750" s="3"/>
      <c r="AH750" s="3">
        <v>70</v>
      </c>
      <c r="AI750" s="3">
        <v>76</v>
      </c>
      <c r="AJ750" s="3"/>
    </row>
    <row r="751" spans="1:36">
      <c r="A751" s="27"/>
      <c r="B751" s="10">
        <v>2</v>
      </c>
      <c r="C751" s="2"/>
      <c r="D751" s="3">
        <v>178</v>
      </c>
      <c r="E751" s="3">
        <v>171</v>
      </c>
      <c r="F751" s="3"/>
      <c r="G751" s="3">
        <v>6</v>
      </c>
      <c r="H751" s="3">
        <v>5</v>
      </c>
      <c r="I751" s="3"/>
      <c r="J751" s="3">
        <v>11</v>
      </c>
      <c r="K751" s="3">
        <v>7</v>
      </c>
      <c r="L751" s="3"/>
      <c r="M751" s="3">
        <v>50</v>
      </c>
      <c r="N751" s="3">
        <v>67</v>
      </c>
      <c r="O751" s="3"/>
      <c r="P751" s="3">
        <v>36</v>
      </c>
      <c r="Q751" s="3">
        <v>39</v>
      </c>
      <c r="R751" s="3"/>
      <c r="S751" s="3"/>
      <c r="T751" s="3"/>
      <c r="U751" s="3"/>
      <c r="V751" s="3"/>
      <c r="W751" s="3"/>
      <c r="X751" s="3"/>
      <c r="Y751" s="4"/>
      <c r="Z751" s="4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1:36">
      <c r="A752" s="27"/>
      <c r="B752" s="10">
        <v>3</v>
      </c>
      <c r="C752" s="2"/>
      <c r="D752" s="3">
        <v>170</v>
      </c>
      <c r="E752" s="3">
        <v>165</v>
      </c>
      <c r="F752" s="3"/>
      <c r="G752" s="3">
        <v>5</v>
      </c>
      <c r="H752" s="3">
        <v>5</v>
      </c>
      <c r="I752" s="3"/>
      <c r="J752" s="3">
        <v>7</v>
      </c>
      <c r="K752" s="3">
        <v>4</v>
      </c>
      <c r="L752" s="3"/>
      <c r="M752" s="3">
        <v>62</v>
      </c>
      <c r="N752" s="3">
        <v>80</v>
      </c>
      <c r="O752" s="3"/>
      <c r="P752" s="3">
        <v>38</v>
      </c>
      <c r="Q752" s="3">
        <v>45</v>
      </c>
      <c r="R752" s="3"/>
      <c r="S752" s="3"/>
      <c r="T752" s="3"/>
      <c r="U752" s="3"/>
      <c r="V752" s="3"/>
      <c r="W752" s="3"/>
      <c r="X752" s="3"/>
      <c r="Y752" s="4"/>
      <c r="Z752" s="4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1:36">
      <c r="A753" s="27"/>
      <c r="B753" s="10">
        <v>4</v>
      </c>
      <c r="C753" s="2"/>
      <c r="D753" s="3">
        <v>166</v>
      </c>
      <c r="E753" s="3">
        <v>170</v>
      </c>
      <c r="F753" s="3"/>
      <c r="G753" s="3">
        <v>5</v>
      </c>
      <c r="H753" s="3">
        <v>4</v>
      </c>
      <c r="I753" s="3"/>
      <c r="J753" s="3">
        <v>4</v>
      </c>
      <c r="K753" s="3">
        <v>8</v>
      </c>
      <c r="L753" s="3"/>
      <c r="M753" s="3">
        <v>83</v>
      </c>
      <c r="N753" s="3">
        <v>84</v>
      </c>
      <c r="O753" s="3"/>
      <c r="P753" s="3">
        <v>56</v>
      </c>
      <c r="Q753" s="3">
        <v>40</v>
      </c>
      <c r="R753" s="3"/>
      <c r="S753" s="3"/>
      <c r="T753" s="3"/>
      <c r="U753" s="3"/>
      <c r="V753" s="3"/>
      <c r="W753" s="3"/>
      <c r="X753" s="3"/>
      <c r="Y753" s="4"/>
      <c r="Z753" s="4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1:36">
      <c r="A754" s="27"/>
      <c r="B754" s="10">
        <v>5</v>
      </c>
      <c r="C754" s="2"/>
      <c r="D754" s="3">
        <v>158</v>
      </c>
      <c r="E754" s="3">
        <v>166</v>
      </c>
      <c r="F754" s="3"/>
      <c r="G754" s="3">
        <v>5</v>
      </c>
      <c r="H754" s="3">
        <v>6</v>
      </c>
      <c r="I754" s="3"/>
      <c r="J754" s="3">
        <v>4</v>
      </c>
      <c r="K754" s="3">
        <v>7</v>
      </c>
      <c r="L754" s="3"/>
      <c r="M754" s="3">
        <v>78</v>
      </c>
      <c r="N754" s="3">
        <v>79</v>
      </c>
      <c r="O754" s="3"/>
      <c r="P754" s="3">
        <v>54</v>
      </c>
      <c r="Q754" s="3">
        <v>44</v>
      </c>
      <c r="R754" s="3"/>
      <c r="S754" s="3"/>
      <c r="T754" s="3"/>
      <c r="U754" s="3"/>
      <c r="V754" s="3"/>
      <c r="W754" s="3"/>
      <c r="X754" s="3"/>
      <c r="Y754" s="4"/>
      <c r="Z754" s="4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1:36">
      <c r="A755" s="27"/>
      <c r="B755" s="10" t="s">
        <v>16</v>
      </c>
      <c r="C755" s="2"/>
      <c r="D755" s="3">
        <f>AVERAGE(D750:D754)</f>
        <v>167.4</v>
      </c>
      <c r="E755" s="3">
        <f t="shared" ref="E755:AI755" si="123">AVERAGE(E750:E754)</f>
        <v>170.4</v>
      </c>
      <c r="F755" s="3"/>
      <c r="G755" s="3">
        <f t="shared" si="123"/>
        <v>5.2</v>
      </c>
      <c r="H755" s="3">
        <f t="shared" si="123"/>
        <v>5</v>
      </c>
      <c r="I755" s="3"/>
      <c r="J755" s="3">
        <f t="shared" si="123"/>
        <v>7.6</v>
      </c>
      <c r="K755" s="3">
        <f t="shared" si="123"/>
        <v>5.6</v>
      </c>
      <c r="L755" s="3"/>
      <c r="M755" s="3">
        <f t="shared" si="123"/>
        <v>68.599999999999994</v>
      </c>
      <c r="N755" s="3">
        <f t="shared" si="123"/>
        <v>73.2</v>
      </c>
      <c r="O755" s="3"/>
      <c r="P755" s="3">
        <f t="shared" si="123"/>
        <v>46.4</v>
      </c>
      <c r="Q755" s="3">
        <f t="shared" si="123"/>
        <v>41.2</v>
      </c>
      <c r="R755" s="3"/>
      <c r="S755" s="3"/>
      <c r="T755" s="3"/>
      <c r="U755" s="3"/>
      <c r="V755" s="3"/>
      <c r="W755" s="3"/>
      <c r="X755" s="3"/>
      <c r="Y755" s="3">
        <f t="shared" si="123"/>
        <v>4.4000000000000004</v>
      </c>
      <c r="Z755" s="3">
        <f t="shared" si="123"/>
        <v>4.0999999999999996</v>
      </c>
      <c r="AA755" s="3"/>
      <c r="AB755" s="3">
        <f t="shared" si="123"/>
        <v>665</v>
      </c>
      <c r="AC755" s="3">
        <f t="shared" si="123"/>
        <v>570</v>
      </c>
      <c r="AD755" s="3"/>
      <c r="AE755" s="3"/>
      <c r="AF755" s="3"/>
      <c r="AG755" s="3"/>
      <c r="AH755" s="3">
        <f t="shared" si="123"/>
        <v>70</v>
      </c>
      <c r="AI755" s="3">
        <f t="shared" si="123"/>
        <v>76</v>
      </c>
      <c r="AJ755" s="3"/>
    </row>
    <row r="756" spans="1:36">
      <c r="A756" s="27">
        <v>58</v>
      </c>
      <c r="B756" s="10">
        <v>1</v>
      </c>
      <c r="C756" s="2" t="s">
        <v>255</v>
      </c>
      <c r="D756" s="3">
        <v>167</v>
      </c>
      <c r="E756" s="3">
        <v>158</v>
      </c>
      <c r="F756" s="3"/>
      <c r="G756" s="3">
        <v>4</v>
      </c>
      <c r="H756" s="3">
        <v>5</v>
      </c>
      <c r="I756" s="3"/>
      <c r="J756" s="3">
        <v>5</v>
      </c>
      <c r="K756" s="3">
        <v>6</v>
      </c>
      <c r="L756" s="3"/>
      <c r="M756" s="3">
        <v>56</v>
      </c>
      <c r="N756" s="3">
        <v>73</v>
      </c>
      <c r="O756" s="3"/>
      <c r="P756" s="3">
        <v>44</v>
      </c>
      <c r="Q756" s="3">
        <v>47</v>
      </c>
      <c r="R756" s="3"/>
      <c r="S756" s="3"/>
      <c r="T756" s="3"/>
      <c r="U756" s="3"/>
      <c r="V756" s="3"/>
      <c r="W756" s="3"/>
      <c r="X756" s="3"/>
      <c r="Y756" s="4">
        <v>5.4</v>
      </c>
      <c r="Z756" s="4">
        <v>5.0999999999999996</v>
      </c>
      <c r="AA756" s="3"/>
      <c r="AB756" s="3">
        <v>540</v>
      </c>
      <c r="AC756" s="3">
        <v>492</v>
      </c>
      <c r="AD756" s="3"/>
      <c r="AE756" s="3"/>
      <c r="AF756" s="3"/>
      <c r="AG756" s="3"/>
      <c r="AH756" s="3">
        <v>73</v>
      </c>
      <c r="AI756" s="3">
        <v>68</v>
      </c>
      <c r="AJ756" s="3"/>
    </row>
    <row r="757" spans="1:36">
      <c r="A757" s="27"/>
      <c r="B757" s="10">
        <v>2</v>
      </c>
      <c r="C757" s="2"/>
      <c r="D757" s="3">
        <v>180</v>
      </c>
      <c r="E757" s="3">
        <v>160</v>
      </c>
      <c r="F757" s="3"/>
      <c r="G757" s="3">
        <v>5</v>
      </c>
      <c r="H757" s="3">
        <v>4</v>
      </c>
      <c r="I757" s="3"/>
      <c r="J757" s="3">
        <v>4</v>
      </c>
      <c r="K757" s="3">
        <v>3</v>
      </c>
      <c r="L757" s="3"/>
      <c r="M757" s="3">
        <v>65</v>
      </c>
      <c r="N757" s="3">
        <v>60</v>
      </c>
      <c r="O757" s="3"/>
      <c r="P757" s="3">
        <v>38</v>
      </c>
      <c r="Q757" s="3">
        <v>40</v>
      </c>
      <c r="R757" s="3"/>
      <c r="S757" s="3"/>
      <c r="T757" s="3"/>
      <c r="U757" s="3"/>
      <c r="V757" s="3"/>
      <c r="W757" s="3"/>
      <c r="X757" s="3"/>
      <c r="Y757" s="4"/>
      <c r="Z757" s="4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1:36">
      <c r="A758" s="27"/>
      <c r="B758" s="10">
        <v>3</v>
      </c>
      <c r="C758" s="2"/>
      <c r="D758" s="3">
        <v>159</v>
      </c>
      <c r="E758" s="3">
        <v>178</v>
      </c>
      <c r="F758" s="3"/>
      <c r="G758" s="3">
        <v>5</v>
      </c>
      <c r="H758" s="3">
        <v>5</v>
      </c>
      <c r="I758" s="3"/>
      <c r="J758" s="3">
        <v>10</v>
      </c>
      <c r="K758" s="3">
        <v>5</v>
      </c>
      <c r="L758" s="3"/>
      <c r="M758" s="3">
        <v>76</v>
      </c>
      <c r="N758" s="3">
        <v>61</v>
      </c>
      <c r="O758" s="3"/>
      <c r="P758" s="3">
        <v>54</v>
      </c>
      <c r="Q758" s="3">
        <v>49</v>
      </c>
      <c r="R758" s="3"/>
      <c r="S758" s="3"/>
      <c r="T758" s="3"/>
      <c r="U758" s="3"/>
      <c r="V758" s="3"/>
      <c r="W758" s="3"/>
      <c r="X758" s="3"/>
      <c r="Y758" s="4"/>
      <c r="Z758" s="4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1:36">
      <c r="A759" s="27"/>
      <c r="B759" s="10">
        <v>4</v>
      </c>
      <c r="C759" s="2"/>
      <c r="D759" s="3">
        <v>175</v>
      </c>
      <c r="E759" s="3">
        <v>167</v>
      </c>
      <c r="F759" s="3"/>
      <c r="G759" s="3">
        <v>5</v>
      </c>
      <c r="H759" s="3">
        <v>5</v>
      </c>
      <c r="I759" s="3"/>
      <c r="J759" s="3">
        <v>5</v>
      </c>
      <c r="K759" s="3">
        <v>7</v>
      </c>
      <c r="L759" s="3"/>
      <c r="M759" s="3">
        <v>81</v>
      </c>
      <c r="N759" s="3">
        <v>70</v>
      </c>
      <c r="O759" s="3"/>
      <c r="P759" s="3">
        <v>60</v>
      </c>
      <c r="Q759" s="3">
        <v>53</v>
      </c>
      <c r="R759" s="3"/>
      <c r="S759" s="3"/>
      <c r="T759" s="3"/>
      <c r="U759" s="3"/>
      <c r="V759" s="3"/>
      <c r="W759" s="3"/>
      <c r="X759" s="3"/>
      <c r="Y759" s="4"/>
      <c r="Z759" s="4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1:36">
      <c r="A760" s="27"/>
      <c r="B760" s="10">
        <v>5</v>
      </c>
      <c r="C760" s="2"/>
      <c r="D760" s="3">
        <v>177</v>
      </c>
      <c r="E760" s="3">
        <v>155</v>
      </c>
      <c r="F760" s="3"/>
      <c r="G760" s="3">
        <v>5</v>
      </c>
      <c r="H760" s="3">
        <v>4</v>
      </c>
      <c r="I760" s="3"/>
      <c r="J760" s="3">
        <v>7</v>
      </c>
      <c r="K760" s="3">
        <v>2</v>
      </c>
      <c r="L760" s="3"/>
      <c r="M760" s="3">
        <v>86</v>
      </c>
      <c r="N760" s="3">
        <v>81</v>
      </c>
      <c r="O760" s="3"/>
      <c r="P760" s="3">
        <v>62</v>
      </c>
      <c r="Q760" s="3">
        <v>60</v>
      </c>
      <c r="R760" s="3"/>
      <c r="S760" s="3"/>
      <c r="T760" s="3"/>
      <c r="U760" s="3"/>
      <c r="V760" s="3"/>
      <c r="W760" s="3"/>
      <c r="X760" s="3"/>
      <c r="Y760" s="4"/>
      <c r="Z760" s="4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1:36">
      <c r="A761" s="27"/>
      <c r="B761" s="10" t="s">
        <v>16</v>
      </c>
      <c r="C761" s="2"/>
      <c r="D761" s="3">
        <f>AVERAGE(D756:D760)</f>
        <v>171.6</v>
      </c>
      <c r="E761" s="3">
        <f t="shared" ref="E761:AI761" si="124">AVERAGE(E756:E760)</f>
        <v>163.6</v>
      </c>
      <c r="F761" s="3"/>
      <c r="G761" s="3">
        <f t="shared" si="124"/>
        <v>4.8</v>
      </c>
      <c r="H761" s="3">
        <f t="shared" si="124"/>
        <v>4.5999999999999996</v>
      </c>
      <c r="I761" s="3"/>
      <c r="J761" s="3">
        <f t="shared" si="124"/>
        <v>6.2</v>
      </c>
      <c r="K761" s="3">
        <f t="shared" si="124"/>
        <v>4.5999999999999996</v>
      </c>
      <c r="L761" s="3"/>
      <c r="M761" s="3">
        <f t="shared" si="124"/>
        <v>72.8</v>
      </c>
      <c r="N761" s="3">
        <f t="shared" si="124"/>
        <v>69</v>
      </c>
      <c r="O761" s="3"/>
      <c r="P761" s="3">
        <f t="shared" si="124"/>
        <v>51.6</v>
      </c>
      <c r="Q761" s="3">
        <f t="shared" si="124"/>
        <v>49.8</v>
      </c>
      <c r="R761" s="3"/>
      <c r="S761" s="3"/>
      <c r="T761" s="3"/>
      <c r="U761" s="3"/>
      <c r="V761" s="3"/>
      <c r="W761" s="3"/>
      <c r="X761" s="3"/>
      <c r="Y761" s="3">
        <f t="shared" si="124"/>
        <v>5.4</v>
      </c>
      <c r="Z761" s="3">
        <f t="shared" si="124"/>
        <v>5.0999999999999996</v>
      </c>
      <c r="AA761" s="3"/>
      <c r="AB761" s="3">
        <f t="shared" si="124"/>
        <v>540</v>
      </c>
      <c r="AC761" s="3">
        <f t="shared" si="124"/>
        <v>492</v>
      </c>
      <c r="AD761" s="3"/>
      <c r="AE761" s="3"/>
      <c r="AF761" s="3"/>
      <c r="AG761" s="3"/>
      <c r="AH761" s="3">
        <f t="shared" si="124"/>
        <v>73</v>
      </c>
      <c r="AI761" s="3">
        <f t="shared" si="124"/>
        <v>68</v>
      </c>
      <c r="AJ761" s="3"/>
    </row>
    <row r="762" spans="1:36">
      <c r="A762" s="27">
        <v>59</v>
      </c>
      <c r="B762" s="10">
        <v>1</v>
      </c>
      <c r="C762" s="2" t="s">
        <v>256</v>
      </c>
      <c r="D762" s="3">
        <v>180</v>
      </c>
      <c r="E762" s="3">
        <v>178</v>
      </c>
      <c r="F762" s="3"/>
      <c r="G762" s="3">
        <v>5</v>
      </c>
      <c r="H762" s="3">
        <v>5</v>
      </c>
      <c r="I762" s="3"/>
      <c r="J762" s="3">
        <v>4</v>
      </c>
      <c r="K762" s="3">
        <v>7</v>
      </c>
      <c r="L762" s="3"/>
      <c r="M762" s="3">
        <v>64</v>
      </c>
      <c r="N762" s="3">
        <v>70</v>
      </c>
      <c r="O762" s="3"/>
      <c r="P762" s="3">
        <v>38</v>
      </c>
      <c r="Q762" s="3">
        <v>52</v>
      </c>
      <c r="R762" s="3"/>
      <c r="S762" s="3"/>
      <c r="T762" s="3"/>
      <c r="U762" s="3"/>
      <c r="V762" s="3"/>
      <c r="W762" s="3"/>
      <c r="X762" s="3"/>
      <c r="Y762" s="4">
        <v>5.0999999999999996</v>
      </c>
      <c r="Z762" s="4">
        <v>5</v>
      </c>
      <c r="AA762" s="3"/>
      <c r="AB762" s="3">
        <v>905</v>
      </c>
      <c r="AC762" s="3">
        <v>940</v>
      </c>
      <c r="AD762" s="3"/>
      <c r="AE762" s="3"/>
      <c r="AF762" s="3"/>
      <c r="AG762" s="3"/>
      <c r="AH762" s="3">
        <v>100</v>
      </c>
      <c r="AI762" s="3">
        <v>96</v>
      </c>
      <c r="AJ762" s="3"/>
    </row>
    <row r="763" spans="1:36">
      <c r="A763" s="27"/>
      <c r="B763" s="10">
        <v>2</v>
      </c>
      <c r="C763" s="2"/>
      <c r="D763" s="3">
        <v>210</v>
      </c>
      <c r="E763" s="3">
        <v>205</v>
      </c>
      <c r="F763" s="3"/>
      <c r="G763" s="3">
        <v>3</v>
      </c>
      <c r="H763" s="3">
        <v>4</v>
      </c>
      <c r="I763" s="3"/>
      <c r="J763" s="3">
        <v>5</v>
      </c>
      <c r="K763" s="3">
        <v>3</v>
      </c>
      <c r="L763" s="3"/>
      <c r="M763" s="3">
        <v>66</v>
      </c>
      <c r="N763" s="3">
        <v>69</v>
      </c>
      <c r="O763" s="3"/>
      <c r="P763" s="3">
        <v>54</v>
      </c>
      <c r="Q763" s="3">
        <v>50</v>
      </c>
      <c r="R763" s="3"/>
      <c r="S763" s="3"/>
      <c r="T763" s="3"/>
      <c r="U763" s="3"/>
      <c r="V763" s="3"/>
      <c r="W763" s="3"/>
      <c r="X763" s="3"/>
      <c r="Y763" s="4"/>
      <c r="Z763" s="4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1:36">
      <c r="A764" s="27"/>
      <c r="B764" s="10">
        <v>3</v>
      </c>
      <c r="C764" s="2"/>
      <c r="D764" s="3">
        <v>205</v>
      </c>
      <c r="E764" s="3">
        <v>215</v>
      </c>
      <c r="F764" s="3"/>
      <c r="G764" s="3">
        <v>3</v>
      </c>
      <c r="H764" s="3">
        <v>4</v>
      </c>
      <c r="I764" s="3"/>
      <c r="J764" s="3">
        <v>9</v>
      </c>
      <c r="K764" s="3">
        <v>5</v>
      </c>
      <c r="L764" s="3"/>
      <c r="M764" s="3">
        <v>70</v>
      </c>
      <c r="N764" s="3">
        <v>72</v>
      </c>
      <c r="O764" s="3"/>
      <c r="P764" s="3">
        <v>58</v>
      </c>
      <c r="Q764" s="3">
        <v>49</v>
      </c>
      <c r="R764" s="3"/>
      <c r="S764" s="3"/>
      <c r="T764" s="3"/>
      <c r="U764" s="3"/>
      <c r="V764" s="3"/>
      <c r="W764" s="3"/>
      <c r="X764" s="3"/>
      <c r="Y764" s="4"/>
      <c r="Z764" s="4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1:36">
      <c r="A765" s="27"/>
      <c r="B765" s="10">
        <v>4</v>
      </c>
      <c r="C765" s="2"/>
      <c r="D765" s="3">
        <v>208</v>
      </c>
      <c r="E765" s="3">
        <v>203</v>
      </c>
      <c r="F765" s="3"/>
      <c r="G765" s="3">
        <v>6</v>
      </c>
      <c r="H765" s="3">
        <v>5</v>
      </c>
      <c r="I765" s="3"/>
      <c r="J765" s="3">
        <v>9</v>
      </c>
      <c r="K765" s="3">
        <v>6</v>
      </c>
      <c r="L765" s="3"/>
      <c r="M765" s="3">
        <v>80</v>
      </c>
      <c r="N765" s="3">
        <v>75</v>
      </c>
      <c r="O765" s="3"/>
      <c r="P765" s="3">
        <v>58</v>
      </c>
      <c r="Q765" s="3">
        <v>50</v>
      </c>
      <c r="R765" s="3"/>
      <c r="S765" s="3"/>
      <c r="T765" s="3"/>
      <c r="U765" s="3"/>
      <c r="V765" s="3"/>
      <c r="W765" s="3"/>
      <c r="X765" s="3"/>
      <c r="Y765" s="4"/>
      <c r="Z765" s="4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1:36">
      <c r="A766" s="27"/>
      <c r="B766" s="10">
        <v>5</v>
      </c>
      <c r="C766" s="2"/>
      <c r="D766" s="3">
        <v>205</v>
      </c>
      <c r="E766" s="3">
        <v>200</v>
      </c>
      <c r="F766" s="3"/>
      <c r="G766" s="3">
        <v>4</v>
      </c>
      <c r="H766" s="3">
        <v>4</v>
      </c>
      <c r="I766" s="3"/>
      <c r="J766" s="3">
        <v>3</v>
      </c>
      <c r="K766" s="3">
        <v>4</v>
      </c>
      <c r="L766" s="3"/>
      <c r="M766" s="3">
        <v>60</v>
      </c>
      <c r="N766" s="3">
        <v>58</v>
      </c>
      <c r="O766" s="3"/>
      <c r="P766" s="3">
        <v>44</v>
      </c>
      <c r="Q766" s="3">
        <v>37</v>
      </c>
      <c r="R766" s="3"/>
      <c r="S766" s="3"/>
      <c r="T766" s="3"/>
      <c r="U766" s="3"/>
      <c r="V766" s="3"/>
      <c r="W766" s="3"/>
      <c r="X766" s="3"/>
      <c r="Y766" s="4"/>
      <c r="Z766" s="4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1:36">
      <c r="A767" s="27"/>
      <c r="B767" s="10" t="s">
        <v>16</v>
      </c>
      <c r="C767" s="2"/>
      <c r="D767" s="3">
        <f>AVERAGE(D762:D766)</f>
        <v>201.6</v>
      </c>
      <c r="E767" s="3">
        <f t="shared" ref="E767:AI767" si="125">AVERAGE(E762:E766)</f>
        <v>200.2</v>
      </c>
      <c r="F767" s="3"/>
      <c r="G767" s="3">
        <f t="shared" si="125"/>
        <v>4.2</v>
      </c>
      <c r="H767" s="3">
        <f t="shared" si="125"/>
        <v>4.4000000000000004</v>
      </c>
      <c r="I767" s="3"/>
      <c r="J767" s="3">
        <f t="shared" si="125"/>
        <v>6</v>
      </c>
      <c r="K767" s="3">
        <f t="shared" si="125"/>
        <v>5</v>
      </c>
      <c r="L767" s="3"/>
      <c r="M767" s="3">
        <f t="shared" si="125"/>
        <v>68</v>
      </c>
      <c r="N767" s="3">
        <f t="shared" si="125"/>
        <v>68.8</v>
      </c>
      <c r="O767" s="3"/>
      <c r="P767" s="3">
        <f t="shared" si="125"/>
        <v>50.4</v>
      </c>
      <c r="Q767" s="3">
        <f t="shared" si="125"/>
        <v>47.6</v>
      </c>
      <c r="R767" s="3"/>
      <c r="S767" s="3"/>
      <c r="T767" s="3"/>
      <c r="U767" s="3"/>
      <c r="V767" s="3"/>
      <c r="W767" s="3"/>
      <c r="X767" s="3"/>
      <c r="Y767" s="3">
        <f t="shared" si="125"/>
        <v>5.0999999999999996</v>
      </c>
      <c r="Z767" s="3">
        <f t="shared" si="125"/>
        <v>5</v>
      </c>
      <c r="AA767" s="3"/>
      <c r="AB767" s="3">
        <f t="shared" si="125"/>
        <v>905</v>
      </c>
      <c r="AC767" s="3">
        <f t="shared" si="125"/>
        <v>940</v>
      </c>
      <c r="AD767" s="3"/>
      <c r="AE767" s="3"/>
      <c r="AF767" s="3"/>
      <c r="AG767" s="3"/>
      <c r="AH767" s="3">
        <f t="shared" si="125"/>
        <v>100</v>
      </c>
      <c r="AI767" s="3">
        <f t="shared" si="125"/>
        <v>96</v>
      </c>
      <c r="AJ767" s="3"/>
    </row>
    <row r="768" spans="1:36">
      <c r="A768" s="27">
        <v>60</v>
      </c>
      <c r="B768" s="10">
        <v>1</v>
      </c>
      <c r="C768" s="2" t="s">
        <v>224</v>
      </c>
      <c r="D768" s="3">
        <v>220</v>
      </c>
      <c r="E768" s="3">
        <v>217</v>
      </c>
      <c r="F768" s="3"/>
      <c r="G768" s="3">
        <v>5</v>
      </c>
      <c r="H768" s="3">
        <v>4</v>
      </c>
      <c r="I768" s="3"/>
      <c r="J768" s="3">
        <v>12</v>
      </c>
      <c r="K768" s="3">
        <v>7</v>
      </c>
      <c r="L768" s="3"/>
      <c r="M768" s="3">
        <v>70</v>
      </c>
      <c r="N768" s="3">
        <v>72</v>
      </c>
      <c r="O768" s="3"/>
      <c r="P768" s="3">
        <v>56</v>
      </c>
      <c r="Q768" s="3">
        <v>55</v>
      </c>
      <c r="R768" s="3"/>
      <c r="S768" s="3"/>
      <c r="T768" s="3"/>
      <c r="U768" s="3"/>
      <c r="V768" s="3"/>
      <c r="W768" s="3"/>
      <c r="X768" s="3"/>
      <c r="Y768" s="4">
        <v>4.4000000000000004</v>
      </c>
      <c r="Z768" s="4">
        <v>4.7</v>
      </c>
      <c r="AA768" s="3"/>
      <c r="AB768" s="3">
        <v>771</v>
      </c>
      <c r="AC768" s="3">
        <v>667</v>
      </c>
      <c r="AD768" s="3"/>
      <c r="AE768" s="3"/>
      <c r="AF768" s="3"/>
      <c r="AG768" s="3"/>
      <c r="AH768" s="3">
        <v>82</v>
      </c>
      <c r="AI768" s="3">
        <v>87</v>
      </c>
      <c r="AJ768" s="3"/>
    </row>
    <row r="769" spans="1:36">
      <c r="A769" s="27"/>
      <c r="B769" s="10">
        <v>2</v>
      </c>
      <c r="C769" s="2"/>
      <c r="D769" s="3">
        <v>220</v>
      </c>
      <c r="E769" s="3">
        <v>220</v>
      </c>
      <c r="F769" s="3"/>
      <c r="G769" s="3">
        <v>8</v>
      </c>
      <c r="H769" s="3">
        <v>5</v>
      </c>
      <c r="I769" s="3"/>
      <c r="J769" s="3">
        <v>13</v>
      </c>
      <c r="K769" s="3">
        <v>10</v>
      </c>
      <c r="L769" s="3"/>
      <c r="M769" s="3">
        <v>65</v>
      </c>
      <c r="N769" s="3">
        <v>79</v>
      </c>
      <c r="O769" s="3"/>
      <c r="P769" s="3">
        <v>50</v>
      </c>
      <c r="Q769" s="3">
        <v>52</v>
      </c>
      <c r="R769" s="3"/>
      <c r="S769" s="3"/>
      <c r="T769" s="3"/>
      <c r="U769" s="3"/>
      <c r="V769" s="3"/>
      <c r="W769" s="3"/>
      <c r="X769" s="3"/>
      <c r="Y769" s="4"/>
      <c r="Z769" s="4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1:36">
      <c r="A770" s="27"/>
      <c r="B770" s="10">
        <v>3</v>
      </c>
      <c r="C770" s="2"/>
      <c r="D770" s="3">
        <v>225</v>
      </c>
      <c r="E770" s="3">
        <v>221</v>
      </c>
      <c r="F770" s="3"/>
      <c r="G770" s="3">
        <v>6</v>
      </c>
      <c r="H770" s="3">
        <v>5</v>
      </c>
      <c r="I770" s="3"/>
      <c r="J770" s="3">
        <v>12</v>
      </c>
      <c r="K770" s="3">
        <v>7</v>
      </c>
      <c r="L770" s="3"/>
      <c r="M770" s="3">
        <v>70</v>
      </c>
      <c r="N770" s="3">
        <v>67</v>
      </c>
      <c r="O770" s="3"/>
      <c r="P770" s="3">
        <v>56</v>
      </c>
      <c r="Q770" s="3">
        <v>47</v>
      </c>
      <c r="R770" s="3"/>
      <c r="S770" s="3"/>
      <c r="T770" s="3"/>
      <c r="U770" s="3"/>
      <c r="V770" s="3"/>
      <c r="W770" s="3"/>
      <c r="X770" s="3"/>
      <c r="Y770" s="4"/>
      <c r="Z770" s="4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1:36">
      <c r="A771" s="27"/>
      <c r="B771" s="10">
        <v>4</v>
      </c>
      <c r="C771" s="2"/>
      <c r="D771" s="3">
        <v>210</v>
      </c>
      <c r="E771" s="3">
        <v>208</v>
      </c>
      <c r="F771" s="3"/>
      <c r="G771" s="3">
        <v>5</v>
      </c>
      <c r="H771" s="3">
        <v>6</v>
      </c>
      <c r="I771" s="3"/>
      <c r="J771" s="3">
        <v>6</v>
      </c>
      <c r="K771" s="3">
        <v>12</v>
      </c>
      <c r="L771" s="3"/>
      <c r="M771" s="3">
        <v>60</v>
      </c>
      <c r="N771" s="3">
        <v>56</v>
      </c>
      <c r="O771" s="3"/>
      <c r="P771" s="3">
        <v>58</v>
      </c>
      <c r="Q771" s="3">
        <v>35</v>
      </c>
      <c r="R771" s="3"/>
      <c r="S771" s="3"/>
      <c r="T771" s="3"/>
      <c r="U771" s="3"/>
      <c r="V771" s="3"/>
      <c r="W771" s="3"/>
      <c r="X771" s="3"/>
      <c r="Y771" s="4"/>
      <c r="Z771" s="4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1:36">
      <c r="A772" s="27"/>
      <c r="B772" s="10">
        <v>5</v>
      </c>
      <c r="C772" s="2"/>
      <c r="D772" s="3">
        <v>210</v>
      </c>
      <c r="E772" s="3">
        <v>214</v>
      </c>
      <c r="F772" s="3"/>
      <c r="G772" s="3">
        <v>6</v>
      </c>
      <c r="H772" s="3">
        <v>4</v>
      </c>
      <c r="I772" s="3"/>
      <c r="J772" s="3">
        <v>6</v>
      </c>
      <c r="K772" s="3">
        <v>5</v>
      </c>
      <c r="L772" s="3"/>
      <c r="M772" s="3">
        <v>54</v>
      </c>
      <c r="N772" s="3">
        <v>63</v>
      </c>
      <c r="O772" s="3"/>
      <c r="P772" s="3">
        <v>48</v>
      </c>
      <c r="Q772" s="3">
        <v>41</v>
      </c>
      <c r="R772" s="3"/>
      <c r="S772" s="3"/>
      <c r="T772" s="3"/>
      <c r="U772" s="3"/>
      <c r="V772" s="3"/>
      <c r="W772" s="3"/>
      <c r="X772" s="3"/>
      <c r="Y772" s="4"/>
      <c r="Z772" s="4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1:36">
      <c r="A773" s="27"/>
      <c r="B773" s="10" t="s">
        <v>16</v>
      </c>
      <c r="C773" s="2"/>
      <c r="D773" s="3">
        <f>AVERAGE(D768:D772)</f>
        <v>217</v>
      </c>
      <c r="E773" s="3">
        <f t="shared" ref="E773:AI773" si="126">AVERAGE(E768:E772)</f>
        <v>216</v>
      </c>
      <c r="F773" s="3"/>
      <c r="G773" s="3">
        <f t="shared" si="126"/>
        <v>6</v>
      </c>
      <c r="H773" s="3">
        <f t="shared" si="126"/>
        <v>4.8</v>
      </c>
      <c r="I773" s="3"/>
      <c r="J773" s="3">
        <f t="shared" si="126"/>
        <v>9.8000000000000007</v>
      </c>
      <c r="K773" s="3">
        <f t="shared" si="126"/>
        <v>8.1999999999999993</v>
      </c>
      <c r="L773" s="3"/>
      <c r="M773" s="3">
        <f t="shared" si="126"/>
        <v>63.8</v>
      </c>
      <c r="N773" s="3">
        <f t="shared" si="126"/>
        <v>67.400000000000006</v>
      </c>
      <c r="O773" s="3"/>
      <c r="P773" s="3">
        <f t="shared" si="126"/>
        <v>53.6</v>
      </c>
      <c r="Q773" s="3">
        <f t="shared" si="126"/>
        <v>46</v>
      </c>
      <c r="R773" s="3"/>
      <c r="S773" s="3"/>
      <c r="T773" s="3"/>
      <c r="U773" s="3"/>
      <c r="V773" s="3"/>
      <c r="W773" s="3"/>
      <c r="X773" s="3"/>
      <c r="Y773" s="3">
        <f t="shared" si="126"/>
        <v>4.4000000000000004</v>
      </c>
      <c r="Z773" s="3">
        <f t="shared" si="126"/>
        <v>4.7</v>
      </c>
      <c r="AA773" s="3"/>
      <c r="AB773" s="3">
        <f t="shared" si="126"/>
        <v>771</v>
      </c>
      <c r="AC773" s="3">
        <f t="shared" si="126"/>
        <v>667</v>
      </c>
      <c r="AD773" s="3"/>
      <c r="AE773" s="3"/>
      <c r="AF773" s="3"/>
      <c r="AG773" s="3"/>
      <c r="AH773" s="3">
        <f t="shared" si="126"/>
        <v>82</v>
      </c>
      <c r="AI773" s="3">
        <f t="shared" si="126"/>
        <v>87</v>
      </c>
      <c r="AJ773" s="3"/>
    </row>
    <row r="774" spans="1:36">
      <c r="A774" s="27">
        <v>61</v>
      </c>
      <c r="B774" s="10">
        <v>1</v>
      </c>
      <c r="C774" s="2" t="s">
        <v>257</v>
      </c>
      <c r="D774" s="3">
        <v>210</v>
      </c>
      <c r="E774" s="3">
        <v>203</v>
      </c>
      <c r="F774" s="3"/>
      <c r="G774" s="3">
        <v>4</v>
      </c>
      <c r="H774" s="3">
        <v>6</v>
      </c>
      <c r="I774" s="3"/>
      <c r="J774" s="3">
        <v>11</v>
      </c>
      <c r="K774" s="3">
        <v>13</v>
      </c>
      <c r="L774" s="3"/>
      <c r="M774" s="3">
        <v>74</v>
      </c>
      <c r="N774" s="3">
        <v>80</v>
      </c>
      <c r="O774" s="3"/>
      <c r="P774" s="3">
        <v>50</v>
      </c>
      <c r="Q774" s="3">
        <v>53</v>
      </c>
      <c r="R774" s="3"/>
      <c r="S774" s="3"/>
      <c r="T774" s="3"/>
      <c r="U774" s="3"/>
      <c r="V774" s="3"/>
      <c r="W774" s="3"/>
      <c r="X774" s="3"/>
      <c r="Y774" s="4">
        <v>5.3</v>
      </c>
      <c r="Z774" s="4">
        <v>5.0999999999999996</v>
      </c>
      <c r="AA774" s="3"/>
      <c r="AB774" s="3">
        <v>1065</v>
      </c>
      <c r="AC774" s="3">
        <v>865</v>
      </c>
      <c r="AD774" s="3"/>
      <c r="AE774" s="3"/>
      <c r="AF774" s="3"/>
      <c r="AG774" s="3"/>
      <c r="AH774" s="3">
        <v>102</v>
      </c>
      <c r="AI774" s="3">
        <v>85</v>
      </c>
      <c r="AJ774" s="3"/>
    </row>
    <row r="775" spans="1:36">
      <c r="A775" s="27"/>
      <c r="B775" s="10">
        <v>2</v>
      </c>
      <c r="C775" s="2"/>
      <c r="D775" s="3">
        <v>220</v>
      </c>
      <c r="E775" s="3">
        <v>216</v>
      </c>
      <c r="F775" s="3"/>
      <c r="G775" s="3">
        <v>6</v>
      </c>
      <c r="H775" s="3">
        <v>4</v>
      </c>
      <c r="I775" s="3"/>
      <c r="J775" s="3">
        <v>13</v>
      </c>
      <c r="K775" s="3">
        <v>5</v>
      </c>
      <c r="L775" s="3"/>
      <c r="M775" s="3">
        <v>75</v>
      </c>
      <c r="N775" s="3">
        <v>69</v>
      </c>
      <c r="O775" s="3"/>
      <c r="P775" s="3">
        <v>54</v>
      </c>
      <c r="Q775" s="3">
        <v>48</v>
      </c>
      <c r="R775" s="3"/>
      <c r="S775" s="3"/>
      <c r="T775" s="3"/>
      <c r="U775" s="3"/>
      <c r="V775" s="3"/>
      <c r="W775" s="3"/>
      <c r="X775" s="3"/>
      <c r="Y775" s="4"/>
      <c r="Z775" s="4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1:36">
      <c r="A776" s="27"/>
      <c r="B776" s="10">
        <v>3</v>
      </c>
      <c r="C776" s="2"/>
      <c r="D776" s="3">
        <v>200</v>
      </c>
      <c r="E776" s="3">
        <v>204</v>
      </c>
      <c r="F776" s="3"/>
      <c r="G776" s="3">
        <v>4</v>
      </c>
      <c r="H776" s="3">
        <v>6</v>
      </c>
      <c r="I776" s="3"/>
      <c r="J776" s="3">
        <v>5</v>
      </c>
      <c r="K776" s="3">
        <v>14</v>
      </c>
      <c r="L776" s="3"/>
      <c r="M776" s="3">
        <v>70</v>
      </c>
      <c r="N776" s="3">
        <v>83</v>
      </c>
      <c r="O776" s="3"/>
      <c r="P776" s="3">
        <v>46</v>
      </c>
      <c r="Q776" s="3">
        <v>55</v>
      </c>
      <c r="R776" s="3"/>
      <c r="S776" s="3"/>
      <c r="T776" s="3"/>
      <c r="U776" s="3"/>
      <c r="V776" s="3"/>
      <c r="W776" s="3"/>
      <c r="X776" s="3"/>
      <c r="Y776" s="4"/>
      <c r="Z776" s="4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1:36">
      <c r="A777" s="27"/>
      <c r="B777" s="10">
        <v>4</v>
      </c>
      <c r="C777" s="2"/>
      <c r="D777" s="3">
        <v>220</v>
      </c>
      <c r="E777" s="3">
        <v>213</v>
      </c>
      <c r="F777" s="3"/>
      <c r="G777" s="3">
        <v>5</v>
      </c>
      <c r="H777" s="3">
        <v>5</v>
      </c>
      <c r="I777" s="3"/>
      <c r="J777" s="3">
        <v>16</v>
      </c>
      <c r="K777" s="3">
        <v>8</v>
      </c>
      <c r="L777" s="3"/>
      <c r="M777" s="3">
        <v>86</v>
      </c>
      <c r="N777" s="3">
        <v>72</v>
      </c>
      <c r="O777" s="3"/>
      <c r="P777" s="3">
        <v>52</v>
      </c>
      <c r="Q777" s="3">
        <v>50</v>
      </c>
      <c r="R777" s="3"/>
      <c r="S777" s="3"/>
      <c r="T777" s="3"/>
      <c r="U777" s="3"/>
      <c r="V777" s="3"/>
      <c r="W777" s="3"/>
      <c r="X777" s="3"/>
      <c r="Y777" s="4"/>
      <c r="Z777" s="4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1:36">
      <c r="A778" s="27"/>
      <c r="B778" s="10">
        <v>5</v>
      </c>
      <c r="C778" s="2"/>
      <c r="D778" s="3">
        <v>210</v>
      </c>
      <c r="E778" s="3">
        <v>207</v>
      </c>
      <c r="F778" s="3"/>
      <c r="G778" s="3">
        <v>5</v>
      </c>
      <c r="H778" s="3">
        <v>2</v>
      </c>
      <c r="I778" s="3"/>
      <c r="J778" s="3">
        <v>7</v>
      </c>
      <c r="K778" s="3">
        <v>4</v>
      </c>
      <c r="L778" s="3"/>
      <c r="M778" s="3">
        <v>82</v>
      </c>
      <c r="N778" s="3">
        <v>76</v>
      </c>
      <c r="O778" s="3"/>
      <c r="P778" s="3">
        <v>56</v>
      </c>
      <c r="Q778" s="3">
        <v>54</v>
      </c>
      <c r="R778" s="3"/>
      <c r="S778" s="3"/>
      <c r="T778" s="3"/>
      <c r="U778" s="3"/>
      <c r="V778" s="3"/>
      <c r="W778" s="3"/>
      <c r="X778" s="3"/>
      <c r="Y778" s="4"/>
      <c r="Z778" s="4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1:36">
      <c r="A779" s="27"/>
      <c r="B779" s="10" t="s">
        <v>16</v>
      </c>
      <c r="C779" s="2"/>
      <c r="D779" s="3">
        <f>AVERAGE(D774:D778)</f>
        <v>212</v>
      </c>
      <c r="E779" s="3">
        <f t="shared" ref="E779:AI779" si="127">AVERAGE(E774:E778)</f>
        <v>208.6</v>
      </c>
      <c r="F779" s="3"/>
      <c r="G779" s="3">
        <f t="shared" si="127"/>
        <v>4.8</v>
      </c>
      <c r="H779" s="3">
        <f t="shared" si="127"/>
        <v>4.5999999999999996</v>
      </c>
      <c r="I779" s="3"/>
      <c r="J779" s="3">
        <f t="shared" si="127"/>
        <v>10.4</v>
      </c>
      <c r="K779" s="3">
        <f t="shared" si="127"/>
        <v>8.8000000000000007</v>
      </c>
      <c r="L779" s="3"/>
      <c r="M779" s="3">
        <f t="shared" si="127"/>
        <v>77.400000000000006</v>
      </c>
      <c r="N779" s="3">
        <f t="shared" si="127"/>
        <v>76</v>
      </c>
      <c r="O779" s="3"/>
      <c r="P779" s="3">
        <f t="shared" si="127"/>
        <v>51.6</v>
      </c>
      <c r="Q779" s="3">
        <f t="shared" si="127"/>
        <v>52</v>
      </c>
      <c r="R779" s="3"/>
      <c r="S779" s="3"/>
      <c r="T779" s="3"/>
      <c r="U779" s="3"/>
      <c r="V779" s="3"/>
      <c r="W779" s="3"/>
      <c r="X779" s="3"/>
      <c r="Y779" s="3">
        <f t="shared" si="127"/>
        <v>5.3</v>
      </c>
      <c r="Z779" s="3">
        <f t="shared" si="127"/>
        <v>5.0999999999999996</v>
      </c>
      <c r="AA779" s="3"/>
      <c r="AB779" s="3">
        <f t="shared" si="127"/>
        <v>1065</v>
      </c>
      <c r="AC779" s="3">
        <f t="shared" si="127"/>
        <v>865</v>
      </c>
      <c r="AD779" s="3"/>
      <c r="AE779" s="3"/>
      <c r="AF779" s="3"/>
      <c r="AG779" s="3"/>
      <c r="AH779" s="3">
        <f t="shared" si="127"/>
        <v>102</v>
      </c>
      <c r="AI779" s="3">
        <f t="shared" si="127"/>
        <v>85</v>
      </c>
      <c r="AJ779" s="3"/>
    </row>
    <row r="780" spans="1:36">
      <c r="A780" s="27">
        <v>62</v>
      </c>
      <c r="B780" s="10">
        <v>1</v>
      </c>
      <c r="C780" s="2" t="s">
        <v>258</v>
      </c>
      <c r="D780" s="3">
        <v>210</v>
      </c>
      <c r="E780" s="3">
        <v>200</v>
      </c>
      <c r="F780" s="3"/>
      <c r="G780" s="3">
        <v>4</v>
      </c>
      <c r="H780" s="3">
        <v>5</v>
      </c>
      <c r="I780" s="3"/>
      <c r="J780" s="3">
        <v>3</v>
      </c>
      <c r="K780" s="3">
        <v>4</v>
      </c>
      <c r="L780" s="3"/>
      <c r="M780" s="3">
        <v>60</v>
      </c>
      <c r="N780" s="3">
        <v>50</v>
      </c>
      <c r="O780" s="3"/>
      <c r="P780" s="3">
        <v>48</v>
      </c>
      <c r="Q780" s="3">
        <v>50</v>
      </c>
      <c r="R780" s="3"/>
      <c r="S780" s="3"/>
      <c r="T780" s="3"/>
      <c r="U780" s="3"/>
      <c r="V780" s="3"/>
      <c r="W780" s="3"/>
      <c r="X780" s="3"/>
      <c r="Y780" s="4">
        <v>5.9</v>
      </c>
      <c r="Z780" s="4">
        <v>5.7</v>
      </c>
      <c r="AA780" s="3"/>
      <c r="AB780" s="3">
        <v>770</v>
      </c>
      <c r="AC780" s="3">
        <v>868</v>
      </c>
      <c r="AD780" s="3"/>
      <c r="AE780" s="3"/>
      <c r="AF780" s="3"/>
      <c r="AG780" s="3"/>
      <c r="AH780" s="3">
        <v>81</v>
      </c>
      <c r="AI780" s="3">
        <v>92</v>
      </c>
      <c r="AJ780" s="3"/>
    </row>
    <row r="781" spans="1:36">
      <c r="A781" s="27"/>
      <c r="B781" s="10">
        <v>2</v>
      </c>
      <c r="C781" s="2"/>
      <c r="D781" s="3">
        <v>215</v>
      </c>
      <c r="E781" s="3">
        <v>200</v>
      </c>
      <c r="F781" s="3"/>
      <c r="G781" s="3">
        <v>4</v>
      </c>
      <c r="H781" s="3">
        <v>5</v>
      </c>
      <c r="I781" s="3"/>
      <c r="J781" s="3">
        <v>4</v>
      </c>
      <c r="K781" s="3">
        <v>5</v>
      </c>
      <c r="L781" s="3"/>
      <c r="M781" s="3">
        <v>70</v>
      </c>
      <c r="N781" s="3">
        <v>60</v>
      </c>
      <c r="O781" s="3"/>
      <c r="P781" s="3">
        <v>46</v>
      </c>
      <c r="Q781" s="3">
        <v>50</v>
      </c>
      <c r="R781" s="3"/>
      <c r="S781" s="3"/>
      <c r="T781" s="3"/>
      <c r="U781" s="3"/>
      <c r="V781" s="3"/>
      <c r="W781" s="3"/>
      <c r="X781" s="3"/>
      <c r="Y781" s="4"/>
      <c r="Z781" s="4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1:36">
      <c r="A782" s="27"/>
      <c r="B782" s="10">
        <v>3</v>
      </c>
      <c r="C782" s="2"/>
      <c r="D782" s="3">
        <v>220</v>
      </c>
      <c r="E782" s="3">
        <v>210</v>
      </c>
      <c r="F782" s="3"/>
      <c r="G782" s="3">
        <v>5</v>
      </c>
      <c r="H782" s="3">
        <v>4</v>
      </c>
      <c r="I782" s="3"/>
      <c r="J782" s="3">
        <v>14</v>
      </c>
      <c r="K782" s="3">
        <v>10</v>
      </c>
      <c r="L782" s="3"/>
      <c r="M782" s="3">
        <v>80</v>
      </c>
      <c r="N782" s="3">
        <v>75</v>
      </c>
      <c r="O782" s="3"/>
      <c r="P782" s="3">
        <v>64</v>
      </c>
      <c r="Q782" s="3">
        <v>60</v>
      </c>
      <c r="R782" s="3"/>
      <c r="S782" s="3"/>
      <c r="T782" s="3"/>
      <c r="U782" s="3"/>
      <c r="V782" s="3"/>
      <c r="W782" s="3"/>
      <c r="X782" s="3"/>
      <c r="Y782" s="4"/>
      <c r="Z782" s="4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1:36">
      <c r="A783" s="27"/>
      <c r="B783" s="10">
        <v>4</v>
      </c>
      <c r="C783" s="2"/>
      <c r="D783" s="3">
        <v>223</v>
      </c>
      <c r="E783" s="3">
        <v>199</v>
      </c>
      <c r="F783" s="3"/>
      <c r="G783" s="3">
        <v>5</v>
      </c>
      <c r="H783" s="3">
        <v>4</v>
      </c>
      <c r="I783" s="3"/>
      <c r="J783" s="3">
        <v>5</v>
      </c>
      <c r="K783" s="3">
        <v>4</v>
      </c>
      <c r="L783" s="3"/>
      <c r="M783" s="3">
        <v>100</v>
      </c>
      <c r="N783" s="3">
        <v>90</v>
      </c>
      <c r="O783" s="3"/>
      <c r="P783" s="3">
        <v>70</v>
      </c>
      <c r="Q783" s="3">
        <v>55</v>
      </c>
      <c r="R783" s="3"/>
      <c r="S783" s="3"/>
      <c r="T783" s="3"/>
      <c r="U783" s="3"/>
      <c r="V783" s="3"/>
      <c r="W783" s="3"/>
      <c r="X783" s="3"/>
      <c r="Y783" s="4"/>
      <c r="Z783" s="4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1:36">
      <c r="A784" s="27"/>
      <c r="B784" s="10">
        <v>5</v>
      </c>
      <c r="C784" s="2"/>
      <c r="D784" s="3">
        <v>212</v>
      </c>
      <c r="E784" s="3">
        <v>190</v>
      </c>
      <c r="F784" s="3"/>
      <c r="G784" s="3">
        <v>6</v>
      </c>
      <c r="H784" s="3">
        <v>5</v>
      </c>
      <c r="I784" s="3"/>
      <c r="J784" s="3">
        <v>4</v>
      </c>
      <c r="K784" s="3">
        <v>5</v>
      </c>
      <c r="L784" s="3"/>
      <c r="M784" s="3">
        <v>60</v>
      </c>
      <c r="N784" s="3">
        <v>50</v>
      </c>
      <c r="O784" s="3"/>
      <c r="P784" s="3">
        <v>58</v>
      </c>
      <c r="Q784" s="3">
        <v>45</v>
      </c>
      <c r="R784" s="3"/>
      <c r="S784" s="3"/>
      <c r="T784" s="3"/>
      <c r="U784" s="3"/>
      <c r="V784" s="3"/>
      <c r="W784" s="3"/>
      <c r="X784" s="3"/>
      <c r="Y784" s="4"/>
      <c r="Z784" s="4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1:36">
      <c r="A785" s="27"/>
      <c r="B785" s="10" t="s">
        <v>16</v>
      </c>
      <c r="C785" s="2"/>
      <c r="D785" s="3">
        <f>AVERAGE(D780:D784)</f>
        <v>216</v>
      </c>
      <c r="E785" s="3">
        <f t="shared" ref="E785:AI785" si="128">AVERAGE(E780:E784)</f>
        <v>199.8</v>
      </c>
      <c r="F785" s="3"/>
      <c r="G785" s="3">
        <f t="shared" si="128"/>
        <v>4.8</v>
      </c>
      <c r="H785" s="3">
        <f t="shared" si="128"/>
        <v>4.5999999999999996</v>
      </c>
      <c r="I785" s="3"/>
      <c r="J785" s="3">
        <f t="shared" si="128"/>
        <v>6</v>
      </c>
      <c r="K785" s="3">
        <f t="shared" si="128"/>
        <v>5.6</v>
      </c>
      <c r="L785" s="3"/>
      <c r="M785" s="3">
        <f t="shared" si="128"/>
        <v>74</v>
      </c>
      <c r="N785" s="3">
        <f t="shared" si="128"/>
        <v>65</v>
      </c>
      <c r="O785" s="3"/>
      <c r="P785" s="3">
        <f t="shared" si="128"/>
        <v>57.2</v>
      </c>
      <c r="Q785" s="3">
        <f t="shared" si="128"/>
        <v>52</v>
      </c>
      <c r="R785" s="3"/>
      <c r="S785" s="3"/>
      <c r="T785" s="3"/>
      <c r="U785" s="3"/>
      <c r="V785" s="3"/>
      <c r="W785" s="3"/>
      <c r="X785" s="3"/>
      <c r="Y785" s="3">
        <f t="shared" si="128"/>
        <v>5.9</v>
      </c>
      <c r="Z785" s="3">
        <f t="shared" si="128"/>
        <v>5.7</v>
      </c>
      <c r="AA785" s="3"/>
      <c r="AB785" s="3">
        <f t="shared" si="128"/>
        <v>770</v>
      </c>
      <c r="AC785" s="3">
        <f t="shared" si="128"/>
        <v>868</v>
      </c>
      <c r="AD785" s="3"/>
      <c r="AE785" s="3"/>
      <c r="AF785" s="3"/>
      <c r="AG785" s="3"/>
      <c r="AH785" s="3">
        <f t="shared" si="128"/>
        <v>81</v>
      </c>
      <c r="AI785" s="3">
        <f t="shared" si="128"/>
        <v>92</v>
      </c>
      <c r="AJ785" s="3"/>
    </row>
    <row r="786" spans="1:36">
      <c r="A786" s="27">
        <v>63</v>
      </c>
      <c r="B786" s="10">
        <v>1</v>
      </c>
      <c r="C786" s="2" t="s">
        <v>259</v>
      </c>
      <c r="D786" s="3">
        <v>200</v>
      </c>
      <c r="E786" s="3">
        <v>190</v>
      </c>
      <c r="F786" s="3"/>
      <c r="G786" s="3">
        <v>5</v>
      </c>
      <c r="H786" s="3">
        <v>3</v>
      </c>
      <c r="I786" s="3"/>
      <c r="J786" s="3">
        <v>10</v>
      </c>
      <c r="K786" s="3">
        <v>8</v>
      </c>
      <c r="L786" s="3"/>
      <c r="M786" s="3">
        <v>70</v>
      </c>
      <c r="N786" s="3">
        <v>60</v>
      </c>
      <c r="O786" s="3"/>
      <c r="P786" s="3">
        <v>42</v>
      </c>
      <c r="Q786" s="3">
        <v>50</v>
      </c>
      <c r="R786" s="3"/>
      <c r="S786" s="3"/>
      <c r="T786" s="3"/>
      <c r="U786" s="3"/>
      <c r="V786" s="3"/>
      <c r="W786" s="3"/>
      <c r="X786" s="3"/>
      <c r="Y786" s="4">
        <v>5.5</v>
      </c>
      <c r="Z786" s="4">
        <v>5.5</v>
      </c>
      <c r="AA786" s="3"/>
      <c r="AB786" s="3">
        <v>1066</v>
      </c>
      <c r="AC786" s="3">
        <v>985</v>
      </c>
      <c r="AD786" s="3"/>
      <c r="AE786" s="3"/>
      <c r="AF786" s="3"/>
      <c r="AG786" s="3"/>
      <c r="AH786" s="3">
        <v>98</v>
      </c>
      <c r="AI786" s="3">
        <v>100</v>
      </c>
      <c r="AJ786" s="3"/>
    </row>
    <row r="787" spans="1:36">
      <c r="A787" s="27"/>
      <c r="B787" s="10">
        <v>2</v>
      </c>
      <c r="C787" s="2"/>
      <c r="D787" s="3">
        <v>220</v>
      </c>
      <c r="E787" s="3">
        <v>195</v>
      </c>
      <c r="F787" s="3"/>
      <c r="G787" s="3">
        <v>4</v>
      </c>
      <c r="H787" s="3">
        <v>3</v>
      </c>
      <c r="I787" s="3"/>
      <c r="J787" s="3">
        <v>8</v>
      </c>
      <c r="K787" s="3">
        <v>7</v>
      </c>
      <c r="L787" s="3"/>
      <c r="M787" s="3">
        <v>65</v>
      </c>
      <c r="N787" s="3">
        <v>60</v>
      </c>
      <c r="O787" s="3"/>
      <c r="P787" s="3">
        <v>58</v>
      </c>
      <c r="Q787" s="3">
        <v>60</v>
      </c>
      <c r="R787" s="3"/>
      <c r="S787" s="3"/>
      <c r="T787" s="3"/>
      <c r="U787" s="3"/>
      <c r="V787" s="3"/>
      <c r="W787" s="3"/>
      <c r="X787" s="3"/>
      <c r="Y787" s="4"/>
      <c r="Z787" s="4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1:36">
      <c r="A788" s="27"/>
      <c r="B788" s="10">
        <v>3</v>
      </c>
      <c r="C788" s="2"/>
      <c r="D788" s="3">
        <v>216</v>
      </c>
      <c r="E788" s="3">
        <v>200</v>
      </c>
      <c r="F788" s="3"/>
      <c r="G788" s="3">
        <v>4</v>
      </c>
      <c r="H788" s="3">
        <v>4</v>
      </c>
      <c r="I788" s="3"/>
      <c r="J788" s="3">
        <v>11</v>
      </c>
      <c r="K788" s="3">
        <v>10</v>
      </c>
      <c r="L788" s="3"/>
      <c r="M788" s="3">
        <v>84</v>
      </c>
      <c r="N788" s="3">
        <v>60</v>
      </c>
      <c r="O788" s="3"/>
      <c r="P788" s="3">
        <v>52</v>
      </c>
      <c r="Q788" s="3">
        <v>55</v>
      </c>
      <c r="R788" s="3"/>
      <c r="S788" s="3"/>
      <c r="T788" s="3"/>
      <c r="U788" s="3"/>
      <c r="V788" s="3"/>
      <c r="W788" s="3"/>
      <c r="X788" s="3"/>
      <c r="Y788" s="4"/>
      <c r="Z788" s="4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1:36">
      <c r="A789" s="27"/>
      <c r="B789" s="10">
        <v>4</v>
      </c>
      <c r="C789" s="2"/>
      <c r="D789" s="3">
        <v>207</v>
      </c>
      <c r="E789" s="3">
        <v>200</v>
      </c>
      <c r="F789" s="3"/>
      <c r="G789" s="3">
        <v>4</v>
      </c>
      <c r="H789" s="3">
        <v>4</v>
      </c>
      <c r="I789" s="3"/>
      <c r="J789" s="3">
        <v>10</v>
      </c>
      <c r="K789" s="3">
        <v>8</v>
      </c>
      <c r="L789" s="3"/>
      <c r="M789" s="3">
        <v>65</v>
      </c>
      <c r="N789" s="3">
        <v>50</v>
      </c>
      <c r="O789" s="3"/>
      <c r="P789" s="3">
        <v>54</v>
      </c>
      <c r="Q789" s="3">
        <v>45</v>
      </c>
      <c r="R789" s="3"/>
      <c r="S789" s="3"/>
      <c r="T789" s="3"/>
      <c r="U789" s="3"/>
      <c r="V789" s="3"/>
      <c r="W789" s="3"/>
      <c r="X789" s="3"/>
      <c r="Y789" s="4"/>
      <c r="Z789" s="4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1:36">
      <c r="A790" s="27"/>
      <c r="B790" s="10">
        <v>5</v>
      </c>
      <c r="C790" s="2"/>
      <c r="D790" s="3">
        <v>210</v>
      </c>
      <c r="E790" s="3">
        <v>215</v>
      </c>
      <c r="F790" s="3"/>
      <c r="G790" s="3">
        <v>4</v>
      </c>
      <c r="H790" s="3">
        <v>2</v>
      </c>
      <c r="I790" s="3"/>
      <c r="J790" s="3">
        <v>3</v>
      </c>
      <c r="K790" s="3">
        <v>4</v>
      </c>
      <c r="L790" s="3"/>
      <c r="M790" s="3">
        <v>60</v>
      </c>
      <c r="N790" s="3">
        <v>50</v>
      </c>
      <c r="O790" s="3"/>
      <c r="P790" s="3">
        <v>46</v>
      </c>
      <c r="Q790" s="3">
        <v>49</v>
      </c>
      <c r="R790" s="3"/>
      <c r="S790" s="3"/>
      <c r="T790" s="3"/>
      <c r="U790" s="3"/>
      <c r="V790" s="3"/>
      <c r="W790" s="3"/>
      <c r="X790" s="3"/>
      <c r="Y790" s="4"/>
      <c r="Z790" s="4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1:36">
      <c r="A791" s="27"/>
      <c r="B791" s="10" t="s">
        <v>16</v>
      </c>
      <c r="C791" s="2"/>
      <c r="D791" s="3">
        <f>AVERAGE(D786:D790)</f>
        <v>210.6</v>
      </c>
      <c r="E791" s="3">
        <f t="shared" ref="E791:AI791" si="129">AVERAGE(E786:E790)</f>
        <v>200</v>
      </c>
      <c r="F791" s="3"/>
      <c r="G791" s="3">
        <f t="shared" si="129"/>
        <v>4.2</v>
      </c>
      <c r="H791" s="3">
        <f t="shared" si="129"/>
        <v>3.2</v>
      </c>
      <c r="I791" s="3"/>
      <c r="J791" s="3">
        <f t="shared" si="129"/>
        <v>8.4</v>
      </c>
      <c r="K791" s="3">
        <f t="shared" si="129"/>
        <v>7.4</v>
      </c>
      <c r="L791" s="3"/>
      <c r="M791" s="3">
        <f t="shared" si="129"/>
        <v>68.8</v>
      </c>
      <c r="N791" s="3">
        <f t="shared" si="129"/>
        <v>56</v>
      </c>
      <c r="O791" s="3"/>
      <c r="P791" s="3">
        <f t="shared" si="129"/>
        <v>50.4</v>
      </c>
      <c r="Q791" s="3">
        <f t="shared" si="129"/>
        <v>51.8</v>
      </c>
      <c r="R791" s="3"/>
      <c r="S791" s="3"/>
      <c r="T791" s="3"/>
      <c r="U791" s="3"/>
      <c r="V791" s="3"/>
      <c r="W791" s="3"/>
      <c r="X791" s="3"/>
      <c r="Y791" s="3">
        <f t="shared" si="129"/>
        <v>5.5</v>
      </c>
      <c r="Z791" s="3">
        <f t="shared" si="129"/>
        <v>5.5</v>
      </c>
      <c r="AA791" s="3"/>
      <c r="AB791" s="3">
        <f t="shared" si="129"/>
        <v>1066</v>
      </c>
      <c r="AC791" s="3">
        <f t="shared" si="129"/>
        <v>985</v>
      </c>
      <c r="AD791" s="3"/>
      <c r="AE791" s="3"/>
      <c r="AF791" s="3"/>
      <c r="AG791" s="3"/>
      <c r="AH791" s="3">
        <f t="shared" si="129"/>
        <v>98</v>
      </c>
      <c r="AI791" s="3">
        <f t="shared" si="129"/>
        <v>100</v>
      </c>
      <c r="AJ791" s="3"/>
    </row>
    <row r="792" spans="1:36">
      <c r="A792" s="26"/>
      <c r="B792" s="26"/>
      <c r="C792" s="26"/>
    </row>
    <row r="793" spans="1:36">
      <c r="A793" s="26"/>
      <c r="B793" s="26"/>
      <c r="C793" s="26"/>
    </row>
    <row r="794" spans="1:36">
      <c r="A794" s="26"/>
      <c r="B794" s="26"/>
      <c r="C794" s="26"/>
    </row>
    <row r="795" spans="1:36">
      <c r="A795" s="26"/>
      <c r="B795" s="26"/>
      <c r="C795" s="26"/>
    </row>
    <row r="796" spans="1:36">
      <c r="A796" s="26"/>
      <c r="B796" s="26"/>
      <c r="C796" s="26"/>
    </row>
    <row r="797" spans="1:36">
      <c r="A797" s="26"/>
      <c r="B797" s="26"/>
      <c r="C797" s="26"/>
    </row>
    <row r="798" spans="1:36">
      <c r="A798" s="26"/>
      <c r="B798" s="26"/>
      <c r="C798" s="26"/>
    </row>
  </sheetData>
  <mergeCells count="32">
    <mergeCell ref="AE4:AG4"/>
    <mergeCell ref="AH4:AJ4"/>
    <mergeCell ref="AB4:AD4"/>
    <mergeCell ref="AB382:AD382"/>
    <mergeCell ref="AE382:AG382"/>
    <mergeCell ref="AH382:AJ382"/>
    <mergeCell ref="M382:O382"/>
    <mergeCell ref="P382:R382"/>
    <mergeCell ref="S382:U382"/>
    <mergeCell ref="V382:X382"/>
    <mergeCell ref="Y382:AA382"/>
    <mergeCell ref="B382:B383"/>
    <mergeCell ref="C382:C383"/>
    <mergeCell ref="D382:F382"/>
    <mergeCell ref="G382:I382"/>
    <mergeCell ref="J382:L382"/>
    <mergeCell ref="S4:U4"/>
    <mergeCell ref="V4:X4"/>
    <mergeCell ref="Y4:AA4"/>
    <mergeCell ref="B4:B5"/>
    <mergeCell ref="C4:C5"/>
    <mergeCell ref="D4:F4"/>
    <mergeCell ref="G4:I4"/>
    <mergeCell ref="J4:L4"/>
    <mergeCell ref="N2:P3"/>
    <mergeCell ref="F379:H380"/>
    <mergeCell ref="J379:L380"/>
    <mergeCell ref="N379:P380"/>
    <mergeCell ref="M4:O4"/>
    <mergeCell ref="P4:R4"/>
    <mergeCell ref="F2:H3"/>
    <mergeCell ref="J2:L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IVT</vt:lpstr>
      <vt:lpstr>IVT Mean</vt:lpstr>
      <vt:lpstr>AVT</vt:lpstr>
      <vt:lpstr>AVT Mean</vt:lpstr>
      <vt:lpstr>F 4 Karnal</vt:lpstr>
      <vt:lpstr>F-4 K Mean</vt:lpstr>
      <vt:lpstr>F-7 </vt:lpstr>
      <vt:lpstr>F-7 Mean</vt:lpstr>
      <vt:lpstr>F-9</vt:lpstr>
      <vt:lpstr>F-9 Mean</vt:lpstr>
      <vt:lpstr>Nutsan</vt:lpstr>
      <vt:lpstr>Alkli Fild </vt:lpstr>
      <vt:lpstr>Brani</vt:lpstr>
      <vt:lpstr>Sheet1</vt:lpstr>
      <vt:lpstr>Sheet2</vt:lpstr>
      <vt:lpstr>Sheet3</vt:lpstr>
      <vt:lpstr>Sheet4</vt:lpstr>
    </vt:vector>
  </TitlesOfParts>
  <Company>H. K. Softwares Pvt.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pal</cp:lastModifiedBy>
  <cp:lastPrinted>2017-05-25T07:34:59Z</cp:lastPrinted>
  <dcterms:created xsi:type="dcterms:W3CDTF">2001-12-31T23:52:15Z</dcterms:created>
  <dcterms:modified xsi:type="dcterms:W3CDTF">2017-05-25T07:35:02Z</dcterms:modified>
</cp:coreProperties>
</file>