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30" windowWidth="14880" windowHeight="8100" activeTab="1"/>
  </bookViews>
  <sheets>
    <sheet name="Review of Lit_Sci_Metrics" sheetId="1" r:id="rId1"/>
    <sheet name="Revised Review_Scienciometrics" sheetId="4" r:id="rId2"/>
    <sheet name="Sheet2" sheetId="5" r:id="rId3"/>
    <sheet name="Sheet1" sheetId="6" r:id="rId4"/>
  </sheets>
  <definedNames>
    <definedName name="_xlnm.Print_Area" localSheetId="0">'Review of Lit_Sci_Metrics'!$A$1:$J$8</definedName>
    <definedName name="_xlnm.Print_Area" localSheetId="3">Sheet1!$A$1:$P$30</definedName>
  </definedNames>
  <calcPr calcId="162913"/>
</workbook>
</file>

<file path=xl/calcChain.xml><?xml version="1.0" encoding="utf-8"?>
<calcChain xmlns="http://schemas.openxmlformats.org/spreadsheetml/2006/main">
  <c r="O21" i="6" l="1"/>
  <c r="N21" i="6"/>
  <c r="M23" i="6" s="1"/>
  <c r="M25" i="6" s="1"/>
  <c r="O29" i="6"/>
  <c r="M22" i="6" s="1"/>
  <c r="M5" i="6"/>
  <c r="M21" i="6" s="1"/>
  <c r="M27" i="6" s="1"/>
  <c r="J5" i="6"/>
  <c r="J6" i="6"/>
  <c r="J7" i="6"/>
  <c r="J8" i="6"/>
  <c r="J9" i="6"/>
  <c r="J10" i="6"/>
  <c r="J11" i="6"/>
  <c r="J12" i="6"/>
  <c r="J13" i="6"/>
  <c r="H5" i="6"/>
  <c r="D8" i="6"/>
  <c r="B14" i="6"/>
  <c r="B15" i="6" s="1"/>
  <c r="B16" i="6" s="1"/>
  <c r="M28" i="6" l="1"/>
  <c r="J21" i="6"/>
</calcChain>
</file>

<file path=xl/comments1.xml><?xml version="1.0" encoding="utf-8"?>
<comments xmlns="http://schemas.openxmlformats.org/spreadsheetml/2006/main">
  <authors>
    <author>dell</author>
  </authors>
  <commentList>
    <comment ref="C3" authorId="0" shapeId="0">
      <text>
        <r>
          <rPr>
            <b/>
            <sz val="9"/>
            <color indexed="81"/>
            <rFont val="Tahoma"/>
            <family val="2"/>
          </rPr>
          <t>dell:</t>
        </r>
        <r>
          <rPr>
            <sz val="9"/>
            <color indexed="81"/>
            <rFont val="Tahoma"/>
            <family val="2"/>
          </rPr>
          <t xml:space="preserve">
Scientometrics is the study of quantitative aspects of science, technology, and innovation.
Scientometrics depicts the intellectual landscapes of a science with a variety of bibliographic units such as authors, keywords, texts, and citations and networks of those entities.</t>
        </r>
      </text>
    </comment>
    <comment ref="D13" authorId="0" shapeId="0">
      <text>
        <r>
          <rPr>
            <b/>
            <sz val="9"/>
            <color indexed="81"/>
            <rFont val="Tahoma"/>
          </rPr>
          <t>dell:</t>
        </r>
        <r>
          <rPr>
            <sz val="9"/>
            <color indexed="81"/>
            <rFont val="Tahoma"/>
          </rPr>
          <t xml:space="preserve">
Scientometric analyses have been used to evaluate and compare the performance of nations, scientific disciplines, journals, individual scientists etc.</t>
        </r>
      </text>
    </comment>
  </commentList>
</comments>
</file>

<file path=xl/sharedStrings.xml><?xml version="1.0" encoding="utf-8"?>
<sst xmlns="http://schemas.openxmlformats.org/spreadsheetml/2006/main" count="148" uniqueCount="141">
  <si>
    <t>Wang, Q. (2018). A bibliometric model for identifying emerging research topics. Journal of the Association for Information Science and Technology, 69(2), 290-304.</t>
  </si>
  <si>
    <t>S.No</t>
  </si>
  <si>
    <t>Reference</t>
  </si>
  <si>
    <t>Methodology</t>
  </si>
  <si>
    <t>Source of Data</t>
  </si>
  <si>
    <t>Types of Research</t>
  </si>
  <si>
    <t>Key Words</t>
  </si>
  <si>
    <t>Objectives</t>
  </si>
  <si>
    <t>Descriptions</t>
  </si>
  <si>
    <t>Identifying emerging research topics
The present study is more focused on the construction of connections between the concept of an emerging research topic and the indicators that have been created for identifying these topics.</t>
  </si>
  <si>
    <t xml:space="preserve">Previous studies have proposed many methods for identifying emerging research topics, including both qualitative and quantitative measures.
1. Some have focused on the identification of emerging technologies (e.g., Cozzens et al., 2010; Rotolo et al., 2015) rather than of emerging research topics, as this study does on topics relating to science. 
2. </t>
  </si>
  <si>
    <t>Various types of relations among publications can be used to establish research topics, such as citation-based, text-based, and hybrid approaches.
Furthermore, Small et al. (2014) have combined co-citation and direct citation clustering methods into a large-scale dataset for detecting emerging topics.
In the case of hybrid approaches, Chen (2006) has established research topics using a combination of co-cited relations and term-based techniques in order to analyze emerging trends in the topics of mass extinction and terrorism as well as regenerative medicine (Chen et al., 2012).</t>
  </si>
  <si>
    <t>Steps of …Methods (Protocol/Proceedures)</t>
  </si>
  <si>
    <t>topic modeling technique in which topics are not created by the aggregation of publications; rather, each publication has a probability distribution over the generated topics.
The next step for identifying emerging research topics is to create indicators according to the definition and attributes of emergence. Our study divides the proposed indicators into five types on the basis of employed analytical methods.
1. The first type is based on the annual number of publications used to detect an emergent trend.
2. The second type of indicators analyze the “core document” in each cluster and tracks it in order to monitor the identification of emerging topics (e.g., Glänzel &amp; Thijs, 2012; Reiss et al., 2013; Small, 2006).
3. The third type explores citation relations within and outside of clusters, analyzes and tracks the position of “leading papers” within clusters to identify emerging topics (e.g., Lee, 2008; Kajikawa &amp; Takeda, 2008; Kajikawa et al., 2008).
=&gt;&gt;&gt; Other studies have measured the frequency of new terms or keywords as a signal of emerging topics (e.g., Schiebel et al., 2010; Guo et al., 2011; Ohniwa et al., 2010). 
=&gt;&gt;&gt; The last type uses the transition in the number of authors within a research field as an indicator for the detection of emerging topics (e.g., Bettencourt et al., 2008; Guo et al., 2011).
==&gt;&gt; topics. For instance, Guo et al. (2011) proposes using the frequency of keywords, the number of authors, and the interdisciplinarity of references as a whole to identify emerging topics.
=&gt;&gt;&gt; However, there is no consensus on the concept of emergence.
==&gt;&gt; instance, Cozzens et al. (2010) summarize four major characteristics of emergence: fast recent growth, change to something new, market or economic potential, and increasing “science-based-ness”, whereas Small et al. (2014) claim that “there is nearly universal agreement on two properties associated with emergence, novelty (or newness) and growth”
====&gt;&gt;&gt; Rotolo et al. (2015) criticize the bibliometric studies on the identification of emergence on the grounds that such approaches tend to focus on measuring the attributes of novelty and fast growth, and to ignore the consideration of other potentially important attributes, such as impact.</t>
  </si>
  <si>
    <t>In the light of current policy orientations, numerous studies have proposed definitions and methodologies designed to comprehend, define, and detect emerging topics (e.g., Glänzel &amp; Thijs, 2012; Small, 2006; Small et al., 2014). However, Cozzens et al. (2010) point out that most studies actually focus on the measurement of emerging research topics rather than the identification of these topics. 
The present study is more focused on the construction of connections between the concept of an emerging research topic and the indicators that have been created for identifying these topics.
Accordingly, the four attributes of an emerging research topic become radical novelty, relatively fast growth, coherence, and scientific impact. With this definition thus established, the groundwork has been laid to introduce the database and methodology used for the identification of emerging research topics, beginning with their construction.</t>
  </si>
  <si>
    <t>(1) Web of Science (WoS) and 
(2) Scopus, are always coarse-grained.
This study is based on data from the in-house WoS database of the Centre for Science and Technology Studies (CWTS) at Leiden University for the period from 2003 to 2012. All publications of the document type of articles and reviews are included, for a total of around nine million.</t>
  </si>
  <si>
    <t>emerging research topics, identification, bibliometric analysis, definition, attributions</t>
  </si>
  <si>
    <t>Abercrombie, R. K., Udoeyop, A. W., &amp; Schlicher, B. G. (2012). A study of scientometric methods to identify emerging technologies via modeling of milestones. Scientometrics, 91(2), 327-342.</t>
  </si>
  <si>
    <t>Knowledge exchange   Emerging technologies identification  
Technology life cycle modeling   Scholarly publications and citations   Patents, News archives   On-line mapping networks   Normalization of disparate data sets
scientometric model</t>
  </si>
  <si>
    <r>
      <t xml:space="preserve">NEXIS TM, Dow Jones News/Retrieval TM, and Dialog TM (Mockler 1992).
Cambridge Scientific Abstracts TM is another portal for access to a large number of databases useful for scientometric purposes.
Business Information (BI) can be found using ABI/Inform at Proquest TM, Hoovers on-line TM, EBSO business index TM, among other article databases.
</t>
    </r>
    <r>
      <rPr>
        <b/>
        <sz val="10"/>
        <color rgb="FFFF0000"/>
        <rFont val="Calibri"/>
        <family val="2"/>
        <scheme val="minor"/>
      </rPr>
      <t>Business Information (BI) can be found using ABI/Inform at Proquest TM, Hoovers on-line TM, EBSO business index TM, among other article databases. Press Releases can be found at LEXIS-NEXIS TM, and National Technical Information Service (NTIS) targets government publications. We discuss a small set of relevant sources we found useful for extracting technology innovation trends.</t>
    </r>
    <r>
      <rPr>
        <sz val="10"/>
        <color theme="1"/>
        <rFont val="Calibri"/>
        <family val="2"/>
        <scheme val="minor"/>
      </rPr>
      <t xml:space="preserve">
</t>
    </r>
    <r>
      <rPr>
        <sz val="10"/>
        <color rgb="FFFF0000"/>
        <rFont val="Calibri"/>
        <family val="2"/>
        <scheme val="minor"/>
      </rPr>
      <t>(1)</t>
    </r>
    <r>
      <rPr>
        <sz val="10"/>
        <color theme="1"/>
        <rFont val="Calibri"/>
        <family val="2"/>
        <scheme val="minor"/>
      </rPr>
      <t xml:space="preserve"> Science Citation Index-SCI  provides access to bibliographic information, author abstracts, and cited references found in 3,700 of the world’s leading scholarly science and technical journals;
</t>
    </r>
    <r>
      <rPr>
        <sz val="10"/>
        <color rgb="FFFF0000"/>
        <rFont val="Calibri"/>
        <family val="2"/>
        <scheme val="minor"/>
      </rPr>
      <t>(2)</t>
    </r>
    <r>
      <rPr>
        <sz val="10"/>
        <color theme="1"/>
        <rFont val="Calibri"/>
        <family val="2"/>
        <scheme val="minor"/>
      </rPr>
      <t xml:space="preserve"> Chemical Abstracts Service (CAS) has indexed and summarized 23 million chemistryrelated
articles from more than 40,000 scientific journals, patents, conference proceedings
and other documents; 
</t>
    </r>
    <r>
      <rPr>
        <sz val="10"/>
        <color rgb="FFFF0000"/>
        <rFont val="Calibri"/>
        <family val="2"/>
        <scheme val="minor"/>
      </rPr>
      <t>(3</t>
    </r>
    <r>
      <rPr>
        <sz val="10"/>
        <color theme="1"/>
        <rFont val="Calibri"/>
        <family val="2"/>
        <scheme val="minor"/>
      </rPr>
      <t xml:space="preserve">) MEDLINE is a database of abstracts maintained by the National Library of Medicine containing over 11 million abstracts from 7,300? medical journals from 1965 to present; 
</t>
    </r>
    <r>
      <rPr>
        <sz val="10"/>
        <color rgb="FFFF0000"/>
        <rFont val="Calibri"/>
        <family val="2"/>
        <scheme val="minor"/>
      </rPr>
      <t>(4)</t>
    </r>
    <r>
      <rPr>
        <sz val="10"/>
        <color theme="1"/>
        <rFont val="Calibri"/>
        <family val="2"/>
        <scheme val="minor"/>
      </rPr>
      <t xml:space="preserve"> EI Compendex covers almost seven million records referencing 5,000 engineering journals and conference materials dating from 1970; 
</t>
    </r>
    <r>
      <rPr>
        <sz val="10"/>
        <color rgb="FFFF0000"/>
        <rFont val="Calibri"/>
        <family val="2"/>
        <scheme val="minor"/>
      </rPr>
      <t>(5</t>
    </r>
    <r>
      <rPr>
        <sz val="10"/>
        <color theme="1"/>
        <rFont val="Calibri"/>
        <family val="2"/>
        <scheme val="minor"/>
      </rPr>
      <t xml:space="preserve">) INSPEC, 328 R. K. Abercrombie et al.123 published by the Institution of Engineering and Technology (IET), and formerly by the Institution of Electrical Engineers (IEE), one of the IET’s forerunners. It contains 10 million records from over 4,000 technical journals, 2,200 conference proceedings plus books and reports annually from over 60 countries in physics, electrical engineering, electronics, computing, control and information technology;
</t>
    </r>
    <r>
      <rPr>
        <sz val="10"/>
        <color rgb="FFFF0000"/>
        <rFont val="Calibri"/>
        <family val="2"/>
        <scheme val="minor"/>
      </rPr>
      <t>(6</t>
    </r>
    <r>
      <rPr>
        <sz val="10"/>
        <color theme="1"/>
        <rFont val="Calibri"/>
        <family val="2"/>
        <scheme val="minor"/>
      </rPr>
      <t xml:space="preserve">) Derwent World Patents Index (DWPI) provides access to information from over 17.4 million records covering more than 37.2 million patent documents, with coverage from over 41 major patent issuing authorities worldwide; and 
</t>
    </r>
    <r>
      <rPr>
        <sz val="10"/>
        <color rgb="FFFF0000"/>
        <rFont val="Calibri"/>
        <family val="2"/>
        <scheme val="minor"/>
      </rPr>
      <t xml:space="preserve">(7) </t>
    </r>
    <r>
      <rPr>
        <sz val="10"/>
        <color theme="1"/>
        <rFont val="Calibri"/>
        <family val="2"/>
        <scheme val="minor"/>
      </rPr>
      <t xml:space="preserve">Pollution Abstracts contains almost 300,000 records on scientific research and government policies on pollution, including coverage of journal literature, conference proceedings, and hard-to-find documents.
</t>
    </r>
    <r>
      <rPr>
        <b/>
        <sz val="10"/>
        <color rgb="FFFF0000"/>
        <rFont val="Calibri"/>
        <family val="2"/>
        <scheme val="minor"/>
      </rPr>
      <t>Technology Evolution Model (TEM) Candidate, Developed the Milestones to be tested throgh this model.
Collection of scientometric data from searchable on-line data networks</t>
    </r>
    <r>
      <rPr>
        <sz val="10"/>
        <color theme="1"/>
        <rFont val="Calibri"/>
        <family val="2"/>
        <scheme val="minor"/>
      </rPr>
      <t xml:space="preserve">
Scholarly Data
Patent Data
Web News Sources
Business/Product Starts</t>
    </r>
  </si>
  <si>
    <t>The five sets of data are represented as:
Academic Articles [Black (solid line begins in 1991 and dashed data line begins in 1992)], Academic Citations [Green
(solid line begins in 1991 and dashed data line begins in 1992)], Patents [Brown (both solid and dashed lines begin in 1992)], Web News Sources [Blue (both solid and dashed lines begin in 1988)] and Application Specific Product Emergence (ASPE) [Red (both solid and dashed lines begin in 1988).</t>
  </si>
  <si>
    <r>
      <t xml:space="preserve">This work examines a scientometric model that tracks the emergence of an identified technology from initial discovery (via original scientific and conference literature),through critical discoveries (via original scientific, conference literature and patents),transitioning through Technology Readiness Levels (TRLs) and ultimately on to commercial application.
During the period of innovation and technology transfer, the impact of scholarly works, patents and on-line web news sources are identified. As trends develop, currency of citations, collaboration indicators, and on-line news patterns are identified.
The combinations of four distinct and separate searchable on-line networked sources (i.e.,scholarly publications and citation, patents, news archives, and on-line mapping networks) are assembled to become one collective network (a dataset for analysis of relations).
</t>
    </r>
    <r>
      <rPr>
        <sz val="10"/>
        <color rgb="FFFF0000"/>
        <rFont val="Calibri"/>
        <family val="2"/>
        <scheme val="minor"/>
      </rPr>
      <t xml:space="preserve">
Trends: Year wise Published Paper-Citation-patents</t>
    </r>
    <r>
      <rPr>
        <sz val="10"/>
        <color theme="1"/>
        <rFont val="Calibri"/>
        <family val="2"/>
        <scheme val="minor"/>
      </rPr>
      <t xml:space="preserve">
Using unique diagram is the radar chart, This diagram shows multivariate data in two-dimensions similar to the polar coordinates system.</t>
    </r>
  </si>
  <si>
    <t>Lee, W. (2008). How to identify emerging research fields using scientometrics: An example in the field of Information Security. Scientometrics, 76(3), 503-525.</t>
  </si>
  <si>
    <t>according to the nation’s economic and social status.
This research is aiming to provide indicators and visualization methods to measure the latest research trend and aspect underlying scientific and technological documents to researchers and policy planners using “co-word analysis”. Information Security field is a highly prospective market value.</t>
  </si>
  <si>
    <t>Data were collected from SCI and the critical keywords could be extracted from the author keywords. These extracted keywords were further standardized.</t>
  </si>
  <si>
    <t>as a result, a shift to the knowledge-based economy where technology and knowledge form the core elements
has been successful. The catalyst that stimulates a shift to the knowledge-based economy is information on science and technology.
The co-word analysis was consolidated as a methodology in a book titled “Mapping of the Dynamics of Science and Technology” [CALLON &amp; AL., 1986], proliferating into other nations (the U.K., Holland, and the U.S. to name a few) and
enhancing the process, measurement, and interpretation of data [HE, 1999].
Therefore, the method of deducing new technology to be developed in this research is applicable only to technology with the highest level of uncertainty. As a method of analysis to overcome such uncertainty inherent in new technology, analysis through a network has been debated by many. The purpose of analyzing such a network is to deduce the characteristics of a structure or a link and to explain the characteristics of the system based on the association as well as the behavior of each unit constituting the system.</t>
  </si>
  <si>
    <r>
      <t xml:space="preserve">This research is aiming to provide indicators and visualization methods to measure the latest research trend and aspect underlying scientific and technological documents to researchers and policy planners using </t>
    </r>
    <r>
      <rPr>
        <b/>
        <u/>
        <sz val="11"/>
        <color rgb="FFFF0000"/>
        <rFont val="Calibri"/>
        <family val="2"/>
        <scheme val="minor"/>
      </rPr>
      <t xml:space="preserve">“co-word analysis”.
</t>
    </r>
    <r>
      <rPr>
        <b/>
        <u/>
        <sz val="10"/>
        <color rgb="FF0000FF"/>
        <rFont val="Calibri"/>
        <family val="2"/>
        <scheme val="minor"/>
      </rPr>
      <t xml:space="preserve">Centrality is one of the coordinates used most frequently in that it is closely associated with the concepts of power and influence. In most empirical analyses, a theme of research with a high level of centrality is given a special rank, and in case of a particular field of research, a high level of centrality guarantees a high survival rate and a good result. That is why centrality is often used as a good independent or dependent variable in a statistical analysis.
Various equations developed through this equations.
</t>
    </r>
  </si>
  <si>
    <r>
      <rPr>
        <b/>
        <u/>
        <sz val="10"/>
        <color rgb="FF0000FF"/>
        <rFont val="Calibri"/>
        <family val="2"/>
        <scheme val="minor"/>
      </rPr>
      <t>&gt;&gt; Primary Keywords:</t>
    </r>
    <r>
      <rPr>
        <sz val="10"/>
        <color theme="1"/>
        <rFont val="Calibri"/>
        <family val="2"/>
        <scheme val="minor"/>
      </rPr>
      <t xml:space="preserve"> Security, network, cryptography, encryption, authentication, secure, Intrusion, antivirus, detection, spam,vulnerability, digital signature , Verification, firewall, traffic, recovery, monitoring, hacking, attack, penetration, incident response, risk analysis, filtering, buffer overflow, Denial Service, DoS, audit, scan.
</t>
    </r>
    <r>
      <rPr>
        <b/>
        <u/>
        <sz val="10"/>
        <color rgb="FF0000FF"/>
        <rFont val="Calibri"/>
        <family val="2"/>
        <scheme val="minor"/>
      </rPr>
      <t>==&gt;&gt; Secondary Keywords:</t>
    </r>
    <r>
      <rPr>
        <sz val="10"/>
        <color theme="1"/>
        <rFont val="Calibri"/>
        <family val="2"/>
        <scheme val="minor"/>
      </rPr>
      <t xml:space="preserve"> (security or secure or crypto) and (encryption or authentication or intrusion or verification or firewall or recovery or hacking or audit or scan or algorithm).</t>
    </r>
    <r>
      <rPr>
        <sz val="11"/>
        <color theme="1"/>
        <rFont val="Calibri"/>
        <family val="2"/>
        <scheme val="minor"/>
      </rPr>
      <t xml:space="preserve">
</t>
    </r>
    <r>
      <rPr>
        <sz val="10"/>
        <color rgb="FFC00000"/>
        <rFont val="Calibri"/>
        <family val="2"/>
        <scheme val="minor"/>
      </rPr>
      <t>As a result of the analysis, 2,880 keywords for author (6,857 without duplications) were selected from 976 documents excerpted. Important keywords were directly extracted from titles and abstracts while others were extracted from each of the documents and added to the pool of keywords by the SCI and SSCI indexers. All the keywords added by indexers or those extracted from subjects or abstracts were normalized by the LISA, LCSH, and Information Technology Terms thesauruses (indices of information stored in a computer system) so that the keywords could have consistency (singular and plural), unity (synonyms), and clarity (homonyms).</t>
    </r>
  </si>
  <si>
    <r>
      <t xml:space="preserve">The investigation into promising research areas through a positive analysis.
The SCI-CD version, listing theses published from 1994 to 2003, was used for the analysis of theses. The range of keywords associated with information security technology was determined under discussion with professors in the information system department at Boston University. Based on the range of analysis, the following 28 keywords were selected.
The investigation into new technology in the field of information security Understanding the characteristics of data for analysis. The first step toward investigating into new technology is to examine the nature of source data.
Generating a knowledge map at the current point (A) Generating a matrix with simultaneous appearance. (B) Clustering, (C) The MDS map. Keywords with a high rate of frequency were selected to represent the corresponding cluster, and the overall diagram was completed by using the MDS (Multi-Dimensional Scaling) technique so that the overall positions of the 13 clusters in the information security field could be made explicit.
</t>
    </r>
    <r>
      <rPr>
        <b/>
        <u/>
        <sz val="11"/>
        <color rgb="FFC00000"/>
        <rFont val="Calibri"/>
        <family val="2"/>
        <scheme val="minor"/>
      </rPr>
      <t xml:space="preserve">The investigation into hubs at the current point:
(A) Measuring degrees. (B) The level of betweenness.  (C) The level of closeness. </t>
    </r>
  </si>
  <si>
    <t>Kim, M. C., &amp; Zhu, Y. (2018). Scientometrics of Scientometrics: Mapping Historical Footprint and Emerging Technologies in Scientometrics. In Scientometrics. IntechOpen.</t>
  </si>
  <si>
    <t>Scientometrics is the study of quantitative aspects of science, technology, and innovation.</t>
  </si>
  <si>
    <t xml:space="preserve">we conducted a topic search on the web of science (WoS).
</t>
  </si>
  <si>
    <r>
      <t xml:space="preserve">The search query consisted of seven terms as follows: Bibliometric* OR scientometric* OR informetric* OR webometric* OR altmetric* OR cybermetric* OR entitymetric*.
A bibliographic record is considered as relevant if any of the terms appear in its title,abstract, or keywords.
Investigating the intellectual structure in scientometrics:
</t>
    </r>
    <r>
      <rPr>
        <sz val="11"/>
        <color rgb="FFFF0000"/>
        <rFont val="Calibri"/>
        <family val="2"/>
        <scheme val="minor"/>
      </rPr>
      <t>==&gt;&gt; Fi</t>
    </r>
    <r>
      <rPr>
        <sz val="11"/>
        <color theme="1"/>
        <rFont val="Calibri"/>
        <family val="2"/>
        <scheme val="minor"/>
      </rPr>
      <t>nally,</t>
    </r>
    <r>
      <rPr>
        <sz val="11"/>
        <color rgb="FF0000FF"/>
        <rFont val="Calibri"/>
        <family val="2"/>
        <scheme val="minor"/>
      </rPr>
      <t xml:space="preserve"> this kind of survey can be conducted as frequently as in need given the fast growth of a science. The underlying techniques and findings of the present chapter could be more clearly deliv ered as we introduce followings:</t>
    </r>
    <r>
      <rPr>
        <sz val="11"/>
        <color theme="1"/>
        <rFont val="Calibri"/>
        <family val="2"/>
        <scheme val="minor"/>
      </rPr>
      <t xml:space="preserve">
• Network reduction: In network analysis, investigating the entire nodes and edges between them is computationally challenging. It may not intuitively communicate the topological structure to the audience as well for it is visually overwhelming with many links. To handle this, we select up to 100 frequently occurring entities such as keywords and cited references within a one-year time slice.
• Clustering: Clustering is unsupervised learning which uncover latent groups of entities sharing homogeneous characteristics. We employ a network clustering technique called smart local moving [10] to capture thematically similar clusters on a document co-citation network.
• Burst detection: Proposed by [11], burst detection models the burstiness of features which rise sharply in frequency. An entity has bursting activities when it intensively appears during a specific span of time. We can overcome the limitation coming from considering cumulative, snapshot metrics as impact measures.
• Cluster labeling: CiteSpace labels clusters with extracted terms from titles and abstracts of citing articles. There are three algorithms to serve cluster labeling: (1) latent semantic
analysis (LSA), (2) log-likelihood ratio (LLR), and (3) mutual information (MI). LSA captures unknown semantic relationships over all the documents while LLR and MI reflect a unique aspect of a cluster [5].
• Topic modeling: Topic modeling is unsupervised machine learning which aims to discover latent semantic structure occurring in a text body. We employ dynamic topic modeling (DTM) which is a generative technique extended from Latent Dirichlet Allocation (LDA). DTM captures the evolution of latent topics in a collection of documents whereas it was oblivious to the preceding model [12].</t>
    </r>
  </si>
  <si>
    <r>
      <t xml:space="preserve">
</t>
    </r>
    <r>
      <rPr>
        <sz val="12"/>
        <color rgb="FF0000FF"/>
        <rFont val="Calibri"/>
        <family val="2"/>
        <scheme val="minor"/>
      </rPr>
      <t xml:space="preserve">
===&gt;&gt;&gt; Results:
Domain-level research patterns</t>
    </r>
  </si>
  <si>
    <r>
      <t xml:space="preserve">
</t>
    </r>
    <r>
      <rPr>
        <b/>
        <u/>
        <sz val="11"/>
        <color rgb="FF0000FF"/>
        <rFont val="Calibri"/>
        <family val="2"/>
        <scheme val="minor"/>
      </rPr>
      <t>Trending keywords</t>
    </r>
  </si>
  <si>
    <t>Table 5. Top 20 frequently occurring keywords</t>
  </si>
  <si>
    <t>Wang, X., Wang, Z., &amp; Xu, S. (2013). Tracing scientist’s research trends realtimely. Scientometrics, 95(2), 717-729.</t>
  </si>
  <si>
    <t>By monitoring the downloads of scientific articles in the journal of Scientometrics for 744 hours, namely one month, we investigate the download statistics. we aggregate the keywords in these downloaded research papers, and analyze the trends of article downloading and keyword downloading. Furthermore, taking both the download of keywords and articles into consideration, we design a method to detect the emerging research trends. We find that in scientometrics field, social media, new indices to quantify scientific productivity (g-index), webometrics, semantic, text mining, open access are emerging fields that scientometrics researchers are focusing on.
Download statistics from Scientometrics:  Realtime tool in Springer also provides keywords download statistics.</t>
  </si>
  <si>
    <r>
      <t xml:space="preserve">(http://realtime.springer.com/about), Springer has launched a new free analytics tool, namely realtime.springer.com. It aggregates downloads of Springer journal articles and book chapters We have been monitoring the realtime download statistics from the website of realtime.springer.com (for a whole month) in real time from all over the world and displays the downloads in four visualization ways.
</t>
    </r>
    <r>
      <rPr>
        <sz val="11"/>
        <color rgb="FF0000FF"/>
        <rFont val="Calibri"/>
        <family val="2"/>
        <scheme val="minor"/>
      </rPr>
      <t>From March 1 to March 31 2012, we record the time (Greenwich time), title, authors, Digital Object Identifier (DOI) of every item downloaded from Scientometrics round the clock.</t>
    </r>
    <r>
      <rPr>
        <sz val="11"/>
        <color theme="1"/>
        <rFont val="Calibri"/>
        <family val="2"/>
        <scheme val="minor"/>
      </rPr>
      <t xml:space="preserve">
</t>
    </r>
    <r>
      <rPr>
        <b/>
        <sz val="11"/>
        <color rgb="FF0000FF"/>
        <rFont val="Calibri"/>
        <family val="2"/>
        <scheme val="minor"/>
      </rPr>
      <t xml:space="preserve">==&gt;&gt;Realtime Downloading Data====&gt;&gt;&gt;&gt; 1. WoS Data: 
</t>
    </r>
    <r>
      <rPr>
        <sz val="10"/>
        <rFont val="Calibri"/>
        <family val="2"/>
        <scheme val="minor"/>
      </rPr>
      <t>The WoS data is harvested from webofknowledge.com, on which the keywords information is provided. In total, 3172 records indexed in Web of Science from 1978 (Volume 1, Issue 1) to March 2012 (Volume 90, Issue 3) are collected. The majority of the data are labeled with DOI (Digital Object Identifier). For the 211 items without DOI, we check the original papers tocomplete this field. Among the 3172 records, 503 items have DE field (descriptors, keywords given by authors), and 1780 records have ID field (Identifiers, added in Web of Science). Some items have both the DE field and ID field, and 1342 records have neither of them. For these 1342 items, we make word segmentation according to the titles. Other processes have also been conducted, such as plurality unifying, synonyms merging, etc.</t>
    </r>
    <r>
      <rPr>
        <b/>
        <sz val="11"/>
        <color rgb="FF0000FF"/>
        <rFont val="Calibri"/>
        <family val="2"/>
        <scheme val="minor"/>
      </rPr>
      <t xml:space="preserve">
2. Online First Data: </t>
    </r>
    <r>
      <rPr>
        <sz val="10"/>
        <rFont val="Calibri"/>
        <family val="2"/>
        <scheme val="minor"/>
      </rPr>
      <t>Since the new accepted articles before print publication have not been indexed in Web of Science, they need to be collected from the website of the journal, http://www.springerlink.com/content/101080.</t>
    </r>
  </si>
  <si>
    <r>
      <t xml:space="preserve">Methods: 
</t>
    </r>
    <r>
      <rPr>
        <sz val="10"/>
        <rFont val="Calibri"/>
        <family val="2"/>
        <scheme val="minor"/>
      </rPr>
      <t xml:space="preserve">After the data processing, data are imported into the designed SQL Server database, as Fig. 4 shows. Three kinds of data are connected by the DOI as the primary key in the database. </t>
    </r>
    <r>
      <rPr>
        <u/>
        <sz val="10"/>
        <rFont val="Calibri"/>
        <family val="2"/>
        <scheme val="minor"/>
      </rPr>
      <t xml:space="preserve">From the realtimely downloaded data, we make statistical analysis for most downloaded articles. Linking with WoS data through DOI, we get most downloaded WoS papers. Nevertheless, for those Online First data, because they are just freshly published online, the downloading cannot be attributed to the intentional searching by scientists.
</t>
    </r>
    <r>
      <rPr>
        <b/>
        <sz val="10"/>
        <color rgb="FF0000FF"/>
        <rFont val="Calibri"/>
        <family val="2"/>
        <scheme val="minor"/>
      </rPr>
      <t>According to the keywords information from WoS data, we aggregate the most downloaded articles to most downloaded keywords. And then, we analyze the data at 3 levels, which are daily level, weekly level and month level analysis.</t>
    </r>
  </si>
  <si>
    <r>
      <t xml:space="preserve">Results: 
</t>
    </r>
    <r>
      <rPr>
        <b/>
        <sz val="11"/>
        <color rgb="FF0000FF"/>
        <rFont val="Calibri"/>
        <family val="2"/>
        <scheme val="minor"/>
      </rPr>
      <t>1. Daily Downloads: 
2. Most Downloaded Articles
3. Most Downloaded Keywords---&gt;&gt;&gt;</t>
    </r>
  </si>
  <si>
    <r>
      <t xml:space="preserve">
</t>
    </r>
    <r>
      <rPr>
        <sz val="11"/>
        <color rgb="FF0000FF"/>
        <rFont val="Calibri"/>
        <family val="2"/>
        <scheme val="minor"/>
      </rPr>
      <t xml:space="preserve">
</t>
    </r>
    <r>
      <rPr>
        <sz val="10"/>
        <color rgb="FF0000FF"/>
        <rFont val="Calibri"/>
        <family val="2"/>
        <scheme val="minor"/>
      </rPr>
      <t>Accordingly, we calculate the keywords download ratio, which can be expressed by the weekly downloads divided by the total number of downloads.</t>
    </r>
    <r>
      <rPr>
        <sz val="11"/>
        <color theme="1"/>
        <rFont val="Calibri"/>
        <family val="2"/>
        <scheme val="minor"/>
      </rPr>
      <t xml:space="preserve">
Then: Fig. 6 Weekly fluctuation of the ratio of keywords downloads
</t>
    </r>
  </si>
  <si>
    <r>
      <rPr>
        <sz val="10"/>
        <color theme="1"/>
        <rFont val="Calibri"/>
        <family val="2"/>
        <scheme val="minor"/>
      </rPr>
      <t>Research trend; Altmetrics; Springer; Realtime; Scientometrics; Download.</t>
    </r>
    <r>
      <rPr>
        <sz val="12"/>
        <color theme="1"/>
        <rFont val="Calibri"/>
        <family val="2"/>
        <scheme val="minor"/>
      </rPr>
      <t xml:space="preserve">
</t>
    </r>
    <r>
      <rPr>
        <b/>
        <u/>
        <sz val="12"/>
        <color rgb="FFFF0000"/>
        <rFont val="Calibri"/>
        <family val="2"/>
        <scheme val="minor"/>
      </rPr>
      <t xml:space="preserve">Emerging Research Trends Analysis: </t>
    </r>
    <r>
      <rPr>
        <b/>
        <u/>
        <sz val="16"/>
        <color rgb="FFFF0000"/>
        <rFont val="Calibri"/>
        <family val="2"/>
        <scheme val="minor"/>
      </rPr>
      <t xml:space="preserve">
</t>
    </r>
    <r>
      <rPr>
        <sz val="10"/>
        <rFont val="Calibri"/>
        <family val="2"/>
        <scheme val="minor"/>
      </rPr>
      <t xml:space="preserve">In the relatively mature scientific fields, due to the long history of the research area and the great quantity of scientific articles, the downloads and download ratios of keywords would be relatively high. Examples are the keywords citation, bibliometrics, co-authorship, etc. </t>
    </r>
    <r>
      <rPr>
        <sz val="10"/>
        <color rgb="FFFF0000"/>
        <rFont val="Calibri"/>
        <family val="2"/>
        <scheme val="minor"/>
      </rPr>
      <t xml:space="preserve">We calculate the ratio of keywords downloads to published articles as follow. </t>
    </r>
    <r>
      <rPr>
        <sz val="10"/>
        <color rgb="FF0000FF"/>
        <rFont val="Calibri"/>
        <family val="2"/>
        <scheme val="minor"/>
      </rPr>
      <t>For example, the downloads of keyword citation is 4214, and the number of published articles in Scientometrics which have citation as keyword is 433, then the calculated result of this ratio is about 9.73.</t>
    </r>
    <r>
      <rPr>
        <sz val="10"/>
        <color rgb="FFFF0000"/>
        <rFont val="Calibri"/>
        <family val="2"/>
        <scheme val="minor"/>
      </rPr>
      <t xml:space="preserve">
</t>
    </r>
    <r>
      <rPr>
        <sz val="9"/>
        <color rgb="FFFF0000"/>
        <rFont val="Calibri"/>
        <family val="2"/>
        <scheme val="minor"/>
      </rPr>
      <t xml:space="preserve">==&gt;&gt;&gt; </t>
    </r>
    <r>
      <rPr>
        <b/>
        <u/>
        <sz val="9"/>
        <color rgb="FFFF0000"/>
        <rFont val="Calibri"/>
        <family val="2"/>
        <scheme val="minor"/>
      </rPr>
      <t xml:space="preserve">For example, there are only 3 articles published in Scientometrics which have the keyword twitter, but the downloads of keyword twitter reaches 123 in March 2012. Therefore, the ratio for twitter to articles is as high as 41. </t>
    </r>
    <r>
      <rPr>
        <sz val="10"/>
        <color rgb="FFFF0000"/>
        <rFont val="Calibri"/>
        <family val="2"/>
        <scheme val="minor"/>
      </rPr>
      <t xml:space="preserve">Consequently, we design a method to trace the emerging research trends.
</t>
    </r>
    <r>
      <rPr>
        <sz val="10"/>
        <color rgb="FF0000FF"/>
        <rFont val="Calibri"/>
        <family val="2"/>
        <scheme val="minor"/>
      </rPr>
      <t xml:space="preserve">(1) The keyword is new in recent years or in specific scientific journal/ field.
(2) The keyword downloads is relatively high. Here we set the criterion as 50.
(3) The ratio of keyword downloads to published articles is greater than 20.
</t>
    </r>
    <r>
      <rPr>
        <b/>
        <u/>
        <sz val="10"/>
        <color rgb="FF0000FF"/>
        <rFont val="Calibri"/>
        <family val="2"/>
        <scheme val="minor"/>
      </rPr>
      <t xml:space="preserve">50 most downloaded keywords are selected for our analysis. We calculated the ratio, and the results are displayed in Fig. 7.
</t>
    </r>
    <r>
      <rPr>
        <sz val="8"/>
        <rFont val="Calibri"/>
        <family val="2"/>
        <scheme val="minor"/>
      </rPr>
      <t>Twitter reflects the rapid development of altmetrics based on social media networks. G-index, which was proposed by Leo Egghe in 2006, are also attracting scientometrics scientists’ interests. Vosviewer is a new visualization software developed by CWTS Leiden University in 2009, which has received much attention since its release. Other keywords, including webometrics, latent semantic, open access, etc., all reveal recent research trends in scientometrics.</t>
    </r>
  </si>
  <si>
    <t>Conclusions</t>
  </si>
  <si>
    <r>
      <rPr>
        <b/>
        <u/>
        <sz val="11"/>
        <color rgb="FFFF0000"/>
        <rFont val="Calibri"/>
        <family val="2"/>
        <scheme val="minor"/>
      </rPr>
      <t xml:space="preserve">Conclusions and discussion: </t>
    </r>
    <r>
      <rPr>
        <sz val="11"/>
        <color theme="1"/>
        <rFont val="Calibri"/>
        <family val="2"/>
        <scheme val="minor"/>
      </rPr>
      <t xml:space="preserve">
In this research, we propose a method to trace scientists’ research trends realtimely. We monitor the downloads of scientific articles in Scientometrics for one whole month, and dig deep into the download statistics. By building a large database and aggregating the keywords in these articles, the trends of article downloading and keyword downloading are revealed, which can finely indicate the research trends because when scientists read literatures, they choose articles that they are interested in, and the articles are necessarily obtained by downloading from science indexes and databases.
Furthermore, meaningful indicators are designed to detect the emerging research trends. Taking both the downloads and publications of articles into consideration, we design a method to track the changes and to identify the newer and “hotter” research focus. We find that in Scientometrics field, social media, new indices to quantify scientific productivity (g-index), webometrics, semantic, text mining, and open access are emerging areas that information scientists are focusing on. These topics will be leading research trends in the near future.
To find the relation between downloads and citations requires observation over a long period. In this article, we only analyze the data in one month, however, since March 1st 2012, we have been keeping recording the downloading data 24/7. After a longer period of monitoring and recording, using more realtime data, we will go deeper into this analysis in the future.</t>
    </r>
  </si>
  <si>
    <t>He, K., Zhang, J., Wang, X., Zeng, Y., &amp; Zhang, L. (2018). A scientometric review of emerging trends and new developments in agricultural ecological compensation. Environmental Science and Pollution Research, 1-11.</t>
  </si>
  <si>
    <t>Therefore, systematically reviewing the most important research focus, analyzing the phase characteristics of related research, and grasping the emerging trend of a volume of literature on agricultural ecological compensation from a relatively objective perspective are of great theoretical and practical significance to help the academic circle to better contribute to the construction and management of agricultural ecological compensation.
Thus, with CiteSpace information visualization software, this paper, based on Social Science Citation Index (SSCI) database, would identify the research hotspots and evolution path and clarify the frontier and development trend of agricultural ecological compensation research in the bibliometric perspective.</t>
  </si>
  <si>
    <r>
      <rPr>
        <sz val="10"/>
        <color rgb="FF0000FF"/>
        <rFont val="Calibri"/>
        <family val="2"/>
        <scheme val="minor"/>
      </rPr>
      <t>The literature data in this paper is retrieved from SSCI database inWeb of Science. In order to include all the literature as much as possible, this paper, based on the firstly relevant papers of several famous scholars in this field, firstly tested the completeness of selected papers in different keyword combinations. Meanwhile, in order to further guarantee the rationality of the documents selected, we manually verified the documents obtained from the Web of Science and eliminated the irrelevant literatures. Finally, a total of 580 valid articles were obtained and all the data was downloaded on August 18, 2016.</t>
    </r>
    <r>
      <rPr>
        <sz val="10"/>
        <color theme="1"/>
        <rFont val="Calibri"/>
        <family val="2"/>
        <scheme val="minor"/>
      </rPr>
      <t xml:space="preserve">
CiteSpace is an information visualization analysis tool developed by Chinese-American scholar, Chaomei Chen, which is widely used to explore the emerging trend and the important changes in the established research areas (Liu et al. 2017; Li and Nan 2017). To some extent, this method could avoid the influence of researchers’ subjectivity on research hotspots they induced and then enhance the objectivity and reliability of the results (Li et al. 2017b). Thus, employing CiteSpace to analyze the existing literature in this domain will help scholars clearly understand the knowledge and theoretical development path and clarify the emerging trend of research topics. </t>
    </r>
  </si>
  <si>
    <r>
      <t xml:space="preserve">Results:
</t>
    </r>
    <r>
      <rPr>
        <b/>
        <u/>
        <sz val="11"/>
        <color rgb="FF0000FF"/>
        <rFont val="Calibri"/>
        <family val="2"/>
        <scheme val="minor"/>
      </rPr>
      <t>Literature quantity analysis</t>
    </r>
    <r>
      <rPr>
        <sz val="11"/>
        <color theme="1"/>
        <rFont val="Calibri"/>
        <family val="2"/>
        <scheme val="minor"/>
      </rPr>
      <t xml:space="preserve">
</t>
    </r>
    <r>
      <rPr>
        <i/>
        <sz val="10"/>
        <color theme="1"/>
        <rFont val="Calibri"/>
        <family val="2"/>
        <scheme val="minor"/>
      </rPr>
      <t>Trends in the number of scholarly publications related 
 to agricultural ecological compensation research from 1990 to 2016</t>
    </r>
    <r>
      <rPr>
        <sz val="11"/>
        <color theme="1"/>
        <rFont val="Calibri"/>
        <family val="2"/>
        <scheme val="minor"/>
      </rPr>
      <t xml:space="preserve">
</t>
    </r>
    <r>
      <rPr>
        <b/>
        <u/>
        <sz val="10"/>
        <color rgb="FFFF0000"/>
        <rFont val="Calibri"/>
        <family val="2"/>
        <scheme val="minor"/>
      </rPr>
      <t xml:space="preserve">1. Authors, institutions, and countries (regions) analysis:
2. Research hotspot analysis: 
</t>
    </r>
    <r>
      <rPr>
        <sz val="10"/>
        <rFont val="Calibri"/>
        <family val="2"/>
        <scheme val="minor"/>
      </rPr>
      <t xml:space="preserve">The BKeyword^ node in CiteSpace 4.2.R1 is selected, and the
filter policy is top 20. Finally, a total of 18 research hotspots
were obtained (Fig. 2). By taking the number, frequency, and
centrality of hotspots into account, five major research hotspots
were screened out.
</t>
    </r>
    <r>
      <rPr>
        <b/>
        <sz val="10"/>
        <color rgb="FF0000FF"/>
        <rFont val="Calibri"/>
        <family val="2"/>
        <scheme val="minor"/>
      </rPr>
      <t>Table 2 Ranking of institutions that have articles related to 
agricultural ecological compensation published from 1990 to 2016
Phase evolution analysis of research hotspots:</t>
    </r>
    <r>
      <rPr>
        <sz val="9"/>
        <rFont val="Calibri"/>
        <family val="2"/>
        <scheme val="minor"/>
      </rPr>
      <t xml:space="preserve"> In the first phase (1990–1998), the focus was researching on agricultural ecological compensation based on contingent valuation method and the research contents were mainly land
use and farmland landscape.</t>
    </r>
  </si>
  <si>
    <t xml:space="preserve">Conclusion and discussion: 
</t>
  </si>
  <si>
    <t>Keywords Agriculturalecologicalcompensation .Researchhotspots .Researchfrontiers .Keywords . Informationvisualization .
CiteSpace</t>
  </si>
  <si>
    <t>The objective of the study was to perform a scientometric analysis of all agriculture research publications by Indian scientists.</t>
  </si>
  <si>
    <r>
      <t>two steps:
1. constructing clusters of individual publications on the basis of the direct citations among them
2. then creating criteria to identify emerging research topics.
3. In addition to these clustering-based approaches, some new methods have also been applied. For instance, Yan (2014) has created research topics using a topic modeling technique in which topics are not created by the aggregation of publications; rather, each publication has a probability distribution over the generated topics.
==&gt;&gt;&gt; Defining criteria for identifying emerging research topics. A research topic can be considered as emerging if it displays the four attributes of</t>
    </r>
    <r>
      <rPr>
        <b/>
        <u/>
        <sz val="10"/>
        <color rgb="FFFF0000"/>
        <rFont val="Calibri"/>
        <family val="2"/>
        <scheme val="minor"/>
      </rPr>
      <t xml:space="preserve"> radical novelty, relatively fast growth, coherence, and scientific impact.</t>
    </r>
    <r>
      <rPr>
        <sz val="10"/>
        <color theme="1"/>
        <rFont val="Calibri"/>
        <family val="2"/>
        <scheme val="minor"/>
      </rPr>
      <t xml:space="preserve"> The connections between these attributes and each criterion are elaborated in this subsection, beginning with the attribute of fast growth.
Clustering Results
In this study, around 10,000 clusters are obtained. Each cluster contains 956 publications on average.</t>
    </r>
  </si>
  <si>
    <t>The objective of the study was to perform a scientometric analysis of all agriculture research publications by Indian scientists. The parameters studied include growth of publications and citations, domain-wise distribution of publications and citations, activity index, international collaboration, highly productive institutions, highly preferred journals, and highly cited publications. It was decided to select all the journals on agriculture as per the Journal Citation Reports (JCR-2011) subject categories.
A list of 163 journals falling within the scope of agriculture as per JCR subject categories were identified and the articles with at least one Indian author were identified by using country affiliation field. In all, 22615 Indian publications were retrived during the period (1993-2012) and 98954 citations received to these publications were transferred to spread sheet application and analysed the data as per objectives of the study. 
The bibliographic fields were analysed by normal count procedure for continents, countries, domains, authorships and journals. Full credit was given to each continent, country regardless of whether it appears first or last in the author byline.</t>
  </si>
  <si>
    <r>
      <rPr>
        <b/>
        <u/>
        <sz val="11"/>
        <color rgb="FFFF0000"/>
        <rFont val="Calibri"/>
        <family val="2"/>
        <scheme val="minor"/>
      </rPr>
      <t xml:space="preserve">Results and Dis Discussions: </t>
    </r>
    <r>
      <rPr>
        <b/>
        <u/>
        <sz val="9"/>
        <color rgb="FFFF0000"/>
        <rFont val="Calibri"/>
        <family val="2"/>
        <scheme val="minor"/>
      </rPr>
      <t xml:space="preserve">
</t>
    </r>
    <r>
      <rPr>
        <b/>
        <u/>
        <sz val="9"/>
        <color rgb="FF0000FF"/>
        <rFont val="Calibri"/>
        <family val="2"/>
        <scheme val="minor"/>
      </rPr>
      <t>1. Year-wise Distribution of Publications and Citations
2. Distribution of Publications and Citations in Agriculture Sub-Domains:</t>
    </r>
    <r>
      <rPr>
        <u/>
        <sz val="9"/>
        <rFont val="Calibri"/>
        <family val="2"/>
        <scheme val="minor"/>
      </rPr>
      <t xml:space="preserve"> </t>
    </r>
    <r>
      <rPr>
        <b/>
        <sz val="9"/>
        <rFont val="Calibri"/>
        <family val="2"/>
        <scheme val="minor"/>
      </rPr>
      <t>Based on the classification of subject-categories in Journal Citation Report (JCR) of Thomson Reuters, the publication output data of agriculture research was classified into 5 domains during 1993-2012.</t>
    </r>
  </si>
  <si>
    <t xml:space="preserve">5.3 Share of International Collaborative Publications in Agriculture Sub-domains:
</t>
  </si>
  <si>
    <r>
      <t xml:space="preserve">Keywords: Agriculture research, scientometrics; publication productivity, quality research, R&amp;D trend, publication efficiency index, specialisation index, agricultural economics &amp; policy, agricultural engineering; agriculture-multidisciplinary, agronomy, dairy &amp; animal sciences
_______________________________________________________
</t>
    </r>
    <r>
      <rPr>
        <b/>
        <sz val="11"/>
        <color rgb="FF0000FF"/>
        <rFont val="Calibri"/>
        <family val="2"/>
        <scheme val="minor"/>
      </rPr>
      <t>5.4 Activity Index in Agriculture Sub-domains</t>
    </r>
  </si>
  <si>
    <r>
      <rPr>
        <sz val="10"/>
        <color theme="1"/>
        <rFont val="Calibri"/>
        <family val="2"/>
        <scheme val="minor"/>
      </rPr>
      <t>The main objective of the study is to present the growth of agriculture research published during 1993-2012 as per the Web of Science database and make the quantitative and qualitative assessment by way of analysing various features of research output such as growth of publications and citations, domain-wise distribution of publications and citations, activity index, domain-wise mean impact factor, international collaboration, highly productive institutions, highly preferred journals and highly cited publications.</t>
    </r>
    <r>
      <rPr>
        <sz val="11"/>
        <color theme="1"/>
        <rFont val="Calibri"/>
        <family val="2"/>
        <scheme val="minor"/>
      </rPr>
      <t xml:space="preserve">
___________________________________________________________________
</t>
    </r>
    <r>
      <rPr>
        <b/>
        <sz val="11"/>
        <color rgb="FF0000FF"/>
        <rFont val="Calibri"/>
        <family val="2"/>
        <scheme val="minor"/>
      </rPr>
      <t>5.6 International Collaboration
5.7 International Collaborative Publications in Agriculture Sub-domains</t>
    </r>
  </si>
  <si>
    <t>5.8 H Highly Productive Indian Institutions in Agriculture Research: == Figure 4. Top collaborative countries with India in agriculture research (1993-2012).</t>
  </si>
  <si>
    <r>
      <t xml:space="preserve">5.9 Specialisation Index
</t>
    </r>
    <r>
      <rPr>
        <u/>
        <sz val="8"/>
        <color rgb="FF0000FF"/>
        <rFont val="Calibri"/>
        <family val="2"/>
        <scheme val="minor"/>
      </rPr>
      <t xml:space="preserve">Table 10. Institutes-wise specialisation index of agriculture-multidisciplinary sub-domain
Table 11. Institutes-wise specialisation index of agronomy sub-domain
Table 12. Institutes-wise specialisation index of dairy &amp; animal sciences sub-domain
Table 13. Preference of journals for publication in agriculture
Table 14. Distribution of publications and citations as per impact factor range
Table 15. Highly cited publications in agriculture (&gt;600 citations)
</t>
    </r>
  </si>
  <si>
    <r>
      <t xml:space="preserve">Sagar, A., Kademani, B. S., &amp; Bhanumurthy, K. (2014). Agriculture Research in India: A Scientometric Mapping of Publications. DESIDOC Journal of Library &amp; Information Technology, 34(3).
</t>
    </r>
    <r>
      <rPr>
        <b/>
        <u/>
        <sz val="14"/>
        <color rgb="FFFF0000"/>
        <rFont val="Calibri"/>
        <family val="2"/>
        <scheme val="minor"/>
      </rPr>
      <t>(National)</t>
    </r>
  </si>
  <si>
    <r>
      <t xml:space="preserve">Sagar, A., Kademani, B., &amp; Bhanumurthy, K. (2013). Research trends in agricultural science: A global perspective. Journal of Scientometric Research, 2(3), 185-185.
</t>
    </r>
    <r>
      <rPr>
        <b/>
        <u/>
        <sz val="14"/>
        <color rgb="FFFF0000"/>
        <rFont val="Calibri"/>
        <family val="2"/>
        <scheme val="minor"/>
      </rPr>
      <t xml:space="preserve">
(International)</t>
    </r>
  </si>
  <si>
    <t>Keywords: Agricultural economics and policy, agricultural engineering, agricultural science, agriculture‑multidisciplinary, Agronomy, dairy and animal sciences, publication efficiency index, publication productivity, quality research, R and D trend, scientometrics</t>
  </si>
  <si>
    <t>The parameters studied include growth of publications and citations, continent‑wise distribution of publications and citations, country‑wise distribution of publications, publication efficiency index, domain‑wise distribution of publications and citations, specialization index, variation of average impact factor in agricultural science sub‑domains, language‑wise distribution of publications, distribution of high frequency keywords, identification of highly cited publications and highly preferred journals.</t>
  </si>
  <si>
    <r>
      <rPr>
        <sz val="10"/>
        <color theme="1"/>
        <rFont val="Calibri"/>
        <family val="2"/>
        <scheme val="minor"/>
      </rPr>
      <t>This paper attempts to highlight quantitatively and qualitatively the growth and development of global agricultural science publication output and citations as per Web of science during 1993-2012. The objective of this study was to perform a scientometric analysis of all agricultural science research publications in the world.</t>
    </r>
    <r>
      <rPr>
        <sz val="11"/>
        <color theme="1"/>
        <rFont val="Calibri"/>
        <family val="2"/>
        <scheme val="minor"/>
      </rPr>
      <t xml:space="preserve">
</t>
    </r>
    <r>
      <rPr>
        <b/>
        <u/>
        <sz val="12"/>
        <color rgb="FFFF0000"/>
        <rFont val="Calibri"/>
        <family val="2"/>
        <scheme val="minor"/>
      </rPr>
      <t>Objectives:</t>
    </r>
    <r>
      <rPr>
        <sz val="11"/>
        <color theme="1"/>
        <rFont val="Calibri"/>
        <family val="2"/>
        <scheme val="minor"/>
      </rPr>
      <t xml:space="preserve">
</t>
    </r>
    <r>
      <rPr>
        <sz val="10"/>
        <color theme="1"/>
        <rFont val="Calibri"/>
        <family val="2"/>
        <scheme val="minor"/>
      </rPr>
      <t>The main objective of this study is to analyze the global research performance in the field of agricultural science as reflected in the publication and citation output during 1993-2012. In particular, the study focuses on the following aspects:
• To study the year‑wise growth of publications and citations
• To study the continent‑wise distribution of publications and citations
• To study the share of publications of highly productive countries
• To study the publication efficiency index (PEI) of highly productive countries
• To study the average citations per publication (ACP) of highly productive countries
• To study the distribution of publications and citations in various agricultural science sub‑domains
• To study the specialization index (SI) of various countries in different agricultural sub‑domains
• To study the variation of average impact factor (AIF) in agricultural science sub‑domains
• To study the distribution of publications and citations of top ten countries in various agricultural science sub‑domains
• To study the language‑wise distribution of publications
• To study the highly cited publications in agricultural science
• To study the highly preferred journals for publication in the field, and
• To study the Quality of Research Output.</t>
    </r>
  </si>
  <si>
    <t>Data were collected from Web of Science for the period 1993-2012.</t>
  </si>
  <si>
    <t xml:space="preserve">It was decided to select all the journals on agricultural science and was identified from the subject categories provided by the Journal Citation Reports (JCR‑2011). A list of 210 journals were identified falling within the scope of agricultural science as per JCR subject categories and all the bibliographic details of publications from these journals and citations to these publications were downloaded for the period 1993-2012.
</t>
  </si>
  <si>
    <r>
      <t xml:space="preserve">RESULTS AND DISCUSSION:
1. Year‑wise Distribution of Publications and Citations
1.1 Table 1: Year‑wise distribution of publications and citations
</t>
    </r>
    <r>
      <rPr>
        <sz val="10"/>
        <color rgb="FF0000FF"/>
        <rFont val="Calibri"/>
        <family val="2"/>
        <scheme val="minor"/>
      </rPr>
      <t xml:space="preserve">
</t>
    </r>
    <r>
      <rPr>
        <sz val="9"/>
        <color rgb="FF0000FF"/>
        <rFont val="Calibri"/>
        <family val="2"/>
        <scheme val="minor"/>
      </rPr>
      <t>Continent‑wise Distribution of Publications and Citations
Table 2: Continents‑wise distribution of publications and citations in agricultural science (1993-2012)
Share of Publications of Highly Productive Countries
Table 4: Trends of publications of highly productive countries in agricultural science (1993-2012)
Distribution of Countries According to Average Citations per Publication of Highly Productive Countries
Distribution of Publications and Citations in Agricultural Science Sub‑Domains
Specialization Index
Table 5: Distribution of publications and citations in agricultural science sub‑domains</t>
    </r>
  </si>
  <si>
    <r>
      <t xml:space="preserve">Variation of Average Impact Factor in Agricultural Science Sub‑Domains
Distribution of Publications and Citations of Top 10 Countries in Agricultural Science Sub‑Domains
Table 6: Distribution of publications and citations of top 10 countries in various sub‑domains
                 Language‑wise Distribution of Publications
                 Distribution of Top Keywords
                 Highly Cited Publications
                 Journals Preferred for Publication by the Agricultural Scientists
                 Quality of Research Output
</t>
    </r>
    <r>
      <rPr>
        <b/>
        <u/>
        <sz val="11"/>
        <color rgb="FF0000FF"/>
        <rFont val="Calibri"/>
        <family val="2"/>
        <scheme val="minor"/>
      </rPr>
      <t>CONCLUSION</t>
    </r>
    <r>
      <rPr>
        <sz val="11"/>
        <color theme="1"/>
        <rFont val="Calibri"/>
        <family val="2"/>
        <scheme val="minor"/>
      </rPr>
      <t xml:space="preserve">
This study explores the characteristics of global agricultural science research during 1993-2012 based on the Web of Science database using the scientometric techniques. The study reveals an exponential growth of literature except in 2012, which may be attributed to input time‑lag in the database. This reflects the extensive worldwide study on agricultural science. An average 6.55% of annual growth of publications was observed. Among 172 countries involved in research in agricultural science. USA topped the list with 69,636 publications followed by India with 22,615 publications, Brazil with 16,221 publications, Peoples R China with 15,751 publications, Canada with 15,206 publications, Japan with 15,150 publications, Germany with 14,882 publications and Spain with 13,663 publications. The analysis shows that there have been significant changes in terms of the number of publications and citations in various countries. The study also examined the characteristics of qualitative measures such as ACP,AIF, PEI and SI. It is revealed from the data that most of the Asian countries such as India, Peoples R China, Japan and south Korea have contributed significantly in terms of the number of publications but failed to garner more number of citations and lagged behind the USA, Canada and European countries (except Israel) in terms of ACP, AIF, PEI and SI.</t>
    </r>
  </si>
  <si>
    <t>Garg, K. C., &amp; Tripathi, H. K. (2014). Scientometrics of Indian crop science research as reflected by the coverage inScopus, CABI and ISA databases during 2008-2010. Annals of Library and Information Studies (ALIS), 61(1), 41-48.</t>
  </si>
  <si>
    <t>Three different databases i.e. SCOPUS, CAB Abstracts and ISA (Indian Science Abstracts) during 2008-2010.</t>
  </si>
  <si>
    <t>Most of the papers were published in Indian journals with low impact factor. Environment and Ecology, Indian Journal of Agricultural Sciences and Research on Crops were the most preferred journals used by the Indian scientists.
Most of the papers were published in Indian journals with low impact factor. Environment and Ecology, Indian Journal of Agricultural Sciences and Research on Crops were the most preferred journals used by the Indian scientists. The major research is focused on ‘genetics and plant breeding’ followed by ‘soil, climate and environmental aspects’ and ‘agronomic aspects’. The authorship pattern reveals that co-authored papers accounted for 72% of total output.</t>
  </si>
  <si>
    <r>
      <rPr>
        <b/>
        <sz val="11"/>
        <color rgb="FF0000FF"/>
        <rFont val="Calibri"/>
        <family val="2"/>
        <scheme val="minor"/>
      </rPr>
      <t>The study is limited to six food cereal crops (wheat, rice, barley, maize, sorghum and millets). Data from the above mentioned three databases was downloaded using Hindi names/common names/botanical names of different crops as the keywords. The keywords used in the search strategy for downloading records were as follows:</t>
    </r>
    <r>
      <rPr>
        <sz val="11"/>
        <color theme="1"/>
        <rFont val="Calibri"/>
        <family val="2"/>
        <scheme val="minor"/>
      </rPr>
      <t xml:space="preserve">
</t>
    </r>
    <r>
      <rPr>
        <b/>
        <sz val="10"/>
        <color rgb="FFFF0000"/>
        <rFont val="Calibri"/>
        <family val="2"/>
        <scheme val="minor"/>
      </rPr>
      <t xml:space="preserve">• Wheat or Gahu or Triticum aestivum and India, and not buckwheat, and not buck wheat
• Barley or Jau or Hordeum vulgare, and India
• Maize or Zea mays or makka or corn, and India, not Valerinella locusta
• Rice or chawal or dhan or paddy or Oryza sativa, and India, but not rice bean and but not rice bean
• Sorghum or jowar or jwaarie or jondhahlaas or mutthaari or kora or Sudan grass or millet bloom and India
• Millet or Bajra or Pennisetum, and India, or Eleusine coracana, or Setaria italica or Echinochloa esculenta, or Panicum miliaceum
</t>
    </r>
    <r>
      <rPr>
        <sz val="9"/>
        <rFont val="Calibri"/>
        <family val="2"/>
        <scheme val="minor"/>
      </rPr>
      <t xml:space="preserve">Data was analyzed on different variables such as prolific authors and their affiliations, journals used for publishing research results and sub disciplines of research. </t>
    </r>
    <r>
      <rPr>
        <b/>
        <u/>
        <sz val="10"/>
        <color rgb="FF7030A0"/>
        <rFont val="Calibri"/>
        <family val="2"/>
        <scheme val="minor"/>
      </rPr>
      <t>Journals indexed by Science Citation Index Expanded (SCIE) were also identified.</t>
    </r>
  </si>
  <si>
    <r>
      <rPr>
        <b/>
        <u/>
        <sz val="10"/>
        <color rgb="FF0000FF"/>
        <rFont val="Calibri"/>
        <family val="2"/>
        <scheme val="minor"/>
      </rPr>
      <t>The study aims to analyze the Indian publication output in the sub-discipline of crop sciences (grain crops) during 2008-10 as reflected by the coverage in three different databases namely ISA, CABI and Scopus. Specific objectives of the study are the following:</t>
    </r>
    <r>
      <rPr>
        <sz val="10"/>
        <color theme="1"/>
        <rFont val="Calibri"/>
        <family val="2"/>
        <scheme val="minor"/>
      </rPr>
      <t xml:space="preserve">
</t>
    </r>
    <r>
      <rPr>
        <b/>
        <sz val="9"/>
        <color rgb="FFFF0000"/>
        <rFont val="Calibri"/>
        <family val="2"/>
        <scheme val="minor"/>
      </rPr>
      <t>• To identify the output of different crops in different databases during 2008-2010;
• To identify the different performing sectors and the prolific institutions in the field of crop science;
• To study the communication behavior of Indian agriculture scientists as reflected by the country of publication of papers and their impact factor; 
• To identify most prolific authors in the field of crop sciences;
• To identify the sub-disciplines where the crop science output is concentrated.</t>
    </r>
  </si>
  <si>
    <r>
      <t xml:space="preserve">Analysis: 
</t>
    </r>
    <r>
      <rPr>
        <sz val="12"/>
        <color rgb="FF0000FF"/>
        <rFont val="Calibri"/>
        <family val="2"/>
        <scheme val="minor"/>
      </rPr>
      <t>Publication output in different cereal crops in different databases
Productivity by performing sectors and highly productive institutions
Communication behavior of Indian crop scientists
Distribution of papers by impact factor
Most common journals used by Indian scientists</t>
    </r>
  </si>
  <si>
    <r>
      <t xml:space="preserve">Keywords: Bibliometrics; Crop science; Scientometrics; India; Grain crops
</t>
    </r>
    <r>
      <rPr>
        <b/>
        <sz val="11"/>
        <color rgb="FF0000FF"/>
        <rFont val="Calibri"/>
        <family val="2"/>
        <scheme val="minor"/>
      </rPr>
      <t>Subject distribution of research output</t>
    </r>
  </si>
  <si>
    <t>Study</t>
  </si>
  <si>
    <t>Objective</t>
  </si>
  <si>
    <t>Data</t>
  </si>
  <si>
    <t>Garg, K. C., Kumar, S., &amp; Lal, K. (2006). Scientometric profile of Indian agricultural research as seen through Science Citation Index Expanded. Scientometrics, 68(1), 151-166.</t>
  </si>
  <si>
    <t>Zhou, F., Guo, H. C., Ho, Y. S., &amp; Wu, C. Z. (2007). Scientometric analysis of geostatistics using multivariate methods. Scientometrics, 73(3), 265-279.</t>
  </si>
  <si>
    <t>Garg, K. C., &amp; Kumar, S. (2014). Uncitedness of Indian scientific output. Current Science, 965-970.</t>
  </si>
  <si>
    <t>Dwivedi, S., Kumar, S., &amp; Garg, K. C. (2015). Scientometric profile of organic chemistry research in India during 2004–2013. Current Science, 109(5), 869-877.</t>
  </si>
  <si>
    <t>Year</t>
  </si>
  <si>
    <t>a set of criteria for the identification of emerging topics is proposed according to the adjusted definition and attributes of emergence.</t>
  </si>
  <si>
    <t>Results</t>
  </si>
  <si>
    <t>Methodology Used-1</t>
  </si>
  <si>
    <t>Methodology Used-1.1.</t>
  </si>
  <si>
    <r>
      <rPr>
        <b/>
        <u/>
        <sz val="11"/>
        <color rgb="FFFF0000"/>
        <rFont val="Calibri"/>
        <family val="2"/>
        <scheme val="minor"/>
      </rPr>
      <t>1. Clustering Results:</t>
    </r>
    <r>
      <rPr>
        <sz val="11"/>
        <color theme="1"/>
        <rFont val="Calibri"/>
        <family val="2"/>
        <scheme val="minor"/>
      </rPr>
      <t xml:space="preserve"> In this study, around 10,000 clusters are obtained. Each cluster contains 956 publications on average.
</t>
    </r>
    <r>
      <rPr>
        <sz val="10"/>
        <color rgb="FF0000FF"/>
        <rFont val="Calibri"/>
        <family val="2"/>
        <scheme val="minor"/>
      </rPr>
      <t>FIG. 2. Distribution of publications over clusters in log-log scale</t>
    </r>
    <r>
      <rPr>
        <sz val="11"/>
        <color theme="1"/>
        <rFont val="Calibri"/>
        <family val="2"/>
        <scheme val="minor"/>
      </rPr>
      <t xml:space="preserve">
</t>
    </r>
    <r>
      <rPr>
        <b/>
        <u/>
        <sz val="11"/>
        <color rgb="FFFF0000"/>
        <rFont val="Calibri"/>
        <family val="2"/>
        <scheme val="minor"/>
      </rPr>
      <t xml:space="preserve">2. Identified Emerging Research Topics:
</t>
    </r>
    <r>
      <rPr>
        <sz val="9"/>
        <color rgb="FF0000FF"/>
        <rFont val="Calibri"/>
        <family val="2"/>
        <scheme val="minor"/>
      </rPr>
      <t xml:space="preserve">The attribute of coherence is not relevant to a time interval, and it can be easily measured using the total number of within-cluster citations divided by the total number of publications. In this way, we obtained the value of growth, novelty, scientific impact, and coherence for each cluster.
</t>
    </r>
    <r>
      <rPr>
        <sz val="9"/>
        <rFont val="Calibri"/>
        <family val="2"/>
        <scheme val="minor"/>
      </rPr>
      <t>example. Topic 13, which relates to the studies on EML4-ALK fusion gene in non-small cell lung cancer, is identified as emerging using the first set of parameter values. It displays a sharp increase in yearly publications from 2010 to 2012, as shown in Figure 3. Furthermore, Topic 13 also fits the criteria of novelty, scientific impact and coherence, as shown in Table 4.</t>
    </r>
    <r>
      <rPr>
        <b/>
        <sz val="11"/>
        <color rgb="FFFF0000"/>
        <rFont val="Calibri"/>
        <family val="2"/>
        <scheme val="minor"/>
      </rPr>
      <t xml:space="preserve">
 </t>
    </r>
  </si>
  <si>
    <t>Scientometrics depicts the intellectual landscapes of a science with a variety of bibliographic
units such as authors, keywords, texts, and citations and networks of those entities.</t>
  </si>
  <si>
    <t>Research procedure</t>
  </si>
  <si>
    <r>
      <t xml:space="preserve">1. Assigning Publications to Research Topics
2. Identifying Emerging Research Topics
3. Defining criteria for identifying emerging research topics.
4. </t>
    </r>
    <r>
      <rPr>
        <b/>
        <sz val="11"/>
        <color rgb="FFFF0000"/>
        <rFont val="Calibri"/>
        <family val="2"/>
        <scheme val="minor"/>
      </rPr>
      <t xml:space="preserve">The growth ratio of a topic i in the interval Δt is then defined as: 
this formula use to estimate for criteria -1, 2, 3 and 4
5. </t>
    </r>
    <r>
      <rPr>
        <b/>
        <sz val="11"/>
        <rFont val="Calibri"/>
        <family val="2"/>
        <scheme val="minor"/>
      </rPr>
      <t xml:space="preserve">Applying the criteria for identifying emerging topics
Note: 
</t>
    </r>
    <r>
      <rPr>
        <b/>
        <sz val="11.5"/>
        <rFont val="Calibri"/>
        <family val="2"/>
        <scheme val="minor"/>
      </rPr>
      <t xml:space="preserve">==&gt;&gt; </t>
    </r>
    <r>
      <rPr>
        <sz val="11.5"/>
        <rFont val="Calibri"/>
        <family val="2"/>
        <scheme val="minor"/>
      </rPr>
      <t>The clustering method used in this paper cannot automatically ensure that the generated clusters are sufficiently coherent. In this case, using a criterion to evaluate the coherence of clusters is necessary.
==&gt;&gt; An alternative approach would have been to exclude small clusters or to merge them with larger clusters. A method for merging smaller clusters with larger ones is described by Waltman and Van Eck (2012).</t>
    </r>
    <r>
      <rPr>
        <sz val="10"/>
        <rFont val="Calibri"/>
        <family val="2"/>
        <scheme val="minor"/>
      </rPr>
      <t xml:space="preserve">
</t>
    </r>
  </si>
  <si>
    <r>
      <rPr>
        <b/>
        <u/>
        <sz val="11"/>
        <color rgb="FFFF0000"/>
        <rFont val="Calibri"/>
        <family val="2"/>
        <scheme val="minor"/>
      </rPr>
      <t>&gt;&gt; There are three algorithms to serve cluster labeling:</t>
    </r>
    <r>
      <rPr>
        <sz val="11"/>
        <color theme="1"/>
        <rFont val="Calibri"/>
        <family val="2"/>
        <scheme val="minor"/>
      </rPr>
      <t xml:space="preserve">
          (1) latent semantic analysis (LSA),
          (2) log-likelihood ratio (LLR), and 
          (3) mutual information (MI). 
&gt;&gt; Dual-map overlay
&gt;&gt; Domain-level citation trends.
&gt;&gt; The top 20 frequently occurring keywords in the data set
&gt;&gt; keyword co-occurrence--&gt; used a technique density visualization guided by </t>
    </r>
    <r>
      <rPr>
        <b/>
        <u/>
        <sz val="11"/>
        <color rgb="FFFF0000"/>
        <rFont val="Calibri"/>
        <family val="2"/>
        <scheme val="minor"/>
      </rPr>
      <t>VOSviewer</t>
    </r>
    <r>
      <rPr>
        <sz val="11"/>
        <color theme="1"/>
        <rFont val="Calibri"/>
        <family val="2"/>
        <scheme val="minor"/>
      </rPr>
      <t xml:space="preserve">
&gt;&gt;&gt; Temporal topic models
&gt;&gt;&gt; Keyword co-occurrence network
&gt;&gt;&gt; Python NLTK--&gt; removed stop words from text
&gt;&gt;&gt; Using a visualization technique called a bump chart-illustrates the topical trends from 1990 till 2017.
&gt;&gt;&gt; Document co-citation network
&gt;&gt;</t>
    </r>
    <r>
      <rPr>
        <b/>
        <u/>
        <sz val="11"/>
        <color rgb="FFFF0000"/>
        <rFont val="Calibri"/>
        <family val="2"/>
        <scheme val="minor"/>
      </rPr>
      <t xml:space="preserve"> Co-citation network: </t>
    </r>
    <r>
      <rPr>
        <sz val="11"/>
        <color theme="1"/>
        <rFont val="Calibri"/>
        <family val="2"/>
        <scheme val="minor"/>
      </rPr>
      <t xml:space="preserve">Each node is a cited reference extracted from the reference sections of the records and the size of the node.
&gt;&gt; Timeline visualization with LLR cluster labels.-&gt; conducted clustering and labeled the clusters in blue, </t>
    </r>
    <r>
      <rPr>
        <b/>
        <u/>
        <sz val="11"/>
        <color rgb="FFFF0000"/>
        <rFont val="Calibri"/>
        <family val="2"/>
        <scheme val="minor"/>
      </rPr>
      <t>using LLR.</t>
    </r>
  </si>
  <si>
    <r>
      <rPr>
        <b/>
        <u/>
        <sz val="11"/>
        <color rgb="FFFF0000"/>
        <rFont val="Calibri"/>
        <family val="2"/>
        <scheme val="minor"/>
      </rPr>
      <t>The emerging research topics proposed in this study follow the work of Rotolo et al. (2015) in explaining the relationship between each attribute of emergence and its operational indicator.</t>
    </r>
    <r>
      <rPr>
        <sz val="11"/>
        <color theme="1"/>
        <rFont val="Calibri"/>
        <family val="2"/>
        <scheme val="minor"/>
      </rPr>
      <t xml:space="preserve">
The four attributes of an emerging research topic become radical novelty, relatively fast growth, coherence, and scientific impact. With this definition thus established, the groundwork has been laid to introduce the database and methodology used for the identification of emerging research topics, beginning with their construction.
</t>
    </r>
    <r>
      <rPr>
        <sz val="11"/>
        <color rgb="FF0000FF"/>
        <rFont val="Calibri"/>
        <family val="2"/>
        <scheme val="minor"/>
      </rPr>
      <t>Furthermore, the emergence, development, and disappearance of a research topic can also be observed in terms of yearly publications.</t>
    </r>
  </si>
  <si>
    <r>
      <t xml:space="preserve">This study is based on data from </t>
    </r>
    <r>
      <rPr>
        <b/>
        <u/>
        <sz val="11"/>
        <color rgb="FFFF0000"/>
        <rFont val="Calibri"/>
        <family val="2"/>
        <scheme val="minor"/>
      </rPr>
      <t>WoS database</t>
    </r>
    <r>
      <rPr>
        <sz val="11"/>
        <color theme="1"/>
        <rFont val="Calibri"/>
        <family val="2"/>
        <scheme val="minor"/>
      </rPr>
      <t xml:space="preserve"> of the Centre for Science and Technology Studies </t>
    </r>
    <r>
      <rPr>
        <b/>
        <u/>
        <sz val="11"/>
        <color rgb="FFFF0000"/>
        <rFont val="Calibri"/>
        <family val="2"/>
        <scheme val="minor"/>
      </rPr>
      <t>(CWTS) at Leiden University</t>
    </r>
    <r>
      <rPr>
        <sz val="11"/>
        <color theme="1"/>
        <rFont val="Calibri"/>
        <family val="2"/>
        <scheme val="minor"/>
      </rPr>
      <t xml:space="preserve"> for the period from 2003 to 2012. All publications of the document type of articles and reviews are included, for a total of around nine million. </t>
    </r>
  </si>
  <si>
    <r>
      <rPr>
        <b/>
        <u/>
        <sz val="11"/>
        <color rgb="FFFF0000"/>
        <rFont val="Calibri"/>
        <family val="2"/>
        <scheme val="minor"/>
      </rPr>
      <t>&gt;&gt; WoS database</t>
    </r>
    <r>
      <rPr>
        <sz val="11"/>
        <color theme="1"/>
        <rFont val="Calibri"/>
        <family val="2"/>
        <scheme val="minor"/>
      </rPr>
      <t xml:space="preserve">
</t>
    </r>
    <r>
      <rPr>
        <b/>
        <u/>
        <sz val="11"/>
        <color rgb="FFFF0000"/>
        <rFont val="Calibri"/>
        <family val="2"/>
        <scheme val="minor"/>
      </rPr>
      <t>&gt;&gt;</t>
    </r>
    <r>
      <rPr>
        <sz val="11"/>
        <color theme="1"/>
        <rFont val="Calibri"/>
        <family val="2"/>
        <scheme val="minor"/>
      </rPr>
      <t xml:space="preserve"> The search query consisted of seven terms as follows: </t>
    </r>
    <r>
      <rPr>
        <b/>
        <u/>
        <sz val="11"/>
        <color rgb="FFFF0000"/>
        <rFont val="Calibri"/>
        <family val="2"/>
        <scheme val="minor"/>
      </rPr>
      <t xml:space="preserve">Bibliometric* OR scientometric* OR informetric* OR webometric* OR altmetric* OR cybermetric* OR entitymetric*. </t>
    </r>
  </si>
  <si>
    <r>
      <rPr>
        <b/>
        <sz val="11"/>
        <color rgb="FFFF0000"/>
        <rFont val="Calibri"/>
        <family val="2"/>
        <scheme val="minor"/>
      </rPr>
      <t>&gt;&gt;&gt;</t>
    </r>
    <r>
      <rPr>
        <sz val="11"/>
        <color theme="1"/>
        <rFont val="Calibri"/>
        <family val="2"/>
        <scheme val="minor"/>
      </rPr>
      <t xml:space="preserve"> Scientometrics using a variety of tools and techniques, including </t>
    </r>
    <r>
      <rPr>
        <b/>
        <u/>
        <sz val="11"/>
        <color rgb="FFFF0000"/>
        <rFont val="Calibri"/>
        <family val="2"/>
        <scheme val="minor"/>
      </rPr>
      <t>CiteSpace, VOSviewer, and dynamic topic modeling</t>
    </r>
    <r>
      <rPr>
        <sz val="11"/>
        <color theme="1"/>
        <rFont val="Calibri"/>
        <family val="2"/>
        <scheme val="minor"/>
      </rPr>
      <t xml:space="preserve">.
</t>
    </r>
    <r>
      <rPr>
        <b/>
        <sz val="11"/>
        <color rgb="FFFF0000"/>
        <rFont val="Calibri"/>
        <family val="2"/>
        <scheme val="minor"/>
      </rPr>
      <t>&gt;&gt;&gt;</t>
    </r>
    <r>
      <rPr>
        <sz val="11"/>
        <color theme="1"/>
        <rFont val="Calibri"/>
        <family val="2"/>
        <scheme val="minor"/>
      </rPr>
      <t xml:space="preserve"> </t>
    </r>
    <r>
      <rPr>
        <b/>
        <u/>
        <sz val="10"/>
        <color rgb="FFFF0000"/>
        <rFont val="Calibri"/>
        <family val="2"/>
        <scheme val="minor"/>
      </rPr>
      <t xml:space="preserve">Network clustering and topic modeling </t>
    </r>
    <r>
      <rPr>
        <sz val="10"/>
        <color theme="1"/>
        <rFont val="Calibri"/>
        <family val="2"/>
        <scheme val="minor"/>
      </rPr>
      <t xml:space="preserve">were also used to find homogeneous sets of literature and coherent streams of research.
</t>
    </r>
    <r>
      <rPr>
        <b/>
        <sz val="10"/>
        <color rgb="FFFF0000"/>
        <rFont val="Calibri"/>
        <family val="2"/>
        <scheme val="minor"/>
      </rPr>
      <t>&gt;&gt;&gt;</t>
    </r>
    <r>
      <rPr>
        <sz val="10"/>
        <color theme="1"/>
        <rFont val="Calibri"/>
        <family val="2"/>
        <scheme val="minor"/>
      </rPr>
      <t xml:space="preserve"> </t>
    </r>
    <r>
      <rPr>
        <b/>
        <u/>
        <sz val="10"/>
        <color rgb="FFFF0000"/>
        <rFont val="Calibri"/>
        <family val="2"/>
        <scheme val="minor"/>
      </rPr>
      <t>Topic modeling:</t>
    </r>
    <r>
      <rPr>
        <sz val="10"/>
        <color theme="1"/>
        <rFont val="Calibri"/>
        <family val="2"/>
        <scheme val="minor"/>
      </rPr>
      <t xml:space="preserve"> is unsupervised machine learning which aims to discover latent semantic structure occurring in a text body.
</t>
    </r>
    <r>
      <rPr>
        <b/>
        <sz val="10"/>
        <color rgb="FFFF0000"/>
        <rFont val="Calibri"/>
        <family val="2"/>
        <scheme val="minor"/>
      </rPr>
      <t>&gt;&gt;&gt;</t>
    </r>
    <r>
      <rPr>
        <sz val="10.5"/>
        <color theme="1"/>
        <rFont val="Calibri"/>
        <family val="2"/>
        <scheme val="minor"/>
      </rPr>
      <t xml:space="preserve"> We employ </t>
    </r>
    <r>
      <rPr>
        <b/>
        <u/>
        <sz val="10.5"/>
        <color rgb="FFFF0000"/>
        <rFont val="Calibri"/>
        <family val="2"/>
        <scheme val="minor"/>
      </rPr>
      <t xml:space="preserve">dynamic topic modeling: (DTM) </t>
    </r>
    <r>
      <rPr>
        <sz val="10.5"/>
        <color theme="1"/>
        <rFont val="Calibri"/>
        <family val="2"/>
        <scheme val="minor"/>
      </rPr>
      <t xml:space="preserve">which is a generative technique extended from </t>
    </r>
    <r>
      <rPr>
        <b/>
        <u/>
        <sz val="10.5"/>
        <color rgb="FFFF0000"/>
        <rFont val="Calibri"/>
        <family val="2"/>
        <scheme val="minor"/>
      </rPr>
      <t xml:space="preserve">Latent Dirichlet Allocation (LDA). </t>
    </r>
    <r>
      <rPr>
        <sz val="10.5"/>
        <color theme="1"/>
        <rFont val="Calibri"/>
        <family val="2"/>
        <scheme val="minor"/>
      </rPr>
      <t>DTM captures the evolution of latent topics in a collection of documents whereas it was oblivious to the preceding model</t>
    </r>
  </si>
  <si>
    <t xml:space="preserve">SSCI database in Web of Science.
</t>
  </si>
  <si>
    <t>This paper surveys the literature of agricultural ecological compensation between 1990 and 2016.</t>
  </si>
  <si>
    <r>
      <rPr>
        <b/>
        <sz val="12"/>
        <color rgb="FFFF0000"/>
        <rFont val="Calibri"/>
        <family val="2"/>
        <scheme val="minor"/>
      </rPr>
      <t>&gt;&gt;</t>
    </r>
    <r>
      <rPr>
        <sz val="11"/>
        <color theme="1"/>
        <rFont val="Calibri"/>
        <family val="2"/>
        <scheme val="minor"/>
      </rPr>
      <t xml:space="preserve">firstly tested the completeness of selected papers in different </t>
    </r>
    <r>
      <rPr>
        <u/>
        <sz val="11"/>
        <color rgb="FFFF0000"/>
        <rFont val="Calibri"/>
        <family val="2"/>
        <scheme val="minor"/>
      </rPr>
      <t>keyword combinations</t>
    </r>
    <r>
      <rPr>
        <sz val="11"/>
        <color theme="1"/>
        <rFont val="Calibri"/>
        <family val="2"/>
        <scheme val="minor"/>
      </rPr>
      <t xml:space="preserve">.
</t>
    </r>
    <r>
      <rPr>
        <b/>
        <sz val="12"/>
        <color rgb="FFFF0000"/>
        <rFont val="Calibri"/>
        <family val="2"/>
        <scheme val="minor"/>
      </rPr>
      <t xml:space="preserve">&gt;&gt; </t>
    </r>
    <r>
      <rPr>
        <b/>
        <u/>
        <sz val="11"/>
        <color rgb="FFFF0000"/>
        <rFont val="Calibri"/>
        <family val="2"/>
        <scheme val="minor"/>
      </rPr>
      <t>CiteSpace</t>
    </r>
    <r>
      <rPr>
        <sz val="10"/>
        <color theme="1"/>
        <rFont val="Calibri"/>
        <family val="2"/>
        <scheme val="minor"/>
      </rPr>
      <t xml:space="preserve"> is an information visualization analysis tool developed by Chinese-American scholar, Chaomei Chen. 
</t>
    </r>
    <r>
      <rPr>
        <b/>
        <sz val="11"/>
        <color rgb="FFFF0000"/>
        <rFont val="Calibri"/>
        <family val="2"/>
        <scheme val="minor"/>
      </rPr>
      <t>&gt;&gt;</t>
    </r>
    <r>
      <rPr>
        <sz val="10"/>
        <color theme="1"/>
        <rFont val="Calibri"/>
        <family val="2"/>
        <scheme val="minor"/>
      </rPr>
      <t xml:space="preserve"> </t>
    </r>
    <r>
      <rPr>
        <sz val="10"/>
        <color rgb="FF0000FF"/>
        <rFont val="Calibri"/>
        <family val="2"/>
        <scheme val="minor"/>
      </rPr>
      <t>Selecting the "Institution" node in CiteSpace 4.2.R1, an overview of research institutions that published articles on agricultural ecological compensation from 1990 to 2016 was obtained.</t>
    </r>
  </si>
  <si>
    <r>
      <t xml:space="preserve">&gt;&gt; Literature quantity analysis
&gt;&gt; Authors, institutions, and countries (regions) analysis
</t>
    </r>
    <r>
      <rPr>
        <b/>
        <u/>
        <sz val="11"/>
        <color rgb="FFFF0000"/>
        <rFont val="Calibri"/>
        <family val="2"/>
        <scheme val="minor"/>
      </rPr>
      <t xml:space="preserve">&gt;&gt; </t>
    </r>
    <r>
      <rPr>
        <sz val="11"/>
        <color theme="1"/>
        <rFont val="Calibri"/>
        <family val="2"/>
        <scheme val="minor"/>
      </rPr>
      <t>Research hotspot analysis: The BKeyword^ node in CiteSpace 4.2.R1 is selected, and the filter policy is top 20.
&gt;&gt; Ranking the Institutions
&gt;&gt; Visualization results of research hotspots on agricultural ecological compensation from 1990 to 2016
&gt;&gt; Visualization results</t>
    </r>
    <r>
      <rPr>
        <sz val="10.5"/>
        <color theme="1"/>
        <rFont val="Calibri"/>
        <family val="2"/>
        <scheme val="minor"/>
      </rPr>
      <t xml:space="preserve"> of cocitation analysis of agroecological compensation from 1970 to 2016
</t>
    </r>
  </si>
  <si>
    <r>
      <t xml:space="preserve">Thomson Reuters’ </t>
    </r>
    <r>
      <rPr>
        <b/>
        <u/>
        <sz val="12"/>
        <color rgb="FFFF0000"/>
        <rFont val="Calibri"/>
        <family val="2"/>
        <scheme val="minor"/>
      </rPr>
      <t>Web of Science (WoS).</t>
    </r>
  </si>
  <si>
    <r>
      <rPr>
        <b/>
        <u/>
        <sz val="11"/>
        <color rgb="FFFF0000"/>
        <rFont val="Calibri"/>
        <family val="2"/>
        <scheme val="minor"/>
      </rPr>
      <t>The focus of the study is on the following aspects:</t>
    </r>
    <r>
      <rPr>
        <sz val="11"/>
        <color theme="1"/>
        <rFont val="Calibri"/>
        <family val="2"/>
        <scheme val="minor"/>
      </rPr>
      <t xml:space="preserve">
</t>
    </r>
    <r>
      <rPr>
        <b/>
        <sz val="10"/>
        <color rgb="FFFF0000"/>
        <rFont val="Calibri"/>
        <family val="2"/>
        <scheme val="minor"/>
      </rPr>
      <t>&gt;&gt;</t>
    </r>
    <r>
      <rPr>
        <sz val="10"/>
        <color theme="1"/>
        <rFont val="Calibri"/>
        <family val="2"/>
        <scheme val="minor"/>
      </rPr>
      <t xml:space="preserve"> To examine the distribution of output and its impact in different sub-disciplines of organic chemistry.
</t>
    </r>
    <r>
      <rPr>
        <b/>
        <sz val="10"/>
        <color rgb="FFFF0000"/>
        <rFont val="Calibri"/>
        <family val="2"/>
        <scheme val="minor"/>
      </rPr>
      <t>&gt;&gt;</t>
    </r>
    <r>
      <rPr>
        <sz val="10"/>
        <color theme="1"/>
        <rFont val="Calibri"/>
        <family val="2"/>
        <scheme val="minor"/>
      </rPr>
      <t xml:space="preserve"> To examine the pattern of growth of the research publications
output during 2004–2013.
</t>
    </r>
    <r>
      <rPr>
        <b/>
        <sz val="10"/>
        <color rgb="FFFF0000"/>
        <rFont val="Calibri"/>
        <family val="2"/>
        <scheme val="minor"/>
      </rPr>
      <t>&gt;&gt;</t>
    </r>
    <r>
      <rPr>
        <sz val="10"/>
        <color theme="1"/>
        <rFont val="Calibri"/>
        <family val="2"/>
        <scheme val="minor"/>
      </rPr>
      <t xml:space="preserve"> To examine the distribution of output by performing sectors like academic institutions and governmentfunded R&amp;D institutions.
</t>
    </r>
    <r>
      <rPr>
        <b/>
        <sz val="10"/>
        <color rgb="FFFF0000"/>
        <rFont val="Calibri"/>
        <family val="2"/>
        <scheme val="minor"/>
      </rPr>
      <t>&gt;&gt;</t>
    </r>
    <r>
      <rPr>
        <sz val="10"/>
        <color theme="1"/>
        <rFont val="Calibri"/>
        <family val="2"/>
        <scheme val="minor"/>
      </rPr>
      <t xml:space="preserve"> To identify the most prolific research institutions in the field of organic chemistry in India and their citation impact.
</t>
    </r>
    <r>
      <rPr>
        <b/>
        <sz val="10"/>
        <color rgb="FFFF0000"/>
        <rFont val="Calibri"/>
        <family val="2"/>
        <scheme val="minor"/>
      </rPr>
      <t>&gt;&gt;</t>
    </r>
    <r>
      <rPr>
        <sz val="10"/>
        <color theme="1"/>
        <rFont val="Calibri"/>
        <family val="2"/>
        <scheme val="minor"/>
      </rPr>
      <t xml:space="preserve"> To identify the most prolific Indian authors and the impact of their research output.
</t>
    </r>
    <r>
      <rPr>
        <b/>
        <sz val="10"/>
        <color rgb="FFFF0000"/>
        <rFont val="Calibri"/>
        <family val="2"/>
        <scheme val="minor"/>
      </rPr>
      <t>&gt;&gt;</t>
    </r>
    <r>
      <rPr>
        <sz val="10"/>
        <color theme="1"/>
        <rFont val="Calibri"/>
        <family val="2"/>
        <scheme val="minor"/>
      </rPr>
      <t xml:space="preserve"> To examine the communication pattern of Indian researchers in terms of publishing country of journals and their impact factor and to list the most preferred journals.
</t>
    </r>
    <r>
      <rPr>
        <b/>
        <sz val="10"/>
        <color rgb="FFFF0000"/>
        <rFont val="Calibri"/>
        <family val="2"/>
        <scheme val="minor"/>
      </rPr>
      <t>&gt;&gt;</t>
    </r>
    <r>
      <rPr>
        <sz val="10"/>
        <color theme="1"/>
        <rFont val="Calibri"/>
        <family val="2"/>
        <scheme val="minor"/>
      </rPr>
      <t xml:space="preserve"> To examine the pattern of citations and identify the highly cited papers.</t>
    </r>
  </si>
  <si>
    <r>
      <t xml:space="preserve">&gt;&gt; The data so downloaded were analysed </t>
    </r>
    <r>
      <rPr>
        <b/>
        <u/>
        <sz val="11"/>
        <color rgb="FFFF0000"/>
        <rFont val="Calibri"/>
        <family val="2"/>
        <scheme val="minor"/>
      </rPr>
      <t xml:space="preserve">using MS Excel.
&gt;&gt; </t>
    </r>
    <r>
      <rPr>
        <sz val="10"/>
        <rFont val="Calibri"/>
        <family val="2"/>
        <scheme val="minor"/>
      </rPr>
      <t xml:space="preserve">The downloaded data included name of all authors with their affiliations, name of the journal with its place of publication, type of publications and citations obtained by each.
</t>
    </r>
    <r>
      <rPr>
        <b/>
        <u/>
        <sz val="11"/>
        <color rgb="FFFF0000"/>
        <rFont val="Calibri"/>
        <family val="2"/>
        <scheme val="minor"/>
      </rPr>
      <t xml:space="preserve">&gt;&gt; </t>
    </r>
    <r>
      <rPr>
        <sz val="10"/>
        <rFont val="Calibri"/>
        <family val="2"/>
        <scheme val="minor"/>
      </rPr>
      <t xml:space="preserve">The data were later enriched with the impact factor of the journals and performing sector to which the institution belonged (academic, research agency, or private). Each record was standardized for its affiliations, as there were variations in it.
</t>
    </r>
    <r>
      <rPr>
        <b/>
        <u/>
        <sz val="10"/>
        <color rgb="FFFF0000"/>
        <rFont val="Calibri"/>
        <family val="2"/>
        <scheme val="minor"/>
      </rPr>
      <t xml:space="preserve">&gt;&gt; Bibliometric indicators used: </t>
    </r>
    <r>
      <rPr>
        <b/>
        <u/>
        <sz val="11"/>
        <color rgb="FFFF0000"/>
        <rFont val="Calibri"/>
        <family val="2"/>
        <scheme val="minor"/>
      </rPr>
      <t xml:space="preserve">
</t>
    </r>
    <r>
      <rPr>
        <sz val="10"/>
        <rFont val="Calibri"/>
        <family val="2"/>
        <scheme val="minor"/>
      </rPr>
      <t xml:space="preserve">used the total number of publications (TNP), total number of citations (TNC), citations per paper (CPP) and relative citation impact (RCI) as measures of output and impact. </t>
    </r>
    <r>
      <rPr>
        <b/>
        <u/>
        <sz val="11"/>
        <color rgb="FFFF0000"/>
        <rFont val="Calibri"/>
        <family val="2"/>
        <scheme val="minor"/>
      </rPr>
      <t xml:space="preserve">
&gt;&gt; It is defined as ‘a country’s share of world citations in the subspecialty/country’s share of world publications in the subspecialty’.</t>
    </r>
  </si>
  <si>
    <t xml:space="preserve">&gt;&gt; Distribution of output by sub-disciplines of organic chemistry and its impact
&gt;&gt; Pattern of publications output (growth rate) in the field of organic chemistry in India during 2004–2013.
&gt;&gt; Pattern of growth during 2004–2013
&gt;&gt; Distribution of output by performing sectors
&gt;&gt; Prolific institutions and its impact
&gt;&gt; Prolific authors and the impact of their research output
&gt;&gt; Communication pattern of researchers
&gt;&gt; Domestic versus international journals
&gt;&gt; Distribution of papers according to impact factor
&gt;&gt; Citation analysis of output
&gt;&gt; Highly cited authors
</t>
  </si>
  <si>
    <t>source of data for the present bibliometric study was Thomson Reuters SCI-E,</t>
  </si>
  <si>
    <t>&gt;&gt;&gt; Downloaded all articles published by Indian authors from SCI-E for the year 2008 and the citations of these papers during 2008–2013, the data for which were available in the first week of January 2014.
&gt;&gt;&gt; The downloaded data included name of all authors with their affiliations, name of the journal with its place of publication, sub-discipline of the paper and type of publications.
&gt;&gt;&gt; The data were later enriched with the impact factor (IF) of the journals and the performing sector to which the institution belonged (academic, research agency or private).</t>
  </si>
  <si>
    <r>
      <t>&gt;&gt;&gt; The data thus downloaded were converted into</t>
    </r>
    <r>
      <rPr>
        <b/>
        <u/>
        <sz val="14"/>
        <color rgb="FFFF0000"/>
        <rFont val="Calibri"/>
        <family val="2"/>
        <scheme val="minor"/>
      </rPr>
      <t xml:space="preserve"> Fox-Pro database</t>
    </r>
    <r>
      <rPr>
        <sz val="11"/>
        <color theme="1"/>
        <rFont val="Calibri"/>
        <family val="2"/>
        <scheme val="minor"/>
      </rPr>
      <t xml:space="preserve"> for ease of analysis.
&gt;&gt; We have used the method of complete count in which a paper in collaboration is credited to all the performing sectors or institutes or disciplines, etc., so the actual total is more than used in the article.
</t>
    </r>
  </si>
  <si>
    <t>&gt;&gt;&gt; to evaluate the quantum of uncited papers by different performing sectors, different institutions, disciplines, publishing country and IF of journals of the uncited papers</t>
  </si>
  <si>
    <r>
      <t>&gt;&gt;&gt;</t>
    </r>
    <r>
      <rPr>
        <b/>
        <u/>
        <sz val="11"/>
        <color rgb="FFFF0000"/>
        <rFont val="Calibri"/>
        <family val="2"/>
        <scheme val="minor"/>
      </rPr>
      <t xml:space="preserve"> Three kinds of data</t>
    </r>
    <r>
      <rPr>
        <sz val="11"/>
        <color theme="1"/>
        <rFont val="Calibri"/>
        <family val="2"/>
        <scheme val="minor"/>
      </rPr>
      <t xml:space="preserve"> need to be collected, namely the:
</t>
    </r>
    <r>
      <rPr>
        <b/>
        <sz val="11"/>
        <color rgb="FF0000FF"/>
        <rFont val="Calibri"/>
        <family val="2"/>
        <scheme val="minor"/>
      </rPr>
      <t>1. Realtime downloading data, 
2  WoS data and 
3. Online First data.</t>
    </r>
  </si>
  <si>
    <r>
      <rPr>
        <b/>
        <u/>
        <sz val="12"/>
        <color rgb="FFFF0000"/>
        <rFont val="Calibri"/>
        <family val="2"/>
        <scheme val="minor"/>
      </rPr>
      <t xml:space="preserve">&gt;&gt;&gt; Design a method to trace the emerging research trends:
</t>
    </r>
    <r>
      <rPr>
        <sz val="11"/>
        <color rgb="FF0000FF"/>
        <rFont val="Calibri"/>
        <family val="2"/>
        <scheme val="minor"/>
      </rPr>
      <t xml:space="preserve">(1) The keyword is new in recent years or in specific scientific journal/ field.
(2) The keyword downloads is relatively high. Here we set the criterion as 50.
(3) The ratio of keyword downloads to published articles is greater than 20.
</t>
    </r>
    <r>
      <rPr>
        <sz val="11"/>
        <color rgb="FFFF0000"/>
        <rFont val="Calibri"/>
        <family val="2"/>
        <scheme val="minor"/>
      </rPr>
      <t xml:space="preserve">====&gt;&gt;&gt; 50 most downloaded keywords are selected for our analysis.
&gt;&gt; Ratio of keywords downloads to published articles
&gt;&gt; </t>
    </r>
  </si>
  <si>
    <t>&gt;&gt;&gt; In this study, we try to summarize the hot topics and research trends of the scientometrics field according to the downloaded articles.
&gt;&gt;&gt; In this research, we propose a method to trace scientists’ research trends realtimely.</t>
  </si>
  <si>
    <r>
      <t>&gt;&gt; We conducted a series of studies using this tool, including the study on scientists’ working timetable according the downloads map</t>
    </r>
    <r>
      <rPr>
        <b/>
        <u/>
        <sz val="11"/>
        <color rgb="FFFF0000"/>
        <rFont val="Calibri"/>
        <family val="2"/>
        <scheme val="minor"/>
      </rPr>
      <t xml:space="preserve"> (Wang et al. 2012).
&gt;&gt;&gt; data are imported into the designed SQL Server database
&gt;&gt;&gt; Linking with WoS data through DOI, we get most downloaded WoS papers.
&gt;&gt;&gt; new indices to quantify scientific productivity</t>
    </r>
    <r>
      <rPr>
        <b/>
        <u/>
        <sz val="12"/>
        <color rgb="FF0000FF"/>
        <rFont val="Calibri"/>
        <family val="2"/>
        <scheme val="minor"/>
      </rPr>
      <t xml:space="preserve"> (g-index),</t>
    </r>
  </si>
  <si>
    <r>
      <rPr>
        <b/>
        <u/>
        <sz val="14"/>
        <color rgb="FFFF0000"/>
        <rFont val="Calibri"/>
        <family val="2"/>
        <scheme val="minor"/>
      </rPr>
      <t xml:space="preserve">&gt;&gt;&gt; Results: </t>
    </r>
    <r>
      <rPr>
        <sz val="11"/>
        <color theme="1"/>
        <rFont val="Calibri"/>
        <family val="2"/>
        <scheme val="minor"/>
      </rPr>
      <t xml:space="preserve">
&gt;&gt;&gt; Daily Downloads
&gt;&gt;&gt; Most Downloaded Articles
&gt;&gt;&gt; Most Downloaded Keywords
&gt;&gt;&gt; Calculate the keywords download ratio:
&gt;&gt;&gt; Weekly fluctuation of the ratio of keywords downloads 
&gt;&gt;&gt; Emerging Research Trends Analysis: 
</t>
    </r>
    <r>
      <rPr>
        <sz val="11"/>
        <color rgb="FF0000FF"/>
        <rFont val="Calibri"/>
        <family val="2"/>
        <scheme val="minor"/>
      </rPr>
      <t>&gt;&gt;&gt; webometrics, semantic, text mining, and open access are
emerging areas that information scientists are focusing on. These topics will be leading research trends in the near future.</t>
    </r>
  </si>
  <si>
    <t>Tax</t>
  </si>
  <si>
    <t>HRA</t>
  </si>
  <si>
    <t xml:space="preserve">Total Income </t>
  </si>
  <si>
    <t>&gt;&gt;&gt; The purpose of this study therefore, was to address therelationships among multiple disparate sources of information as a way to explain systematically the emergence of new technologies from innovation on through to commercial application.</t>
  </si>
  <si>
    <r>
      <t xml:space="preserve">It consulted the following databases (Courseault 2004): 
</t>
    </r>
    <r>
      <rPr>
        <b/>
        <u/>
        <sz val="11"/>
        <color rgb="FFFF0000"/>
        <rFont val="Calibri"/>
        <family val="2"/>
        <scheme val="minor"/>
      </rPr>
      <t>(1) Science Citation Index-SCI</t>
    </r>
    <r>
      <rPr>
        <sz val="11"/>
        <color theme="1"/>
        <rFont val="Calibri"/>
        <family val="2"/>
        <scheme val="minor"/>
      </rPr>
      <t xml:space="preserve">  
</t>
    </r>
    <r>
      <rPr>
        <b/>
        <sz val="11"/>
        <color rgb="FFFF0000"/>
        <rFont val="Calibri"/>
        <family val="2"/>
        <scheme val="minor"/>
      </rPr>
      <t>(2)</t>
    </r>
    <r>
      <rPr>
        <sz val="11"/>
        <color theme="1"/>
        <rFont val="Calibri"/>
        <family val="2"/>
        <scheme val="minor"/>
      </rPr>
      <t xml:space="preserve"> </t>
    </r>
    <r>
      <rPr>
        <b/>
        <u/>
        <sz val="11"/>
        <color rgb="FFFF0000"/>
        <rFont val="Calibri"/>
        <family val="2"/>
        <scheme val="minor"/>
      </rPr>
      <t xml:space="preserve">Chemical Abstracts Service (CAS) </t>
    </r>
    <r>
      <rPr>
        <sz val="11"/>
        <color theme="1"/>
        <rFont val="Calibri"/>
        <family val="2"/>
        <scheme val="minor"/>
      </rPr>
      <t xml:space="preserve">
</t>
    </r>
    <r>
      <rPr>
        <b/>
        <u/>
        <sz val="11"/>
        <color rgb="FFFF0000"/>
        <rFont val="Calibri"/>
        <family val="2"/>
        <scheme val="minor"/>
      </rPr>
      <t>(3) MEDLINE
(4) EI Compendex</t>
    </r>
    <r>
      <rPr>
        <sz val="11"/>
        <color theme="1"/>
        <rFont val="Calibri"/>
        <family val="2"/>
        <scheme val="minor"/>
      </rPr>
      <t xml:space="preserve"> 
&gt;&gt;&gt; These general Internet searches (using the search engine of choice) are listed below and provided important leads to identifying new and useful databases:
</t>
    </r>
    <r>
      <rPr>
        <sz val="11"/>
        <color rgb="FFFF0000"/>
        <rFont val="Calibri"/>
        <family val="2"/>
        <scheme val="minor"/>
      </rPr>
      <t>(1) Googel (2) Yahoo (3) Alta Vista (4) Wolfram Alpha (5) Bing
For this particular study to validate our general model of technology evolution (TEM), Simple Network Management Protocol (SNMP), SNMP-architecture; There are three fundamental components in SNMP framework: Master Agents, Subagents, and Management Stations.</t>
    </r>
  </si>
  <si>
    <r>
      <t xml:space="preserve">&gt;&gt;&gt; Simple Network Management Protocol (SNMP)
&gt;&gt;&gt; Technology Evolution Model (TEM) Candidate
&gt;&gt;&gt; </t>
    </r>
    <r>
      <rPr>
        <b/>
        <u/>
        <sz val="11"/>
        <color rgb="FFFF0000"/>
        <rFont val="Calibri"/>
        <family val="2"/>
        <scheme val="minor"/>
      </rPr>
      <t>Collection of scientometric data from searchable on-line data networks: 
Scholarly Data
Patent Data
Web News Sources
&gt;&gt;&gt; Analysis of collected datasets: 
Normalized data with polynomial trend ‘‘fitting’’ analysis
Radar Chart: normalized data with trend fitting
Normalized trend ‘Fitting’’ analysis</t>
    </r>
  </si>
  <si>
    <r>
      <t>This research is aiming to provide indicators and visualization methods to measure the latest research trend and aspect underlying scientific and technological documents to researchers and policy planners using</t>
    </r>
    <r>
      <rPr>
        <b/>
        <sz val="12"/>
        <color rgb="FFFF0000"/>
        <rFont val="Calibri"/>
        <family val="2"/>
        <scheme val="minor"/>
      </rPr>
      <t xml:space="preserve"> “co-word analysis”.</t>
    </r>
  </si>
  <si>
    <r>
      <t xml:space="preserve">The analysis method corresponding to the uncertainty level of new technology
</t>
    </r>
    <r>
      <rPr>
        <b/>
        <sz val="11"/>
        <color rgb="FF0000FF"/>
        <rFont val="Calibri"/>
        <family val="2"/>
        <scheme val="minor"/>
      </rPr>
      <t xml:space="preserve">&gt;&gt; Measures the Centrality:
</t>
    </r>
  </si>
  <si>
    <r>
      <t>Data were collected from</t>
    </r>
    <r>
      <rPr>
        <b/>
        <u/>
        <sz val="12"/>
        <color rgb="FFFF0000"/>
        <rFont val="Calibri"/>
        <family val="2"/>
        <scheme val="minor"/>
      </rPr>
      <t xml:space="preserve"> SCI </t>
    </r>
    <r>
      <rPr>
        <sz val="11"/>
        <color theme="1"/>
        <rFont val="Calibri"/>
        <family val="2"/>
        <scheme val="minor"/>
      </rPr>
      <t xml:space="preserve">and the critical keywords could be extracted from the </t>
    </r>
    <r>
      <rPr>
        <b/>
        <u/>
        <sz val="11"/>
        <color rgb="FFFF0000"/>
        <rFont val="Calibri"/>
        <family val="2"/>
        <scheme val="minor"/>
      </rPr>
      <t>author keywords</t>
    </r>
    <r>
      <rPr>
        <sz val="11"/>
        <color theme="1"/>
        <rFont val="Calibri"/>
        <family val="2"/>
        <scheme val="minor"/>
      </rPr>
      <t xml:space="preserve">.
</t>
    </r>
    <r>
      <rPr>
        <sz val="11"/>
        <color rgb="FF0000FF"/>
        <rFont val="Calibri"/>
        <family val="2"/>
        <scheme val="minor"/>
      </rPr>
      <t>The SCI-CD version, listing theses published from 1994 to 2003, was used for the analysis of theses.</t>
    </r>
  </si>
  <si>
    <r>
      <t xml:space="preserve">Co-word analysis was employed to reveal patterns and trends in the Information Security fields by measuring the association strength of terms representatives of relevant publications or other texts produced in the Information Security field.
</t>
    </r>
    <r>
      <rPr>
        <sz val="11"/>
        <color rgb="FF0000FF"/>
        <rFont val="Calibri"/>
        <family val="2"/>
        <scheme val="minor"/>
      </rPr>
      <t xml:space="preserve">&gt;&gt; In order to trace the dynamic changes in the Information Security field, we presented a variety of technology mapping.
&gt;&gt;&gt; Final keywords for analysis
&gt;&gt;&gt; The investigation into new technology in the field of information security
&gt;&gt;&gt; The Framework for the Deduction of New Technology
&gt;&gt;&gt; Generating a knowledge map at the current point
</t>
    </r>
    <r>
      <rPr>
        <sz val="11"/>
        <color rgb="FFFF0000"/>
        <rFont val="Calibri"/>
        <family val="2"/>
        <scheme val="minor"/>
      </rPr>
      <t xml:space="preserve">&gt;&gt;&gt;  (A) Generating a matrix with simultaneous appearance. The specially established MS-SQL program was used to calculate the number of occurrences in the same publication. (B) Clustering. (C) The MDS map. 
</t>
    </r>
    <r>
      <rPr>
        <sz val="11"/>
        <color rgb="FF0000FF"/>
        <rFont val="Calibri"/>
        <family val="2"/>
        <scheme val="minor"/>
      </rPr>
      <t>&gt;&gt; The domain map generated through the analysis of words with simultaneous appearance (1994 to 2003)
&gt;&gt; Figure 4. The domain map generated through the analysis of words with simultaneous appearance (1994 to 1999)
&gt;&gt; The level of degree, betweenness and closeness at the current point
&gt;&gt; The characteristics of a hub in the information security field</t>
    </r>
  </si>
  <si>
    <t>Shapira, P., Kwon, S., &amp; Youtie, J. (2017). Tracking the emergence of synthetic biology. Scientometrics, 112(3), 1439-1469.</t>
  </si>
  <si>
    <t>The paper details the rapid growth and international spread of research in synthetic biology in recent years,</t>
  </si>
  <si>
    <r>
      <t>&gt;&gt;&gt; Extract keywords from these benchmark records and refine the keywords, supplemented with articles published in dedicated synthetic biology journals.
&gt;&gt;&gt; using</t>
    </r>
    <r>
      <rPr>
        <b/>
        <u/>
        <sz val="11"/>
        <color rgb="FFFF0000"/>
        <rFont val="Calibri"/>
        <family val="2"/>
        <scheme val="minor"/>
      </rPr>
      <t xml:space="preserve"> Natural Language Processing (NLP) service for keyword extraction.
&gt;&gt;</t>
    </r>
    <r>
      <rPr>
        <sz val="11"/>
        <rFont val="Calibri"/>
        <family val="2"/>
        <scheme val="minor"/>
      </rPr>
      <t xml:space="preserve"> The service we used was </t>
    </r>
    <r>
      <rPr>
        <sz val="11"/>
        <color rgb="FF0000FF"/>
        <rFont val="Calibri"/>
        <family val="2"/>
        <scheme val="minor"/>
      </rPr>
      <t>AlchemyAPI,</t>
    </r>
    <r>
      <rPr>
        <sz val="11"/>
        <rFont val="Calibri"/>
        <family val="2"/>
        <scheme val="minor"/>
      </rPr>
      <t xml:space="preserve"> which was acquired
by IBM in 2015, hence we denote as </t>
    </r>
    <r>
      <rPr>
        <sz val="11"/>
        <color rgb="FF0000FF"/>
        <rFont val="Calibri"/>
        <family val="2"/>
        <scheme val="minor"/>
      </rPr>
      <t>Alchemy-IBM NLP uses</t>
    </r>
    <r>
      <rPr>
        <sz val="11"/>
        <rFont val="Calibri"/>
        <family val="2"/>
        <scheme val="minor"/>
      </rPr>
      <t xml:space="preserve"> a
</t>
    </r>
    <r>
      <rPr>
        <sz val="11"/>
        <color rgb="FF0000FF"/>
        <rFont val="Calibri"/>
        <family val="2"/>
        <scheme val="minor"/>
      </rPr>
      <t xml:space="preserve">deep learning technology for text analysis including keyword extraction.
</t>
    </r>
    <r>
      <rPr>
        <b/>
        <u/>
        <sz val="11"/>
        <color rgb="FFFF0000"/>
        <rFont val="Calibri"/>
        <family val="2"/>
        <scheme val="minor"/>
      </rPr>
      <t xml:space="preserve">&gt;&gt;&gt; </t>
    </r>
    <r>
      <rPr>
        <sz val="11"/>
        <color rgb="FF0000FF"/>
        <rFont val="Calibri"/>
        <family val="2"/>
        <scheme val="minor"/>
      </rPr>
      <t xml:space="preserve">For keyword extraction, Alchemy-IBM NLP provides a relevance score that estimates the relationship of a keyword to the context of input text.
         </t>
    </r>
    <r>
      <rPr>
        <sz val="11"/>
        <color theme="3" tint="-0.249977111117893"/>
        <rFont val="Calibri"/>
        <family val="2"/>
        <scheme val="minor"/>
      </rPr>
      <t xml:space="preserve"> The relevance score is generated from an algorithm that combines information such as the location of words in the given text, other words around the keyword of interest, and keyword frequency. The score ranges from 0 for ‘‘unrelated’’ to 1 for ‘‘absolutely related.’’
</t>
    </r>
    <r>
      <rPr>
        <sz val="11"/>
        <color rgb="FF0000FF"/>
        <rFont val="Calibri"/>
        <family val="2"/>
        <scheme val="minor"/>
      </rPr>
      <t>&gt;&gt;&gt; keyword co-occurrence pattern.
&gt;&gt;&gt;</t>
    </r>
    <r>
      <rPr>
        <sz val="11"/>
        <color rgb="FFFF0000"/>
        <rFont val="Calibri"/>
        <family val="2"/>
        <scheme val="minor"/>
      </rPr>
      <t xml:space="preserve"> Keyword screening using noise ratio testing and face validity review
</t>
    </r>
    <r>
      <rPr>
        <sz val="11"/>
        <color rgb="FF0000FF"/>
        <rFont val="Calibri"/>
        <family val="2"/>
        <scheme val="minor"/>
      </rPr>
      <t xml:space="preserve">&gt;&gt;&gt; Testing of the pool of candidate keywords was based on a comparison of the benchmark synthetic biology papers from PubMed and 1000 randomly downloaded PubMed publications published in a comparable period to the benchmark records. Using these records, two measures were calculated, HitRatiob and HitRatior, respectively for benchmark publications versus random publications.
</t>
    </r>
    <r>
      <rPr>
        <b/>
        <u/>
        <sz val="13"/>
        <color rgb="FFFF0000"/>
        <rFont val="Calibri"/>
        <family val="2"/>
        <scheme val="minor"/>
      </rPr>
      <t xml:space="preserve">&gt;&gt;&gt;&gt; The noise ratio of keyword k (NRk) was then defined as (HitRatior,k/HitRatiob,k).
</t>
    </r>
    <r>
      <rPr>
        <u/>
        <sz val="11"/>
        <color rgb="FF0000FF"/>
        <rFont val="Calibri"/>
        <family val="2"/>
        <scheme val="minor"/>
      </rPr>
      <t>Keywords with low NRk ratios are more effective than those with higher NRk ratios in distinguishing benchmark records from random records.</t>
    </r>
  </si>
  <si>
    <r>
      <t>&gt;&gt;&gt;PubMed has a set of curated publications that are expert classified as synthetic biology in the Medical Subject Heading (MeSH) terms.
&gt;&gt;&gt; We used the MeSH major topic = ‘‘synthetic biology’’ to
extract synthetic biology related papers and also to test various keywords.
&gt;&gt;&gt;&gt;generated and tested further keywords for application to other databases</t>
    </r>
    <r>
      <rPr>
        <sz val="10"/>
        <color rgb="FF0000FF"/>
        <rFont val="Calibri"/>
        <family val="2"/>
        <scheme val="minor"/>
      </rPr>
      <t xml:space="preserve"> (such as the Web of Science).
</t>
    </r>
    <r>
      <rPr>
        <b/>
        <u/>
        <sz val="11"/>
        <color rgb="FF0000FF"/>
        <rFont val="Calibri"/>
        <family val="2"/>
        <scheme val="minor"/>
      </rPr>
      <t>&gt;&gt;&gt; Search strategy to publications recorded in the</t>
    </r>
    <r>
      <rPr>
        <b/>
        <u/>
        <sz val="11"/>
        <color rgb="FFFF0000"/>
        <rFont val="Calibri"/>
        <family val="2"/>
        <scheme val="minor"/>
      </rPr>
      <t xml:space="preserve"> Web of Science (WoS)</t>
    </r>
    <r>
      <rPr>
        <sz val="11"/>
        <color rgb="FF0000FF"/>
        <rFont val="Calibri"/>
        <family val="2"/>
        <scheme val="minor"/>
      </rPr>
      <t xml:space="preserve"> for the period 2000–2015 in Science Citation Index Expanded (SCI-Expanded), Social Sciences Citation Index (SSCI), Conference Proceedings Citation Index-Science (CPCI-S), and Conference Proceedings Citation Index-Social Science and Humanities (CCPI-SSH). The gross worldwide number of records obtained by applying this search strategy</t>
    </r>
  </si>
  <si>
    <r>
      <t xml:space="preserve">&gt;&gt; Activity profile of prolific institutions
&gt;&gt; Impact of research output of highly productive institutions
&gt;&gt; Impact indicator for prolific institutions
&gt;&gt; Prolific authors and highly cited papers
&gt;&gt; Most prolific authors and their citations
&gt;&gt; Highly cited papers
</t>
    </r>
    <r>
      <rPr>
        <b/>
        <sz val="11"/>
        <color rgb="FFFF0000"/>
        <rFont val="Calibri"/>
        <family val="2"/>
        <scheme val="minor"/>
      </rPr>
      <t xml:space="preserve">==== Findings: </t>
    </r>
  </si>
  <si>
    <r>
      <t xml:space="preserve">&gt;&gt;&gt; All records pertaining to India were thus downloaded. Multiple records that occurred due to multiple categorizations of some journals by SCI were removed using simple software in </t>
    </r>
    <r>
      <rPr>
        <b/>
        <u/>
        <sz val="12"/>
        <color rgb="FFFF0000"/>
        <rFont val="Calibri"/>
        <family val="2"/>
        <scheme val="minor"/>
      </rPr>
      <t xml:space="preserve">d-base.
</t>
    </r>
    <r>
      <rPr>
        <b/>
        <u/>
        <sz val="11"/>
        <color rgb="FFFF0000"/>
        <rFont val="Calibri"/>
        <family val="2"/>
        <scheme val="minor"/>
      </rPr>
      <t xml:space="preserve">&gt;&gt;&gt; </t>
    </r>
    <r>
      <rPr>
        <sz val="11"/>
        <color rgb="FF0000FF"/>
        <rFont val="Calibri"/>
        <family val="2"/>
        <scheme val="minor"/>
      </rPr>
      <t>The elements downloaded were: author(s), affiliation(s), source with its year of publication. impact factor of different journals as recorded in Journal Citation Reports for the respective years from 1993 to 2002.
&gt;&gt;Growth of output during 1993–2002;
• Distribution of output in different sub-fields of agro-sciences;
• Research output of different agencies;
• Communication pattern of Indian agricultural scientists as reflected by the country of origin of the journal and their normalized impact factor;
• Citation pattern of the research output;
• Identification of highly productive institutions, their activity of research as reflected by Activity Index (AI) and the impact of their research output; and
• Identification of prolific authors and highly cited papers.
The impact of research output was examined using Garfield’s impact factor as a surrogate measure of quality as well as the citations received during the period 1993–July 2004.</t>
    </r>
  </si>
  <si>
    <t>The present paper studied the pattern of growth of agricultural research output, its distribution in different sub-fields, output of different agencies, communication pattern of Indian agricultural scientists, citation pattern of the research output, identified highly
productive institutions, studied their activity profile and the impact of their research output as seen through citations, and identified prolific authors and highly cited papers.</t>
  </si>
  <si>
    <r>
      <t xml:space="preserve">Pouris, A. (1989). A scientometric assessment of agricultural research in South Africa. 
</t>
    </r>
    <r>
      <rPr>
        <i/>
        <sz val="11"/>
        <rFont val="Arial"/>
        <family val="2"/>
      </rPr>
      <t>Scientometrics</t>
    </r>
    <r>
      <rPr>
        <sz val="11"/>
        <rFont val="Arial"/>
        <family val="2"/>
      </rPr>
      <t>, </t>
    </r>
    <r>
      <rPr>
        <i/>
        <sz val="11"/>
        <rFont val="Arial"/>
        <family val="2"/>
      </rPr>
      <t>17</t>
    </r>
    <r>
      <rPr>
        <sz val="11"/>
        <rFont val="Arial"/>
        <family val="2"/>
      </rPr>
      <t>(5-6), 401-413.</t>
    </r>
  </si>
  <si>
    <r>
      <t>&gt;&gt;&gt;=</t>
    </r>
    <r>
      <rPr>
        <b/>
        <u/>
        <sz val="11"/>
        <color rgb="FFFF0000"/>
        <rFont val="Calibri"/>
        <family val="2"/>
        <scheme val="minor"/>
      </rPr>
      <t xml:space="preserve"> In this article we attempt to use scientometric analysis in order to assess the performance of agricultural research in South Africa.</t>
    </r>
    <r>
      <rPr>
        <sz val="11"/>
        <color theme="1"/>
        <rFont val="Calibri"/>
        <family val="2"/>
        <scheme val="minor"/>
      </rPr>
      <t xml:space="preserve">
</t>
    </r>
    <r>
      <rPr>
        <sz val="11"/>
        <color rgb="FF0000FF"/>
        <rFont val="Calibri"/>
        <family val="2"/>
        <scheme val="minor"/>
      </rPr>
      <t xml:space="preserve">&gt;&gt;&gt; </t>
    </r>
    <r>
      <rPr>
        <sz val="11"/>
        <color theme="1"/>
        <rFont val="Calibri"/>
        <family val="2"/>
        <scheme val="minor"/>
      </rPr>
      <t xml:space="preserve">This article reports the results of a scientometric assessment of agricultural research in South Africa over the period 1974-1984.
</t>
    </r>
    <r>
      <rPr>
        <sz val="11"/>
        <color rgb="FF0000FF"/>
        <rFont val="Calibri"/>
        <family val="2"/>
        <scheme val="minor"/>
      </rPr>
      <t>&gt;&gt;&gt;</t>
    </r>
    <r>
      <rPr>
        <sz val="10.5"/>
        <color rgb="FF0000FF"/>
        <rFont val="Calibri"/>
        <family val="2"/>
        <scheme val="minor"/>
      </rPr>
      <t xml:space="preserve"> </t>
    </r>
    <r>
      <rPr>
        <sz val="10.5"/>
        <color theme="1"/>
        <rFont val="Calibri"/>
        <family val="2"/>
        <scheme val="minor"/>
      </rPr>
      <t xml:space="preserve">The Science Literature Indicators Database of CHI is used and South Africa is compared with 7 other countries spread in America, Asia, Oceania, and Africa.
</t>
    </r>
    <r>
      <rPr>
        <b/>
        <u/>
        <sz val="10.5"/>
        <color rgb="FF0000FF"/>
        <rFont val="Calibri"/>
        <family val="2"/>
        <scheme val="minor"/>
      </rPr>
      <t>++&gt; The policy related questions which are addressed are:</t>
    </r>
    <r>
      <rPr>
        <sz val="10.5"/>
        <color theme="1"/>
        <rFont val="Calibri"/>
        <family val="2"/>
        <scheme val="minor"/>
      </rPr>
      <t xml:space="preserve">
</t>
    </r>
    <r>
      <rPr>
        <sz val="10.5"/>
        <color rgb="FFFF0000"/>
        <rFont val="Calibri"/>
        <family val="2"/>
        <scheme val="minor"/>
      </rPr>
      <t>1</t>
    </r>
    <r>
      <rPr>
        <sz val="10.5"/>
        <color theme="1"/>
        <rFont val="Calibri"/>
        <family val="2"/>
        <scheme val="minor"/>
      </rPr>
      <t xml:space="preserve">. How the output and impact of South African agricultural research compares to that of certain other countries?
</t>
    </r>
    <r>
      <rPr>
        <sz val="10.5"/>
        <color rgb="FFFF0000"/>
        <rFont val="Calibri"/>
        <family val="2"/>
        <scheme val="minor"/>
      </rPr>
      <t>2.</t>
    </r>
    <r>
      <rPr>
        <sz val="10.5"/>
        <color theme="1"/>
        <rFont val="Calibri"/>
        <family val="2"/>
        <scheme val="minor"/>
      </rPr>
      <t xml:space="preserve"> Has South Africa's relative position in agricultural research improved or deteriorated over time?
</t>
    </r>
    <r>
      <rPr>
        <sz val="10.5"/>
        <color rgb="FFFF0000"/>
        <rFont val="Calibri"/>
        <family val="2"/>
        <scheme val="minor"/>
      </rPr>
      <t>3.</t>
    </r>
    <r>
      <rPr>
        <sz val="10.5"/>
        <color theme="1"/>
        <rFont val="Calibri"/>
        <family val="2"/>
        <scheme val="minor"/>
      </rPr>
      <t xml:space="preserve"> What is the relative performance of the specialties (e.g. animal sciences, plant sciences) that constitute agricultural research?</t>
    </r>
  </si>
  <si>
    <r>
      <rPr>
        <sz val="11"/>
        <color rgb="FF0000FF"/>
        <rFont val="Calibri"/>
        <family val="2"/>
        <scheme val="minor"/>
      </rPr>
      <t>&gt;&gt;</t>
    </r>
    <r>
      <rPr>
        <sz val="11"/>
        <color theme="1"/>
        <rFont val="Calibri"/>
        <family val="2"/>
        <scheme val="minor"/>
      </rPr>
      <t xml:space="preserve"> Similarly, countries whose research receives a proportionally larger number of citations can be considered as producing research with higher impact (at least as it is valued by contemporary peers). The Relative Citation index (and the implicit ratio of citations
per paper) have been considered in this regard. 
</t>
    </r>
    <r>
      <rPr>
        <sz val="11"/>
        <color rgb="FF0000FF"/>
        <rFont val="Calibri"/>
        <family val="2"/>
        <scheme val="minor"/>
      </rPr>
      <t>&gt;&gt;</t>
    </r>
    <r>
      <rPr>
        <sz val="11"/>
        <color theme="1"/>
        <rFont val="Calibri"/>
        <family val="2"/>
        <scheme val="minor"/>
      </rPr>
      <t xml:space="preserve"> </t>
    </r>
    <r>
      <rPr>
        <b/>
        <u/>
        <sz val="11"/>
        <color rgb="FFC00000"/>
        <rFont val="Calibri"/>
        <family val="2"/>
        <scheme val="minor"/>
      </rPr>
      <t>The "Schubert=Gl~inzel-Braun subject field citation scale"</t>
    </r>
    <r>
      <rPr>
        <sz val="11"/>
        <color rgb="FFC00000"/>
        <rFont val="Calibri"/>
        <family val="2"/>
        <scheme val="minor"/>
      </rPr>
      <t xml:space="preserve"> i</t>
    </r>
    <r>
      <rPr>
        <sz val="11"/>
        <color theme="1"/>
        <rFont val="Calibri"/>
        <family val="2"/>
        <scheme val="minor"/>
      </rPr>
      <t xml:space="preserve">s constructed by considering
the distribution of the citation frequency of the world papers published in the journals of particular subfields as are grouped in the Science Citation lndex (Schubert et al., 1987).
</t>
    </r>
    <r>
      <rPr>
        <b/>
        <u/>
        <sz val="12"/>
        <color rgb="FFFF0000"/>
        <rFont val="Calibri"/>
        <family val="2"/>
        <scheme val="minor"/>
      </rPr>
      <t xml:space="preserve">==&gt;&gt; The scale is divided into 5 segments -
</t>
    </r>
    <r>
      <rPr>
        <u/>
        <sz val="12"/>
        <color rgb="FF0000FF"/>
        <rFont val="Calibri"/>
        <family val="2"/>
        <scheme val="minor"/>
      </rPr>
      <t xml:space="preserve">(1) Uncited papers, (2) Poorly Cited papers, (3) fairly cited papers, (4) remarkably cited papers and (5) outstandingly cited papers.
</t>
    </r>
    <r>
      <rPr>
        <b/>
        <sz val="12"/>
        <color rgb="FFFF0000"/>
        <rFont val="Calibri"/>
        <family val="2"/>
        <scheme val="minor"/>
      </rPr>
      <t xml:space="preserve">===&gt;&gt;&gt; The advantage of the "Schubert-GlLnzel-Braun subject field citation scale" over the "Relative Citation Index", </t>
    </r>
    <r>
      <rPr>
        <sz val="11"/>
        <rFont val="Calibri"/>
        <family val="2"/>
        <scheme val="minor"/>
      </rPr>
      <t xml:space="preserve">for our investigation, is that the former examines the citation ratios over five year periods. This grouping increases the number of papers considered and t~ence a more stable assessment is possible.
</t>
    </r>
    <r>
      <rPr>
        <sz val="11"/>
        <color rgb="FF0000FF"/>
        <rFont val="Calibri"/>
        <family val="2"/>
        <scheme val="minor"/>
      </rPr>
      <t>== Seven countries were chosen to be compared with South Africa. These countries cover a wide spectrum in terms of development,</t>
    </r>
    <r>
      <rPr>
        <sz val="11"/>
        <color rgb="FFFF0000"/>
        <rFont val="Calibri"/>
        <family val="2"/>
        <scheme val="minor"/>
      </rPr>
      <t xml:space="preserve"> (1) </t>
    </r>
    <r>
      <rPr>
        <sz val="11"/>
        <color rgb="FF003300"/>
        <rFont val="Calibri"/>
        <family val="2"/>
        <scheme val="minor"/>
      </rPr>
      <t xml:space="preserve">population size, </t>
    </r>
    <r>
      <rPr>
        <sz val="11"/>
        <color rgb="FFFF0000"/>
        <rFont val="Calibri"/>
        <family val="2"/>
        <scheme val="minor"/>
      </rPr>
      <t>(2)</t>
    </r>
    <r>
      <rPr>
        <sz val="11"/>
        <color rgb="FF003300"/>
        <rFont val="Calibri"/>
        <family val="2"/>
        <scheme val="minor"/>
      </rPr>
      <t xml:space="preserve"> size of scientific population,
</t>
    </r>
    <r>
      <rPr>
        <sz val="11"/>
        <color rgb="FFFF0000"/>
        <rFont val="Calibri"/>
        <family val="2"/>
        <scheme val="minor"/>
      </rPr>
      <t>(3)</t>
    </r>
    <r>
      <rPr>
        <sz val="11"/>
        <color rgb="FF003300"/>
        <rFont val="Calibri"/>
        <family val="2"/>
        <scheme val="minor"/>
      </rPr>
      <t xml:space="preserve"> area, emphasis on agricultural research, etc.
</t>
    </r>
    <r>
      <rPr>
        <b/>
        <u/>
        <sz val="12"/>
        <color rgb="FF0000FF"/>
        <rFont val="Calibri"/>
        <family val="2"/>
        <scheme val="minor"/>
      </rPr>
      <t xml:space="preserve">==&gt;&gt;&gt; Characteristics of various countries: 
</t>
    </r>
  </si>
  <si>
    <r>
      <rPr>
        <b/>
        <u/>
        <sz val="12"/>
        <color rgb="FFFF0000"/>
        <rFont val="Calibri"/>
        <family val="2"/>
        <scheme val="minor"/>
      </rPr>
      <t>&gt;&gt;&gt; T</t>
    </r>
    <r>
      <rPr>
        <sz val="11"/>
        <color theme="1"/>
        <rFont val="Calibri"/>
        <family val="2"/>
        <scheme val="minor"/>
      </rPr>
      <t xml:space="preserve">he present assessment of Indian agricultural science is based on the publications indexed by </t>
    </r>
    <r>
      <rPr>
        <b/>
        <u/>
        <sz val="11"/>
        <color rgb="FF0000FF"/>
        <rFont val="Calibri"/>
        <family val="2"/>
        <scheme val="minor"/>
      </rPr>
      <t>Science Citation Index Expanded (Web of Science)</t>
    </r>
    <r>
      <rPr>
        <sz val="11"/>
        <color theme="1"/>
        <rFont val="Calibri"/>
        <family val="2"/>
        <scheme val="minor"/>
      </rPr>
      <t xml:space="preserve"> published by Institute of
Scientific Information (now Thomson Scientific), USA for the period 1993–2002.
</t>
    </r>
    <r>
      <rPr>
        <b/>
        <u/>
        <sz val="12"/>
        <color rgb="FFFF0000"/>
        <rFont val="Calibri"/>
        <family val="2"/>
        <scheme val="minor"/>
      </rPr>
      <t>&gt;&gt;&gt; To</t>
    </r>
    <r>
      <rPr>
        <sz val="11"/>
        <color theme="1"/>
        <rFont val="Calibri"/>
        <family val="2"/>
        <scheme val="minor"/>
      </rPr>
      <t xml:space="preserve"> download the data, all the journals on agricultural sciences were identified from the subject categories along with journal lists under each category provided by </t>
    </r>
    <r>
      <rPr>
        <b/>
        <u/>
        <sz val="11"/>
        <color rgb="FF0000FF"/>
        <rFont val="Calibri"/>
        <family val="2"/>
        <scheme val="minor"/>
      </rPr>
      <t>Thomson Scientific from their website4 using the command Co = “India” and Journal = “Full Title of the Journal”.</t>
    </r>
    <r>
      <rPr>
        <sz val="11"/>
        <color theme="1"/>
        <rFont val="Calibri"/>
        <family val="2"/>
        <scheme val="minor"/>
      </rPr>
      <t xml:space="preserve">
</t>
    </r>
  </si>
  <si>
    <r>
      <t xml:space="preserve">&gt; Distribution of output in different sub-fields during 1993–2002
&gt; Distribution of output according to agency
&gt; Distribution of output in domestic and international journals during 1993–2002
&gt; Communication pattern of Indian agricultural scientists
&gt; Distribution of papers according to </t>
    </r>
    <r>
      <rPr>
        <b/>
        <u/>
        <sz val="12"/>
        <color rgb="FF0000FF"/>
        <rFont val="Calibri"/>
        <family val="2"/>
        <scheme val="minor"/>
      </rPr>
      <t>Normalized Impact Factor (NIF)</t>
    </r>
    <r>
      <rPr>
        <sz val="11"/>
        <color theme="1"/>
        <rFont val="Calibri"/>
        <family val="2"/>
        <scheme val="minor"/>
      </rPr>
      <t xml:space="preserve"> of the journals. The procedure suggested by Sen5 was adopted to calculate the NIF.==&gt; </t>
    </r>
    <r>
      <rPr>
        <b/>
        <u/>
        <sz val="12"/>
        <color rgb="FF0000FF"/>
        <rFont val="Calibri"/>
        <family val="2"/>
        <scheme val="minor"/>
      </rPr>
      <t>(NIF)ij = [(GIF)ij/Max (GIF)] x 10</t>
    </r>
    <r>
      <rPr>
        <sz val="11"/>
        <color theme="1"/>
        <rFont val="Calibri"/>
        <family val="2"/>
        <scheme val="minor"/>
      </rPr>
      <t xml:space="preserve">
               where NIF is the Normalized Impact Factor of the journal i in sub-field j; GIF is the Garfield’s impact factor of journal i in sub-field j; and Max (GIF) is the value of the highest impact factor in the set of journals used for publication by Indian agricultural scientists.
</t>
    </r>
    <r>
      <rPr>
        <b/>
        <u/>
        <sz val="11"/>
        <color rgb="FF0000FF"/>
        <rFont val="Calibri"/>
        <family val="2"/>
        <scheme val="minor"/>
      </rPr>
      <t>&gt;&gt; Based on the average value of NIF</t>
    </r>
    <r>
      <rPr>
        <sz val="11"/>
        <color theme="1"/>
        <rFont val="Calibri"/>
        <family val="2"/>
        <scheme val="minor"/>
      </rPr>
      <t xml:space="preserve"> (0.7), NIF has been divided into three categories.</t>
    </r>
    <r>
      <rPr>
        <sz val="11"/>
        <color rgb="FF0000FF"/>
        <rFont val="Calibri"/>
        <family val="2"/>
        <scheme val="minor"/>
      </rPr>
      <t xml:space="preserve"> These are NIF between 0–1 (low), NIF &gt;1 £ 2 (medium), and NIF &gt; 2 (high, twice of the average).
</t>
    </r>
    <r>
      <rPr>
        <sz val="11"/>
        <color rgb="FFFF0000"/>
        <rFont val="Calibri"/>
        <family val="2"/>
        <scheme val="minor"/>
      </rPr>
      <t xml:space="preserve">&gt;&gt;&gt;= Pattern of citations of Indian agricultural research output.
&gt;&gt;= Pattern of citations of Indian agricultural research output
&gt;&gt;= Highly productive institutions
&gt;&gt;= Publication output of prolific institutions during 1993–1997 and 1998–2002
</t>
    </r>
    <r>
      <rPr>
        <b/>
        <u/>
        <sz val="11"/>
        <color rgb="FF0000FF"/>
        <rFont val="Calibri"/>
        <family val="2"/>
        <scheme val="minor"/>
      </rPr>
      <t xml:space="preserve">&gt;&gt;== Activity Index: In the present case AI has been used to study the activity profile of the most prolific institutions. 
</t>
    </r>
    <r>
      <rPr>
        <sz val="11"/>
        <color theme="1"/>
        <rFont val="Calibri"/>
        <family val="2"/>
        <scheme val="minor"/>
      </rPr>
      <t>Here AI = {(Nij / Nio) / ( Noj / Noo)}, 
where, Nij = Number of publications of an institution i in a sub-field j; Nio = Number of publications of an institutions i in all sub-fields;
Noj = Number of publications of all institutions in sub-field j;
Noo = Number of publications of all institutions in all sub-fields.
AI = 1 indicates that an institution’s research effort in the given sub-field corresponds precisely to the Indian average. AI &gt;1 reflects higher than average, and AI &lt;1 indicates lower than the average effort by the institution.</t>
    </r>
  </si>
  <si>
    <r>
      <t xml:space="preserve">Analysis of results: 
</t>
    </r>
    <r>
      <rPr>
        <sz val="11"/>
        <color theme="1"/>
        <rFont val="Calibri"/>
        <family val="2"/>
        <scheme val="minor"/>
      </rPr>
      <t>&gt;&gt;&gt; Synthetic biology publications and collaborations by author countries
&gt;&gt;&gt; Co-author collaboration network by country, synthetic biology publications, 2000–2015.
&gt;&gt;&gt; Top 10 Web of Science subject categories, synthetic biology publications. Source: Synthetic biology publications, 2000–2015 (N = 8064)
&gt;&gt;&gt; Profile of synthetic biology research by clusters and subjects, arrayed on the map of science.
&gt;&gt;&gt; Top 20 research sponsors of synthetic biology articles. Source: Synthetic biology articles, 2009–2015, with one or more funding acknowledgements (N = 3392).</t>
    </r>
  </si>
  <si>
    <r>
      <t xml:space="preserve">&gt;&gt; Synthetic biology bibliometric keyword review
&gt;&gt; Table 3 Consolidated keyword terms for synthetic biology search strategy (in Web of Science)
&gt;&gt;&gt; Web of Science search and data cleaning
</t>
    </r>
    <r>
      <rPr>
        <b/>
        <sz val="12"/>
        <color rgb="FF0000FF"/>
        <rFont val="Calibri"/>
        <family val="2"/>
        <scheme val="minor"/>
      </rPr>
      <t xml:space="preserve">Comparison with other bibliometric definitions of synthetic biology: 
</t>
    </r>
    <r>
      <rPr>
        <sz val="11"/>
        <color theme="1"/>
        <rFont val="Calibri"/>
        <family val="2"/>
        <scheme val="minor"/>
      </rPr>
      <t>&gt;&gt;&gt; Synthetic biology bibliometric search: journal inclusions
&gt;&gt; Comparison of four bibliometric definitions of synthetic biology
&gt;&gt;--- This paper has put forward a systematic approach to bibliometrically defining the research domain of synthetic biology. We constructed a keyword based search strategy using keyword co-occurrence analysis, combined this keyword-based search strategy with a targeted synthetic biology journal search, and undertook iterative refinement processes.</t>
    </r>
  </si>
  <si>
    <r>
      <t xml:space="preserve">The database used for our assessment is the </t>
    </r>
    <r>
      <rPr>
        <b/>
        <u/>
        <sz val="11"/>
        <color rgb="FF0000FF"/>
        <rFont val="Calibri"/>
        <family val="2"/>
        <scheme val="minor"/>
      </rPr>
      <t>National Science Foundation's (NSF) Science Literature Indicators Database.</t>
    </r>
    <r>
      <rPr>
        <sz val="11"/>
        <color theme="1"/>
        <rFont val="Calibri"/>
        <family val="2"/>
        <scheme val="minor"/>
      </rPr>
      <t xml:space="preserve"> This database is compiled by </t>
    </r>
    <r>
      <rPr>
        <b/>
        <u/>
        <sz val="12"/>
        <color theme="1"/>
        <rFont val="Calibri"/>
        <family val="2"/>
        <scheme val="minor"/>
      </rPr>
      <t xml:space="preserve">Computer Horizon Inc (CHI) </t>
    </r>
    <r>
      <rPr>
        <sz val="11"/>
        <color theme="1"/>
        <rFont val="Calibri"/>
        <family val="2"/>
        <scheme val="minor"/>
      </rPr>
      <t xml:space="preserve">Research on behalf of NSF for use in the biennial </t>
    </r>
    <r>
      <rPr>
        <b/>
        <u/>
        <sz val="11"/>
        <color rgb="FF0000FF"/>
        <rFont val="Calibri"/>
        <family val="2"/>
        <scheme val="minor"/>
      </rPr>
      <t>US Science Indicators report.</t>
    </r>
    <r>
      <rPr>
        <sz val="11"/>
        <color theme="1"/>
        <rFont val="Calibri"/>
        <family val="2"/>
        <scheme val="minor"/>
      </rPr>
      <t xml:space="preserve"> It is based on the </t>
    </r>
    <r>
      <rPr>
        <b/>
        <u/>
        <sz val="12"/>
        <color rgb="FFFF0000"/>
        <rFont val="Calibri"/>
        <family val="2"/>
        <scheme val="minor"/>
      </rPr>
      <t>Science Citation lndex (SC1)</t>
    </r>
    <r>
      <rPr>
        <sz val="11"/>
        <color theme="1"/>
        <rFont val="Calibri"/>
        <family val="2"/>
        <scheme val="minor"/>
      </rPr>
      <t xml:space="preserve"> which is produced'by the I</t>
    </r>
    <r>
      <rPr>
        <b/>
        <u/>
        <sz val="11"/>
        <color rgb="FFFF0000"/>
        <rFont val="Calibri"/>
        <family val="2"/>
        <scheme val="minor"/>
      </rPr>
      <t>nstitute for Scientific Information (ISI).
&gt;&gt;&gt; Science Literature Indicators Database</t>
    </r>
    <r>
      <rPr>
        <b/>
        <u/>
        <sz val="10.5"/>
        <color rgb="FF0000FF"/>
        <rFont val="Calibri"/>
        <family val="2"/>
        <scheme val="minor"/>
      </rPr>
      <t xml:space="preserve"> The National Science Foundation's Science Literature Indicators Database is used as the main source of  information. This database contains data from 176 countries and 106 specialties for the period 1973-1984.</t>
    </r>
    <r>
      <rPr>
        <b/>
        <u/>
        <sz val="11"/>
        <color rgb="FF0000FF"/>
        <rFont val="Calibri"/>
        <family val="2"/>
        <scheme val="minor"/>
      </rPr>
      <t xml:space="preserve">
__ </t>
    </r>
    <r>
      <rPr>
        <sz val="10.5"/>
        <color theme="1"/>
        <rFont val="Calibri"/>
        <family val="2"/>
        <scheme val="minor"/>
      </rPr>
      <t>While the Science Literature indicators Database is the most comprehensive source of readily accessible data on national research output, it has certain important limitations which should be mentioned. The first is the bias of the Science Otation lndex (on which the Science Literature Indicators Database is based) in favour of English language journals.</t>
    </r>
  </si>
  <si>
    <r>
      <rPr>
        <sz val="11"/>
        <color rgb="FFFF0000"/>
        <rFont val="Calibri"/>
        <family val="2"/>
        <scheme val="minor"/>
      </rPr>
      <t xml:space="preserve">&gt;&gt; </t>
    </r>
    <r>
      <rPr>
        <sz val="11"/>
        <color theme="1"/>
        <rFont val="Calibri"/>
        <family val="2"/>
        <scheme val="minor"/>
      </rPr>
      <t xml:space="preserve">This article reports the results of a scientometric assessment of agricultural research in South Africa over the period 1974-1984.
</t>
    </r>
    <r>
      <rPr>
        <sz val="11"/>
        <color rgb="FFFF0000"/>
        <rFont val="Calibri"/>
        <family val="2"/>
        <scheme val="minor"/>
      </rPr>
      <t>&gt;&gt;</t>
    </r>
    <r>
      <rPr>
        <sz val="11"/>
        <color theme="1"/>
        <rFont val="Calibri"/>
        <family val="2"/>
        <scheme val="minor"/>
      </rPr>
      <t xml:space="preserve"> The links of agriculture with the macroeconomic variables Gross Domestic Product, Exports and .Etnployment - in South Africa.
</t>
    </r>
    <r>
      <rPr>
        <sz val="11"/>
        <color rgb="FFFF0000"/>
        <rFont val="Calibri"/>
        <family val="2"/>
        <scheme val="minor"/>
      </rPr>
      <t xml:space="preserve">&gt;&gt; </t>
    </r>
    <r>
      <rPr>
        <sz val="11"/>
        <color theme="1"/>
        <rFont val="Calibri"/>
        <family val="2"/>
        <scheme val="minor"/>
      </rPr>
      <t xml:space="preserve">Estimated the Sector contribution to GDP and Distribution of the workforce pe r emptoyment sector.
</t>
    </r>
    <r>
      <rPr>
        <sz val="11"/>
        <color rgb="FFFF0000"/>
        <rFont val="Calibri"/>
        <family val="2"/>
        <scheme val="minor"/>
      </rPr>
      <t>&gt;&gt;</t>
    </r>
    <r>
      <rPr>
        <sz val="11"/>
        <color theme="1"/>
        <rFont val="Calibri"/>
        <family val="2"/>
        <scheme val="minor"/>
      </rPr>
      <t xml:space="preserve"> Distribution of governmental R&amp;D expenditure (South Africa 1985/86).
</t>
    </r>
    <r>
      <rPr>
        <b/>
        <u/>
        <sz val="11.5"/>
        <color rgb="FFFF0000"/>
        <rFont val="Calibri"/>
        <family val="2"/>
        <scheme val="minor"/>
      </rPr>
      <t>Most frequently use d yardsticks of research output and impact are:</t>
    </r>
    <r>
      <rPr>
        <sz val="11"/>
        <color theme="1"/>
        <rFont val="Calibri"/>
        <family val="2"/>
        <scheme val="minor"/>
      </rPr>
      <t xml:space="preserve">
</t>
    </r>
    <r>
      <rPr>
        <sz val="11"/>
        <color rgb="FF0000FF"/>
        <rFont val="Calibri"/>
        <family val="2"/>
        <scheme val="minor"/>
      </rPr>
      <t>1</t>
    </r>
    <r>
      <rPr>
        <sz val="11"/>
        <color theme="1"/>
        <rFont val="Calibri"/>
        <family val="2"/>
        <scheme val="minor"/>
      </rPr>
      <t xml:space="preserve">. Numbe of publications as a percentage of world share,
</t>
    </r>
    <r>
      <rPr>
        <sz val="11"/>
        <color rgb="FF0000FF"/>
        <rFont val="Calibri"/>
        <family val="2"/>
        <scheme val="minor"/>
      </rPr>
      <t>2.</t>
    </r>
    <r>
      <rPr>
        <sz val="11"/>
        <color theme="1"/>
        <rFont val="Calibri"/>
        <family val="2"/>
        <scheme val="minor"/>
      </rPr>
      <t xml:space="preserve"> Absolute number of publications,
</t>
    </r>
    <r>
      <rPr>
        <sz val="11"/>
        <color rgb="FF0000FF"/>
        <rFont val="Calibri"/>
        <family val="2"/>
        <scheme val="minor"/>
      </rPr>
      <t>3</t>
    </r>
    <r>
      <rPr>
        <sz val="11"/>
        <color theme="1"/>
        <rFont val="Calibri"/>
        <family val="2"/>
        <scheme val="minor"/>
      </rPr>
      <t xml:space="preserve">. Number of citations received as a percentage of world share, 
</t>
    </r>
    <r>
      <rPr>
        <sz val="11"/>
        <color rgb="FF0000FF"/>
        <rFont val="Calibri"/>
        <family val="2"/>
        <scheme val="minor"/>
      </rPr>
      <t>4.</t>
    </r>
    <r>
      <rPr>
        <sz val="11"/>
        <color theme="1"/>
        <rFont val="Calibri"/>
        <family val="2"/>
        <scheme val="minor"/>
      </rPr>
      <t xml:space="preserve"> Number of citations over a time period per article,
</t>
    </r>
    <r>
      <rPr>
        <sz val="11"/>
        <color rgb="FF0000FF"/>
        <rFont val="Calibri"/>
        <family val="2"/>
        <scheme val="minor"/>
      </rPr>
      <t>5.</t>
    </r>
    <r>
      <rPr>
        <sz val="11"/>
        <color theme="1"/>
        <rFont val="Calibri"/>
        <family val="2"/>
        <scheme val="minor"/>
      </rPr>
      <t xml:space="preserve"> The Relative Citation Index (citations per article over the world norm) etc.
</t>
    </r>
    <r>
      <rPr>
        <b/>
        <u/>
        <sz val="12"/>
        <color rgb="FFFF0000"/>
        <rFont val="Calibri"/>
        <family val="2"/>
        <scheme val="minor"/>
      </rPr>
      <t>______We choose to use as yardsticks:</t>
    </r>
    <r>
      <rPr>
        <sz val="11"/>
        <color theme="1"/>
        <rFont val="Calibri"/>
        <family val="2"/>
        <scheme val="minor"/>
      </rPr>
      <t xml:space="preserve">
</t>
    </r>
    <r>
      <rPr>
        <sz val="11"/>
        <color rgb="FF0000FF"/>
        <rFont val="Calibri"/>
        <family val="2"/>
        <scheme val="minor"/>
      </rPr>
      <t>1.</t>
    </r>
    <r>
      <rPr>
        <sz val="11"/>
        <color theme="1"/>
        <rFont val="Calibri"/>
        <family val="2"/>
        <scheme val="minor"/>
      </rPr>
      <t xml:space="preserve"> the particular country's contribution to world scientific literature
</t>
    </r>
    <r>
      <rPr>
        <sz val="11"/>
        <color rgb="FF0000FF"/>
        <rFont val="Calibri"/>
        <family val="2"/>
        <scheme val="minor"/>
      </rPr>
      <t>2.</t>
    </r>
    <r>
      <rPr>
        <sz val="11"/>
        <color theme="1"/>
        <rFont val="Calibri"/>
        <family val="2"/>
        <scheme val="minor"/>
      </rPr>
      <t xml:space="preserve"> the world share of citations to the country's articles
</t>
    </r>
    <r>
      <rPr>
        <sz val="11"/>
        <color rgb="FF0000FF"/>
        <rFont val="Calibri"/>
        <family val="2"/>
        <scheme val="minor"/>
      </rPr>
      <t>3.</t>
    </r>
    <r>
      <rPr>
        <sz val="11"/>
        <color theme="1"/>
        <rFont val="Calibri"/>
        <family val="2"/>
        <scheme val="minor"/>
      </rPr>
      <t xml:space="preserve"> the Schubert-Gl~nzel-Braun subject field citation scale.</t>
    </r>
  </si>
  <si>
    <r>
      <t xml:space="preserve">Assessment:
1. </t>
    </r>
    <r>
      <rPr>
        <sz val="11"/>
        <color rgb="FF0000FF"/>
        <rFont val="Calibri"/>
        <family val="2"/>
        <scheme val="minor"/>
      </rPr>
      <t xml:space="preserve">shows the respective percentage shares of all agricultural papers (i.e. general Agriculture, Dairy and Animal Sciences, and Forestry) published worldwide by authors in different countries during 1974-1984.
</t>
    </r>
    <r>
      <rPr>
        <b/>
        <sz val="12"/>
        <color rgb="FF0000FF"/>
        <rFont val="Calibri"/>
        <family val="2"/>
        <scheme val="minor"/>
      </rPr>
      <t>2.</t>
    </r>
    <r>
      <rPr>
        <sz val="11"/>
        <color rgb="FF0000FF"/>
        <rFont val="Calibri"/>
        <family val="2"/>
        <scheme val="minor"/>
      </rPr>
      <t xml:space="preserve"> </t>
    </r>
    <r>
      <rPr>
        <sz val="11"/>
        <color rgb="FFFF0000"/>
        <rFont val="Calibri"/>
        <family val="2"/>
        <scheme val="minor"/>
      </rPr>
      <t xml:space="preserve">Number of agricultural (animal and plant) publications in the SCI (1974 base) per 000 world publications. 3. Number of agricultural i.e., Animal &amp; Dairy Science; Plant Sciences; veterinary publications; and  publications in the SCI (1974 base) per 000 world publications.
</t>
    </r>
    <r>
      <rPr>
        <b/>
        <sz val="12"/>
        <color rgb="FF0000FF"/>
        <rFont val="Calibri"/>
        <family val="2"/>
        <scheme val="minor"/>
      </rPr>
      <t xml:space="preserve">3. </t>
    </r>
    <r>
      <rPr>
        <sz val="12"/>
        <color rgb="FF0000FF"/>
        <rFont val="Calibri"/>
        <family val="2"/>
        <scheme val="minor"/>
      </rPr>
      <t xml:space="preserve">Share of citations received by aggicultural papers
4. Share of citations received by veterinary papers
5. </t>
    </r>
    <r>
      <rPr>
        <sz val="9"/>
        <color rgb="FF0000FF"/>
        <rFont val="Calibri"/>
        <family val="2"/>
        <scheme val="minor"/>
      </rPr>
      <t>Citation performance of agricultural related research of different countries for 1980-84 (</t>
    </r>
    <r>
      <rPr>
        <sz val="10"/>
        <color rgb="FF0000FF"/>
        <rFont val="Calibri"/>
        <family val="2"/>
        <scheme val="minor"/>
      </rPr>
      <t>Schubert -Gl~inzel-Braun Scale)</t>
    </r>
    <r>
      <rPr>
        <sz val="12"/>
        <color rgb="FF0000FF"/>
        <rFont val="Calibri"/>
        <family val="2"/>
        <scheme val="minor"/>
      </rPr>
      <t xml:space="preserve">
This article is an effort to assess basic agricultural research in South Africa. The yardstick used to assess research performance was the activity and the impact of South African publications internationally. Activity is proxied by the number of publications produced by scientists with corporate address South Africa, and the impact by the number of citations received by these publications.
&gt;&gt;&gt; </t>
    </r>
    <r>
      <rPr>
        <sz val="12"/>
        <rFont val="Calibri"/>
        <family val="2"/>
        <scheme val="minor"/>
      </rPr>
      <t xml:space="preserve">The rationale for this approach was the fact that for basic research most contemporary knowledge is encapsulated in the form of research articles in scientific journals
</t>
    </r>
    <r>
      <rPr>
        <b/>
        <u/>
        <sz val="12"/>
        <color rgb="FF0000FF"/>
        <rFont val="Calibri"/>
        <family val="2"/>
        <scheme val="minor"/>
      </rPr>
      <t xml:space="preserve">&gt;&gt;&gt; </t>
    </r>
    <r>
      <rPr>
        <u/>
        <sz val="12"/>
        <color rgb="FFFF0000"/>
        <rFont val="Calibri"/>
        <family val="2"/>
        <scheme val="minor"/>
      </rPr>
      <t xml:space="preserve">South Africa is compared with a set of 7 other countries - Nigeria, New Zealand, Australia, Brazil, Argentina, Israel, and Canada - and the world norms. 
</t>
    </r>
    <r>
      <rPr>
        <b/>
        <u/>
        <sz val="12"/>
        <color rgb="FF0000FF"/>
        <rFont val="Calibri"/>
        <family val="2"/>
        <scheme val="minor"/>
      </rPr>
      <t>&gt;&gt;&gt;</t>
    </r>
    <r>
      <rPr>
        <u/>
        <sz val="12"/>
        <color rgb="FFFF0000"/>
        <rFont val="Calibri"/>
        <family val="2"/>
        <scheme val="minor"/>
      </rPr>
      <t xml:space="preserve"> As far as research impact is concerned, South African Agricultural-Plant Science research is rated "fair" in the "Schubert-Gl~inzel-Braun Scale", whilst Dairy and Animal Scinece, and Veterinary research are rated "poor".
</t>
    </r>
    <r>
      <rPr>
        <b/>
        <u/>
        <sz val="12"/>
        <color rgb="FF0000FF"/>
        <rFont val="Calibri"/>
        <family val="2"/>
        <scheme val="minor"/>
      </rPr>
      <t>==&gt;&gt; While the first database contains papers published in 2000 journals, the second database covers more than 3600 journals. Subsequently, we estimated the Spearman Rank Correlation Coefficient for the rankings of Plant Sciences and Dairy and Animal Sciences (seperately).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</si>
</sst>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u/>
      <sz val="10"/>
      <color rgb="FFFF0000"/>
      <name val="Calibri"/>
      <family val="2"/>
      <scheme val="minor"/>
    </font>
    <font>
      <sz val="12"/>
      <color rgb="FFFF0000"/>
      <name val="Calibri"/>
      <family val="2"/>
      <scheme val="minor"/>
    </font>
    <font>
      <sz val="11"/>
      <color rgb="FFFF0000"/>
      <name val="Calibri"/>
      <family val="2"/>
      <scheme val="minor"/>
    </font>
    <font>
      <sz val="10"/>
      <color rgb="FFFF0000"/>
      <name val="Calibri"/>
      <family val="2"/>
      <scheme val="minor"/>
    </font>
    <font>
      <b/>
      <sz val="10"/>
      <color rgb="FFFF0000"/>
      <name val="Calibri"/>
      <family val="2"/>
      <scheme val="minor"/>
    </font>
    <font>
      <b/>
      <u/>
      <sz val="11"/>
      <color rgb="FFFF0000"/>
      <name val="Calibri"/>
      <family val="2"/>
      <scheme val="minor"/>
    </font>
    <font>
      <b/>
      <u/>
      <sz val="10"/>
      <color rgb="FF0000FF"/>
      <name val="Calibri"/>
      <family val="2"/>
      <scheme val="minor"/>
    </font>
    <font>
      <sz val="10"/>
      <color rgb="FFC00000"/>
      <name val="Calibri"/>
      <family val="2"/>
      <scheme val="minor"/>
    </font>
    <font>
      <b/>
      <u/>
      <sz val="11"/>
      <color rgb="FFC00000"/>
      <name val="Calibri"/>
      <family val="2"/>
      <scheme val="minor"/>
    </font>
    <font>
      <b/>
      <sz val="11"/>
      <color rgb="FF0000FF"/>
      <name val="Calibri"/>
      <family val="2"/>
      <scheme val="minor"/>
    </font>
    <font>
      <b/>
      <u/>
      <sz val="12"/>
      <color rgb="FF0000FF"/>
      <name val="Calibri"/>
      <family val="2"/>
      <scheme val="minor"/>
    </font>
    <font>
      <sz val="9"/>
      <color theme="1"/>
      <name val="Calibri"/>
      <family val="2"/>
      <scheme val="minor"/>
    </font>
    <font>
      <sz val="11"/>
      <color rgb="FF0000FF"/>
      <name val="Calibri"/>
      <family val="2"/>
      <scheme val="minor"/>
    </font>
    <font>
      <sz val="12"/>
      <color rgb="FF0000FF"/>
      <name val="Calibri"/>
      <family val="2"/>
      <scheme val="minor"/>
    </font>
    <font>
      <b/>
      <u/>
      <sz val="11"/>
      <color rgb="FF0000FF"/>
      <name val="Calibri"/>
      <family val="2"/>
      <scheme val="minor"/>
    </font>
    <font>
      <sz val="10"/>
      <color rgb="FF0000FF"/>
      <name val="Calibri"/>
      <family val="2"/>
      <scheme val="minor"/>
    </font>
    <font>
      <sz val="12"/>
      <color theme="1"/>
      <name val="Calibri"/>
      <family val="2"/>
      <scheme val="minor"/>
    </font>
    <font>
      <sz val="10"/>
      <name val="Calibri"/>
      <family val="2"/>
      <scheme val="minor"/>
    </font>
    <font>
      <sz val="9"/>
      <name val="Calibri"/>
      <family val="2"/>
      <scheme val="minor"/>
    </font>
    <font>
      <u/>
      <sz val="10"/>
      <name val="Calibri"/>
      <family val="2"/>
      <scheme val="minor"/>
    </font>
    <font>
      <b/>
      <sz val="10"/>
      <color rgb="FF0000FF"/>
      <name val="Calibri"/>
      <family val="2"/>
      <scheme val="minor"/>
    </font>
    <font>
      <b/>
      <sz val="12"/>
      <color rgb="FFFF0000"/>
      <name val="Calibri"/>
      <family val="2"/>
      <scheme val="minor"/>
    </font>
    <font>
      <b/>
      <u/>
      <sz val="14"/>
      <color rgb="FFFF0000"/>
      <name val="Calibri"/>
      <family val="2"/>
      <scheme val="minor"/>
    </font>
    <font>
      <b/>
      <u/>
      <sz val="16"/>
      <color rgb="FFFF0000"/>
      <name val="Calibri"/>
      <family val="2"/>
      <scheme val="minor"/>
    </font>
    <font>
      <b/>
      <u/>
      <sz val="12"/>
      <color rgb="FFFF0000"/>
      <name val="Calibri"/>
      <family val="2"/>
      <scheme val="minor"/>
    </font>
    <font>
      <sz val="8"/>
      <name val="Calibri"/>
      <family val="2"/>
      <scheme val="minor"/>
    </font>
    <font>
      <sz val="9"/>
      <color rgb="FFFF0000"/>
      <name val="Calibri"/>
      <family val="2"/>
      <scheme val="minor"/>
    </font>
    <font>
      <b/>
      <u/>
      <sz val="9"/>
      <color rgb="FFFF0000"/>
      <name val="Calibri"/>
      <family val="2"/>
      <scheme val="minor"/>
    </font>
    <font>
      <i/>
      <sz val="10"/>
      <color theme="1"/>
      <name val="Calibri"/>
      <family val="2"/>
      <scheme val="minor"/>
    </font>
    <font>
      <sz val="11"/>
      <name val="Calibri"/>
      <family val="2"/>
      <scheme val="minor"/>
    </font>
    <font>
      <b/>
      <sz val="9"/>
      <name val="Calibri"/>
      <family val="2"/>
      <scheme val="minor"/>
    </font>
    <font>
      <u/>
      <sz val="9"/>
      <name val="Calibri"/>
      <family val="2"/>
      <scheme val="minor"/>
    </font>
    <font>
      <b/>
      <u/>
      <sz val="9"/>
      <color rgb="FF0000FF"/>
      <name val="Calibri"/>
      <family val="2"/>
      <scheme val="minor"/>
    </font>
    <font>
      <u/>
      <sz val="8"/>
      <color rgb="FF0000FF"/>
      <name val="Calibri"/>
      <family val="2"/>
      <scheme val="minor"/>
    </font>
    <font>
      <sz val="9"/>
      <color rgb="FF0000FF"/>
      <name val="Calibri"/>
      <family val="2"/>
      <scheme val="minor"/>
    </font>
    <font>
      <b/>
      <u/>
      <sz val="10"/>
      <color rgb="FF7030A0"/>
      <name val="Calibri"/>
      <family val="2"/>
      <scheme val="minor"/>
    </font>
    <font>
      <b/>
      <sz val="9"/>
      <color rgb="FFFF0000"/>
      <name val="Calibri"/>
      <family val="2"/>
      <scheme val="minor"/>
    </font>
    <font>
      <b/>
      <sz val="11"/>
      <color rgb="FFFF0000"/>
      <name val="Calibri"/>
      <family val="2"/>
      <scheme val="minor"/>
    </font>
    <font>
      <b/>
      <sz val="11"/>
      <name val="Calibri"/>
      <family val="2"/>
      <scheme val="minor"/>
    </font>
    <font>
      <b/>
      <sz val="11.5"/>
      <name val="Calibri"/>
      <family val="2"/>
      <scheme val="minor"/>
    </font>
    <font>
      <sz val="11.5"/>
      <name val="Calibri"/>
      <family val="2"/>
      <scheme val="minor"/>
    </font>
    <font>
      <sz val="9"/>
      <color indexed="81"/>
      <name val="Tahoma"/>
      <family val="2"/>
    </font>
    <font>
      <b/>
      <sz val="9"/>
      <color indexed="81"/>
      <name val="Tahoma"/>
      <family val="2"/>
    </font>
    <font>
      <sz val="10.5"/>
      <color theme="1"/>
      <name val="Calibri"/>
      <family val="2"/>
      <scheme val="minor"/>
    </font>
    <font>
      <b/>
      <u/>
      <sz val="10.5"/>
      <color rgb="FFFF0000"/>
      <name val="Calibri"/>
      <family val="2"/>
      <scheme val="minor"/>
    </font>
    <font>
      <u/>
      <sz val="11"/>
      <color rgb="FFFF0000"/>
      <name val="Calibri"/>
      <family val="2"/>
      <scheme val="minor"/>
    </font>
    <font>
      <b/>
      <u/>
      <sz val="11"/>
      <color theme="1"/>
      <name val="Calibri"/>
      <family val="2"/>
      <scheme val="minor"/>
    </font>
    <font>
      <sz val="14"/>
      <color theme="1"/>
      <name val="Calibri"/>
      <family val="2"/>
      <scheme val="minor"/>
    </font>
    <font>
      <b/>
      <sz val="14"/>
      <color theme="1"/>
      <name val="Calibri"/>
      <family val="2"/>
      <scheme val="minor"/>
    </font>
    <font>
      <b/>
      <u/>
      <sz val="14"/>
      <color theme="1"/>
      <name val="Calibri"/>
      <family val="2"/>
      <scheme val="minor"/>
    </font>
    <font>
      <sz val="11"/>
      <color theme="3" tint="-0.249977111117893"/>
      <name val="Calibri"/>
      <family val="2"/>
      <scheme val="minor"/>
    </font>
    <font>
      <b/>
      <u/>
      <sz val="13"/>
      <color rgb="FFFF0000"/>
      <name val="Calibri"/>
      <family val="2"/>
      <scheme val="minor"/>
    </font>
    <font>
      <u/>
      <sz val="11"/>
      <color rgb="FF0000FF"/>
      <name val="Calibri"/>
      <family val="2"/>
      <scheme val="minor"/>
    </font>
    <font>
      <b/>
      <sz val="12"/>
      <color rgb="FF0000FF"/>
      <name val="Calibri"/>
      <family val="2"/>
      <scheme val="minor"/>
    </font>
    <font>
      <sz val="11"/>
      <name val="Arial"/>
      <family val="2"/>
    </font>
    <font>
      <i/>
      <sz val="11"/>
      <name val="Arial"/>
      <family val="2"/>
    </font>
    <font>
      <sz val="9"/>
      <color indexed="81"/>
      <name val="Tahoma"/>
    </font>
    <font>
      <b/>
      <sz val="9"/>
      <color indexed="81"/>
      <name val="Tahoma"/>
    </font>
    <font>
      <u/>
      <sz val="12"/>
      <color rgb="FF0000FF"/>
      <name val="Calibri"/>
      <family val="2"/>
      <scheme val="minor"/>
    </font>
    <font>
      <sz val="11"/>
      <color rgb="FFC00000"/>
      <name val="Calibri"/>
      <family val="2"/>
      <scheme val="minor"/>
    </font>
    <font>
      <u/>
      <sz val="12"/>
      <color rgb="FFFF0000"/>
      <name val="Calibri"/>
      <family val="2"/>
      <scheme val="minor"/>
    </font>
    <font>
      <sz val="11"/>
      <color rgb="FF003300"/>
      <name val="Calibri"/>
      <family val="2"/>
      <scheme val="minor"/>
    </font>
    <font>
      <b/>
      <u/>
      <sz val="12"/>
      <color theme="1"/>
      <name val="Calibri"/>
      <family val="2"/>
      <scheme val="minor"/>
    </font>
    <font>
      <sz val="10.5"/>
      <color rgb="FFFF0000"/>
      <name val="Calibri"/>
      <family val="2"/>
      <scheme val="minor"/>
    </font>
    <font>
      <sz val="12"/>
      <name val="Calibri"/>
      <family val="2"/>
      <scheme val="minor"/>
    </font>
    <font>
      <b/>
      <u/>
      <sz val="10.5"/>
      <color rgb="FF0000FF"/>
      <name val="Calibri"/>
      <family val="2"/>
      <scheme val="minor"/>
    </font>
    <font>
      <sz val="10.5"/>
      <color rgb="FF0000FF"/>
      <name val="Calibri"/>
      <family val="2"/>
      <scheme val="minor"/>
    </font>
    <font>
      <b/>
      <u/>
      <sz val="11.5"/>
      <color rgb="FFFF000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6" tint="0.39997558519241921"/>
        <bgColor indexed="64"/>
      </patternFill>
    </fill>
  </fills>
  <borders count="5">
    <border>
      <left/>
      <right/>
      <top/>
      <bottom/>
      <diagonal/>
    </border>
    <border>
      <left/>
      <right/>
      <top style="thin">
        <color indexed="64"/>
      </top>
      <bottom style="medium">
        <color indexed="64"/>
      </bottom>
      <diagonal/>
    </border>
    <border>
      <left/>
      <right/>
      <top style="thin">
        <color indexed="64"/>
      </top>
      <bottom/>
      <diagonal/>
    </border>
    <border>
      <left/>
      <right/>
      <top style="medium">
        <color indexed="64"/>
      </top>
      <bottom style="medium">
        <color indexed="64"/>
      </bottom>
      <diagonal/>
    </border>
    <border>
      <left/>
      <right/>
      <top/>
      <bottom style="medium">
        <color indexed="64"/>
      </bottom>
      <diagonal/>
    </border>
  </borders>
  <cellStyleXfs count="1">
    <xf numFmtId="0" fontId="0" fillId="0" borderId="0"/>
  </cellStyleXfs>
  <cellXfs count="78">
    <xf numFmtId="0" fontId="0" fillId="0" borderId="0" xfId="0"/>
    <xf numFmtId="0" fontId="1" fillId="0" borderId="0" xfId="0" applyFont="1" applyAlignment="1">
      <alignment horizontal="left" vertical="top"/>
    </xf>
    <xf numFmtId="0" fontId="0" fillId="0" borderId="0" xfId="0" applyFont="1" applyAlignment="1">
      <alignment horizontal="left" vertical="top"/>
    </xf>
    <xf numFmtId="0" fontId="0" fillId="0" borderId="0" xfId="0" applyFont="1" applyAlignment="1">
      <alignment horizontal="left" vertical="top" wrapText="1"/>
    </xf>
    <xf numFmtId="0" fontId="0" fillId="0" borderId="0" xfId="0" applyAlignment="1">
      <alignment horizontal="left"/>
    </xf>
    <xf numFmtId="0" fontId="0" fillId="0" borderId="0" xfId="0" applyAlignment="1">
      <alignment horizontal="left" vertical="top"/>
    </xf>
    <xf numFmtId="0" fontId="0" fillId="0" borderId="0" xfId="0" applyAlignment="1">
      <alignment horizontal="left" vertical="top" wrapText="1"/>
    </xf>
    <xf numFmtId="0" fontId="2" fillId="0" borderId="2" xfId="0" applyFont="1" applyBorder="1" applyAlignment="1">
      <alignment horizontal="left" vertical="top"/>
    </xf>
    <xf numFmtId="0" fontId="2" fillId="0" borderId="2" xfId="0" applyFont="1" applyBorder="1" applyAlignment="1">
      <alignment horizontal="left" vertical="top" wrapText="1"/>
    </xf>
    <xf numFmtId="0" fontId="4" fillId="0" borderId="3" xfId="0" applyFont="1" applyBorder="1" applyAlignment="1">
      <alignment horizontal="left" vertical="top"/>
    </xf>
    <xf numFmtId="0" fontId="3" fillId="0" borderId="3" xfId="0" applyFont="1" applyBorder="1" applyAlignment="1">
      <alignment horizontal="left" vertical="top" wrapText="1"/>
    </xf>
    <xf numFmtId="0" fontId="6" fillId="0" borderId="3" xfId="0" applyFont="1" applyBorder="1" applyAlignment="1">
      <alignment horizontal="left" vertical="top" wrapText="1"/>
    </xf>
    <xf numFmtId="0" fontId="26" fillId="0" borderId="3" xfId="0" applyFont="1" applyBorder="1" applyAlignment="1">
      <alignment horizontal="left" vertical="top" wrapText="1"/>
    </xf>
    <xf numFmtId="0" fontId="3" fillId="0" borderId="3" xfId="0" applyFont="1" applyBorder="1" applyAlignment="1">
      <alignment horizontal="left" vertical="top"/>
    </xf>
    <xf numFmtId="0" fontId="1" fillId="0" borderId="3" xfId="0" applyFont="1" applyBorder="1" applyAlignment="1">
      <alignment horizontal="left" vertical="top"/>
    </xf>
    <xf numFmtId="0" fontId="0" fillId="0" borderId="3" xfId="0" applyFont="1" applyBorder="1" applyAlignment="1">
      <alignment horizontal="left" vertical="top" wrapText="1"/>
    </xf>
    <xf numFmtId="0" fontId="0" fillId="0" borderId="3" xfId="0" applyFont="1" applyBorder="1" applyAlignment="1">
      <alignment horizontal="left" vertical="top"/>
    </xf>
    <xf numFmtId="0" fontId="7" fillId="0" borderId="3" xfId="0" applyFont="1" applyBorder="1" applyAlignment="1">
      <alignment horizontal="left" vertical="top" wrapText="1"/>
    </xf>
    <xf numFmtId="0" fontId="9" fillId="0" borderId="3" xfId="0" applyFont="1" applyBorder="1" applyAlignment="1">
      <alignment horizontal="left" vertical="top" wrapText="1"/>
    </xf>
    <xf numFmtId="0" fontId="20" fillId="3" borderId="3" xfId="0" applyFont="1" applyFill="1" applyBorder="1" applyAlignment="1">
      <alignment horizontal="left" vertical="top" wrapText="1"/>
    </xf>
    <xf numFmtId="0" fontId="15" fillId="0" borderId="3" xfId="0" applyFont="1" applyBorder="1" applyAlignment="1">
      <alignment horizontal="left" vertical="top"/>
    </xf>
    <xf numFmtId="0" fontId="1" fillId="0" borderId="3" xfId="0" applyFont="1" applyBorder="1" applyAlignment="1">
      <alignment horizontal="left" vertical="top" wrapText="1"/>
    </xf>
    <xf numFmtId="0" fontId="0" fillId="3" borderId="3" xfId="0" applyFont="1" applyFill="1" applyBorder="1" applyAlignment="1">
      <alignment horizontal="left" vertical="top" wrapText="1"/>
    </xf>
    <xf numFmtId="0" fontId="15" fillId="0" borderId="3" xfId="0" applyFont="1" applyBorder="1" applyAlignment="1">
      <alignment horizontal="left" vertical="top" wrapText="1"/>
    </xf>
    <xf numFmtId="0" fontId="27" fillId="0" borderId="3" xfId="0" applyFont="1" applyBorder="1" applyAlignment="1">
      <alignment horizontal="left" vertical="top" wrapText="1"/>
    </xf>
    <xf numFmtId="0" fontId="21" fillId="0" borderId="3" xfId="0" applyFont="1" applyBorder="1" applyAlignment="1">
      <alignment horizontal="left" vertical="top" wrapText="1"/>
    </xf>
    <xf numFmtId="0" fontId="16" fillId="0" borderId="3" xfId="0" applyFont="1" applyBorder="1" applyAlignment="1">
      <alignment horizontal="left" vertical="top" wrapText="1"/>
    </xf>
    <xf numFmtId="0" fontId="0" fillId="4" borderId="3" xfId="0" applyFont="1" applyFill="1" applyBorder="1" applyAlignment="1">
      <alignment horizontal="left" vertical="top" wrapText="1"/>
    </xf>
    <xf numFmtId="0" fontId="19" fillId="0" borderId="3" xfId="0" applyFont="1" applyBorder="1" applyAlignment="1">
      <alignment horizontal="left" vertical="top" wrapText="1"/>
    </xf>
    <xf numFmtId="0" fontId="14" fillId="0" borderId="3" xfId="0" applyFont="1" applyBorder="1" applyAlignment="1">
      <alignment horizontal="left" vertical="top" wrapText="1"/>
    </xf>
    <xf numFmtId="0" fontId="34" fillId="4" borderId="3" xfId="0" applyFont="1" applyFill="1" applyBorder="1" applyAlignment="1">
      <alignment horizontal="left" vertical="top" wrapText="1"/>
    </xf>
    <xf numFmtId="0" fontId="10" fillId="0" borderId="3" xfId="0" applyFont="1" applyBorder="1" applyAlignment="1">
      <alignment horizontal="left" vertical="top" wrapText="1"/>
    </xf>
    <xf numFmtId="0" fontId="3" fillId="0" borderId="0" xfId="0" applyFont="1" applyAlignment="1">
      <alignment horizontal="left" vertical="top" wrapText="1"/>
    </xf>
    <xf numFmtId="0" fontId="29" fillId="0" borderId="0" xfId="0" applyFont="1" applyAlignment="1">
      <alignment horizontal="left" vertical="top" wrapText="1"/>
    </xf>
    <xf numFmtId="0" fontId="2" fillId="0" borderId="1" xfId="0" applyFont="1" applyBorder="1" applyAlignment="1">
      <alignment horizontal="left" vertical="top"/>
    </xf>
    <xf numFmtId="0" fontId="21" fillId="0" borderId="0" xfId="0" applyFont="1" applyAlignment="1">
      <alignment horizontal="left" vertical="top"/>
    </xf>
    <xf numFmtId="0" fontId="0" fillId="0" borderId="0" xfId="0" applyBorder="1" applyAlignment="1">
      <alignment horizontal="left" vertical="top"/>
    </xf>
    <xf numFmtId="0" fontId="21" fillId="12" borderId="0" xfId="0" applyFont="1" applyFill="1" applyBorder="1" applyAlignment="1">
      <alignment horizontal="left" vertical="top" wrapText="1"/>
    </xf>
    <xf numFmtId="0" fontId="21" fillId="12" borderId="0" xfId="0" applyFont="1" applyFill="1" applyAlignment="1">
      <alignment horizontal="left" vertical="top" wrapText="1"/>
    </xf>
    <xf numFmtId="0" fontId="2" fillId="4" borderId="0" xfId="0" applyFont="1" applyFill="1" applyBorder="1" applyAlignment="1">
      <alignment horizontal="left" vertical="top"/>
    </xf>
    <xf numFmtId="0" fontId="2" fillId="4" borderId="0" xfId="0" applyFont="1" applyFill="1" applyAlignment="1">
      <alignment horizontal="left" vertical="top"/>
    </xf>
    <xf numFmtId="0" fontId="2" fillId="5" borderId="0" xfId="0" applyFont="1" applyFill="1" applyAlignment="1">
      <alignment horizontal="left" vertical="top"/>
    </xf>
    <xf numFmtId="0" fontId="2" fillId="6" borderId="0" xfId="0" applyFont="1" applyFill="1" applyAlignment="1">
      <alignment horizontal="left" vertical="top"/>
    </xf>
    <xf numFmtId="0" fontId="2" fillId="7" borderId="0" xfId="0" applyFont="1" applyFill="1" applyAlignment="1">
      <alignment horizontal="left" vertical="top"/>
    </xf>
    <xf numFmtId="0" fontId="2" fillId="9" borderId="0" xfId="0" applyFont="1" applyFill="1" applyAlignment="1">
      <alignment horizontal="left" vertical="top"/>
    </xf>
    <xf numFmtId="0" fontId="2" fillId="10" borderId="0" xfId="0" applyFont="1" applyFill="1" applyAlignment="1">
      <alignment horizontal="left" vertical="top"/>
    </xf>
    <xf numFmtId="0" fontId="2" fillId="11" borderId="0" xfId="0" applyFont="1" applyFill="1" applyAlignment="1">
      <alignment horizontal="left" vertical="top"/>
    </xf>
    <xf numFmtId="0" fontId="2" fillId="0" borderId="0" xfId="0" applyFont="1" applyAlignment="1">
      <alignment horizontal="left" vertical="top"/>
    </xf>
    <xf numFmtId="0" fontId="0" fillId="0" borderId="0" xfId="0" applyBorder="1" applyAlignment="1">
      <alignment horizontal="left" vertical="top" wrapText="1"/>
    </xf>
    <xf numFmtId="0" fontId="2" fillId="8" borderId="0" xfId="0" applyFont="1" applyFill="1" applyAlignment="1">
      <alignment horizontal="left" vertical="top" wrapText="1"/>
    </xf>
    <xf numFmtId="17" fontId="0" fillId="0" borderId="0" xfId="0" applyNumberFormat="1" applyAlignment="1">
      <alignment horizontal="left"/>
    </xf>
    <xf numFmtId="0" fontId="51" fillId="0" borderId="0" xfId="0" applyFont="1" applyAlignment="1">
      <alignment horizontal="left"/>
    </xf>
    <xf numFmtId="2" fontId="0" fillId="0" borderId="0" xfId="0" applyNumberFormat="1" applyAlignment="1">
      <alignment horizontal="left"/>
    </xf>
    <xf numFmtId="0" fontId="21" fillId="0" borderId="0" xfId="0" applyFont="1" applyAlignment="1">
      <alignment horizontal="left"/>
    </xf>
    <xf numFmtId="2" fontId="21" fillId="0" borderId="0" xfId="0" applyNumberFormat="1" applyFont="1" applyAlignment="1">
      <alignment horizontal="left"/>
    </xf>
    <xf numFmtId="0" fontId="52" fillId="0" borderId="0" xfId="0" applyFont="1" applyAlignment="1">
      <alignment horizontal="left"/>
    </xf>
    <xf numFmtId="2" fontId="52" fillId="0" borderId="0" xfId="0" applyNumberFormat="1" applyFont="1" applyAlignment="1">
      <alignment horizontal="left"/>
    </xf>
    <xf numFmtId="2" fontId="53" fillId="2" borderId="0" xfId="0" applyNumberFormat="1" applyFont="1" applyFill="1" applyAlignment="1">
      <alignment horizontal="left"/>
    </xf>
    <xf numFmtId="2" fontId="54" fillId="2" borderId="0" xfId="0" applyNumberFormat="1" applyFont="1" applyFill="1" applyAlignment="1">
      <alignment horizontal="left"/>
    </xf>
    <xf numFmtId="2" fontId="53" fillId="0" borderId="0" xfId="0" applyNumberFormat="1" applyFont="1" applyAlignment="1">
      <alignment horizontal="left"/>
    </xf>
    <xf numFmtId="2" fontId="53" fillId="0" borderId="1" xfId="0" applyNumberFormat="1" applyFont="1" applyBorder="1" applyAlignment="1">
      <alignment horizontal="left"/>
    </xf>
    <xf numFmtId="17" fontId="52" fillId="0" borderId="2" xfId="0" applyNumberFormat="1" applyFont="1" applyBorder="1" applyAlignment="1">
      <alignment horizontal="left"/>
    </xf>
    <xf numFmtId="0" fontId="52" fillId="0" borderId="2" xfId="0" applyFont="1" applyBorder="1" applyAlignment="1">
      <alignment horizontal="left"/>
    </xf>
    <xf numFmtId="17" fontId="52" fillId="0" borderId="0" xfId="0" applyNumberFormat="1" applyFont="1" applyBorder="1" applyAlignment="1">
      <alignment horizontal="left"/>
    </xf>
    <xf numFmtId="0" fontId="52" fillId="0" borderId="0" xfId="0" applyFont="1" applyBorder="1" applyAlignment="1">
      <alignment horizontal="left"/>
    </xf>
    <xf numFmtId="17" fontId="52" fillId="0" borderId="4" xfId="0" applyNumberFormat="1" applyFont="1" applyBorder="1" applyAlignment="1">
      <alignment horizontal="left"/>
    </xf>
    <xf numFmtId="0" fontId="52" fillId="0" borderId="4" xfId="0" applyFont="1" applyBorder="1" applyAlignment="1">
      <alignment horizontal="left"/>
    </xf>
    <xf numFmtId="0" fontId="2" fillId="2" borderId="0" xfId="0" applyFont="1" applyFill="1" applyAlignment="1">
      <alignment horizontal="left"/>
    </xf>
    <xf numFmtId="0" fontId="21" fillId="0" borderId="2" xfId="0" applyFont="1" applyBorder="1" applyAlignment="1">
      <alignment horizontal="left"/>
    </xf>
    <xf numFmtId="0" fontId="21" fillId="0" borderId="0" xfId="0" applyFont="1" applyBorder="1" applyAlignment="1">
      <alignment horizontal="left"/>
    </xf>
    <xf numFmtId="0" fontId="21" fillId="0" borderId="4" xfId="0" applyFont="1" applyBorder="1" applyAlignment="1">
      <alignment horizontal="left"/>
    </xf>
    <xf numFmtId="2" fontId="21" fillId="0" borderId="4" xfId="0" applyNumberFormat="1" applyFont="1" applyBorder="1" applyAlignment="1">
      <alignment horizontal="left"/>
    </xf>
    <xf numFmtId="0" fontId="48" fillId="0" borderId="0" xfId="0" applyFont="1" applyAlignment="1">
      <alignment horizontal="left" vertical="top" wrapText="1"/>
    </xf>
    <xf numFmtId="0" fontId="2" fillId="4" borderId="0" xfId="0" applyFont="1" applyFill="1" applyAlignment="1">
      <alignment horizontal="left" vertical="top" wrapText="1"/>
    </xf>
    <xf numFmtId="0" fontId="21" fillId="4" borderId="0" xfId="0" applyFont="1" applyFill="1" applyAlignment="1">
      <alignment horizontal="left" vertical="top" wrapText="1"/>
    </xf>
    <xf numFmtId="0" fontId="2" fillId="0" borderId="0" xfId="0" applyFont="1" applyAlignment="1">
      <alignment horizontal="left" vertical="top" wrapText="1"/>
    </xf>
    <xf numFmtId="0" fontId="59" fillId="4" borderId="0" xfId="0" applyFont="1" applyFill="1" applyAlignment="1">
      <alignment vertical="top" wrapText="1"/>
    </xf>
    <xf numFmtId="0" fontId="0" fillId="4"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colors>
    <mruColors>
      <color rgb="FF0000FF"/>
      <color rgb="FF003300"/>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png"/><Relationship Id="rId42" Type="http://schemas.openxmlformats.org/officeDocument/2006/relationships/image" Target="../media/image41.png"/><Relationship Id="rId47" Type="http://schemas.openxmlformats.org/officeDocument/2006/relationships/image" Target="../media/image46.png"/><Relationship Id="rId50" Type="http://schemas.openxmlformats.org/officeDocument/2006/relationships/image" Target="../media/image49.png"/><Relationship Id="rId7" Type="http://schemas.openxmlformats.org/officeDocument/2006/relationships/image" Target="../media/image7.png"/><Relationship Id="rId2" Type="http://schemas.openxmlformats.org/officeDocument/2006/relationships/image" Target="../media/image2.png"/><Relationship Id="rId16" Type="http://schemas.microsoft.com/office/2007/relationships/hdphoto" Target="../media/hdphoto1.wdp"/><Relationship Id="rId29" Type="http://schemas.openxmlformats.org/officeDocument/2006/relationships/image" Target="../media/image28.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png"/><Relationship Id="rId45" Type="http://schemas.openxmlformats.org/officeDocument/2006/relationships/image" Target="../media/image4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49" Type="http://schemas.openxmlformats.org/officeDocument/2006/relationships/image" Target="../media/image48.png"/><Relationship Id="rId10" Type="http://schemas.openxmlformats.org/officeDocument/2006/relationships/image" Target="../media/image10.png"/><Relationship Id="rId19" Type="http://schemas.openxmlformats.org/officeDocument/2006/relationships/image" Target="../media/image18.png"/><Relationship Id="rId31" Type="http://schemas.openxmlformats.org/officeDocument/2006/relationships/image" Target="../media/image30.png"/><Relationship Id="rId44" Type="http://schemas.openxmlformats.org/officeDocument/2006/relationships/image" Target="../media/image43.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 Id="rId43" Type="http://schemas.openxmlformats.org/officeDocument/2006/relationships/image" Target="../media/image42.png"/><Relationship Id="rId48" Type="http://schemas.openxmlformats.org/officeDocument/2006/relationships/image" Target="../media/image47.png"/><Relationship Id="rId8" Type="http://schemas.openxmlformats.org/officeDocument/2006/relationships/image" Target="../media/image8.png"/><Relationship Id="rId51" Type="http://schemas.openxmlformats.org/officeDocument/2006/relationships/image" Target="../media/image50.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46" Type="http://schemas.openxmlformats.org/officeDocument/2006/relationships/image" Target="../media/image45.png"/><Relationship Id="rId20" Type="http://schemas.openxmlformats.org/officeDocument/2006/relationships/image" Target="../media/image19.png"/><Relationship Id="rId41" Type="http://schemas.openxmlformats.org/officeDocument/2006/relationships/image" Target="../media/image40.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emf"/><Relationship Id="rId1" Type="http://schemas.openxmlformats.org/officeDocument/2006/relationships/image" Target="../media/image51.emf"/><Relationship Id="rId4" Type="http://schemas.openxmlformats.org/officeDocument/2006/relationships/image" Target="../media/image54.emf"/></Relationships>
</file>

<file path=xl/drawings/drawing1.xml><?xml version="1.0" encoding="utf-8"?>
<xdr:wsDr xmlns:xdr="http://schemas.openxmlformats.org/drawingml/2006/spreadsheetDrawing" xmlns:a="http://schemas.openxmlformats.org/drawingml/2006/main">
  <xdr:twoCellAnchor>
    <xdr:from>
      <xdr:col>3</xdr:col>
      <xdr:colOff>28575</xdr:colOff>
      <xdr:row>1</xdr:row>
      <xdr:rowOff>1504949</xdr:rowOff>
    </xdr:from>
    <xdr:to>
      <xdr:col>3</xdr:col>
      <xdr:colOff>4200525</xdr:colOff>
      <xdr:row>1</xdr:row>
      <xdr:rowOff>2628900</xdr:rowOff>
    </xdr:to>
    <xdr:pic>
      <xdr:nvPicPr>
        <xdr:cNvPr id="2" name="Picture 1"/>
        <xdr:cNvPicPr>
          <a:picLocks noChangeAspect="1"/>
        </xdr:cNvPicPr>
      </xdr:nvPicPr>
      <xdr:blipFill>
        <a:blip xmlns:r="http://schemas.openxmlformats.org/officeDocument/2006/relationships" r:embed="rId1"/>
        <a:stretch>
          <a:fillRect/>
        </a:stretch>
      </xdr:blipFill>
      <xdr:spPr>
        <a:xfrm>
          <a:off x="7991475" y="1714499"/>
          <a:ext cx="4171950" cy="1123951"/>
        </a:xfrm>
        <a:prstGeom prst="rect">
          <a:avLst/>
        </a:prstGeom>
      </xdr:spPr>
    </xdr:pic>
    <xdr:clientData/>
  </xdr:twoCellAnchor>
  <xdr:twoCellAnchor>
    <xdr:from>
      <xdr:col>3</xdr:col>
      <xdr:colOff>19050</xdr:colOff>
      <xdr:row>1</xdr:row>
      <xdr:rowOff>2705100</xdr:rowOff>
    </xdr:from>
    <xdr:to>
      <xdr:col>3</xdr:col>
      <xdr:colOff>4248150</xdr:colOff>
      <xdr:row>1</xdr:row>
      <xdr:rowOff>3638550</xdr:rowOff>
    </xdr:to>
    <xdr:pic>
      <xdr:nvPicPr>
        <xdr:cNvPr id="3" name="Picture 2"/>
        <xdr:cNvPicPr>
          <a:picLocks noChangeAspect="1"/>
        </xdr:cNvPicPr>
      </xdr:nvPicPr>
      <xdr:blipFill>
        <a:blip xmlns:r="http://schemas.openxmlformats.org/officeDocument/2006/relationships" r:embed="rId2"/>
        <a:stretch>
          <a:fillRect/>
        </a:stretch>
      </xdr:blipFill>
      <xdr:spPr>
        <a:xfrm>
          <a:off x="7981950" y="2914650"/>
          <a:ext cx="4229100" cy="933450"/>
        </a:xfrm>
        <a:prstGeom prst="rect">
          <a:avLst/>
        </a:prstGeom>
      </xdr:spPr>
    </xdr:pic>
    <xdr:clientData/>
  </xdr:twoCellAnchor>
  <xdr:twoCellAnchor>
    <xdr:from>
      <xdr:col>4</xdr:col>
      <xdr:colOff>114300</xdr:colOff>
      <xdr:row>1</xdr:row>
      <xdr:rowOff>3629025</xdr:rowOff>
    </xdr:from>
    <xdr:to>
      <xdr:col>4</xdr:col>
      <xdr:colOff>6896100</xdr:colOff>
      <xdr:row>1</xdr:row>
      <xdr:rowOff>5086351</xdr:rowOff>
    </xdr:to>
    <xdr:pic>
      <xdr:nvPicPr>
        <xdr:cNvPr id="4" name="Picture 3"/>
        <xdr:cNvPicPr>
          <a:picLocks noChangeAspect="1"/>
        </xdr:cNvPicPr>
      </xdr:nvPicPr>
      <xdr:blipFill>
        <a:blip xmlns:r="http://schemas.openxmlformats.org/officeDocument/2006/relationships" r:embed="rId3"/>
        <a:stretch>
          <a:fillRect/>
        </a:stretch>
      </xdr:blipFill>
      <xdr:spPr>
        <a:xfrm>
          <a:off x="9020175" y="3838575"/>
          <a:ext cx="6781800" cy="1457326"/>
        </a:xfrm>
        <a:prstGeom prst="rect">
          <a:avLst/>
        </a:prstGeom>
      </xdr:spPr>
    </xdr:pic>
    <xdr:clientData/>
  </xdr:twoCellAnchor>
  <xdr:twoCellAnchor>
    <xdr:from>
      <xdr:col>3</xdr:col>
      <xdr:colOff>3743325</xdr:colOff>
      <xdr:row>1</xdr:row>
      <xdr:rowOff>4114800</xdr:rowOff>
    </xdr:from>
    <xdr:to>
      <xdr:col>4</xdr:col>
      <xdr:colOff>180975</xdr:colOff>
      <xdr:row>1</xdr:row>
      <xdr:rowOff>4210050</xdr:rowOff>
    </xdr:to>
    <xdr:cxnSp macro="">
      <xdr:nvCxnSpPr>
        <xdr:cNvPr id="6" name="Straight Arrow Connector 5"/>
        <xdr:cNvCxnSpPr/>
      </xdr:nvCxnSpPr>
      <xdr:spPr>
        <a:xfrm flipV="1">
          <a:off x="11706225" y="4324350"/>
          <a:ext cx="3248025" cy="952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85725</xdr:colOff>
      <xdr:row>1</xdr:row>
      <xdr:rowOff>1666875</xdr:rowOff>
    </xdr:from>
    <xdr:to>
      <xdr:col>5</xdr:col>
      <xdr:colOff>4352925</xdr:colOff>
      <xdr:row>1</xdr:row>
      <xdr:rowOff>4591050</xdr:rowOff>
    </xdr:to>
    <xdr:pic>
      <xdr:nvPicPr>
        <xdr:cNvPr id="7" name="Picture 6"/>
        <xdr:cNvPicPr>
          <a:picLocks noChangeAspect="1"/>
        </xdr:cNvPicPr>
      </xdr:nvPicPr>
      <xdr:blipFill>
        <a:blip xmlns:r="http://schemas.openxmlformats.org/officeDocument/2006/relationships" r:embed="rId4"/>
        <a:stretch>
          <a:fillRect/>
        </a:stretch>
      </xdr:blipFill>
      <xdr:spPr>
        <a:xfrm>
          <a:off x="15982950" y="1876425"/>
          <a:ext cx="4267200" cy="2924175"/>
        </a:xfrm>
        <a:prstGeom prst="rect">
          <a:avLst/>
        </a:prstGeom>
      </xdr:spPr>
    </xdr:pic>
    <xdr:clientData/>
  </xdr:twoCellAnchor>
  <xdr:twoCellAnchor>
    <xdr:from>
      <xdr:col>6</xdr:col>
      <xdr:colOff>47626</xdr:colOff>
      <xdr:row>1</xdr:row>
      <xdr:rowOff>238124</xdr:rowOff>
    </xdr:from>
    <xdr:to>
      <xdr:col>6</xdr:col>
      <xdr:colOff>4705350</xdr:colOff>
      <xdr:row>1</xdr:row>
      <xdr:rowOff>4152899</xdr:rowOff>
    </xdr:to>
    <xdr:pic>
      <xdr:nvPicPr>
        <xdr:cNvPr id="8" name="Picture 7"/>
        <xdr:cNvPicPr>
          <a:picLocks noChangeAspect="1"/>
        </xdr:cNvPicPr>
      </xdr:nvPicPr>
      <xdr:blipFill>
        <a:blip xmlns:r="http://schemas.openxmlformats.org/officeDocument/2006/relationships" r:embed="rId5"/>
        <a:stretch>
          <a:fillRect/>
        </a:stretch>
      </xdr:blipFill>
      <xdr:spPr>
        <a:xfrm>
          <a:off x="20421601" y="447674"/>
          <a:ext cx="4657724" cy="3914775"/>
        </a:xfrm>
        <a:prstGeom prst="rect">
          <a:avLst/>
        </a:prstGeom>
      </xdr:spPr>
    </xdr:pic>
    <xdr:clientData/>
  </xdr:twoCellAnchor>
  <xdr:twoCellAnchor>
    <xdr:from>
      <xdr:col>7</xdr:col>
      <xdr:colOff>76201</xdr:colOff>
      <xdr:row>1</xdr:row>
      <xdr:rowOff>1076325</xdr:rowOff>
    </xdr:from>
    <xdr:to>
      <xdr:col>7</xdr:col>
      <xdr:colOff>3352801</xdr:colOff>
      <xdr:row>1</xdr:row>
      <xdr:rowOff>4943475</xdr:rowOff>
    </xdr:to>
    <xdr:pic>
      <xdr:nvPicPr>
        <xdr:cNvPr id="9" name="Picture 8"/>
        <xdr:cNvPicPr>
          <a:picLocks noChangeAspect="1"/>
        </xdr:cNvPicPr>
      </xdr:nvPicPr>
      <xdr:blipFill>
        <a:blip xmlns:r="http://schemas.openxmlformats.org/officeDocument/2006/relationships" r:embed="rId6"/>
        <a:stretch>
          <a:fillRect/>
        </a:stretch>
      </xdr:blipFill>
      <xdr:spPr>
        <a:xfrm>
          <a:off x="25298401" y="1285875"/>
          <a:ext cx="3276600" cy="3867150"/>
        </a:xfrm>
        <a:prstGeom prst="rect">
          <a:avLst/>
        </a:prstGeom>
      </xdr:spPr>
    </xdr:pic>
    <xdr:clientData/>
  </xdr:twoCellAnchor>
  <xdr:twoCellAnchor editAs="oneCell">
    <xdr:from>
      <xdr:col>8</xdr:col>
      <xdr:colOff>0</xdr:colOff>
      <xdr:row>3</xdr:row>
      <xdr:rowOff>2085976</xdr:rowOff>
    </xdr:from>
    <xdr:to>
      <xdr:col>9</xdr:col>
      <xdr:colOff>1257301</xdr:colOff>
      <xdr:row>3</xdr:row>
      <xdr:rowOff>4657726</xdr:rowOff>
    </xdr:to>
    <xdr:pic>
      <xdr:nvPicPr>
        <xdr:cNvPr id="5" name="Picture 4"/>
        <xdr:cNvPicPr>
          <a:picLocks noChangeAspect="1"/>
        </xdr:cNvPicPr>
      </xdr:nvPicPr>
      <xdr:blipFill>
        <a:blip xmlns:r="http://schemas.openxmlformats.org/officeDocument/2006/relationships" r:embed="rId7"/>
        <a:stretch>
          <a:fillRect/>
        </a:stretch>
      </xdr:blipFill>
      <xdr:spPr>
        <a:xfrm>
          <a:off x="35804474" y="12515851"/>
          <a:ext cx="7277101" cy="2571750"/>
        </a:xfrm>
        <a:prstGeom prst="rect">
          <a:avLst/>
        </a:prstGeom>
      </xdr:spPr>
    </xdr:pic>
    <xdr:clientData/>
  </xdr:twoCellAnchor>
  <xdr:twoCellAnchor editAs="oneCell">
    <xdr:from>
      <xdr:col>3</xdr:col>
      <xdr:colOff>76200</xdr:colOff>
      <xdr:row>3</xdr:row>
      <xdr:rowOff>1590676</xdr:rowOff>
    </xdr:from>
    <xdr:to>
      <xdr:col>3</xdr:col>
      <xdr:colOff>4914899</xdr:colOff>
      <xdr:row>3</xdr:row>
      <xdr:rowOff>2600326</xdr:rowOff>
    </xdr:to>
    <xdr:pic>
      <xdr:nvPicPr>
        <xdr:cNvPr id="10" name="Picture 9"/>
        <xdr:cNvPicPr>
          <a:picLocks noChangeAspect="1"/>
        </xdr:cNvPicPr>
      </xdr:nvPicPr>
      <xdr:blipFill>
        <a:blip xmlns:r="http://schemas.openxmlformats.org/officeDocument/2006/relationships" r:embed="rId8"/>
        <a:stretch>
          <a:fillRect/>
        </a:stretch>
      </xdr:blipFill>
      <xdr:spPr>
        <a:xfrm>
          <a:off x="9896475" y="12020551"/>
          <a:ext cx="4838699" cy="1009650"/>
        </a:xfrm>
        <a:prstGeom prst="rect">
          <a:avLst/>
        </a:prstGeom>
      </xdr:spPr>
    </xdr:pic>
    <xdr:clientData/>
  </xdr:twoCellAnchor>
  <xdr:twoCellAnchor>
    <xdr:from>
      <xdr:col>5</xdr:col>
      <xdr:colOff>57149</xdr:colOff>
      <xdr:row>3</xdr:row>
      <xdr:rowOff>95251</xdr:rowOff>
    </xdr:from>
    <xdr:to>
      <xdr:col>5</xdr:col>
      <xdr:colOff>4314824</xdr:colOff>
      <xdr:row>3</xdr:row>
      <xdr:rowOff>4286251</xdr:rowOff>
    </xdr:to>
    <xdr:pic>
      <xdr:nvPicPr>
        <xdr:cNvPr id="11" name="Picture 10"/>
        <xdr:cNvPicPr>
          <a:picLocks noChangeAspect="1"/>
        </xdr:cNvPicPr>
      </xdr:nvPicPr>
      <xdr:blipFill>
        <a:blip xmlns:r="http://schemas.openxmlformats.org/officeDocument/2006/relationships" r:embed="rId9"/>
        <a:stretch>
          <a:fillRect/>
        </a:stretch>
      </xdr:blipFill>
      <xdr:spPr>
        <a:xfrm>
          <a:off x="21859874" y="10525126"/>
          <a:ext cx="4257675" cy="4191000"/>
        </a:xfrm>
        <a:prstGeom prst="rect">
          <a:avLst/>
        </a:prstGeom>
      </xdr:spPr>
    </xdr:pic>
    <xdr:clientData/>
  </xdr:twoCellAnchor>
  <xdr:twoCellAnchor>
    <xdr:from>
      <xdr:col>5</xdr:col>
      <xdr:colOff>4000500</xdr:colOff>
      <xdr:row>3</xdr:row>
      <xdr:rowOff>2247900</xdr:rowOff>
    </xdr:from>
    <xdr:to>
      <xdr:col>6</xdr:col>
      <xdr:colOff>104775</xdr:colOff>
      <xdr:row>3</xdr:row>
      <xdr:rowOff>2333625</xdr:rowOff>
    </xdr:to>
    <xdr:cxnSp macro="">
      <xdr:nvCxnSpPr>
        <xdr:cNvPr id="13" name="Straight Arrow Connector 12"/>
        <xdr:cNvCxnSpPr/>
      </xdr:nvCxnSpPr>
      <xdr:spPr>
        <a:xfrm flipH="1" flipV="1">
          <a:off x="25803225" y="12677775"/>
          <a:ext cx="581025" cy="85725"/>
        </a:xfrm>
        <a:prstGeom prst="straightConnector1">
          <a:avLst/>
        </a:prstGeom>
        <a:ln>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3</xdr:row>
      <xdr:rowOff>47625</xdr:rowOff>
    </xdr:from>
    <xdr:to>
      <xdr:col>12</xdr:col>
      <xdr:colOff>180975</xdr:colOff>
      <xdr:row>3</xdr:row>
      <xdr:rowOff>4248150</xdr:rowOff>
    </xdr:to>
    <xdr:pic>
      <xdr:nvPicPr>
        <xdr:cNvPr id="14" name="Picture 13"/>
        <xdr:cNvPicPr>
          <a:picLocks noChangeAspect="1"/>
        </xdr:cNvPicPr>
      </xdr:nvPicPr>
      <xdr:blipFill>
        <a:blip xmlns:r="http://schemas.openxmlformats.org/officeDocument/2006/relationships" r:embed="rId10"/>
        <a:stretch>
          <a:fillRect/>
        </a:stretch>
      </xdr:blipFill>
      <xdr:spPr>
        <a:xfrm>
          <a:off x="49225200" y="10477500"/>
          <a:ext cx="4933950" cy="4200525"/>
        </a:xfrm>
        <a:prstGeom prst="rect">
          <a:avLst/>
        </a:prstGeom>
      </xdr:spPr>
    </xdr:pic>
    <xdr:clientData/>
  </xdr:twoCellAnchor>
  <xdr:twoCellAnchor>
    <xdr:from>
      <xdr:col>2</xdr:col>
      <xdr:colOff>28574</xdr:colOff>
      <xdr:row>4</xdr:row>
      <xdr:rowOff>476252</xdr:rowOff>
    </xdr:from>
    <xdr:to>
      <xdr:col>2</xdr:col>
      <xdr:colOff>5076825</xdr:colOff>
      <xdr:row>4</xdr:row>
      <xdr:rowOff>3724276</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2819399" y="15840077"/>
          <a:ext cx="5048251" cy="3248024"/>
        </a:xfrm>
        <a:prstGeom prst="rect">
          <a:avLst/>
        </a:prstGeom>
      </xdr:spPr>
    </xdr:pic>
    <xdr:clientData/>
  </xdr:twoCellAnchor>
  <xdr:twoCellAnchor>
    <xdr:from>
      <xdr:col>2</xdr:col>
      <xdr:colOff>5153025</xdr:colOff>
      <xdr:row>4</xdr:row>
      <xdr:rowOff>723900</xdr:rowOff>
    </xdr:from>
    <xdr:to>
      <xdr:col>3</xdr:col>
      <xdr:colOff>4781549</xdr:colOff>
      <xdr:row>4</xdr:row>
      <xdr:rowOff>1371519</xdr:rowOff>
    </xdr:to>
    <xdr:pic>
      <xdr:nvPicPr>
        <xdr:cNvPr id="15" name="Picture 14"/>
        <xdr:cNvPicPr>
          <a:picLocks noChangeAspect="1"/>
        </xdr:cNvPicPr>
      </xdr:nvPicPr>
      <xdr:blipFill>
        <a:blip xmlns:r="http://schemas.openxmlformats.org/officeDocument/2006/relationships" r:embed="rId12"/>
        <a:stretch>
          <a:fillRect/>
        </a:stretch>
      </xdr:blipFill>
      <xdr:spPr>
        <a:xfrm>
          <a:off x="7943850" y="16087725"/>
          <a:ext cx="4800599" cy="647619"/>
        </a:xfrm>
        <a:prstGeom prst="rect">
          <a:avLst/>
        </a:prstGeom>
      </xdr:spPr>
    </xdr:pic>
    <xdr:clientData/>
  </xdr:twoCellAnchor>
  <xdr:twoCellAnchor>
    <xdr:from>
      <xdr:col>4</xdr:col>
      <xdr:colOff>228599</xdr:colOff>
      <xdr:row>4</xdr:row>
      <xdr:rowOff>9526</xdr:rowOff>
    </xdr:from>
    <xdr:to>
      <xdr:col>4</xdr:col>
      <xdr:colOff>6696074</xdr:colOff>
      <xdr:row>4</xdr:row>
      <xdr:rowOff>1924050</xdr:rowOff>
    </xdr:to>
    <xdr:pic>
      <xdr:nvPicPr>
        <xdr:cNvPr id="16" name="Picture 15"/>
        <xdr:cNvPicPr>
          <a:picLocks noChangeAspect="1"/>
        </xdr:cNvPicPr>
      </xdr:nvPicPr>
      <xdr:blipFill>
        <a:blip xmlns:r="http://schemas.openxmlformats.org/officeDocument/2006/relationships" r:embed="rId13"/>
        <a:stretch>
          <a:fillRect/>
        </a:stretch>
      </xdr:blipFill>
      <xdr:spPr>
        <a:xfrm>
          <a:off x="15001874" y="15373351"/>
          <a:ext cx="6467475" cy="1914524"/>
        </a:xfrm>
        <a:prstGeom prst="rect">
          <a:avLst/>
        </a:prstGeom>
      </xdr:spPr>
    </xdr:pic>
    <xdr:clientData/>
  </xdr:twoCellAnchor>
  <xdr:twoCellAnchor>
    <xdr:from>
      <xdr:col>3</xdr:col>
      <xdr:colOff>6772275</xdr:colOff>
      <xdr:row>4</xdr:row>
      <xdr:rowOff>2324099</xdr:rowOff>
    </xdr:from>
    <xdr:to>
      <xdr:col>4</xdr:col>
      <xdr:colOff>4924425</xdr:colOff>
      <xdr:row>4</xdr:row>
      <xdr:rowOff>4267200</xdr:rowOff>
    </xdr:to>
    <xdr:pic>
      <xdr:nvPicPr>
        <xdr:cNvPr id="17" name="Picture 16"/>
        <xdr:cNvPicPr>
          <a:picLocks noChangeAspect="1"/>
        </xdr:cNvPicPr>
      </xdr:nvPicPr>
      <xdr:blipFill>
        <a:blip xmlns:r="http://schemas.openxmlformats.org/officeDocument/2006/relationships" r:embed="rId14"/>
        <a:stretch>
          <a:fillRect/>
        </a:stretch>
      </xdr:blipFill>
      <xdr:spPr>
        <a:xfrm>
          <a:off x="14735175" y="17687924"/>
          <a:ext cx="4962525" cy="1943101"/>
        </a:xfrm>
        <a:prstGeom prst="rect">
          <a:avLst/>
        </a:prstGeom>
      </xdr:spPr>
    </xdr:pic>
    <xdr:clientData/>
  </xdr:twoCellAnchor>
  <xdr:twoCellAnchor>
    <xdr:from>
      <xdr:col>5</xdr:col>
      <xdr:colOff>38099</xdr:colOff>
      <xdr:row>4</xdr:row>
      <xdr:rowOff>28576</xdr:rowOff>
    </xdr:from>
    <xdr:to>
      <xdr:col>5</xdr:col>
      <xdr:colOff>4943475</xdr:colOff>
      <xdr:row>4</xdr:row>
      <xdr:rowOff>3038476</xdr:rowOff>
    </xdr:to>
    <xdr:pic>
      <xdr:nvPicPr>
        <xdr:cNvPr id="18" name="Picture 17"/>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sharpenSoften amount="50000"/>
                  </a14:imgEffect>
                </a14:imgLayer>
              </a14:imgProps>
            </a:ext>
          </a:extLst>
        </a:blip>
        <a:stretch>
          <a:fillRect/>
        </a:stretch>
      </xdr:blipFill>
      <xdr:spPr>
        <a:xfrm>
          <a:off x="21802724" y="15392401"/>
          <a:ext cx="4905376" cy="3009900"/>
        </a:xfrm>
        <a:prstGeom prst="rect">
          <a:avLst/>
        </a:prstGeom>
      </xdr:spPr>
    </xdr:pic>
    <xdr:clientData/>
  </xdr:twoCellAnchor>
  <xdr:twoCellAnchor>
    <xdr:from>
      <xdr:col>4</xdr:col>
      <xdr:colOff>5324475</xdr:colOff>
      <xdr:row>4</xdr:row>
      <xdr:rowOff>2381250</xdr:rowOff>
    </xdr:from>
    <xdr:to>
      <xdr:col>4</xdr:col>
      <xdr:colOff>6915150</xdr:colOff>
      <xdr:row>4</xdr:row>
      <xdr:rowOff>3048000</xdr:rowOff>
    </xdr:to>
    <xdr:cxnSp macro="">
      <xdr:nvCxnSpPr>
        <xdr:cNvPr id="20" name="Straight Arrow Connector 19"/>
        <xdr:cNvCxnSpPr/>
      </xdr:nvCxnSpPr>
      <xdr:spPr>
        <a:xfrm flipV="1">
          <a:off x="20097750" y="17745075"/>
          <a:ext cx="1590675" cy="666750"/>
        </a:xfrm>
        <a:prstGeom prst="straightConnector1">
          <a:avLst/>
        </a:prstGeom>
        <a:ln>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19051</xdr:colOff>
      <xdr:row>4</xdr:row>
      <xdr:rowOff>190501</xdr:rowOff>
    </xdr:from>
    <xdr:to>
      <xdr:col>6</xdr:col>
      <xdr:colOff>2905125</xdr:colOff>
      <xdr:row>4</xdr:row>
      <xdr:rowOff>2181225</xdr:rowOff>
    </xdr:to>
    <xdr:pic>
      <xdr:nvPicPr>
        <xdr:cNvPr id="21" name="Picture 20"/>
        <xdr:cNvPicPr>
          <a:picLocks noChangeAspect="1"/>
        </xdr:cNvPicPr>
      </xdr:nvPicPr>
      <xdr:blipFill>
        <a:blip xmlns:r="http://schemas.openxmlformats.org/officeDocument/2006/relationships" r:embed="rId17"/>
        <a:stretch>
          <a:fillRect/>
        </a:stretch>
      </xdr:blipFill>
      <xdr:spPr>
        <a:xfrm>
          <a:off x="26984326" y="15554326"/>
          <a:ext cx="2886074" cy="1990724"/>
        </a:xfrm>
        <a:prstGeom prst="rect">
          <a:avLst/>
        </a:prstGeom>
      </xdr:spPr>
    </xdr:pic>
    <xdr:clientData/>
  </xdr:twoCellAnchor>
  <xdr:twoCellAnchor>
    <xdr:from>
      <xdr:col>6</xdr:col>
      <xdr:colOff>19050</xdr:colOff>
      <xdr:row>4</xdr:row>
      <xdr:rowOff>2276475</xdr:rowOff>
    </xdr:from>
    <xdr:to>
      <xdr:col>6</xdr:col>
      <xdr:colOff>4248150</xdr:colOff>
      <xdr:row>4</xdr:row>
      <xdr:rowOff>5153025</xdr:rowOff>
    </xdr:to>
    <xdr:pic>
      <xdr:nvPicPr>
        <xdr:cNvPr id="22" name="Picture 21"/>
        <xdr:cNvPicPr>
          <a:picLocks noChangeAspect="1"/>
        </xdr:cNvPicPr>
      </xdr:nvPicPr>
      <xdr:blipFill>
        <a:blip xmlns:r="http://schemas.openxmlformats.org/officeDocument/2006/relationships" r:embed="rId18"/>
        <a:stretch>
          <a:fillRect/>
        </a:stretch>
      </xdr:blipFill>
      <xdr:spPr>
        <a:xfrm>
          <a:off x="26984325" y="17640300"/>
          <a:ext cx="4229100" cy="2876550"/>
        </a:xfrm>
        <a:prstGeom prst="rect">
          <a:avLst/>
        </a:prstGeom>
      </xdr:spPr>
    </xdr:pic>
    <xdr:clientData/>
  </xdr:twoCellAnchor>
  <xdr:twoCellAnchor>
    <xdr:from>
      <xdr:col>7</xdr:col>
      <xdr:colOff>133350</xdr:colOff>
      <xdr:row>4</xdr:row>
      <xdr:rowOff>76200</xdr:rowOff>
    </xdr:from>
    <xdr:to>
      <xdr:col>7</xdr:col>
      <xdr:colOff>4704247</xdr:colOff>
      <xdr:row>4</xdr:row>
      <xdr:rowOff>5191125</xdr:rowOff>
    </xdr:to>
    <xdr:pic>
      <xdr:nvPicPr>
        <xdr:cNvPr id="23" name="Picture 22"/>
        <xdr:cNvPicPr>
          <a:picLocks noChangeAspect="1"/>
        </xdr:cNvPicPr>
      </xdr:nvPicPr>
      <xdr:blipFill>
        <a:blip xmlns:r="http://schemas.openxmlformats.org/officeDocument/2006/relationships" r:embed="rId19"/>
        <a:stretch>
          <a:fillRect/>
        </a:stretch>
      </xdr:blipFill>
      <xdr:spPr>
        <a:xfrm>
          <a:off x="31442025" y="15440025"/>
          <a:ext cx="4570897" cy="5114925"/>
        </a:xfrm>
        <a:prstGeom prst="rect">
          <a:avLst/>
        </a:prstGeom>
      </xdr:spPr>
    </xdr:pic>
    <xdr:clientData/>
  </xdr:twoCellAnchor>
  <xdr:twoCellAnchor editAs="oneCell">
    <xdr:from>
      <xdr:col>8</xdr:col>
      <xdr:colOff>0</xdr:colOff>
      <xdr:row>4</xdr:row>
      <xdr:rowOff>247650</xdr:rowOff>
    </xdr:from>
    <xdr:to>
      <xdr:col>8</xdr:col>
      <xdr:colOff>3609975</xdr:colOff>
      <xdr:row>4</xdr:row>
      <xdr:rowOff>1895475</xdr:rowOff>
    </xdr:to>
    <xdr:pic>
      <xdr:nvPicPr>
        <xdr:cNvPr id="24" name="Picture 23"/>
        <xdr:cNvPicPr>
          <a:picLocks noChangeAspect="1"/>
        </xdr:cNvPicPr>
      </xdr:nvPicPr>
      <xdr:blipFill>
        <a:blip xmlns:r="http://schemas.openxmlformats.org/officeDocument/2006/relationships" r:embed="rId20"/>
        <a:stretch>
          <a:fillRect/>
        </a:stretch>
      </xdr:blipFill>
      <xdr:spPr>
        <a:xfrm>
          <a:off x="36128325" y="15611475"/>
          <a:ext cx="3609975" cy="1647825"/>
        </a:xfrm>
        <a:prstGeom prst="rect">
          <a:avLst/>
        </a:prstGeom>
      </xdr:spPr>
    </xdr:pic>
    <xdr:clientData/>
  </xdr:twoCellAnchor>
  <xdr:twoCellAnchor editAs="oneCell">
    <xdr:from>
      <xdr:col>7</xdr:col>
      <xdr:colOff>38100</xdr:colOff>
      <xdr:row>5</xdr:row>
      <xdr:rowOff>1847850</xdr:rowOff>
    </xdr:from>
    <xdr:to>
      <xdr:col>8</xdr:col>
      <xdr:colOff>114300</xdr:colOff>
      <xdr:row>5</xdr:row>
      <xdr:rowOff>4057040</xdr:rowOff>
    </xdr:to>
    <xdr:pic>
      <xdr:nvPicPr>
        <xdr:cNvPr id="25" name="Picture 24"/>
        <xdr:cNvPicPr>
          <a:picLocks noChangeAspect="1"/>
        </xdr:cNvPicPr>
      </xdr:nvPicPr>
      <xdr:blipFill>
        <a:blip xmlns:r="http://schemas.openxmlformats.org/officeDocument/2006/relationships" r:embed="rId21"/>
        <a:stretch>
          <a:fillRect/>
        </a:stretch>
      </xdr:blipFill>
      <xdr:spPr>
        <a:xfrm>
          <a:off x="31346775" y="22412325"/>
          <a:ext cx="4724400" cy="2209190"/>
        </a:xfrm>
        <a:prstGeom prst="rect">
          <a:avLst/>
        </a:prstGeom>
      </xdr:spPr>
    </xdr:pic>
    <xdr:clientData/>
  </xdr:twoCellAnchor>
  <xdr:twoCellAnchor editAs="oneCell">
    <xdr:from>
      <xdr:col>3</xdr:col>
      <xdr:colOff>95250</xdr:colOff>
      <xdr:row>5</xdr:row>
      <xdr:rowOff>1381124</xdr:rowOff>
    </xdr:from>
    <xdr:to>
      <xdr:col>3</xdr:col>
      <xdr:colOff>5800725</xdr:colOff>
      <xdr:row>5</xdr:row>
      <xdr:rowOff>5076825</xdr:rowOff>
    </xdr:to>
    <xdr:pic>
      <xdr:nvPicPr>
        <xdr:cNvPr id="26" name="Picture 25"/>
        <xdr:cNvPicPr>
          <a:picLocks noChangeAspect="1"/>
        </xdr:cNvPicPr>
      </xdr:nvPicPr>
      <xdr:blipFill>
        <a:blip xmlns:r="http://schemas.openxmlformats.org/officeDocument/2006/relationships" r:embed="rId22"/>
        <a:stretch>
          <a:fillRect/>
        </a:stretch>
      </xdr:blipFill>
      <xdr:spPr>
        <a:xfrm>
          <a:off x="8058150" y="21945599"/>
          <a:ext cx="5705475" cy="3695701"/>
        </a:xfrm>
        <a:prstGeom prst="rect">
          <a:avLst/>
        </a:prstGeom>
      </xdr:spPr>
    </xdr:pic>
    <xdr:clientData/>
  </xdr:twoCellAnchor>
  <xdr:twoCellAnchor>
    <xdr:from>
      <xdr:col>4</xdr:col>
      <xdr:colOff>47624</xdr:colOff>
      <xdr:row>5</xdr:row>
      <xdr:rowOff>609600</xdr:rowOff>
    </xdr:from>
    <xdr:to>
      <xdr:col>4</xdr:col>
      <xdr:colOff>6419849</xdr:colOff>
      <xdr:row>5</xdr:row>
      <xdr:rowOff>4076700</xdr:rowOff>
    </xdr:to>
    <xdr:pic>
      <xdr:nvPicPr>
        <xdr:cNvPr id="27" name="Picture 26"/>
        <xdr:cNvPicPr>
          <a:picLocks noChangeAspect="1"/>
        </xdr:cNvPicPr>
      </xdr:nvPicPr>
      <xdr:blipFill>
        <a:blip xmlns:r="http://schemas.openxmlformats.org/officeDocument/2006/relationships" r:embed="rId23"/>
        <a:stretch>
          <a:fillRect/>
        </a:stretch>
      </xdr:blipFill>
      <xdr:spPr>
        <a:xfrm>
          <a:off x="14820899" y="21174075"/>
          <a:ext cx="6372225" cy="3467100"/>
        </a:xfrm>
        <a:prstGeom prst="rect">
          <a:avLst/>
        </a:prstGeom>
      </xdr:spPr>
    </xdr:pic>
    <xdr:clientData/>
  </xdr:twoCellAnchor>
  <xdr:twoCellAnchor>
    <xdr:from>
      <xdr:col>5</xdr:col>
      <xdr:colOff>47625</xdr:colOff>
      <xdr:row>5</xdr:row>
      <xdr:rowOff>76200</xdr:rowOff>
    </xdr:from>
    <xdr:to>
      <xdr:col>5</xdr:col>
      <xdr:colOff>4533057</xdr:colOff>
      <xdr:row>5</xdr:row>
      <xdr:rowOff>4029075</xdr:rowOff>
    </xdr:to>
    <xdr:pic>
      <xdr:nvPicPr>
        <xdr:cNvPr id="28" name="Picture 27"/>
        <xdr:cNvPicPr>
          <a:picLocks noChangeAspect="1"/>
        </xdr:cNvPicPr>
      </xdr:nvPicPr>
      <xdr:blipFill>
        <a:blip xmlns:r="http://schemas.openxmlformats.org/officeDocument/2006/relationships" r:embed="rId24"/>
        <a:stretch>
          <a:fillRect/>
        </a:stretch>
      </xdr:blipFill>
      <xdr:spPr>
        <a:xfrm>
          <a:off x="21812250" y="20640675"/>
          <a:ext cx="4485432" cy="3952875"/>
        </a:xfrm>
        <a:prstGeom prst="rect">
          <a:avLst/>
        </a:prstGeom>
      </xdr:spPr>
    </xdr:pic>
    <xdr:clientData/>
  </xdr:twoCellAnchor>
  <xdr:twoCellAnchor editAs="oneCell">
    <xdr:from>
      <xdr:col>5</xdr:col>
      <xdr:colOff>2876550</xdr:colOff>
      <xdr:row>5</xdr:row>
      <xdr:rowOff>4371975</xdr:rowOff>
    </xdr:from>
    <xdr:to>
      <xdr:col>5</xdr:col>
      <xdr:colOff>4895850</xdr:colOff>
      <xdr:row>5</xdr:row>
      <xdr:rowOff>4743385</xdr:rowOff>
    </xdr:to>
    <xdr:pic>
      <xdr:nvPicPr>
        <xdr:cNvPr id="29" name="Picture 28"/>
        <xdr:cNvPicPr>
          <a:picLocks noChangeAspect="1"/>
        </xdr:cNvPicPr>
      </xdr:nvPicPr>
      <xdr:blipFill>
        <a:blip xmlns:r="http://schemas.openxmlformats.org/officeDocument/2006/relationships" r:embed="rId25"/>
        <a:stretch>
          <a:fillRect/>
        </a:stretch>
      </xdr:blipFill>
      <xdr:spPr>
        <a:xfrm>
          <a:off x="24641175" y="24936450"/>
          <a:ext cx="2019300" cy="371410"/>
        </a:xfrm>
        <a:prstGeom prst="rect">
          <a:avLst/>
        </a:prstGeom>
      </xdr:spPr>
    </xdr:pic>
    <xdr:clientData/>
  </xdr:twoCellAnchor>
  <xdr:twoCellAnchor editAs="oneCell">
    <xdr:from>
      <xdr:col>6</xdr:col>
      <xdr:colOff>1914525</xdr:colOff>
      <xdr:row>5</xdr:row>
      <xdr:rowOff>1323975</xdr:rowOff>
    </xdr:from>
    <xdr:to>
      <xdr:col>6</xdr:col>
      <xdr:colOff>4047775</xdr:colOff>
      <xdr:row>5</xdr:row>
      <xdr:rowOff>1743075</xdr:rowOff>
    </xdr:to>
    <xdr:pic>
      <xdr:nvPicPr>
        <xdr:cNvPr id="30" name="Picture 29"/>
        <xdr:cNvPicPr>
          <a:picLocks noChangeAspect="1"/>
        </xdr:cNvPicPr>
      </xdr:nvPicPr>
      <xdr:blipFill>
        <a:blip xmlns:r="http://schemas.openxmlformats.org/officeDocument/2006/relationships" r:embed="rId26"/>
        <a:stretch>
          <a:fillRect/>
        </a:stretch>
      </xdr:blipFill>
      <xdr:spPr>
        <a:xfrm>
          <a:off x="28879800" y="21888450"/>
          <a:ext cx="2133250" cy="419100"/>
        </a:xfrm>
        <a:prstGeom prst="rect">
          <a:avLst/>
        </a:prstGeom>
      </xdr:spPr>
    </xdr:pic>
    <xdr:clientData/>
  </xdr:twoCellAnchor>
  <xdr:twoCellAnchor>
    <xdr:from>
      <xdr:col>6</xdr:col>
      <xdr:colOff>142875</xdr:colOff>
      <xdr:row>5</xdr:row>
      <xdr:rowOff>3914775</xdr:rowOff>
    </xdr:from>
    <xdr:to>
      <xdr:col>6</xdr:col>
      <xdr:colOff>4048124</xdr:colOff>
      <xdr:row>5</xdr:row>
      <xdr:rowOff>5153025</xdr:rowOff>
    </xdr:to>
    <xdr:pic>
      <xdr:nvPicPr>
        <xdr:cNvPr id="31" name="Picture 30"/>
        <xdr:cNvPicPr>
          <a:picLocks noChangeAspect="1"/>
        </xdr:cNvPicPr>
      </xdr:nvPicPr>
      <xdr:blipFill>
        <a:blip xmlns:r="http://schemas.openxmlformats.org/officeDocument/2006/relationships" r:embed="rId27"/>
        <a:stretch>
          <a:fillRect/>
        </a:stretch>
      </xdr:blipFill>
      <xdr:spPr>
        <a:xfrm>
          <a:off x="27108150" y="24479250"/>
          <a:ext cx="3905249" cy="1238250"/>
        </a:xfrm>
        <a:prstGeom prst="rect">
          <a:avLst/>
        </a:prstGeom>
      </xdr:spPr>
    </xdr:pic>
    <xdr:clientData/>
  </xdr:twoCellAnchor>
  <xdr:twoCellAnchor>
    <xdr:from>
      <xdr:col>4</xdr:col>
      <xdr:colOff>3543299</xdr:colOff>
      <xdr:row>6</xdr:row>
      <xdr:rowOff>76200</xdr:rowOff>
    </xdr:from>
    <xdr:to>
      <xdr:col>4</xdr:col>
      <xdr:colOff>6933750</xdr:colOff>
      <xdr:row>6</xdr:row>
      <xdr:rowOff>2790825</xdr:rowOff>
    </xdr:to>
    <xdr:pic>
      <xdr:nvPicPr>
        <xdr:cNvPr id="32" name="Picture 31"/>
        <xdr:cNvPicPr>
          <a:picLocks noChangeAspect="1"/>
        </xdr:cNvPicPr>
      </xdr:nvPicPr>
      <xdr:blipFill>
        <a:blip xmlns:r="http://schemas.openxmlformats.org/officeDocument/2006/relationships" r:embed="rId28"/>
        <a:stretch>
          <a:fillRect/>
        </a:stretch>
      </xdr:blipFill>
      <xdr:spPr>
        <a:xfrm>
          <a:off x="18316574" y="25860375"/>
          <a:ext cx="3390451" cy="2714625"/>
        </a:xfrm>
        <a:prstGeom prst="rect">
          <a:avLst/>
        </a:prstGeom>
      </xdr:spPr>
    </xdr:pic>
    <xdr:clientData/>
  </xdr:twoCellAnchor>
  <xdr:twoCellAnchor>
    <xdr:from>
      <xdr:col>4</xdr:col>
      <xdr:colOff>57150</xdr:colOff>
      <xdr:row>6</xdr:row>
      <xdr:rowOff>2638424</xdr:rowOff>
    </xdr:from>
    <xdr:to>
      <xdr:col>4</xdr:col>
      <xdr:colOff>3486150</xdr:colOff>
      <xdr:row>6</xdr:row>
      <xdr:rowOff>4619625</xdr:rowOff>
    </xdr:to>
    <xdr:pic>
      <xdr:nvPicPr>
        <xdr:cNvPr id="33" name="Picture 32"/>
        <xdr:cNvPicPr>
          <a:picLocks noChangeAspect="1"/>
        </xdr:cNvPicPr>
      </xdr:nvPicPr>
      <xdr:blipFill>
        <a:blip xmlns:r="http://schemas.openxmlformats.org/officeDocument/2006/relationships" r:embed="rId29"/>
        <a:stretch>
          <a:fillRect/>
        </a:stretch>
      </xdr:blipFill>
      <xdr:spPr>
        <a:xfrm>
          <a:off x="14830425" y="28422599"/>
          <a:ext cx="3429000" cy="1981201"/>
        </a:xfrm>
        <a:prstGeom prst="rect">
          <a:avLst/>
        </a:prstGeom>
      </xdr:spPr>
    </xdr:pic>
    <xdr:clientData/>
  </xdr:twoCellAnchor>
  <xdr:twoCellAnchor>
    <xdr:from>
      <xdr:col>4</xdr:col>
      <xdr:colOff>3552825</xdr:colOff>
      <xdr:row>6</xdr:row>
      <xdr:rowOff>2781301</xdr:rowOff>
    </xdr:from>
    <xdr:to>
      <xdr:col>4</xdr:col>
      <xdr:colOff>6915150</xdr:colOff>
      <xdr:row>6</xdr:row>
      <xdr:rowOff>4629150</xdr:rowOff>
    </xdr:to>
    <xdr:pic>
      <xdr:nvPicPr>
        <xdr:cNvPr id="34" name="Picture 33"/>
        <xdr:cNvPicPr>
          <a:picLocks noChangeAspect="1"/>
        </xdr:cNvPicPr>
      </xdr:nvPicPr>
      <xdr:blipFill>
        <a:blip xmlns:r="http://schemas.openxmlformats.org/officeDocument/2006/relationships" r:embed="rId30"/>
        <a:stretch>
          <a:fillRect/>
        </a:stretch>
      </xdr:blipFill>
      <xdr:spPr>
        <a:xfrm>
          <a:off x="18326100" y="28565476"/>
          <a:ext cx="3362325" cy="1847849"/>
        </a:xfrm>
        <a:prstGeom prst="rect">
          <a:avLst/>
        </a:prstGeom>
      </xdr:spPr>
    </xdr:pic>
    <xdr:clientData/>
  </xdr:twoCellAnchor>
  <xdr:twoCellAnchor editAs="oneCell">
    <xdr:from>
      <xdr:col>5</xdr:col>
      <xdr:colOff>0</xdr:colOff>
      <xdr:row>6</xdr:row>
      <xdr:rowOff>1</xdr:rowOff>
    </xdr:from>
    <xdr:to>
      <xdr:col>5</xdr:col>
      <xdr:colOff>4133849</xdr:colOff>
      <xdr:row>6</xdr:row>
      <xdr:rowOff>2514601</xdr:rowOff>
    </xdr:to>
    <xdr:pic>
      <xdr:nvPicPr>
        <xdr:cNvPr id="35" name="Picture 34"/>
        <xdr:cNvPicPr>
          <a:picLocks noChangeAspect="1"/>
        </xdr:cNvPicPr>
      </xdr:nvPicPr>
      <xdr:blipFill>
        <a:blip xmlns:r="http://schemas.openxmlformats.org/officeDocument/2006/relationships" r:embed="rId31"/>
        <a:stretch>
          <a:fillRect/>
        </a:stretch>
      </xdr:blipFill>
      <xdr:spPr>
        <a:xfrm>
          <a:off x="21764625" y="25784176"/>
          <a:ext cx="4133849" cy="2514600"/>
        </a:xfrm>
        <a:prstGeom prst="rect">
          <a:avLst/>
        </a:prstGeom>
      </xdr:spPr>
    </xdr:pic>
    <xdr:clientData/>
  </xdr:twoCellAnchor>
  <xdr:twoCellAnchor editAs="oneCell">
    <xdr:from>
      <xdr:col>5</xdr:col>
      <xdr:colOff>190500</xdr:colOff>
      <xdr:row>6</xdr:row>
      <xdr:rowOff>2514600</xdr:rowOff>
    </xdr:from>
    <xdr:to>
      <xdr:col>5</xdr:col>
      <xdr:colOff>4076700</xdr:colOff>
      <xdr:row>6</xdr:row>
      <xdr:rowOff>4810125</xdr:rowOff>
    </xdr:to>
    <xdr:pic>
      <xdr:nvPicPr>
        <xdr:cNvPr id="36" name="Picture 35"/>
        <xdr:cNvPicPr>
          <a:picLocks noChangeAspect="1"/>
        </xdr:cNvPicPr>
      </xdr:nvPicPr>
      <xdr:blipFill>
        <a:blip xmlns:r="http://schemas.openxmlformats.org/officeDocument/2006/relationships" r:embed="rId32"/>
        <a:stretch>
          <a:fillRect/>
        </a:stretch>
      </xdr:blipFill>
      <xdr:spPr>
        <a:xfrm>
          <a:off x="21955125" y="28298775"/>
          <a:ext cx="3886200" cy="2295525"/>
        </a:xfrm>
        <a:prstGeom prst="rect">
          <a:avLst/>
        </a:prstGeom>
      </xdr:spPr>
    </xdr:pic>
    <xdr:clientData/>
  </xdr:twoCellAnchor>
  <xdr:twoCellAnchor editAs="oneCell">
    <xdr:from>
      <xdr:col>9</xdr:col>
      <xdr:colOff>28575</xdr:colOff>
      <xdr:row>6</xdr:row>
      <xdr:rowOff>200026</xdr:rowOff>
    </xdr:from>
    <xdr:to>
      <xdr:col>9</xdr:col>
      <xdr:colOff>5657850</xdr:colOff>
      <xdr:row>6</xdr:row>
      <xdr:rowOff>2466976</xdr:rowOff>
    </xdr:to>
    <xdr:pic>
      <xdr:nvPicPr>
        <xdr:cNvPr id="37" name="Picture 36"/>
        <xdr:cNvPicPr>
          <a:picLocks noChangeAspect="1"/>
        </xdr:cNvPicPr>
      </xdr:nvPicPr>
      <xdr:blipFill>
        <a:blip xmlns:r="http://schemas.openxmlformats.org/officeDocument/2006/relationships" r:embed="rId33"/>
        <a:stretch>
          <a:fillRect/>
        </a:stretch>
      </xdr:blipFill>
      <xdr:spPr>
        <a:xfrm>
          <a:off x="42138600" y="25984201"/>
          <a:ext cx="5629275" cy="2266950"/>
        </a:xfrm>
        <a:prstGeom prst="rect">
          <a:avLst/>
        </a:prstGeom>
      </xdr:spPr>
    </xdr:pic>
    <xdr:clientData/>
  </xdr:twoCellAnchor>
  <xdr:twoCellAnchor editAs="oneCell">
    <xdr:from>
      <xdr:col>9</xdr:col>
      <xdr:colOff>28575</xdr:colOff>
      <xdr:row>6</xdr:row>
      <xdr:rowOff>2400299</xdr:rowOff>
    </xdr:from>
    <xdr:to>
      <xdr:col>9</xdr:col>
      <xdr:colOff>5857875</xdr:colOff>
      <xdr:row>6</xdr:row>
      <xdr:rowOff>5114490</xdr:rowOff>
    </xdr:to>
    <xdr:pic>
      <xdr:nvPicPr>
        <xdr:cNvPr id="38" name="Picture 37"/>
        <xdr:cNvPicPr>
          <a:picLocks noChangeAspect="1"/>
        </xdr:cNvPicPr>
      </xdr:nvPicPr>
      <xdr:blipFill>
        <a:blip xmlns:r="http://schemas.openxmlformats.org/officeDocument/2006/relationships" r:embed="rId34"/>
        <a:stretch>
          <a:fillRect/>
        </a:stretch>
      </xdr:blipFill>
      <xdr:spPr>
        <a:xfrm>
          <a:off x="42138600" y="28184474"/>
          <a:ext cx="5829300" cy="2714191"/>
        </a:xfrm>
        <a:prstGeom prst="rect">
          <a:avLst/>
        </a:prstGeom>
      </xdr:spPr>
    </xdr:pic>
    <xdr:clientData/>
  </xdr:twoCellAnchor>
  <xdr:twoCellAnchor>
    <xdr:from>
      <xdr:col>4</xdr:col>
      <xdr:colOff>47625</xdr:colOff>
      <xdr:row>7</xdr:row>
      <xdr:rowOff>647700</xdr:rowOff>
    </xdr:from>
    <xdr:to>
      <xdr:col>4</xdr:col>
      <xdr:colOff>4591050</xdr:colOff>
      <xdr:row>7</xdr:row>
      <xdr:rowOff>3743325</xdr:rowOff>
    </xdr:to>
    <xdr:pic>
      <xdr:nvPicPr>
        <xdr:cNvPr id="19" name="Picture 18"/>
        <xdr:cNvPicPr>
          <a:picLocks noChangeAspect="1"/>
        </xdr:cNvPicPr>
      </xdr:nvPicPr>
      <xdr:blipFill>
        <a:blip xmlns:r="http://schemas.openxmlformats.org/officeDocument/2006/relationships" r:embed="rId35"/>
        <a:stretch>
          <a:fillRect/>
        </a:stretch>
      </xdr:blipFill>
      <xdr:spPr>
        <a:xfrm>
          <a:off x="14820900" y="31632525"/>
          <a:ext cx="4543425" cy="3095625"/>
        </a:xfrm>
        <a:prstGeom prst="rect">
          <a:avLst/>
        </a:prstGeom>
      </xdr:spPr>
    </xdr:pic>
    <xdr:clientData/>
  </xdr:twoCellAnchor>
  <xdr:twoCellAnchor>
    <xdr:from>
      <xdr:col>4</xdr:col>
      <xdr:colOff>4705351</xdr:colOff>
      <xdr:row>7</xdr:row>
      <xdr:rowOff>866775</xdr:rowOff>
    </xdr:from>
    <xdr:to>
      <xdr:col>5</xdr:col>
      <xdr:colOff>0</xdr:colOff>
      <xdr:row>7</xdr:row>
      <xdr:rowOff>3790950</xdr:rowOff>
    </xdr:to>
    <xdr:pic>
      <xdr:nvPicPr>
        <xdr:cNvPr id="39" name="Picture 38"/>
        <xdr:cNvPicPr>
          <a:picLocks noChangeAspect="1"/>
        </xdr:cNvPicPr>
      </xdr:nvPicPr>
      <xdr:blipFill>
        <a:blip xmlns:r="http://schemas.openxmlformats.org/officeDocument/2006/relationships" r:embed="rId36"/>
        <a:stretch>
          <a:fillRect/>
        </a:stretch>
      </xdr:blipFill>
      <xdr:spPr>
        <a:xfrm>
          <a:off x="19478626" y="31851600"/>
          <a:ext cx="3324224" cy="2924175"/>
        </a:xfrm>
        <a:prstGeom prst="rect">
          <a:avLst/>
        </a:prstGeom>
      </xdr:spPr>
    </xdr:pic>
    <xdr:clientData/>
  </xdr:twoCellAnchor>
  <xdr:twoCellAnchor editAs="oneCell">
    <xdr:from>
      <xdr:col>5</xdr:col>
      <xdr:colOff>85726</xdr:colOff>
      <xdr:row>7</xdr:row>
      <xdr:rowOff>285749</xdr:rowOff>
    </xdr:from>
    <xdr:to>
      <xdr:col>5</xdr:col>
      <xdr:colOff>5067300</xdr:colOff>
      <xdr:row>7</xdr:row>
      <xdr:rowOff>4486274</xdr:rowOff>
    </xdr:to>
    <xdr:pic>
      <xdr:nvPicPr>
        <xdr:cNvPr id="40" name="Picture 39"/>
        <xdr:cNvPicPr>
          <a:picLocks noChangeAspect="1"/>
        </xdr:cNvPicPr>
      </xdr:nvPicPr>
      <xdr:blipFill>
        <a:blip xmlns:r="http://schemas.openxmlformats.org/officeDocument/2006/relationships" r:embed="rId37"/>
        <a:stretch>
          <a:fillRect/>
        </a:stretch>
      </xdr:blipFill>
      <xdr:spPr>
        <a:xfrm>
          <a:off x="22888576" y="31270574"/>
          <a:ext cx="4981574" cy="4200525"/>
        </a:xfrm>
        <a:prstGeom prst="rect">
          <a:avLst/>
        </a:prstGeom>
      </xdr:spPr>
    </xdr:pic>
    <xdr:clientData/>
  </xdr:twoCellAnchor>
  <xdr:twoCellAnchor editAs="oneCell">
    <xdr:from>
      <xdr:col>6</xdr:col>
      <xdr:colOff>114300</xdr:colOff>
      <xdr:row>7</xdr:row>
      <xdr:rowOff>1438276</xdr:rowOff>
    </xdr:from>
    <xdr:to>
      <xdr:col>6</xdr:col>
      <xdr:colOff>4067175</xdr:colOff>
      <xdr:row>7</xdr:row>
      <xdr:rowOff>3162300</xdr:rowOff>
    </xdr:to>
    <xdr:pic>
      <xdr:nvPicPr>
        <xdr:cNvPr id="41" name="Picture 40"/>
        <xdr:cNvPicPr>
          <a:picLocks noChangeAspect="1"/>
        </xdr:cNvPicPr>
      </xdr:nvPicPr>
      <xdr:blipFill>
        <a:blip xmlns:r="http://schemas.openxmlformats.org/officeDocument/2006/relationships" r:embed="rId38"/>
        <a:stretch>
          <a:fillRect/>
        </a:stretch>
      </xdr:blipFill>
      <xdr:spPr>
        <a:xfrm>
          <a:off x="28117800" y="32423101"/>
          <a:ext cx="3952875" cy="1724024"/>
        </a:xfrm>
        <a:prstGeom prst="rect">
          <a:avLst/>
        </a:prstGeom>
      </xdr:spPr>
    </xdr:pic>
    <xdr:clientData/>
  </xdr:twoCellAnchor>
  <xdr:twoCellAnchor editAs="oneCell">
    <xdr:from>
      <xdr:col>7</xdr:col>
      <xdr:colOff>66676</xdr:colOff>
      <xdr:row>7</xdr:row>
      <xdr:rowOff>1647826</xdr:rowOff>
    </xdr:from>
    <xdr:to>
      <xdr:col>8</xdr:col>
      <xdr:colOff>19050</xdr:colOff>
      <xdr:row>7</xdr:row>
      <xdr:rowOff>4467226</xdr:rowOff>
    </xdr:to>
    <xdr:pic>
      <xdr:nvPicPr>
        <xdr:cNvPr id="42" name="Picture 41"/>
        <xdr:cNvPicPr>
          <a:picLocks noChangeAspect="1"/>
        </xdr:cNvPicPr>
      </xdr:nvPicPr>
      <xdr:blipFill>
        <a:blip xmlns:r="http://schemas.openxmlformats.org/officeDocument/2006/relationships" r:embed="rId39"/>
        <a:stretch>
          <a:fillRect/>
        </a:stretch>
      </xdr:blipFill>
      <xdr:spPr>
        <a:xfrm>
          <a:off x="32413576" y="32632651"/>
          <a:ext cx="4600574" cy="2819400"/>
        </a:xfrm>
        <a:prstGeom prst="rect">
          <a:avLst/>
        </a:prstGeom>
      </xdr:spPr>
    </xdr:pic>
    <xdr:clientData/>
  </xdr:twoCellAnchor>
  <xdr:twoCellAnchor editAs="oneCell">
    <xdr:from>
      <xdr:col>8</xdr:col>
      <xdr:colOff>28575</xdr:colOff>
      <xdr:row>7</xdr:row>
      <xdr:rowOff>66675</xdr:rowOff>
    </xdr:from>
    <xdr:to>
      <xdr:col>8</xdr:col>
      <xdr:colOff>4810125</xdr:colOff>
      <xdr:row>7</xdr:row>
      <xdr:rowOff>4275872</xdr:rowOff>
    </xdr:to>
    <xdr:pic>
      <xdr:nvPicPr>
        <xdr:cNvPr id="43" name="Picture 42"/>
        <xdr:cNvPicPr>
          <a:picLocks noChangeAspect="1"/>
        </xdr:cNvPicPr>
      </xdr:nvPicPr>
      <xdr:blipFill>
        <a:blip xmlns:r="http://schemas.openxmlformats.org/officeDocument/2006/relationships" r:embed="rId40"/>
        <a:stretch>
          <a:fillRect/>
        </a:stretch>
      </xdr:blipFill>
      <xdr:spPr>
        <a:xfrm>
          <a:off x="37157025" y="31051500"/>
          <a:ext cx="4781550" cy="4209197"/>
        </a:xfrm>
        <a:prstGeom prst="rect">
          <a:avLst/>
        </a:prstGeom>
      </xdr:spPr>
    </xdr:pic>
    <xdr:clientData/>
  </xdr:twoCellAnchor>
  <xdr:twoCellAnchor editAs="oneCell">
    <xdr:from>
      <xdr:col>9</xdr:col>
      <xdr:colOff>209550</xdr:colOff>
      <xdr:row>7</xdr:row>
      <xdr:rowOff>409575</xdr:rowOff>
    </xdr:from>
    <xdr:to>
      <xdr:col>9</xdr:col>
      <xdr:colOff>5267325</xdr:colOff>
      <xdr:row>7</xdr:row>
      <xdr:rowOff>2038147</xdr:rowOff>
    </xdr:to>
    <xdr:pic>
      <xdr:nvPicPr>
        <xdr:cNvPr id="44" name="Picture 43"/>
        <xdr:cNvPicPr>
          <a:picLocks noChangeAspect="1"/>
        </xdr:cNvPicPr>
      </xdr:nvPicPr>
      <xdr:blipFill>
        <a:blip xmlns:r="http://schemas.openxmlformats.org/officeDocument/2006/relationships" r:embed="rId41"/>
        <a:stretch>
          <a:fillRect/>
        </a:stretch>
      </xdr:blipFill>
      <xdr:spPr>
        <a:xfrm>
          <a:off x="43357800" y="31394400"/>
          <a:ext cx="5057775" cy="1628572"/>
        </a:xfrm>
        <a:prstGeom prst="rect">
          <a:avLst/>
        </a:prstGeom>
      </xdr:spPr>
    </xdr:pic>
    <xdr:clientData/>
  </xdr:twoCellAnchor>
  <xdr:twoCellAnchor editAs="oneCell">
    <xdr:from>
      <xdr:col>10</xdr:col>
      <xdr:colOff>133350</xdr:colOff>
      <xdr:row>7</xdr:row>
      <xdr:rowOff>28575</xdr:rowOff>
    </xdr:from>
    <xdr:to>
      <xdr:col>10</xdr:col>
      <xdr:colOff>5781675</xdr:colOff>
      <xdr:row>7</xdr:row>
      <xdr:rowOff>4381500</xdr:rowOff>
    </xdr:to>
    <xdr:pic>
      <xdr:nvPicPr>
        <xdr:cNvPr id="45" name="Picture 44"/>
        <xdr:cNvPicPr>
          <a:picLocks noChangeAspect="1"/>
        </xdr:cNvPicPr>
      </xdr:nvPicPr>
      <xdr:blipFill>
        <a:blip xmlns:r="http://schemas.openxmlformats.org/officeDocument/2006/relationships" r:embed="rId42"/>
        <a:stretch>
          <a:fillRect/>
        </a:stretch>
      </xdr:blipFill>
      <xdr:spPr>
        <a:xfrm>
          <a:off x="49301400" y="31013400"/>
          <a:ext cx="5648325" cy="4352925"/>
        </a:xfrm>
        <a:prstGeom prst="rect">
          <a:avLst/>
        </a:prstGeom>
      </xdr:spPr>
    </xdr:pic>
    <xdr:clientData/>
  </xdr:twoCellAnchor>
  <xdr:twoCellAnchor editAs="oneCell">
    <xdr:from>
      <xdr:col>11</xdr:col>
      <xdr:colOff>76200</xdr:colOff>
      <xdr:row>7</xdr:row>
      <xdr:rowOff>228600</xdr:rowOff>
    </xdr:from>
    <xdr:to>
      <xdr:col>11</xdr:col>
      <xdr:colOff>4752975</xdr:colOff>
      <xdr:row>7</xdr:row>
      <xdr:rowOff>3343275</xdr:rowOff>
    </xdr:to>
    <xdr:pic>
      <xdr:nvPicPr>
        <xdr:cNvPr id="46" name="Picture 45"/>
        <xdr:cNvPicPr>
          <a:picLocks noChangeAspect="1"/>
        </xdr:cNvPicPr>
      </xdr:nvPicPr>
      <xdr:blipFill>
        <a:blip xmlns:r="http://schemas.openxmlformats.org/officeDocument/2006/relationships" r:embed="rId43"/>
        <a:stretch>
          <a:fillRect/>
        </a:stretch>
      </xdr:blipFill>
      <xdr:spPr>
        <a:xfrm>
          <a:off x="55873650" y="31213425"/>
          <a:ext cx="4676775" cy="3114675"/>
        </a:xfrm>
        <a:prstGeom prst="rect">
          <a:avLst/>
        </a:prstGeom>
      </xdr:spPr>
    </xdr:pic>
    <xdr:clientData/>
  </xdr:twoCellAnchor>
  <xdr:twoCellAnchor editAs="oneCell">
    <xdr:from>
      <xdr:col>8</xdr:col>
      <xdr:colOff>5981700</xdr:colOff>
      <xdr:row>8</xdr:row>
      <xdr:rowOff>600076</xdr:rowOff>
    </xdr:from>
    <xdr:to>
      <xdr:col>9</xdr:col>
      <xdr:colOff>5981700</xdr:colOff>
      <xdr:row>8</xdr:row>
      <xdr:rowOff>3952875</xdr:rowOff>
    </xdr:to>
    <xdr:pic>
      <xdr:nvPicPr>
        <xdr:cNvPr id="47" name="Picture 46"/>
        <xdr:cNvPicPr>
          <a:picLocks noChangeAspect="1"/>
        </xdr:cNvPicPr>
      </xdr:nvPicPr>
      <xdr:blipFill>
        <a:blip xmlns:r="http://schemas.openxmlformats.org/officeDocument/2006/relationships" r:embed="rId44"/>
        <a:stretch>
          <a:fillRect/>
        </a:stretch>
      </xdr:blipFill>
      <xdr:spPr>
        <a:xfrm>
          <a:off x="43110150" y="36185476"/>
          <a:ext cx="6019800" cy="3352799"/>
        </a:xfrm>
        <a:prstGeom prst="rect">
          <a:avLst/>
        </a:prstGeom>
      </xdr:spPr>
    </xdr:pic>
    <xdr:clientData/>
  </xdr:twoCellAnchor>
  <xdr:twoCellAnchor editAs="oneCell">
    <xdr:from>
      <xdr:col>11</xdr:col>
      <xdr:colOff>0</xdr:colOff>
      <xdr:row>8</xdr:row>
      <xdr:rowOff>38099</xdr:rowOff>
    </xdr:from>
    <xdr:to>
      <xdr:col>11</xdr:col>
      <xdr:colOff>5238096</xdr:colOff>
      <xdr:row>8</xdr:row>
      <xdr:rowOff>5143500</xdr:rowOff>
    </xdr:to>
    <xdr:pic>
      <xdr:nvPicPr>
        <xdr:cNvPr id="48" name="Picture 47"/>
        <xdr:cNvPicPr>
          <a:picLocks noChangeAspect="1"/>
        </xdr:cNvPicPr>
      </xdr:nvPicPr>
      <xdr:blipFill>
        <a:blip xmlns:r="http://schemas.openxmlformats.org/officeDocument/2006/relationships" r:embed="rId45"/>
        <a:stretch>
          <a:fillRect/>
        </a:stretch>
      </xdr:blipFill>
      <xdr:spPr>
        <a:xfrm>
          <a:off x="55797450" y="35623499"/>
          <a:ext cx="5238096" cy="5105401"/>
        </a:xfrm>
        <a:prstGeom prst="rect">
          <a:avLst/>
        </a:prstGeom>
      </xdr:spPr>
    </xdr:pic>
    <xdr:clientData/>
  </xdr:twoCellAnchor>
  <xdr:twoCellAnchor editAs="oneCell">
    <xdr:from>
      <xdr:col>12</xdr:col>
      <xdr:colOff>57150</xdr:colOff>
      <xdr:row>8</xdr:row>
      <xdr:rowOff>76200</xdr:rowOff>
    </xdr:from>
    <xdr:to>
      <xdr:col>12</xdr:col>
      <xdr:colOff>5038103</xdr:colOff>
      <xdr:row>8</xdr:row>
      <xdr:rowOff>5124450</xdr:rowOff>
    </xdr:to>
    <xdr:pic>
      <xdr:nvPicPr>
        <xdr:cNvPr id="49" name="Picture 48"/>
        <xdr:cNvPicPr>
          <a:picLocks noChangeAspect="1"/>
        </xdr:cNvPicPr>
      </xdr:nvPicPr>
      <xdr:blipFill>
        <a:blip xmlns:r="http://schemas.openxmlformats.org/officeDocument/2006/relationships" r:embed="rId46"/>
        <a:stretch>
          <a:fillRect/>
        </a:stretch>
      </xdr:blipFill>
      <xdr:spPr>
        <a:xfrm>
          <a:off x="61245750" y="35661600"/>
          <a:ext cx="4980953" cy="5048250"/>
        </a:xfrm>
        <a:prstGeom prst="rect">
          <a:avLst/>
        </a:prstGeom>
      </xdr:spPr>
    </xdr:pic>
    <xdr:clientData/>
  </xdr:twoCellAnchor>
  <xdr:twoCellAnchor editAs="oneCell">
    <xdr:from>
      <xdr:col>13</xdr:col>
      <xdr:colOff>114300</xdr:colOff>
      <xdr:row>8</xdr:row>
      <xdr:rowOff>85725</xdr:rowOff>
    </xdr:from>
    <xdr:to>
      <xdr:col>13</xdr:col>
      <xdr:colOff>5200015</xdr:colOff>
      <xdr:row>8</xdr:row>
      <xdr:rowOff>5095875</xdr:rowOff>
    </xdr:to>
    <xdr:pic>
      <xdr:nvPicPr>
        <xdr:cNvPr id="50" name="Picture 49"/>
        <xdr:cNvPicPr>
          <a:picLocks noChangeAspect="1"/>
        </xdr:cNvPicPr>
      </xdr:nvPicPr>
      <xdr:blipFill>
        <a:blip xmlns:r="http://schemas.openxmlformats.org/officeDocument/2006/relationships" r:embed="rId47"/>
        <a:stretch>
          <a:fillRect/>
        </a:stretch>
      </xdr:blipFill>
      <xdr:spPr>
        <a:xfrm>
          <a:off x="66446400" y="35671125"/>
          <a:ext cx="5085715" cy="5010150"/>
        </a:xfrm>
        <a:prstGeom prst="rect">
          <a:avLst/>
        </a:prstGeom>
      </xdr:spPr>
    </xdr:pic>
    <xdr:clientData/>
  </xdr:twoCellAnchor>
  <xdr:twoCellAnchor editAs="oneCell">
    <xdr:from>
      <xdr:col>14</xdr:col>
      <xdr:colOff>123825</xdr:colOff>
      <xdr:row>8</xdr:row>
      <xdr:rowOff>123825</xdr:rowOff>
    </xdr:from>
    <xdr:to>
      <xdr:col>14</xdr:col>
      <xdr:colOff>5219063</xdr:colOff>
      <xdr:row>8</xdr:row>
      <xdr:rowOff>2200016</xdr:rowOff>
    </xdr:to>
    <xdr:pic>
      <xdr:nvPicPr>
        <xdr:cNvPr id="51" name="Picture 50"/>
        <xdr:cNvPicPr>
          <a:picLocks noChangeAspect="1"/>
        </xdr:cNvPicPr>
      </xdr:nvPicPr>
      <xdr:blipFill>
        <a:blip xmlns:r="http://schemas.openxmlformats.org/officeDocument/2006/relationships" r:embed="rId48"/>
        <a:stretch>
          <a:fillRect/>
        </a:stretch>
      </xdr:blipFill>
      <xdr:spPr>
        <a:xfrm>
          <a:off x="71799450" y="35709225"/>
          <a:ext cx="5095238" cy="2076191"/>
        </a:xfrm>
        <a:prstGeom prst="rect">
          <a:avLst/>
        </a:prstGeom>
      </xdr:spPr>
    </xdr:pic>
    <xdr:clientData/>
  </xdr:twoCellAnchor>
  <xdr:twoCellAnchor editAs="oneCell">
    <xdr:from>
      <xdr:col>14</xdr:col>
      <xdr:colOff>142875</xdr:colOff>
      <xdr:row>8</xdr:row>
      <xdr:rowOff>2152650</xdr:rowOff>
    </xdr:from>
    <xdr:to>
      <xdr:col>14</xdr:col>
      <xdr:colOff>5190494</xdr:colOff>
      <xdr:row>8</xdr:row>
      <xdr:rowOff>3476460</xdr:rowOff>
    </xdr:to>
    <xdr:pic>
      <xdr:nvPicPr>
        <xdr:cNvPr id="52" name="Picture 51"/>
        <xdr:cNvPicPr>
          <a:picLocks noChangeAspect="1"/>
        </xdr:cNvPicPr>
      </xdr:nvPicPr>
      <xdr:blipFill>
        <a:blip xmlns:r="http://schemas.openxmlformats.org/officeDocument/2006/relationships" r:embed="rId49"/>
        <a:stretch>
          <a:fillRect/>
        </a:stretch>
      </xdr:blipFill>
      <xdr:spPr>
        <a:xfrm>
          <a:off x="71818500" y="37738050"/>
          <a:ext cx="5047619" cy="1323810"/>
        </a:xfrm>
        <a:prstGeom prst="rect">
          <a:avLst/>
        </a:prstGeom>
      </xdr:spPr>
    </xdr:pic>
    <xdr:clientData/>
  </xdr:twoCellAnchor>
  <xdr:twoCellAnchor editAs="oneCell">
    <xdr:from>
      <xdr:col>5</xdr:col>
      <xdr:colOff>85724</xdr:colOff>
      <xdr:row>9</xdr:row>
      <xdr:rowOff>38100</xdr:rowOff>
    </xdr:from>
    <xdr:to>
      <xdr:col>5</xdr:col>
      <xdr:colOff>5162549</xdr:colOff>
      <xdr:row>9</xdr:row>
      <xdr:rowOff>1190625</xdr:rowOff>
    </xdr:to>
    <xdr:pic>
      <xdr:nvPicPr>
        <xdr:cNvPr id="53" name="Picture 52"/>
        <xdr:cNvPicPr>
          <a:picLocks noChangeAspect="1"/>
        </xdr:cNvPicPr>
      </xdr:nvPicPr>
      <xdr:blipFill>
        <a:blip xmlns:r="http://schemas.openxmlformats.org/officeDocument/2006/relationships" r:embed="rId50"/>
        <a:stretch>
          <a:fillRect/>
        </a:stretch>
      </xdr:blipFill>
      <xdr:spPr>
        <a:xfrm>
          <a:off x="22898099" y="40824150"/>
          <a:ext cx="5076825" cy="1152525"/>
        </a:xfrm>
        <a:prstGeom prst="rect">
          <a:avLst/>
        </a:prstGeom>
      </xdr:spPr>
    </xdr:pic>
    <xdr:clientData/>
  </xdr:twoCellAnchor>
  <xdr:twoCellAnchor editAs="oneCell">
    <xdr:from>
      <xdr:col>5</xdr:col>
      <xdr:colOff>95251</xdr:colOff>
      <xdr:row>9</xdr:row>
      <xdr:rowOff>1219200</xdr:rowOff>
    </xdr:from>
    <xdr:to>
      <xdr:col>5</xdr:col>
      <xdr:colOff>5086351</xdr:colOff>
      <xdr:row>9</xdr:row>
      <xdr:rowOff>4933116</xdr:rowOff>
    </xdr:to>
    <xdr:pic>
      <xdr:nvPicPr>
        <xdr:cNvPr id="54" name="Picture 53"/>
        <xdr:cNvPicPr>
          <a:picLocks noChangeAspect="1"/>
        </xdr:cNvPicPr>
      </xdr:nvPicPr>
      <xdr:blipFill>
        <a:blip xmlns:r="http://schemas.openxmlformats.org/officeDocument/2006/relationships" r:embed="rId51"/>
        <a:stretch>
          <a:fillRect/>
        </a:stretch>
      </xdr:blipFill>
      <xdr:spPr>
        <a:xfrm>
          <a:off x="22907626" y="42005250"/>
          <a:ext cx="4991100" cy="3713916"/>
        </a:xfrm>
        <a:prstGeom prst="rect">
          <a:avLst/>
        </a:prstGeom>
      </xdr:spPr>
    </xdr:pic>
    <xdr:clientData/>
  </xdr:twoCellAnchor>
  <xdr:twoCellAnchor>
    <xdr:from>
      <xdr:col>6</xdr:col>
      <xdr:colOff>28575</xdr:colOff>
      <xdr:row>9</xdr:row>
      <xdr:rowOff>238125</xdr:rowOff>
    </xdr:from>
    <xdr:to>
      <xdr:col>6</xdr:col>
      <xdr:colOff>4238625</xdr:colOff>
      <xdr:row>9</xdr:row>
      <xdr:rowOff>238125</xdr:rowOff>
    </xdr:to>
    <xdr:cxnSp macro="">
      <xdr:nvCxnSpPr>
        <xdr:cNvPr id="56" name="Straight Connector 55"/>
        <xdr:cNvCxnSpPr/>
      </xdr:nvCxnSpPr>
      <xdr:spPr>
        <a:xfrm>
          <a:off x="28041600" y="41024175"/>
          <a:ext cx="4210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390525</xdr:colOff>
      <xdr:row>1</xdr:row>
      <xdr:rowOff>761999</xdr:rowOff>
    </xdr:from>
    <xdr:to>
      <xdr:col>6</xdr:col>
      <xdr:colOff>1362075</xdr:colOff>
      <xdr:row>1</xdr:row>
      <xdr:rowOff>1133475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16475" y="971549"/>
          <a:ext cx="971550"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2647950</xdr:colOff>
      <xdr:row>6</xdr:row>
      <xdr:rowOff>600075</xdr:rowOff>
    </xdr:from>
    <xdr:to>
      <xdr:col>7</xdr:col>
      <xdr:colOff>4352925</xdr:colOff>
      <xdr:row>6</xdr:row>
      <xdr:rowOff>1028700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59825" y="14992350"/>
          <a:ext cx="170497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1819276</xdr:colOff>
      <xdr:row>8</xdr:row>
      <xdr:rowOff>180976</xdr:rowOff>
    </xdr:from>
    <xdr:to>
      <xdr:col>6</xdr:col>
      <xdr:colOff>3533776</xdr:colOff>
      <xdr:row>8</xdr:row>
      <xdr:rowOff>581026</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59301" y="20231101"/>
          <a:ext cx="171450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933451</xdr:colOff>
      <xdr:row>8</xdr:row>
      <xdr:rowOff>561975</xdr:rowOff>
    </xdr:from>
    <xdr:to>
      <xdr:col>6</xdr:col>
      <xdr:colOff>3962400</xdr:colOff>
      <xdr:row>8</xdr:row>
      <xdr:rowOff>1104900</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73476" y="20612100"/>
          <a:ext cx="3028949"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5"/>
  <sheetViews>
    <sheetView zoomScaleNormal="100" zoomScaleSheetLayoutView="100" workbookViewId="0">
      <pane xSplit="2" ySplit="1" topLeftCell="C9" activePane="bottomRight" state="frozen"/>
      <selection pane="topRight" activeCell="C1" sqref="C1"/>
      <selection pane="bottomLeft" activeCell="A2" sqref="A2"/>
      <selection pane="bottomRight" activeCell="B9" sqref="B9"/>
    </sheetView>
  </sheetViews>
  <sheetFormatPr defaultRowHeight="15" x14ac:dyDescent="0.25"/>
  <cols>
    <col min="1" max="1" width="5.42578125" style="1" customWidth="1"/>
    <col min="2" max="2" width="36.42578125" style="2" customWidth="1"/>
    <col min="3" max="3" width="77.5703125" style="3" customWidth="1"/>
    <col min="4" max="4" width="102.28515625" style="3" customWidth="1"/>
    <col min="5" max="5" width="120.42578125" style="3" customWidth="1"/>
    <col min="6" max="6" width="78" style="3" customWidth="1"/>
    <col min="7" max="7" width="65.140625" style="3" customWidth="1"/>
    <col min="8" max="8" width="69.7109375" style="3" customWidth="1"/>
    <col min="9" max="10" width="90.28515625" style="2" customWidth="1"/>
    <col min="11" max="11" width="99.42578125" style="3" customWidth="1"/>
    <col min="12" max="12" width="80.85546875" style="2" customWidth="1"/>
    <col min="13" max="13" width="77.140625" style="2" customWidth="1"/>
    <col min="14" max="14" width="80.140625" style="2" customWidth="1"/>
    <col min="15" max="15" width="80.7109375" style="2" customWidth="1"/>
    <col min="16" max="16384" width="9.140625" style="2"/>
  </cols>
  <sheetData>
    <row r="1" spans="1:12" s="7" customFormat="1" ht="16.5" thickBot="1" x14ac:dyDescent="0.3">
      <c r="A1" s="7" t="s">
        <v>1</v>
      </c>
      <c r="B1" s="7" t="s">
        <v>2</v>
      </c>
      <c r="C1" s="8" t="s">
        <v>4</v>
      </c>
      <c r="D1" s="8" t="s">
        <v>3</v>
      </c>
      <c r="E1" s="8" t="s">
        <v>12</v>
      </c>
      <c r="F1" s="8" t="s">
        <v>5</v>
      </c>
      <c r="G1" s="8" t="s">
        <v>6</v>
      </c>
      <c r="H1" s="8" t="s">
        <v>7</v>
      </c>
      <c r="I1" s="7" t="s">
        <v>8</v>
      </c>
      <c r="J1" s="7" t="s">
        <v>43</v>
      </c>
      <c r="K1" s="8"/>
    </row>
    <row r="2" spans="1:12" s="13" customFormat="1" ht="409.5" customHeight="1" thickBot="1" x14ac:dyDescent="0.3">
      <c r="A2" s="9">
        <v>1</v>
      </c>
      <c r="B2" s="10" t="s">
        <v>0</v>
      </c>
      <c r="C2" s="10" t="s">
        <v>15</v>
      </c>
      <c r="D2" s="10" t="s">
        <v>52</v>
      </c>
      <c r="E2" s="10" t="s">
        <v>13</v>
      </c>
      <c r="F2" s="10" t="s">
        <v>11</v>
      </c>
      <c r="G2" s="11" t="s">
        <v>16</v>
      </c>
      <c r="H2" s="10" t="s">
        <v>9</v>
      </c>
      <c r="I2" s="10" t="s">
        <v>14</v>
      </c>
      <c r="J2" s="12"/>
      <c r="K2" s="10" t="s">
        <v>10</v>
      </c>
    </row>
    <row r="3" spans="1:12" s="16" customFormat="1" ht="409.6" thickBot="1" x14ac:dyDescent="0.3">
      <c r="A3" s="14">
        <v>2</v>
      </c>
      <c r="B3" s="15" t="s">
        <v>17</v>
      </c>
      <c r="C3" s="10" t="s">
        <v>19</v>
      </c>
      <c r="D3" s="10" t="s">
        <v>21</v>
      </c>
      <c r="E3" s="15" t="s">
        <v>20</v>
      </c>
      <c r="F3" s="15"/>
      <c r="G3" s="15" t="s">
        <v>18</v>
      </c>
      <c r="H3" s="15"/>
      <c r="K3" s="15"/>
    </row>
    <row r="4" spans="1:12" s="16" customFormat="1" ht="375.75" customHeight="1" thickBot="1" x14ac:dyDescent="0.3">
      <c r="A4" s="14">
        <v>3</v>
      </c>
      <c r="B4" s="17" t="s">
        <v>22</v>
      </c>
      <c r="C4" s="15" t="s">
        <v>24</v>
      </c>
      <c r="D4" s="15" t="s">
        <v>26</v>
      </c>
      <c r="E4" s="15"/>
      <c r="F4" s="15"/>
      <c r="G4" s="15" t="s">
        <v>27</v>
      </c>
      <c r="H4" s="18" t="s">
        <v>23</v>
      </c>
      <c r="I4" s="15" t="s">
        <v>25</v>
      </c>
      <c r="J4" s="15"/>
      <c r="K4" s="10" t="s">
        <v>28</v>
      </c>
    </row>
    <row r="5" spans="1:12" s="16" customFormat="1" ht="409.6" thickBot="1" x14ac:dyDescent="0.3">
      <c r="A5" s="14">
        <v>4</v>
      </c>
      <c r="B5" s="19" t="s">
        <v>29</v>
      </c>
      <c r="C5" s="15" t="s">
        <v>31</v>
      </c>
      <c r="D5" s="15" t="s">
        <v>32</v>
      </c>
      <c r="E5" s="15" t="s">
        <v>33</v>
      </c>
      <c r="F5" s="15" t="s">
        <v>34</v>
      </c>
      <c r="G5" s="15" t="s">
        <v>35</v>
      </c>
      <c r="H5" s="15"/>
      <c r="I5" s="20" t="s">
        <v>30</v>
      </c>
      <c r="J5" s="20"/>
      <c r="K5" s="15"/>
    </row>
    <row r="6" spans="1:12" s="15" customFormat="1" ht="409.5" customHeight="1" thickBot="1" x14ac:dyDescent="0.3">
      <c r="A6" s="21">
        <v>5</v>
      </c>
      <c r="B6" s="22" t="s">
        <v>36</v>
      </c>
      <c r="C6" s="15" t="s">
        <v>38</v>
      </c>
      <c r="D6" s="23" t="s">
        <v>39</v>
      </c>
      <c r="E6" s="24" t="s">
        <v>40</v>
      </c>
      <c r="F6" s="15" t="s">
        <v>41</v>
      </c>
      <c r="G6" s="25" t="s">
        <v>42</v>
      </c>
      <c r="H6" s="10" t="s">
        <v>37</v>
      </c>
      <c r="J6" s="15" t="s">
        <v>44</v>
      </c>
    </row>
    <row r="7" spans="1:12" s="15" customFormat="1" ht="409.5" customHeight="1" thickBot="1" x14ac:dyDescent="0.3">
      <c r="A7" s="21">
        <v>6</v>
      </c>
      <c r="B7" s="15" t="s">
        <v>45</v>
      </c>
      <c r="D7" s="10" t="s">
        <v>47</v>
      </c>
      <c r="E7" s="15" t="s">
        <v>48</v>
      </c>
      <c r="G7" s="15" t="s">
        <v>50</v>
      </c>
      <c r="H7" s="26" t="s">
        <v>46</v>
      </c>
      <c r="J7" s="23" t="s">
        <v>49</v>
      </c>
    </row>
    <row r="8" spans="1:12" s="16" customFormat="1" ht="360.75" customHeight="1" thickBot="1" x14ac:dyDescent="0.3">
      <c r="A8" s="14">
        <v>7</v>
      </c>
      <c r="B8" s="27" t="s">
        <v>60</v>
      </c>
      <c r="C8" s="15" t="s">
        <v>51</v>
      </c>
      <c r="D8" s="15" t="s">
        <v>53</v>
      </c>
      <c r="E8" s="24" t="s">
        <v>54</v>
      </c>
      <c r="F8" s="28" t="s">
        <v>55</v>
      </c>
      <c r="G8" s="15" t="s">
        <v>56</v>
      </c>
      <c r="H8" s="15" t="s">
        <v>57</v>
      </c>
      <c r="J8" s="29" t="s">
        <v>58</v>
      </c>
      <c r="K8" s="15"/>
      <c r="L8" s="28" t="s">
        <v>59</v>
      </c>
    </row>
    <row r="9" spans="1:12" s="16" customFormat="1" ht="409.5" customHeight="1" thickBot="1" x14ac:dyDescent="0.3">
      <c r="A9" s="14">
        <v>8</v>
      </c>
      <c r="B9" s="30" t="s">
        <v>61</v>
      </c>
      <c r="C9" s="15" t="s">
        <v>65</v>
      </c>
      <c r="D9" s="15" t="s">
        <v>66</v>
      </c>
      <c r="E9" s="15"/>
      <c r="F9" s="15"/>
      <c r="G9" s="15" t="s">
        <v>62</v>
      </c>
      <c r="H9" s="15" t="s">
        <v>64</v>
      </c>
      <c r="I9" s="10" t="s">
        <v>63</v>
      </c>
      <c r="J9" s="31" t="s">
        <v>67</v>
      </c>
      <c r="K9" s="15" t="s">
        <v>68</v>
      </c>
    </row>
    <row r="10" spans="1:12" ht="409.5" customHeight="1" x14ac:dyDescent="0.25">
      <c r="A10" s="1">
        <v>9</v>
      </c>
      <c r="B10" s="3" t="s">
        <v>69</v>
      </c>
      <c r="C10" s="3" t="s">
        <v>70</v>
      </c>
      <c r="D10" s="3" t="s">
        <v>72</v>
      </c>
      <c r="E10" s="33" t="s">
        <v>74</v>
      </c>
      <c r="G10" s="3" t="s">
        <v>75</v>
      </c>
      <c r="H10" s="32" t="s">
        <v>73</v>
      </c>
      <c r="I10" s="3" t="s">
        <v>71</v>
      </c>
    </row>
    <row r="11" spans="1:12" x14ac:dyDescent="0.25">
      <c r="A11" s="1">
        <v>10</v>
      </c>
    </row>
    <row r="12" spans="1:12" x14ac:dyDescent="0.25">
      <c r="A12" s="1">
        <v>11</v>
      </c>
    </row>
    <row r="13" spans="1:12" x14ac:dyDescent="0.25">
      <c r="A13" s="1">
        <v>12</v>
      </c>
    </row>
    <row r="14" spans="1:12" x14ac:dyDescent="0.25">
      <c r="A14" s="1">
        <v>13</v>
      </c>
    </row>
    <row r="15" spans="1:12" x14ac:dyDescent="0.25">
      <c r="A15" s="1">
        <v>14</v>
      </c>
    </row>
  </sheetData>
  <printOptions verticalCentered="1"/>
  <pageMargins left="0" right="0" top="0" bottom="0" header="0" footer="0"/>
  <pageSetup paperSize="9" scale="60" orientation="landscape" verticalDpi="0" r:id="rId1"/>
  <colBreaks count="1" manualBreakCount="1">
    <brk id="10"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17"/>
  <sheetViews>
    <sheetView tabSelected="1" workbookViewId="0">
      <pane xSplit="2" ySplit="1" topLeftCell="C2" activePane="bottomRight" state="frozen"/>
      <selection pane="topRight" activeCell="C1" sqref="C1"/>
      <selection pane="bottomLeft" activeCell="A2" sqref="A2"/>
      <selection pane="bottomRight" activeCell="C13" sqref="C13"/>
    </sheetView>
  </sheetViews>
  <sheetFormatPr defaultRowHeight="15.75" x14ac:dyDescent="0.25"/>
  <cols>
    <col min="1" max="1" width="6.5703125" style="5" bestFit="1" customWidth="1"/>
    <col min="2" max="2" width="8" style="47" customWidth="1"/>
    <col min="3" max="3" width="44.85546875" style="35" customWidth="1"/>
    <col min="4" max="4" width="58.42578125" style="5" customWidth="1"/>
    <col min="5" max="5" width="54.5703125" style="5" customWidth="1"/>
    <col min="6" max="6" width="63" style="5" customWidth="1"/>
    <col min="7" max="7" width="83" style="5" customWidth="1"/>
    <col min="8" max="8" width="96.28515625" style="5" customWidth="1"/>
    <col min="9" max="16384" width="9.140625" style="5"/>
  </cols>
  <sheetData>
    <row r="1" spans="1:8" s="34" customFormat="1" ht="16.5" thickBot="1" x14ac:dyDescent="0.3">
      <c r="A1" s="34" t="s">
        <v>1</v>
      </c>
      <c r="B1" s="34" t="s">
        <v>83</v>
      </c>
      <c r="C1" s="34" t="s">
        <v>76</v>
      </c>
      <c r="D1" s="34" t="s">
        <v>77</v>
      </c>
      <c r="E1" s="34" t="s">
        <v>78</v>
      </c>
      <c r="F1" s="34" t="s">
        <v>86</v>
      </c>
      <c r="G1" s="34" t="s">
        <v>87</v>
      </c>
      <c r="H1" s="34" t="s">
        <v>85</v>
      </c>
    </row>
    <row r="2" spans="1:8" ht="248.25" customHeight="1" x14ac:dyDescent="0.25">
      <c r="A2" s="36">
        <v>1</v>
      </c>
      <c r="B2" s="39">
        <v>2018</v>
      </c>
      <c r="C2" s="37" t="s">
        <v>0</v>
      </c>
      <c r="D2" s="6" t="s">
        <v>84</v>
      </c>
      <c r="E2" s="6" t="s">
        <v>94</v>
      </c>
      <c r="F2" s="6" t="s">
        <v>93</v>
      </c>
      <c r="G2" s="6" t="s">
        <v>91</v>
      </c>
      <c r="H2" s="6" t="s">
        <v>88</v>
      </c>
    </row>
    <row r="3" spans="1:8" ht="300" x14ac:dyDescent="0.25">
      <c r="A3" s="36">
        <v>2</v>
      </c>
      <c r="B3" s="40">
        <v>2018</v>
      </c>
      <c r="C3" s="38" t="s">
        <v>29</v>
      </c>
      <c r="D3" s="5" t="s">
        <v>90</v>
      </c>
      <c r="E3" s="6" t="s">
        <v>95</v>
      </c>
      <c r="F3" s="6" t="s">
        <v>96</v>
      </c>
      <c r="G3" s="6" t="s">
        <v>92</v>
      </c>
    </row>
    <row r="4" spans="1:8" ht="178.5" customHeight="1" x14ac:dyDescent="0.25">
      <c r="A4" s="36">
        <v>3</v>
      </c>
      <c r="B4" s="40">
        <v>2018</v>
      </c>
      <c r="C4" s="3" t="s">
        <v>45</v>
      </c>
      <c r="D4" s="6" t="s">
        <v>98</v>
      </c>
      <c r="E4" s="6" t="s">
        <v>97</v>
      </c>
      <c r="F4" s="6" t="s">
        <v>99</v>
      </c>
      <c r="H4" s="6" t="s">
        <v>100</v>
      </c>
    </row>
    <row r="5" spans="1:8" ht="210" x14ac:dyDescent="0.25">
      <c r="A5" s="36">
        <v>4</v>
      </c>
      <c r="B5" s="41">
        <v>2015</v>
      </c>
      <c r="C5" s="3" t="s">
        <v>82</v>
      </c>
      <c r="D5" s="6" t="s">
        <v>102</v>
      </c>
      <c r="E5" s="5" t="s">
        <v>101</v>
      </c>
      <c r="F5" s="6" t="s">
        <v>103</v>
      </c>
      <c r="G5" s="6" t="s">
        <v>104</v>
      </c>
    </row>
    <row r="6" spans="1:8" ht="135" x14ac:dyDescent="0.25">
      <c r="A6" s="36">
        <v>5</v>
      </c>
      <c r="B6" s="42">
        <v>2014</v>
      </c>
      <c r="C6" s="3" t="s">
        <v>81</v>
      </c>
      <c r="D6" s="6" t="s">
        <v>108</v>
      </c>
      <c r="E6" s="6" t="s">
        <v>105</v>
      </c>
      <c r="F6" s="3" t="s">
        <v>106</v>
      </c>
      <c r="G6" s="6" t="s">
        <v>107</v>
      </c>
    </row>
    <row r="7" spans="1:8" s="6" customFormat="1" ht="153.75" x14ac:dyDescent="0.25">
      <c r="A7" s="48">
        <v>6</v>
      </c>
      <c r="B7" s="49">
        <v>2013</v>
      </c>
      <c r="C7" s="3" t="s">
        <v>36</v>
      </c>
      <c r="D7" s="6" t="s">
        <v>111</v>
      </c>
      <c r="E7" s="6" t="s">
        <v>109</v>
      </c>
      <c r="F7" s="6" t="s">
        <v>112</v>
      </c>
      <c r="G7" s="6" t="s">
        <v>110</v>
      </c>
      <c r="H7" s="6" t="s">
        <v>113</v>
      </c>
    </row>
    <row r="8" spans="1:8" ht="264" customHeight="1" x14ac:dyDescent="0.25">
      <c r="A8" s="36">
        <v>7</v>
      </c>
      <c r="B8" s="43">
        <v>2012</v>
      </c>
      <c r="C8" s="3" t="s">
        <v>17</v>
      </c>
      <c r="D8" s="72" t="s">
        <v>117</v>
      </c>
      <c r="E8" s="6" t="s">
        <v>118</v>
      </c>
      <c r="F8" s="6" t="s">
        <v>119</v>
      </c>
    </row>
    <row r="9" spans="1:8" ht="330" x14ac:dyDescent="0.25">
      <c r="A9" s="36">
        <v>8</v>
      </c>
      <c r="B9" s="44">
        <v>2008</v>
      </c>
      <c r="C9" s="3" t="s">
        <v>22</v>
      </c>
      <c r="D9" s="6" t="s">
        <v>120</v>
      </c>
      <c r="E9" s="6" t="s">
        <v>122</v>
      </c>
      <c r="F9" s="6" t="s">
        <v>123</v>
      </c>
      <c r="G9" s="6" t="s">
        <v>121</v>
      </c>
    </row>
    <row r="10" spans="1:8" ht="43.5" customHeight="1" x14ac:dyDescent="0.25">
      <c r="A10" s="36">
        <v>9</v>
      </c>
      <c r="B10" s="45">
        <v>2007</v>
      </c>
      <c r="C10" s="3" t="s">
        <v>80</v>
      </c>
    </row>
    <row r="11" spans="1:8" ht="407.25" x14ac:dyDescent="0.25">
      <c r="A11" s="36">
        <v>10</v>
      </c>
      <c r="B11" s="46">
        <v>2006</v>
      </c>
      <c r="C11" s="77" t="s">
        <v>79</v>
      </c>
      <c r="D11" s="72" t="s">
        <v>130</v>
      </c>
      <c r="E11" s="6" t="s">
        <v>134</v>
      </c>
      <c r="F11" s="6" t="s">
        <v>129</v>
      </c>
      <c r="G11" s="6" t="s">
        <v>135</v>
      </c>
      <c r="H11" s="6" t="s">
        <v>128</v>
      </c>
    </row>
    <row r="12" spans="1:8" s="6" customFormat="1" ht="409.5" x14ac:dyDescent="0.25">
      <c r="A12" s="48">
        <v>11</v>
      </c>
      <c r="B12" s="73">
        <v>2017</v>
      </c>
      <c r="C12" s="74" t="s">
        <v>124</v>
      </c>
      <c r="D12" s="6" t="s">
        <v>125</v>
      </c>
      <c r="E12" s="6" t="s">
        <v>127</v>
      </c>
      <c r="F12" s="6" t="s">
        <v>126</v>
      </c>
      <c r="G12" s="6" t="s">
        <v>137</v>
      </c>
      <c r="H12" s="33" t="s">
        <v>136</v>
      </c>
    </row>
    <row r="13" spans="1:8" s="6" customFormat="1" ht="407.25" x14ac:dyDescent="0.25">
      <c r="A13" s="48">
        <v>12</v>
      </c>
      <c r="B13" s="75">
        <v>1989</v>
      </c>
      <c r="C13" s="76" t="s">
        <v>131</v>
      </c>
      <c r="D13" s="6" t="s">
        <v>132</v>
      </c>
      <c r="E13" s="6" t="s">
        <v>138</v>
      </c>
      <c r="F13" s="6" t="s">
        <v>139</v>
      </c>
      <c r="G13" s="6" t="s">
        <v>133</v>
      </c>
      <c r="H13" s="33" t="s">
        <v>140</v>
      </c>
    </row>
    <row r="14" spans="1:8" x14ac:dyDescent="0.25">
      <c r="A14" s="36">
        <v>13</v>
      </c>
    </row>
    <row r="15" spans="1:8" x14ac:dyDescent="0.25">
      <c r="A15" s="36">
        <v>14</v>
      </c>
    </row>
    <row r="16" spans="1:8" x14ac:dyDescent="0.25">
      <c r="A16" s="36">
        <v>15</v>
      </c>
    </row>
    <row r="17" spans="1:1" x14ac:dyDescent="0.25">
      <c r="A17" s="36">
        <v>16</v>
      </c>
    </row>
  </sheetData>
  <sortState ref="A2:C21">
    <sortCondition descending="1" ref="B2:B21"/>
  </sortState>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13" workbookViewId="0">
      <selection activeCell="B21" sqref="B21"/>
    </sheetView>
  </sheetViews>
  <sheetFormatPr defaultRowHeight="15" x14ac:dyDescent="0.25"/>
  <cols>
    <col min="1" max="1" width="4.5703125" style="5" customWidth="1"/>
    <col min="2" max="2" width="85.140625" style="5" bestFit="1" customWidth="1"/>
    <col min="3" max="16384" width="9.140625" style="5"/>
  </cols>
  <sheetData>
    <row r="1" spans="1:2" ht="30" x14ac:dyDescent="0.25">
      <c r="A1" s="5">
        <v>1</v>
      </c>
      <c r="B1" s="6" t="s">
        <v>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9"/>
  <sheetViews>
    <sheetView view="pageBreakPreview" zoomScaleNormal="85" zoomScaleSheetLayoutView="100" workbookViewId="0">
      <selection activeCell="J21" sqref="J21"/>
    </sheetView>
  </sheetViews>
  <sheetFormatPr defaultRowHeight="18.75" x14ac:dyDescent="0.3"/>
  <cols>
    <col min="1" max="1" width="10.85546875" style="4" customWidth="1"/>
    <col min="2" max="2" width="10.5703125" style="4" customWidth="1"/>
    <col min="3" max="3" width="9.140625" style="4"/>
    <col min="4" max="4" width="9.28515625" style="53" bestFit="1" customWidth="1"/>
    <col min="5" max="5" width="6.140625" style="53" customWidth="1"/>
    <col min="6" max="6" width="3.28515625" style="53" bestFit="1" customWidth="1"/>
    <col min="7" max="9" width="9.28515625" style="53" bestFit="1" customWidth="1"/>
    <col min="10" max="10" width="10.7109375" style="53" bestFit="1" customWidth="1"/>
    <col min="11" max="11" width="9.5703125" style="4" customWidth="1"/>
    <col min="12" max="12" width="16.28515625" style="55" bestFit="1" customWidth="1"/>
    <col min="13" max="13" width="13.5703125" style="55" bestFit="1" customWidth="1"/>
    <col min="14" max="15" width="12" style="55" bestFit="1" customWidth="1"/>
    <col min="16" max="16384" width="9.140625" style="4"/>
  </cols>
  <sheetData>
    <row r="2" spans="1:15" x14ac:dyDescent="0.3">
      <c r="A2" s="50">
        <v>43191</v>
      </c>
      <c r="B2" s="4">
        <v>54000</v>
      </c>
    </row>
    <row r="3" spans="1:15" x14ac:dyDescent="0.3">
      <c r="A3" s="50">
        <v>43221</v>
      </c>
      <c r="B3" s="4">
        <v>54000</v>
      </c>
    </row>
    <row r="4" spans="1:15" x14ac:dyDescent="0.3">
      <c r="A4" s="50">
        <v>43252</v>
      </c>
      <c r="B4" s="4">
        <v>54000</v>
      </c>
      <c r="C4" s="4">
        <v>17148</v>
      </c>
    </row>
    <row r="5" spans="1:15" x14ac:dyDescent="0.3">
      <c r="A5" s="50">
        <v>43282</v>
      </c>
      <c r="B5" s="4">
        <v>54000</v>
      </c>
      <c r="D5" s="53">
        <v>40000</v>
      </c>
      <c r="F5" s="68">
        <v>1</v>
      </c>
      <c r="G5" s="68">
        <v>21600</v>
      </c>
      <c r="H5" s="68">
        <f>23376+10672</f>
        <v>34048</v>
      </c>
      <c r="I5" s="68">
        <v>200</v>
      </c>
      <c r="J5" s="68">
        <f>SUM(G5:I5)</f>
        <v>55848</v>
      </c>
      <c r="L5" s="61">
        <v>43191</v>
      </c>
      <c r="M5" s="62">
        <f>54572+1069</f>
        <v>55641</v>
      </c>
      <c r="N5" s="62">
        <v>2160</v>
      </c>
      <c r="O5" s="62">
        <v>1000</v>
      </c>
    </row>
    <row r="6" spans="1:15" x14ac:dyDescent="0.3">
      <c r="A6" s="50">
        <v>43313</v>
      </c>
      <c r="B6" s="4">
        <v>54000</v>
      </c>
      <c r="D6" s="53">
        <v>23483</v>
      </c>
      <c r="F6" s="69">
        <v>2</v>
      </c>
      <c r="G6" s="69">
        <v>21600</v>
      </c>
      <c r="H6" s="69">
        <v>29176</v>
      </c>
      <c r="I6" s="69">
        <v>200</v>
      </c>
      <c r="J6" s="69">
        <f t="shared" ref="J6:J13" si="0">SUM(G6:I6)</f>
        <v>50976</v>
      </c>
      <c r="L6" s="63">
        <v>43221</v>
      </c>
      <c r="M6" s="64">
        <v>51176</v>
      </c>
      <c r="N6" s="64">
        <v>2160</v>
      </c>
      <c r="O6" s="64">
        <v>500</v>
      </c>
    </row>
    <row r="7" spans="1:15" x14ac:dyDescent="0.3">
      <c r="A7" s="50">
        <v>43344</v>
      </c>
      <c r="B7" s="4">
        <v>54000</v>
      </c>
      <c r="D7" s="53">
        <v>17148</v>
      </c>
      <c r="F7" s="69">
        <v>3</v>
      </c>
      <c r="G7" s="69">
        <v>21600</v>
      </c>
      <c r="H7" s="69">
        <v>29176</v>
      </c>
      <c r="I7" s="69">
        <v>200</v>
      </c>
      <c r="J7" s="69">
        <f t="shared" si="0"/>
        <v>50976</v>
      </c>
      <c r="L7" s="63">
        <v>43252</v>
      </c>
      <c r="M7" s="64">
        <v>51176</v>
      </c>
      <c r="N7" s="64">
        <v>2160</v>
      </c>
      <c r="O7" s="64">
        <v>500</v>
      </c>
    </row>
    <row r="8" spans="1:15" x14ac:dyDescent="0.3">
      <c r="A8" s="50">
        <v>43374</v>
      </c>
      <c r="B8" s="4">
        <v>54000</v>
      </c>
      <c r="D8" s="67">
        <f>SUM(D5:D7)</f>
        <v>80631</v>
      </c>
      <c r="F8" s="69">
        <v>4</v>
      </c>
      <c r="G8" s="69">
        <v>21600</v>
      </c>
      <c r="H8" s="69">
        <v>29376</v>
      </c>
      <c r="I8" s="69">
        <v>200</v>
      </c>
      <c r="J8" s="69">
        <f t="shared" si="0"/>
        <v>51176</v>
      </c>
      <c r="L8" s="63">
        <v>43282</v>
      </c>
      <c r="M8" s="64">
        <v>51176</v>
      </c>
      <c r="N8" s="64">
        <v>2160</v>
      </c>
      <c r="O8" s="64">
        <v>500</v>
      </c>
    </row>
    <row r="9" spans="1:15" x14ac:dyDescent="0.3">
      <c r="A9" s="50">
        <v>43405</v>
      </c>
      <c r="B9" s="4">
        <v>54000</v>
      </c>
      <c r="F9" s="69">
        <v>5</v>
      </c>
      <c r="G9" s="69">
        <v>22250</v>
      </c>
      <c r="H9" s="69">
        <v>30260</v>
      </c>
      <c r="I9" s="69">
        <v>200</v>
      </c>
      <c r="J9" s="69">
        <f t="shared" si="0"/>
        <v>52710</v>
      </c>
      <c r="L9" s="63">
        <v>43313</v>
      </c>
      <c r="M9" s="64">
        <v>52710</v>
      </c>
      <c r="N9" s="64">
        <v>2225</v>
      </c>
      <c r="O9" s="64">
        <v>500</v>
      </c>
    </row>
    <row r="10" spans="1:15" x14ac:dyDescent="0.3">
      <c r="A10" s="50">
        <v>43435</v>
      </c>
      <c r="B10" s="4">
        <v>54000</v>
      </c>
      <c r="F10" s="69">
        <v>6</v>
      </c>
      <c r="G10" s="69">
        <v>22250</v>
      </c>
      <c r="H10" s="69">
        <v>30260</v>
      </c>
      <c r="I10" s="69">
        <v>200</v>
      </c>
      <c r="J10" s="69">
        <f t="shared" si="0"/>
        <v>52710</v>
      </c>
      <c r="L10" s="63">
        <v>43344</v>
      </c>
      <c r="M10" s="64">
        <v>52710</v>
      </c>
      <c r="N10" s="64">
        <v>2225</v>
      </c>
      <c r="O10" s="64">
        <v>500</v>
      </c>
    </row>
    <row r="11" spans="1:15" x14ac:dyDescent="0.3">
      <c r="A11" s="50">
        <v>43466</v>
      </c>
      <c r="B11" s="4">
        <v>54000</v>
      </c>
      <c r="F11" s="69">
        <v>7</v>
      </c>
      <c r="G11" s="69">
        <v>22250</v>
      </c>
      <c r="H11" s="69">
        <v>30260</v>
      </c>
      <c r="I11" s="69">
        <v>200</v>
      </c>
      <c r="J11" s="69">
        <f t="shared" si="0"/>
        <v>52710</v>
      </c>
      <c r="L11" s="63">
        <v>43374</v>
      </c>
      <c r="M11" s="64">
        <v>52710</v>
      </c>
      <c r="N11" s="64">
        <v>2225</v>
      </c>
      <c r="O11" s="64">
        <v>500</v>
      </c>
    </row>
    <row r="12" spans="1:15" x14ac:dyDescent="0.3">
      <c r="A12" s="50">
        <v>43497</v>
      </c>
      <c r="B12" s="4">
        <v>54000</v>
      </c>
      <c r="F12" s="69">
        <v>8</v>
      </c>
      <c r="G12" s="69">
        <v>22250</v>
      </c>
      <c r="H12" s="69">
        <v>30260</v>
      </c>
      <c r="I12" s="69">
        <v>200</v>
      </c>
      <c r="J12" s="69">
        <f t="shared" si="0"/>
        <v>52710</v>
      </c>
      <c r="L12" s="63">
        <v>43405</v>
      </c>
      <c r="M12" s="64">
        <v>52710</v>
      </c>
      <c r="N12" s="64">
        <v>2225</v>
      </c>
      <c r="O12" s="64">
        <v>500</v>
      </c>
    </row>
    <row r="13" spans="1:15" x14ac:dyDescent="0.3">
      <c r="A13" s="50">
        <v>43525</v>
      </c>
      <c r="B13" s="4">
        <v>54000</v>
      </c>
      <c r="F13" s="69">
        <v>9</v>
      </c>
      <c r="G13" s="69">
        <v>22250</v>
      </c>
      <c r="H13" s="69">
        <v>31595</v>
      </c>
      <c r="I13" s="69">
        <v>200</v>
      </c>
      <c r="J13" s="69">
        <f t="shared" si="0"/>
        <v>54045</v>
      </c>
      <c r="L13" s="63">
        <v>43435</v>
      </c>
      <c r="M13" s="64">
        <v>54045</v>
      </c>
      <c r="N13" s="64">
        <v>2225</v>
      </c>
      <c r="O13" s="64">
        <v>500</v>
      </c>
    </row>
    <row r="14" spans="1:15" x14ac:dyDescent="0.3">
      <c r="B14" s="51">
        <f>SUM(B2:B13)</f>
        <v>648000</v>
      </c>
      <c r="F14" s="69">
        <v>10</v>
      </c>
      <c r="G14" s="69"/>
      <c r="H14" s="69"/>
      <c r="I14" s="69"/>
      <c r="J14" s="69">
        <v>54045</v>
      </c>
      <c r="L14" s="63">
        <v>43466</v>
      </c>
      <c r="M14" s="64">
        <v>54045</v>
      </c>
      <c r="N14" s="64">
        <v>2225</v>
      </c>
      <c r="O14" s="64">
        <v>500</v>
      </c>
    </row>
    <row r="15" spans="1:15" x14ac:dyDescent="0.3">
      <c r="B15" s="51">
        <f>B14-250000</f>
        <v>398000</v>
      </c>
      <c r="F15" s="69">
        <v>11</v>
      </c>
      <c r="G15" s="69"/>
      <c r="H15" s="69"/>
      <c r="I15" s="69"/>
      <c r="J15" s="69">
        <v>54045</v>
      </c>
      <c r="L15" s="63">
        <v>43497</v>
      </c>
      <c r="M15" s="64">
        <v>54045</v>
      </c>
      <c r="N15" s="64">
        <v>2225</v>
      </c>
      <c r="O15" s="64"/>
    </row>
    <row r="16" spans="1:15" ht="19.5" thickBot="1" x14ac:dyDescent="0.35">
      <c r="B16" s="51">
        <f>B15-(23000+18000+30000+10000)</f>
        <v>317000</v>
      </c>
      <c r="F16" s="69">
        <v>12</v>
      </c>
      <c r="G16" s="69"/>
      <c r="H16" s="69"/>
      <c r="I16" s="69"/>
      <c r="J16" s="69">
        <v>54045</v>
      </c>
      <c r="L16" s="65">
        <v>43525</v>
      </c>
      <c r="M16" s="66">
        <v>54045</v>
      </c>
      <c r="N16" s="66">
        <v>2225</v>
      </c>
      <c r="O16" s="66"/>
    </row>
    <row r="17" spans="6:15" x14ac:dyDescent="0.3">
      <c r="F17" s="69"/>
      <c r="G17" s="69"/>
      <c r="H17" s="69"/>
      <c r="I17" s="69"/>
      <c r="J17" s="69"/>
    </row>
    <row r="18" spans="6:15" x14ac:dyDescent="0.3">
      <c r="F18" s="69"/>
      <c r="G18" s="69"/>
      <c r="H18" s="69"/>
      <c r="I18" s="69"/>
      <c r="J18" s="69"/>
    </row>
    <row r="19" spans="6:15" x14ac:dyDescent="0.3">
      <c r="F19" s="69"/>
      <c r="G19" s="69"/>
      <c r="H19" s="69"/>
      <c r="I19" s="69"/>
      <c r="J19" s="69"/>
    </row>
    <row r="20" spans="6:15" x14ac:dyDescent="0.3">
      <c r="F20" s="69"/>
      <c r="G20" s="69"/>
      <c r="H20" s="69"/>
      <c r="I20" s="69"/>
      <c r="J20" s="69"/>
    </row>
    <row r="21" spans="6:15" ht="19.5" thickBot="1" x14ac:dyDescent="0.35">
      <c r="F21" s="70"/>
      <c r="G21" s="70"/>
      <c r="H21" s="70"/>
      <c r="I21" s="70"/>
      <c r="J21" s="71">
        <f>SUM(J5:J16)</f>
        <v>635996</v>
      </c>
      <c r="K21" s="52"/>
      <c r="L21" s="60" t="s">
        <v>116</v>
      </c>
      <c r="M21" s="60">
        <f>SUM(M5:M16)</f>
        <v>636189</v>
      </c>
      <c r="N21" s="60">
        <f>SUM(N5:N16)</f>
        <v>26440</v>
      </c>
      <c r="O21" s="60">
        <f>SUM(O5:O16)</f>
        <v>5500</v>
      </c>
    </row>
    <row r="22" spans="6:15" x14ac:dyDescent="0.3">
      <c r="J22" s="54"/>
      <c r="K22" s="52"/>
      <c r="L22" s="57" t="s">
        <v>114</v>
      </c>
      <c r="M22" s="56">
        <f>O29</f>
        <v>80631</v>
      </c>
      <c r="N22" s="56"/>
      <c r="O22" s="56"/>
    </row>
    <row r="23" spans="6:15" x14ac:dyDescent="0.3">
      <c r="J23" s="54"/>
      <c r="K23" s="52"/>
      <c r="L23" s="57" t="s">
        <v>115</v>
      </c>
      <c r="M23" s="56">
        <f>N21</f>
        <v>26440</v>
      </c>
      <c r="N23" s="56"/>
      <c r="O23" s="56"/>
    </row>
    <row r="24" spans="6:15" x14ac:dyDescent="0.3">
      <c r="J24" s="54"/>
      <c r="K24" s="52"/>
      <c r="L24" s="56"/>
      <c r="M24" s="56"/>
      <c r="N24" s="56"/>
      <c r="O24" s="56"/>
    </row>
    <row r="25" spans="6:15" x14ac:dyDescent="0.3">
      <c r="J25" s="54"/>
      <c r="K25" s="52"/>
      <c r="L25" s="56"/>
      <c r="M25" s="58">
        <f>SUM(M22:M24)</f>
        <v>107071</v>
      </c>
      <c r="N25" s="56"/>
      <c r="O25" s="56"/>
    </row>
    <row r="26" spans="6:15" x14ac:dyDescent="0.3">
      <c r="J26" s="54"/>
      <c r="K26" s="52"/>
      <c r="L26" s="56"/>
      <c r="M26" s="56"/>
      <c r="N26" s="56"/>
      <c r="O26" s="59">
        <v>40000</v>
      </c>
    </row>
    <row r="27" spans="6:15" x14ac:dyDescent="0.3">
      <c r="J27" s="54"/>
      <c r="K27" s="52"/>
      <c r="L27" s="56"/>
      <c r="M27" s="56">
        <f>M21-250000</f>
        <v>386189</v>
      </c>
      <c r="N27" s="56"/>
      <c r="O27" s="56">
        <v>23483</v>
      </c>
    </row>
    <row r="28" spans="6:15" x14ac:dyDescent="0.3">
      <c r="J28" s="54"/>
      <c r="K28" s="52"/>
      <c r="L28" s="56"/>
      <c r="M28" s="57">
        <f>M27-M25</f>
        <v>279118</v>
      </c>
      <c r="N28" s="56"/>
      <c r="O28" s="56">
        <v>17148</v>
      </c>
    </row>
    <row r="29" spans="6:15" x14ac:dyDescent="0.3">
      <c r="J29" s="54"/>
      <c r="K29" s="52"/>
      <c r="L29" s="56"/>
      <c r="M29" s="56"/>
      <c r="N29" s="56"/>
      <c r="O29" s="56">
        <f>SUM(O26:O28)</f>
        <v>80631</v>
      </c>
    </row>
  </sheetData>
  <printOptions horizontalCentered="1"/>
  <pageMargins left="0.70866141732283472" right="0.70866141732283472" top="0.74803149606299213" bottom="0.74803149606299213" header="0.31496062992125984" footer="0.31496062992125984"/>
  <pageSetup paperSize="9" scale="68" orientation="portrait" verticalDpi="0" r:id="rId1"/>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Review of Lit_Sci_Metrics</vt:lpstr>
      <vt:lpstr>Revised Review_Scienciometrics</vt:lpstr>
      <vt:lpstr>Sheet2</vt:lpstr>
      <vt:lpstr>Sheet1</vt:lpstr>
      <vt:lpstr>'Review of Lit_Sci_Metrics'!Print_Area</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Administrator</cp:lastModifiedBy>
  <cp:lastPrinted>2019-01-21T06:11:39Z</cp:lastPrinted>
  <dcterms:created xsi:type="dcterms:W3CDTF">2019-01-10T21:22:37Z</dcterms:created>
  <dcterms:modified xsi:type="dcterms:W3CDTF">2021-02-25T05:33:51Z</dcterms:modified>
</cp:coreProperties>
</file>