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2390" windowHeight="8130"/>
  </bookViews>
  <sheets>
    <sheet name="Sheet10" sheetId="10" r:id="rId1"/>
    <sheet name="Sheet9" sheetId="9" r:id="rId2"/>
    <sheet name="Sheet8" sheetId="8" r:id="rId3"/>
    <sheet name="Sheet7" sheetId="7" r:id="rId4"/>
    <sheet name="Sheet1" sheetId="1" r:id="rId5"/>
    <sheet name="Sheet3" sheetId="3" r:id="rId6"/>
    <sheet name="Sheet2" sheetId="2" r:id="rId7"/>
    <sheet name="Sheet4" sheetId="4" r:id="rId8"/>
    <sheet name="Sheet5" sheetId="5" r:id="rId9"/>
    <sheet name="Sheet6" sheetId="6" r:id="rId10"/>
  </sheet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21" i="4" l="1"/>
  <c r="K321" i="4"/>
  <c r="J322" i="4"/>
  <c r="K322" i="4"/>
  <c r="J323" i="4"/>
  <c r="K323" i="4"/>
  <c r="J324" i="4"/>
  <c r="K324" i="4"/>
  <c r="J316" i="4"/>
  <c r="K316" i="4"/>
  <c r="J317" i="4"/>
  <c r="K317" i="4"/>
  <c r="J318" i="4"/>
  <c r="K318" i="4"/>
  <c r="J319" i="4"/>
  <c r="K319" i="4"/>
  <c r="J320" i="4"/>
  <c r="K320" i="4"/>
  <c r="K315" i="4"/>
  <c r="J315" i="4"/>
  <c r="J302" i="4"/>
  <c r="K302" i="4"/>
  <c r="J303" i="4"/>
  <c r="K303" i="4"/>
  <c r="J304" i="4"/>
  <c r="K304" i="4"/>
  <c r="J305" i="4"/>
  <c r="K305" i="4"/>
  <c r="J306" i="4"/>
  <c r="K306" i="4"/>
  <c r="J307" i="4"/>
  <c r="K307" i="4"/>
  <c r="J308" i="4"/>
  <c r="K308" i="4"/>
  <c r="J309" i="4"/>
  <c r="K309" i="4"/>
  <c r="J310" i="4"/>
  <c r="K310" i="4"/>
  <c r="J311" i="4"/>
  <c r="K311" i="4"/>
  <c r="J312" i="4"/>
  <c r="K312" i="4"/>
  <c r="J313" i="4"/>
  <c r="K313" i="4"/>
  <c r="K301" i="4"/>
  <c r="J301" i="4"/>
  <c r="J288" i="4"/>
  <c r="K288" i="4"/>
  <c r="J289" i="4"/>
  <c r="K289" i="4"/>
  <c r="J290" i="4"/>
  <c r="K290" i="4"/>
  <c r="J291" i="4"/>
  <c r="K291" i="4"/>
  <c r="J292" i="4"/>
  <c r="K292" i="4"/>
  <c r="J293" i="4"/>
  <c r="K293" i="4"/>
  <c r="J294" i="4"/>
  <c r="K294" i="4"/>
  <c r="J295" i="4"/>
  <c r="K295" i="4"/>
  <c r="J296" i="4"/>
  <c r="K296" i="4"/>
  <c r="J297" i="4"/>
  <c r="K297" i="4"/>
  <c r="J298" i="4"/>
  <c r="K298" i="4"/>
  <c r="J299" i="4"/>
  <c r="K299" i="4"/>
  <c r="K287" i="4"/>
  <c r="J287" i="4"/>
  <c r="J274" i="4"/>
  <c r="K274" i="4"/>
  <c r="J275" i="4"/>
  <c r="K275" i="4"/>
  <c r="J276" i="4"/>
  <c r="K276" i="4"/>
  <c r="J277" i="4"/>
  <c r="K277" i="4"/>
  <c r="J278" i="4"/>
  <c r="K278" i="4"/>
  <c r="J279" i="4"/>
  <c r="K279" i="4"/>
  <c r="J280" i="4"/>
  <c r="K280" i="4"/>
  <c r="J281" i="4"/>
  <c r="K281" i="4"/>
  <c r="J282" i="4"/>
  <c r="K282" i="4"/>
  <c r="J283" i="4"/>
  <c r="K283" i="4"/>
  <c r="J284" i="4"/>
  <c r="K284" i="4"/>
  <c r="J285" i="4"/>
  <c r="K285" i="4"/>
  <c r="K273" i="4"/>
  <c r="J273" i="4"/>
  <c r="J260" i="4"/>
  <c r="J261" i="4"/>
  <c r="J262" i="4"/>
  <c r="J263" i="4"/>
  <c r="J264" i="4"/>
  <c r="J265" i="4"/>
  <c r="J266" i="4"/>
  <c r="J267" i="4"/>
  <c r="J268" i="4"/>
  <c r="J269" i="4"/>
  <c r="J270" i="4"/>
  <c r="J271" i="4"/>
  <c r="J259" i="4"/>
  <c r="K260" i="4"/>
  <c r="K261" i="4"/>
  <c r="K262" i="4"/>
  <c r="K263" i="4"/>
  <c r="K264" i="4"/>
  <c r="K265" i="4"/>
  <c r="K266" i="4"/>
  <c r="K267" i="4"/>
  <c r="K268" i="4"/>
  <c r="K269" i="4"/>
  <c r="K270" i="4"/>
  <c r="K271" i="4"/>
  <c r="K259" i="4"/>
  <c r="K256" i="4"/>
  <c r="J256" i="4"/>
  <c r="K255" i="4"/>
  <c r="J255" i="4"/>
  <c r="K254" i="4"/>
  <c r="J254" i="4"/>
  <c r="K253" i="4"/>
  <c r="J253" i="4"/>
  <c r="K252" i="4"/>
  <c r="J252" i="4"/>
  <c r="K251" i="4"/>
  <c r="J251" i="4"/>
  <c r="K250" i="4"/>
  <c r="J250" i="4"/>
  <c r="K249" i="4"/>
  <c r="J249" i="4"/>
  <c r="K248" i="4"/>
  <c r="J248" i="4"/>
  <c r="K247" i="4"/>
  <c r="J247" i="4"/>
  <c r="K246" i="4"/>
  <c r="J246" i="4"/>
  <c r="K245" i="4"/>
  <c r="J245" i="4"/>
  <c r="K242" i="4"/>
  <c r="J242" i="4"/>
  <c r="K241" i="4"/>
  <c r="J241" i="4"/>
  <c r="K240" i="4"/>
  <c r="J240" i="4"/>
  <c r="K239" i="4"/>
  <c r="J239" i="4"/>
  <c r="K238" i="4"/>
  <c r="J238" i="4"/>
  <c r="K237" i="4"/>
  <c r="J237" i="4"/>
  <c r="K236" i="4"/>
  <c r="J236" i="4"/>
  <c r="K235" i="4"/>
  <c r="J235" i="4"/>
  <c r="K234" i="4"/>
  <c r="J234" i="4"/>
  <c r="K233" i="4"/>
  <c r="J233" i="4"/>
  <c r="K232" i="4"/>
  <c r="J232" i="4"/>
  <c r="K231" i="4"/>
  <c r="J231" i="4"/>
  <c r="K230" i="4"/>
  <c r="J230" i="4"/>
  <c r="K228" i="4"/>
  <c r="J228" i="4"/>
  <c r="K227" i="4"/>
  <c r="J227" i="4"/>
  <c r="K226" i="4"/>
  <c r="J226" i="4"/>
  <c r="K225" i="4"/>
  <c r="J225" i="4"/>
  <c r="K224" i="4"/>
  <c r="J224" i="4"/>
  <c r="K223" i="4"/>
  <c r="J223" i="4"/>
  <c r="K222" i="4"/>
  <c r="J222" i="4"/>
  <c r="K221" i="4"/>
  <c r="J221" i="4"/>
  <c r="K220" i="4"/>
  <c r="J220" i="4"/>
  <c r="K219" i="4"/>
  <c r="J219" i="4"/>
  <c r="K218" i="4"/>
  <c r="J218" i="4"/>
  <c r="K217" i="4"/>
  <c r="J217" i="4"/>
  <c r="K216" i="4"/>
  <c r="J216" i="4"/>
  <c r="K214" i="4"/>
  <c r="J214" i="4"/>
  <c r="K213" i="4"/>
  <c r="J213" i="4"/>
  <c r="K212" i="4"/>
  <c r="J212" i="4"/>
  <c r="K211" i="4"/>
  <c r="J211" i="4"/>
  <c r="K210" i="4"/>
  <c r="J210" i="4"/>
  <c r="K209" i="4"/>
  <c r="J209" i="4"/>
  <c r="K208" i="4"/>
  <c r="J208" i="4"/>
  <c r="K207" i="4"/>
  <c r="J207" i="4"/>
  <c r="K206" i="4"/>
  <c r="J206" i="4"/>
  <c r="K205" i="4"/>
  <c r="J205" i="4"/>
  <c r="K204" i="4"/>
  <c r="J204" i="4"/>
  <c r="K203" i="4"/>
  <c r="J203" i="4"/>
  <c r="K202" i="4"/>
  <c r="J202" i="4"/>
  <c r="K199" i="4"/>
  <c r="J199" i="4"/>
  <c r="K198" i="4"/>
  <c r="J198" i="4"/>
  <c r="K197" i="4"/>
  <c r="J197" i="4"/>
  <c r="K196" i="4"/>
  <c r="J196" i="4"/>
  <c r="K195" i="4"/>
  <c r="J195" i="4"/>
  <c r="K194" i="4"/>
  <c r="J194" i="4"/>
  <c r="K193" i="4"/>
  <c r="J193" i="4"/>
  <c r="K192" i="4"/>
  <c r="J192" i="4"/>
  <c r="K191" i="4"/>
  <c r="J191" i="4"/>
  <c r="K190" i="4"/>
  <c r="J190" i="4"/>
  <c r="K189" i="4"/>
  <c r="J189" i="4"/>
  <c r="K188" i="4"/>
  <c r="J188" i="4"/>
  <c r="K187" i="4"/>
  <c r="J187" i="4"/>
  <c r="K70" i="4"/>
  <c r="J70" i="4"/>
  <c r="K69" i="4"/>
  <c r="J69" i="4"/>
  <c r="K68" i="4"/>
  <c r="J68" i="4"/>
  <c r="K67" i="4"/>
  <c r="J67" i="4"/>
  <c r="K66" i="4"/>
  <c r="J66" i="4"/>
  <c r="K65" i="4"/>
  <c r="J65" i="4"/>
  <c r="K64" i="4"/>
  <c r="J64" i="4"/>
  <c r="K63" i="4"/>
  <c r="J63" i="4"/>
  <c r="K62" i="4"/>
  <c r="J62" i="4"/>
  <c r="K61" i="4"/>
  <c r="J61" i="4"/>
  <c r="K60" i="4"/>
  <c r="J60" i="4"/>
  <c r="K59" i="4"/>
  <c r="J59" i="4"/>
  <c r="K58" i="4"/>
  <c r="J58" i="4"/>
  <c r="K55" i="4"/>
  <c r="J55" i="4"/>
  <c r="K54" i="4"/>
  <c r="J54" i="4"/>
  <c r="K53" i="4"/>
  <c r="J53" i="4"/>
  <c r="K52" i="4"/>
  <c r="J52" i="4"/>
  <c r="K51" i="4"/>
  <c r="J51" i="4"/>
  <c r="K50" i="4"/>
  <c r="J50" i="4"/>
  <c r="K49" i="4"/>
  <c r="J49" i="4"/>
  <c r="K48" i="4"/>
  <c r="J48" i="4"/>
  <c r="K47" i="4"/>
  <c r="J47" i="4"/>
  <c r="K185" i="4"/>
  <c r="J185" i="4"/>
  <c r="K184" i="4"/>
  <c r="J184" i="4"/>
  <c r="K183" i="4"/>
  <c r="J183" i="4"/>
  <c r="K182" i="4"/>
  <c r="J182" i="4"/>
  <c r="K181" i="4"/>
  <c r="J181" i="4"/>
  <c r="K180" i="4"/>
  <c r="J180" i="4"/>
  <c r="K179" i="4"/>
  <c r="J179" i="4"/>
  <c r="K178" i="4"/>
  <c r="J178" i="4"/>
  <c r="K177" i="4"/>
  <c r="J177" i="4"/>
  <c r="K176" i="4"/>
  <c r="J176" i="4"/>
  <c r="K175" i="4"/>
  <c r="J175" i="4"/>
  <c r="K174" i="4"/>
  <c r="J174" i="4"/>
  <c r="K172" i="4"/>
  <c r="J172" i="4"/>
  <c r="K171" i="4"/>
  <c r="J171" i="4"/>
  <c r="K170" i="4"/>
  <c r="J170" i="4"/>
  <c r="K169" i="4"/>
  <c r="J169" i="4"/>
  <c r="K168" i="4"/>
  <c r="J168" i="4"/>
  <c r="K167" i="4"/>
  <c r="J167" i="4"/>
  <c r="K166" i="4"/>
  <c r="J166" i="4"/>
  <c r="K165" i="4"/>
  <c r="J165" i="4"/>
  <c r="K164" i="4"/>
  <c r="J164" i="4"/>
  <c r="K163" i="4"/>
  <c r="J163" i="4"/>
  <c r="K162" i="4"/>
  <c r="J162" i="4"/>
  <c r="K161" i="4"/>
  <c r="J161" i="4"/>
  <c r="K160" i="4"/>
  <c r="J160" i="4"/>
  <c r="K158" i="4"/>
  <c r="J158" i="4"/>
  <c r="K157" i="4"/>
  <c r="J157" i="4"/>
  <c r="K156" i="4"/>
  <c r="J156" i="4"/>
  <c r="K155" i="4"/>
  <c r="J155" i="4"/>
  <c r="K154" i="4"/>
  <c r="J154" i="4"/>
  <c r="K153" i="4"/>
  <c r="J153" i="4"/>
  <c r="K152" i="4"/>
  <c r="J152" i="4"/>
  <c r="K151" i="4"/>
  <c r="J151" i="4"/>
  <c r="K150" i="4"/>
  <c r="J150" i="4"/>
  <c r="K149" i="4"/>
  <c r="J149" i="4"/>
  <c r="K148" i="4"/>
  <c r="J148" i="4"/>
  <c r="K147" i="4"/>
  <c r="J147" i="4"/>
  <c r="K146" i="4"/>
  <c r="J146" i="4"/>
  <c r="K144" i="4"/>
  <c r="J144" i="4"/>
  <c r="K143" i="4"/>
  <c r="J143" i="4"/>
  <c r="K142" i="4"/>
  <c r="J142" i="4"/>
  <c r="K141" i="4"/>
  <c r="J141" i="4"/>
  <c r="K140" i="4"/>
  <c r="J140" i="4"/>
  <c r="K139" i="4"/>
  <c r="J139" i="4"/>
  <c r="K138" i="4"/>
  <c r="J138" i="4"/>
  <c r="K137" i="4"/>
  <c r="J137" i="4"/>
  <c r="K136" i="4"/>
  <c r="J136" i="4"/>
  <c r="K135" i="4"/>
  <c r="J135" i="4"/>
  <c r="K134" i="4"/>
  <c r="J134" i="4"/>
  <c r="K133" i="4"/>
  <c r="J133" i="4"/>
  <c r="K132" i="4"/>
  <c r="J132" i="4"/>
  <c r="K130" i="4"/>
  <c r="J130" i="4"/>
  <c r="K129" i="4"/>
  <c r="J129" i="4"/>
  <c r="K128" i="4"/>
  <c r="J128" i="4"/>
  <c r="K127" i="4"/>
  <c r="J127" i="4"/>
  <c r="K126" i="4"/>
  <c r="J126" i="4"/>
  <c r="K125" i="4"/>
  <c r="J125" i="4"/>
  <c r="K124" i="4"/>
  <c r="J124" i="4"/>
  <c r="K123" i="4"/>
  <c r="J123" i="4"/>
  <c r="K122" i="4"/>
  <c r="J122" i="4"/>
  <c r="K121" i="4"/>
  <c r="J121" i="4"/>
  <c r="K120" i="4"/>
  <c r="J120" i="4"/>
  <c r="K119" i="4"/>
  <c r="J119" i="4"/>
  <c r="K118" i="4"/>
  <c r="J118" i="4"/>
  <c r="K116" i="4"/>
  <c r="J116" i="4"/>
  <c r="K115" i="4"/>
  <c r="J115" i="4"/>
  <c r="K114" i="4"/>
  <c r="J114" i="4"/>
  <c r="K113" i="4"/>
  <c r="J113" i="4"/>
  <c r="K112" i="4"/>
  <c r="J112" i="4"/>
  <c r="K111" i="4"/>
  <c r="J111" i="4"/>
  <c r="K110" i="4"/>
  <c r="J110" i="4"/>
  <c r="K109" i="4"/>
  <c r="J109" i="4"/>
  <c r="K108" i="4"/>
  <c r="J108" i="4"/>
  <c r="K107" i="4"/>
  <c r="J107" i="4"/>
  <c r="K106" i="4"/>
  <c r="J106" i="4"/>
  <c r="K105" i="4"/>
  <c r="J105" i="4"/>
  <c r="K104" i="4"/>
  <c r="J104" i="4"/>
  <c r="K102" i="4"/>
  <c r="J102" i="4"/>
  <c r="K101" i="4"/>
  <c r="J101" i="4"/>
  <c r="K100" i="4"/>
  <c r="J100" i="4"/>
  <c r="K99" i="4"/>
  <c r="J99" i="4"/>
  <c r="K98" i="4"/>
  <c r="J98" i="4"/>
  <c r="K97" i="4"/>
  <c r="J97" i="4"/>
  <c r="K96" i="4"/>
  <c r="J96" i="4"/>
  <c r="K95" i="4"/>
  <c r="J95" i="4"/>
  <c r="K94" i="4"/>
  <c r="J94" i="4"/>
  <c r="K93" i="4"/>
  <c r="J93" i="4"/>
  <c r="K92" i="4"/>
  <c r="J92" i="4"/>
  <c r="K91" i="4"/>
  <c r="J91" i="4"/>
  <c r="K90" i="4"/>
  <c r="J90" i="4"/>
  <c r="K14" i="4"/>
  <c r="J14" i="4"/>
  <c r="K13" i="4"/>
  <c r="J13" i="4"/>
  <c r="K12" i="4"/>
  <c r="J12" i="4"/>
  <c r="K11" i="4"/>
  <c r="J11" i="4"/>
  <c r="K10" i="4"/>
  <c r="J10" i="4"/>
  <c r="K9" i="4"/>
  <c r="J9" i="4"/>
  <c r="K8" i="4"/>
  <c r="J8" i="4"/>
  <c r="K7" i="4"/>
  <c r="J7" i="4"/>
  <c r="K6" i="4"/>
  <c r="J6" i="4"/>
  <c r="K5" i="4"/>
  <c r="J5" i="4"/>
  <c r="K4" i="4"/>
  <c r="J4" i="4"/>
  <c r="K3" i="4"/>
  <c r="J3" i="4"/>
  <c r="K2" i="4"/>
  <c r="J2" i="4"/>
  <c r="K88" i="4"/>
  <c r="J88" i="4"/>
  <c r="K87" i="4"/>
  <c r="J87" i="4"/>
  <c r="K86" i="4"/>
  <c r="J86" i="4"/>
  <c r="K85" i="4"/>
  <c r="J85" i="4"/>
  <c r="K84" i="4"/>
  <c r="J84" i="4"/>
  <c r="K83" i="4"/>
  <c r="J83" i="4"/>
  <c r="K82" i="4"/>
  <c r="J82" i="4"/>
  <c r="K81" i="4"/>
  <c r="J81" i="4"/>
  <c r="K80" i="4"/>
  <c r="J80" i="4"/>
  <c r="K79" i="4"/>
  <c r="J79" i="4"/>
  <c r="K78" i="4"/>
  <c r="J78" i="4"/>
  <c r="K77" i="4"/>
  <c r="J77" i="4"/>
  <c r="K76" i="4"/>
  <c r="J76" i="4"/>
  <c r="K28" i="4"/>
  <c r="J28" i="4"/>
  <c r="K27" i="4"/>
  <c r="J27" i="4"/>
  <c r="K26" i="4"/>
  <c r="J26" i="4"/>
  <c r="K25" i="4"/>
  <c r="J25" i="4"/>
  <c r="K24" i="4"/>
  <c r="J24" i="4"/>
  <c r="K23" i="4"/>
  <c r="J23" i="4"/>
  <c r="K22" i="4"/>
  <c r="J22" i="4"/>
  <c r="K21" i="4"/>
  <c r="J21" i="4"/>
  <c r="K20" i="4"/>
  <c r="J20" i="4"/>
  <c r="K19" i="4"/>
  <c r="J19" i="4"/>
  <c r="K18" i="4"/>
  <c r="J18" i="4"/>
  <c r="K17" i="4"/>
  <c r="J17" i="4"/>
  <c r="K16" i="4"/>
  <c r="J16" i="4"/>
  <c r="K352" i="4"/>
  <c r="J352" i="4"/>
  <c r="K351" i="4"/>
  <c r="J351" i="4"/>
  <c r="K350" i="4"/>
  <c r="J350" i="4"/>
  <c r="K349" i="4"/>
  <c r="J349" i="4"/>
  <c r="K348" i="4"/>
  <c r="J348" i="4"/>
  <c r="K347" i="4"/>
  <c r="J347" i="4"/>
  <c r="K346" i="4"/>
  <c r="J346" i="4"/>
  <c r="K345" i="4"/>
  <c r="J345" i="4"/>
  <c r="K344" i="4"/>
  <c r="J344" i="4"/>
  <c r="K343" i="4"/>
  <c r="J343" i="4"/>
  <c r="K342" i="4"/>
  <c r="J342" i="4"/>
  <c r="K341" i="4"/>
  <c r="J341" i="4"/>
  <c r="K339" i="4"/>
  <c r="J339" i="4"/>
  <c r="K338" i="4"/>
  <c r="J338" i="4"/>
  <c r="K337" i="4"/>
  <c r="J337" i="4"/>
  <c r="K336" i="4"/>
  <c r="J336" i="4"/>
  <c r="K335" i="4"/>
  <c r="J335" i="4"/>
  <c r="K334" i="4"/>
  <c r="J334" i="4"/>
  <c r="K333" i="4"/>
  <c r="J333" i="4"/>
  <c r="K332" i="4"/>
  <c r="J332" i="4"/>
  <c r="K331" i="4"/>
  <c r="J331" i="4"/>
  <c r="K330" i="4"/>
  <c r="J330" i="4"/>
  <c r="K329" i="4"/>
  <c r="J329" i="4"/>
  <c r="K328" i="4"/>
  <c r="J328" i="4"/>
  <c r="K327" i="4"/>
  <c r="J327" i="4"/>
  <c r="J277" i="1"/>
  <c r="I277" i="1"/>
  <c r="J276" i="1"/>
  <c r="I276" i="1"/>
  <c r="J275" i="1"/>
  <c r="I275" i="1"/>
  <c r="J274" i="1"/>
  <c r="I274" i="1"/>
  <c r="J273" i="1"/>
  <c r="I273" i="1"/>
  <c r="J272" i="1"/>
  <c r="I272" i="1"/>
  <c r="J271" i="1"/>
  <c r="I271" i="1"/>
  <c r="J270" i="1"/>
  <c r="I270" i="1"/>
  <c r="J269" i="1"/>
  <c r="I269" i="1"/>
  <c r="J268" i="1"/>
  <c r="I268" i="1"/>
  <c r="J267" i="1"/>
  <c r="I267" i="1"/>
  <c r="J266" i="1"/>
  <c r="I266" i="1"/>
  <c r="I253" i="1"/>
  <c r="J253" i="1"/>
  <c r="I254" i="1"/>
  <c r="J254" i="1"/>
  <c r="I255" i="1"/>
  <c r="J255" i="1"/>
  <c r="I256" i="1"/>
  <c r="J256" i="1"/>
  <c r="I257" i="1"/>
  <c r="J257" i="1"/>
  <c r="I258" i="1"/>
  <c r="J258" i="1"/>
  <c r="I259" i="1"/>
  <c r="J259" i="1"/>
  <c r="I260" i="1"/>
  <c r="J260" i="1"/>
  <c r="I261" i="1"/>
  <c r="J261" i="1"/>
  <c r="I262" i="1"/>
  <c r="J262" i="1"/>
  <c r="I263" i="1"/>
  <c r="J263" i="1"/>
  <c r="J252" i="1"/>
  <c r="I252" i="1"/>
  <c r="I238" i="1"/>
  <c r="J238" i="1"/>
  <c r="I239" i="1"/>
  <c r="J239" i="1"/>
  <c r="I240" i="1"/>
  <c r="J240" i="1"/>
  <c r="I241" i="1"/>
  <c r="J241" i="1"/>
  <c r="I242" i="1"/>
  <c r="J242" i="1"/>
  <c r="I243" i="1"/>
  <c r="J243" i="1"/>
  <c r="I244" i="1"/>
  <c r="J244" i="1"/>
  <c r="I245" i="1"/>
  <c r="J245" i="1"/>
  <c r="I246" i="1"/>
  <c r="J246" i="1"/>
  <c r="I247" i="1"/>
  <c r="J247" i="1"/>
  <c r="I248" i="1"/>
  <c r="J248" i="1"/>
  <c r="I249" i="1"/>
  <c r="J249" i="1"/>
  <c r="J237" i="1"/>
  <c r="I237" i="1"/>
  <c r="J224" i="1"/>
  <c r="J225" i="1"/>
  <c r="J226" i="1"/>
  <c r="J227" i="1"/>
  <c r="J228" i="1"/>
  <c r="J229" i="1"/>
  <c r="J230" i="1"/>
  <c r="J231" i="1"/>
  <c r="J232" i="1"/>
  <c r="J233" i="1"/>
  <c r="J234" i="1"/>
  <c r="J235" i="1"/>
  <c r="J223" i="1"/>
  <c r="I209" i="1"/>
  <c r="I210" i="1"/>
  <c r="I211" i="1"/>
  <c r="I212" i="1"/>
  <c r="I213" i="1"/>
  <c r="I214" i="1"/>
  <c r="I215" i="1"/>
  <c r="I216" i="1"/>
  <c r="I217" i="1"/>
  <c r="I218" i="1"/>
  <c r="I219" i="1"/>
  <c r="I220" i="1"/>
  <c r="J209" i="1"/>
  <c r="J210" i="1"/>
  <c r="J211" i="1"/>
  <c r="J212" i="1"/>
  <c r="J213" i="1"/>
  <c r="J214" i="1"/>
  <c r="J215" i="1"/>
  <c r="J216" i="1"/>
  <c r="J217" i="1"/>
  <c r="J218" i="1"/>
  <c r="J219" i="1"/>
  <c r="J220" i="1"/>
  <c r="I223" i="1"/>
  <c r="I235" i="1"/>
  <c r="I234" i="1"/>
  <c r="I233" i="1"/>
  <c r="I232" i="1"/>
  <c r="I231" i="1"/>
  <c r="I230" i="1"/>
  <c r="I229" i="1"/>
  <c r="I228" i="1"/>
  <c r="I227" i="1"/>
  <c r="I226" i="1"/>
  <c r="I225" i="1"/>
  <c r="I224" i="1"/>
  <c r="J208" i="1"/>
  <c r="I208" i="1"/>
  <c r="J194" i="1"/>
  <c r="J195" i="1"/>
  <c r="J196" i="1"/>
  <c r="J197" i="1"/>
  <c r="J198" i="1"/>
  <c r="J199" i="1"/>
  <c r="J200" i="1"/>
  <c r="J201" i="1"/>
  <c r="J202" i="1"/>
  <c r="J203" i="1"/>
  <c r="J204" i="1"/>
  <c r="J205" i="1"/>
  <c r="J193" i="1"/>
  <c r="I193" i="1"/>
  <c r="I205" i="1"/>
  <c r="I204" i="1"/>
  <c r="I203" i="1"/>
  <c r="I202" i="1"/>
  <c r="I201" i="1"/>
  <c r="I200" i="1"/>
  <c r="I199" i="1"/>
  <c r="I198" i="1"/>
  <c r="I197" i="1"/>
  <c r="I196" i="1"/>
  <c r="I195" i="1"/>
  <c r="I194" i="1"/>
  <c r="J180" i="1"/>
  <c r="J181" i="1"/>
  <c r="J182" i="1"/>
  <c r="J183" i="1"/>
  <c r="J184" i="1"/>
  <c r="J185" i="1"/>
  <c r="J186" i="1"/>
  <c r="J187" i="1"/>
  <c r="J188" i="1"/>
  <c r="J189" i="1"/>
  <c r="J190" i="1"/>
  <c r="J191" i="1"/>
  <c r="I180" i="1"/>
  <c r="I181" i="1"/>
  <c r="I182" i="1"/>
  <c r="I183" i="1"/>
  <c r="I184" i="1"/>
  <c r="I185" i="1"/>
  <c r="I186" i="1"/>
  <c r="I187" i="1"/>
  <c r="I188" i="1"/>
  <c r="I189" i="1"/>
  <c r="I190" i="1"/>
  <c r="I191" i="1"/>
  <c r="J179" i="1"/>
  <c r="I179" i="1"/>
  <c r="J170" i="1"/>
  <c r="J171" i="1"/>
  <c r="J172" i="1"/>
  <c r="J173" i="1"/>
  <c r="J174" i="1"/>
  <c r="J175" i="1"/>
  <c r="J176" i="1"/>
  <c r="J177" i="1"/>
  <c r="J169" i="1"/>
  <c r="I170" i="1"/>
  <c r="I171" i="1"/>
  <c r="I172" i="1"/>
  <c r="I173" i="1"/>
  <c r="I174" i="1"/>
  <c r="I175" i="1"/>
  <c r="I176" i="1"/>
  <c r="I177" i="1"/>
  <c r="I169" i="1"/>
  <c r="J157" i="1"/>
  <c r="J158" i="1"/>
  <c r="J159" i="1"/>
  <c r="J160" i="1"/>
  <c r="J161" i="1"/>
  <c r="J162" i="1"/>
  <c r="J163" i="1"/>
  <c r="J164" i="1"/>
  <c r="J165" i="1"/>
  <c r="J166" i="1"/>
  <c r="J167" i="1"/>
  <c r="J156" i="1"/>
  <c r="I157" i="1"/>
  <c r="I158" i="1"/>
  <c r="I159" i="1"/>
  <c r="I160" i="1"/>
  <c r="I161" i="1"/>
  <c r="I162" i="1"/>
  <c r="I163" i="1"/>
  <c r="I164" i="1"/>
  <c r="I165" i="1"/>
  <c r="I166" i="1"/>
  <c r="I167" i="1"/>
  <c r="I156" i="1"/>
  <c r="J143" i="1"/>
  <c r="J144" i="1"/>
  <c r="J145" i="1"/>
  <c r="J146" i="1"/>
  <c r="J147" i="1"/>
  <c r="J148" i="1"/>
  <c r="J149" i="1"/>
  <c r="J150" i="1"/>
  <c r="J151" i="1"/>
  <c r="J152" i="1"/>
  <c r="J153" i="1"/>
  <c r="J154" i="1"/>
  <c r="J142" i="1"/>
  <c r="I143" i="1"/>
  <c r="I144" i="1"/>
  <c r="I145" i="1"/>
  <c r="I146" i="1"/>
  <c r="I147" i="1"/>
  <c r="I148" i="1"/>
  <c r="I149" i="1"/>
  <c r="I150" i="1"/>
  <c r="I151" i="1"/>
  <c r="I152" i="1"/>
  <c r="I153" i="1"/>
  <c r="I154" i="1"/>
  <c r="I142" i="1"/>
  <c r="J129" i="1"/>
  <c r="J130" i="1"/>
  <c r="J131" i="1"/>
  <c r="J132" i="1"/>
  <c r="J133" i="1"/>
  <c r="J134" i="1"/>
  <c r="J135" i="1"/>
  <c r="J136" i="1"/>
  <c r="J137" i="1"/>
  <c r="J138" i="1"/>
  <c r="J139" i="1"/>
  <c r="J140" i="1"/>
  <c r="J128" i="1"/>
  <c r="I129" i="1"/>
  <c r="I130" i="1"/>
  <c r="I131" i="1"/>
  <c r="I132" i="1"/>
  <c r="I133" i="1"/>
  <c r="I134" i="1"/>
  <c r="I135" i="1"/>
  <c r="I136" i="1"/>
  <c r="I137" i="1"/>
  <c r="I138" i="1"/>
  <c r="I139" i="1"/>
  <c r="I140" i="1"/>
  <c r="I128" i="1"/>
  <c r="I115" i="1"/>
  <c r="I116" i="1"/>
  <c r="I117" i="1"/>
  <c r="I118" i="1"/>
  <c r="I119" i="1"/>
  <c r="I120" i="1"/>
  <c r="I121" i="1"/>
  <c r="I122" i="1"/>
  <c r="I123" i="1"/>
  <c r="I124" i="1"/>
  <c r="I125" i="1"/>
  <c r="I126" i="1"/>
  <c r="J115" i="1"/>
  <c r="J116" i="1"/>
  <c r="J117" i="1"/>
  <c r="J118" i="1"/>
  <c r="J119" i="1"/>
  <c r="J120" i="1"/>
  <c r="J121" i="1"/>
  <c r="J122" i="1"/>
  <c r="J123" i="1"/>
  <c r="J124" i="1"/>
  <c r="J125" i="1"/>
  <c r="J126" i="1"/>
  <c r="J114" i="1"/>
  <c r="I114" i="1"/>
  <c r="I101" i="1"/>
  <c r="J101" i="1"/>
  <c r="I102" i="1"/>
  <c r="J102" i="1"/>
  <c r="I103" i="1"/>
  <c r="J103" i="1"/>
  <c r="I104" i="1"/>
  <c r="J104" i="1"/>
  <c r="I105" i="1"/>
  <c r="J105" i="1"/>
  <c r="I106" i="1"/>
  <c r="J106" i="1"/>
  <c r="I107" i="1"/>
  <c r="J107" i="1"/>
  <c r="I108" i="1"/>
  <c r="J108" i="1"/>
  <c r="I109" i="1"/>
  <c r="J109" i="1"/>
  <c r="I110" i="1"/>
  <c r="J110" i="1"/>
  <c r="I111" i="1"/>
  <c r="J111" i="1"/>
  <c r="I112" i="1"/>
  <c r="J112" i="1"/>
  <c r="J100" i="1"/>
  <c r="I100" i="1"/>
  <c r="J87" i="1"/>
  <c r="J88" i="1"/>
  <c r="J89" i="1"/>
  <c r="J90" i="1"/>
  <c r="J91" i="1"/>
  <c r="J92" i="1"/>
  <c r="J93" i="1"/>
  <c r="J94" i="1"/>
  <c r="J95" i="1"/>
  <c r="J96" i="1"/>
  <c r="J97" i="1"/>
  <c r="J98" i="1"/>
  <c r="J86" i="1"/>
  <c r="I87" i="1"/>
  <c r="I88" i="1"/>
  <c r="I89" i="1"/>
  <c r="I90" i="1"/>
  <c r="I91" i="1"/>
  <c r="I92" i="1"/>
  <c r="I93" i="1"/>
  <c r="I94" i="1"/>
  <c r="I95" i="1"/>
  <c r="I96" i="1"/>
  <c r="I97" i="1"/>
  <c r="I98" i="1"/>
  <c r="I86" i="1"/>
  <c r="J73" i="1"/>
  <c r="J74" i="1"/>
  <c r="J75" i="1"/>
  <c r="J76" i="1"/>
  <c r="J77" i="1"/>
  <c r="J78" i="1"/>
  <c r="J79" i="1"/>
  <c r="J80" i="1"/>
  <c r="J81" i="1"/>
  <c r="J82" i="1"/>
  <c r="J83" i="1"/>
  <c r="J84" i="1"/>
  <c r="J72" i="1"/>
  <c r="I73" i="1"/>
  <c r="I74" i="1"/>
  <c r="I75" i="1"/>
  <c r="I76" i="1"/>
  <c r="I77" i="1"/>
  <c r="I78" i="1"/>
  <c r="I79" i="1"/>
  <c r="I80" i="1"/>
  <c r="I81" i="1"/>
  <c r="I82" i="1"/>
  <c r="I83" i="1"/>
  <c r="I84" i="1"/>
  <c r="I72" i="1"/>
  <c r="I2" i="1"/>
  <c r="J59" i="1"/>
  <c r="J60" i="1"/>
  <c r="J61" i="1"/>
  <c r="J62" i="1"/>
  <c r="J63" i="1"/>
  <c r="J64" i="1"/>
  <c r="J65" i="1"/>
  <c r="J66" i="1"/>
  <c r="J67" i="1"/>
  <c r="J68" i="1"/>
  <c r="J69" i="1"/>
  <c r="J70" i="1"/>
  <c r="J58" i="1"/>
  <c r="I59" i="1"/>
  <c r="I60" i="1"/>
  <c r="I61" i="1"/>
  <c r="I62" i="1"/>
  <c r="I63" i="1"/>
  <c r="I64" i="1"/>
  <c r="I65" i="1"/>
  <c r="I66" i="1"/>
  <c r="I67" i="1"/>
  <c r="I68" i="1"/>
  <c r="I69" i="1"/>
  <c r="I70" i="1"/>
  <c r="I58" i="1"/>
  <c r="J45" i="1"/>
  <c r="J46" i="1"/>
  <c r="J47" i="1"/>
  <c r="J48" i="1"/>
  <c r="J49" i="1"/>
  <c r="J50" i="1"/>
  <c r="J51" i="1"/>
  <c r="J52" i="1"/>
  <c r="J53" i="1"/>
  <c r="J54" i="1"/>
  <c r="J55" i="1"/>
  <c r="J56" i="1"/>
  <c r="J44" i="1"/>
  <c r="I45" i="1"/>
  <c r="I46" i="1"/>
  <c r="I47" i="1"/>
  <c r="I48" i="1"/>
  <c r="I49" i="1"/>
  <c r="I50" i="1"/>
  <c r="I51" i="1"/>
  <c r="I52" i="1"/>
  <c r="I53" i="1"/>
  <c r="I54" i="1"/>
  <c r="I55" i="1"/>
  <c r="I56" i="1"/>
  <c r="I44" i="1"/>
  <c r="J31" i="1"/>
  <c r="J32" i="1"/>
  <c r="J33" i="1"/>
  <c r="J34" i="1"/>
  <c r="J35" i="1"/>
  <c r="J36" i="1"/>
  <c r="J37" i="1"/>
  <c r="J38" i="1"/>
  <c r="J39" i="1"/>
  <c r="J40" i="1"/>
  <c r="J41" i="1"/>
  <c r="J42" i="1"/>
  <c r="J30" i="1"/>
  <c r="I31" i="1"/>
  <c r="I32" i="1"/>
  <c r="I33" i="1"/>
  <c r="I34" i="1"/>
  <c r="I35" i="1"/>
  <c r="I36" i="1"/>
  <c r="I37" i="1"/>
  <c r="I38" i="1"/>
  <c r="I39" i="1"/>
  <c r="I40" i="1"/>
  <c r="I41" i="1"/>
  <c r="I42" i="1"/>
  <c r="I30" i="1"/>
  <c r="J17" i="1"/>
  <c r="J18" i="1"/>
  <c r="J19" i="1"/>
  <c r="J20" i="1"/>
  <c r="J21" i="1"/>
  <c r="J22" i="1"/>
  <c r="J23" i="1"/>
  <c r="J24" i="1"/>
  <c r="J25" i="1"/>
  <c r="J26" i="1"/>
  <c r="J27" i="1"/>
  <c r="J16" i="1"/>
  <c r="I16" i="1"/>
  <c r="I17" i="1"/>
  <c r="I18" i="1"/>
  <c r="I19" i="1"/>
  <c r="I20" i="1"/>
  <c r="I21" i="1"/>
  <c r="I22" i="1"/>
  <c r="I23" i="1"/>
  <c r="I24" i="1"/>
  <c r="I25" i="1"/>
  <c r="I26" i="1"/>
  <c r="I27" i="1"/>
  <c r="I14" i="1"/>
  <c r="I7" i="1"/>
  <c r="I5" i="1"/>
  <c r="I3" i="1"/>
  <c r="J3" i="1" l="1"/>
  <c r="J4" i="1"/>
  <c r="J5" i="1"/>
  <c r="J6" i="1"/>
  <c r="J7" i="1"/>
  <c r="J8" i="1"/>
  <c r="J9" i="1"/>
  <c r="J10" i="1"/>
  <c r="J11" i="1"/>
  <c r="J12" i="1"/>
  <c r="J13" i="1"/>
  <c r="J14" i="1"/>
  <c r="J2" i="1"/>
  <c r="I4" i="1"/>
  <c r="I6" i="1"/>
  <c r="I8" i="1"/>
  <c r="I9" i="1"/>
  <c r="I10" i="1"/>
  <c r="I11" i="1"/>
  <c r="I12" i="1"/>
  <c r="I13" i="1"/>
</calcChain>
</file>

<file path=xl/comments1.xml><?xml version="1.0" encoding="utf-8"?>
<comments xmlns="http://schemas.openxmlformats.org/spreadsheetml/2006/main">
  <authors>
    <author>Dell</author>
  </authors>
  <commentList>
    <comment ref="G2" authorId="0">
      <text>
        <r>
          <rPr>
            <b/>
            <sz val="9"/>
            <color indexed="81"/>
            <rFont val="Tahoma"/>
            <family val="2"/>
          </rPr>
          <t>Dell:</t>
        </r>
        <r>
          <rPr>
            <sz val="9"/>
            <color indexed="81"/>
            <rFont val="Tahoma"/>
            <family val="2"/>
          </rPr>
          <t xml:space="preserve">
Eli Lilly is now the sole manufacturer of BGH having purchased the rights to manufacture the drug from Monsanto.</t>
        </r>
      </text>
    </comment>
    <comment ref="H2" authorId="0">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N2" authorId="0">
      <text>
        <r>
          <rPr>
            <b/>
            <sz val="9"/>
            <color indexed="81"/>
            <rFont val="Tahoma"/>
            <family val="2"/>
          </rPr>
          <t>Dell:</t>
        </r>
        <r>
          <rPr>
            <sz val="9"/>
            <color indexed="81"/>
            <rFont val="Tahoma"/>
            <family val="2"/>
          </rPr>
          <t xml:space="preserve">
 a major cotton seed breeder, for $1.5 billion</t>
        </r>
      </text>
    </comment>
    <comment ref="P2" authorId="0">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R2" authorId="0">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T2" authorId="0">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U2"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X2" authorId="0">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AA2"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AC2" authorId="0">
      <text>
        <r>
          <rPr>
            <b/>
            <sz val="9"/>
            <color indexed="81"/>
            <rFont val="Tahoma"/>
            <family val="2"/>
          </rPr>
          <t>Dell:</t>
        </r>
        <r>
          <rPr>
            <sz val="9"/>
            <color indexed="81"/>
            <rFont val="Tahoma"/>
            <family val="2"/>
          </rPr>
          <t xml:space="preserve">
In March 2008, Bayer HealthCare announced an agreement to acquire the portfolio and OTC division of privately owned Sagmel, Inc.,</t>
        </r>
      </text>
    </comment>
    <comment ref="AD2" authorId="0">
      <text>
        <r>
          <rPr>
            <b/>
            <sz val="9"/>
            <color indexed="81"/>
            <rFont val="Tahoma"/>
            <family val="2"/>
          </rPr>
          <t>Dell:</t>
        </r>
        <r>
          <rPr>
            <sz val="9"/>
            <color indexed="81"/>
            <rFont val="Tahoma"/>
            <family val="2"/>
          </rPr>
          <t xml:space="preserve">
Bayer AG signed an agreement to buy Auckland-based animal health company Bomac Group.[46]</t>
        </r>
      </text>
    </comment>
  </commentList>
</comments>
</file>

<file path=xl/comments2.xml><?xml version="1.0" encoding="utf-8"?>
<comments xmlns="http://schemas.openxmlformats.org/spreadsheetml/2006/main">
  <authors>
    <author>Dell</author>
  </authors>
  <commentList>
    <comment ref="D8" authorId="0">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E9" authorId="0">
      <text>
        <r>
          <rPr>
            <b/>
            <sz val="9"/>
            <color indexed="81"/>
            <rFont val="Tahoma"/>
            <family val="2"/>
          </rPr>
          <t>Dell:</t>
        </r>
        <r>
          <rPr>
            <sz val="9"/>
            <color indexed="81"/>
            <rFont val="Tahoma"/>
            <family val="2"/>
          </rPr>
          <t xml:space="preserve">
Monsanto first entered the maize seed business when it purchased 40% of Dekalb in 1996; it purchased the remainder of the corporation in 1998</t>
        </r>
      </text>
    </comment>
    <comment ref="E11" authorId="0">
      <text>
        <r>
          <rPr>
            <b/>
            <sz val="9"/>
            <color indexed="81"/>
            <rFont val="Tahoma"/>
            <family val="2"/>
          </rPr>
          <t>Dell:</t>
        </r>
        <r>
          <rPr>
            <sz val="9"/>
            <color indexed="81"/>
            <rFont val="Tahoma"/>
            <family val="2"/>
          </rPr>
          <t xml:space="preserve">
Monsanto agreed to merge with Pharmacia &amp; Upjohn, in a deal valuing the transaction at $27 billion.[48][14] The agricultural division became a wholly owned subsidiary of the "new" Pharmacia; Monsanto's medical research division, which included products such as Celebrex.</t>
        </r>
      </text>
    </comment>
    <comment ref="E12" authorId="0">
      <text>
        <r>
          <rPr>
            <b/>
            <sz val="9"/>
            <color indexed="81"/>
            <rFont val="Tahoma"/>
            <family val="2"/>
          </rPr>
          <t>Dell:</t>
        </r>
        <r>
          <rPr>
            <sz val="9"/>
            <color indexed="81"/>
            <rFont val="Tahoma"/>
            <family val="2"/>
          </rPr>
          <t xml:space="preserve">
a leading global vegetable and fruit seed company, for $1.4 billion.[47] This made it the world's largest conventional seed company.</t>
        </r>
      </text>
    </comment>
    <comment ref="E13" authorId="0">
      <text>
        <r>
          <rPr>
            <b/>
            <sz val="9"/>
            <color indexed="81"/>
            <rFont val="Tahoma"/>
            <family val="2"/>
          </rPr>
          <t>Dell:</t>
        </r>
        <r>
          <rPr>
            <sz val="9"/>
            <color indexed="81"/>
            <rFont val="Tahoma"/>
            <family val="2"/>
          </rPr>
          <t xml:space="preserve">
Emergent was the third largest U.S. cotton seed company, with about 12% of the U.S. market. Monsanto's goal was to obtain "a strategic cotton germplasm and traits platform."[53] The vegetable seed producer Seminis was purchased for $1.4 billion</t>
        </r>
      </text>
    </comment>
    <comment ref="D14" authorId="0">
      <text>
        <r>
          <rPr>
            <b/>
            <sz val="9"/>
            <color indexed="81"/>
            <rFont val="Tahoma"/>
            <family val="2"/>
          </rPr>
          <t>Dell:</t>
        </r>
        <r>
          <rPr>
            <sz val="9"/>
            <color indexed="81"/>
            <rFont val="Tahoma"/>
            <family val="2"/>
          </rPr>
          <t xml:space="preserve">
 a major cotton seed breeder, for $1.5 billion</t>
        </r>
      </text>
    </comment>
    <comment ref="D17" authorId="0">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C18" authorId="0">
      <text>
        <r>
          <rPr>
            <b/>
            <sz val="9"/>
            <color indexed="81"/>
            <rFont val="Tahoma"/>
            <family val="2"/>
          </rPr>
          <t>Dell:</t>
        </r>
        <r>
          <rPr>
            <sz val="9"/>
            <color indexed="81"/>
            <rFont val="Tahoma"/>
            <family val="2"/>
          </rPr>
          <t xml:space="preserve">
 makes local weather forecasts for farmers based on data modelling and historical data; if the forecasts were wrong, the farmer was compensated.</t>
        </r>
      </text>
    </comment>
    <comment ref="C19" authorId="0">
      <text>
        <r>
          <rPr>
            <b/>
            <sz val="9"/>
            <color indexed="81"/>
            <rFont val="Tahoma"/>
            <family val="2"/>
          </rPr>
          <t>Dell:</t>
        </r>
        <r>
          <rPr>
            <sz val="9"/>
            <color indexed="81"/>
            <rFont val="Tahoma"/>
            <family val="2"/>
          </rPr>
          <t xml:space="preserve">
Monsanto agreed to be acquired by Bayer for US$66 billion</t>
        </r>
      </text>
    </comment>
    <comment ref="D19" authorId="0">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E20" authorId="0">
      <text>
        <r>
          <rPr>
            <b/>
            <sz val="9"/>
            <color indexed="81"/>
            <rFont val="Tahoma"/>
            <family val="2"/>
          </rPr>
          <t>Dell:</t>
        </r>
        <r>
          <rPr>
            <sz val="9"/>
            <color indexed="81"/>
            <rFont val="Tahoma"/>
            <family val="2"/>
          </rPr>
          <t xml:space="preserve">
In an effort to receive regulatory clearance for the deal, Bayer announced the sale of significant portions of its current agriculture businesses, including its seed and herbicide businesses</t>
        </r>
      </text>
    </comment>
    <comment ref="E21" authorId="0">
      <text>
        <r>
          <rPr>
            <b/>
            <sz val="9"/>
            <color indexed="81"/>
            <rFont val="Tahoma"/>
            <family val="2"/>
          </rPr>
          <t>Dell:</t>
        </r>
        <r>
          <rPr>
            <sz val="9"/>
            <color indexed="81"/>
            <rFont val="Tahoma"/>
            <family val="2"/>
          </rPr>
          <t xml:space="preserve">
On March 21, 2018, the deal was approved by the European Union,[72][73] and it was approved in the United States on May 29, 2018.[74] The sale closed on June 7, 2018; Bayer announced its intent to discontinue the Monsanto name, with the combined company operating solely under the Bayer brand.[75][76]</t>
        </r>
      </text>
    </comment>
    <comment ref="D23" authorId="0">
      <text>
        <r>
          <rPr>
            <b/>
            <sz val="9"/>
            <color indexed="81"/>
            <rFont val="Tahoma"/>
            <family val="2"/>
          </rPr>
          <t>Dell:</t>
        </r>
        <r>
          <rPr>
            <sz val="9"/>
            <color indexed="81"/>
            <rFont val="Tahoma"/>
            <family val="2"/>
          </rPr>
          <t xml:space="preserve">
a major American oil and gas producing company that gave it a secure source of petroleum feedstocks needed for the manufacturing of many of its fiber and plastics products.</t>
        </r>
      </text>
    </comment>
    <comment ref="B24" authorId="0">
      <text>
        <r>
          <rPr>
            <b/>
            <sz val="9"/>
            <color indexed="81"/>
            <rFont val="Tahoma"/>
            <family val="2"/>
          </rPr>
          <t>Dell:</t>
        </r>
        <r>
          <rPr>
            <sz val="9"/>
            <color indexed="81"/>
            <rFont val="Tahoma"/>
            <family val="2"/>
          </rPr>
          <t xml:space="preserve">
DuPont businesses are organized into the following five categories, known as marketing "platforms": Electronic and Communication Technologies, Performance Materials, Coatings and Color Technologies, Safety and Protection, and Agriculture and Nutrition.</t>
        </r>
      </text>
    </comment>
    <comment ref="D24" authorId="0">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D25"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C26" authorId="0">
      <text>
        <r>
          <rPr>
            <b/>
            <sz val="9"/>
            <color indexed="81"/>
            <rFont val="Tahoma"/>
            <family val="2"/>
          </rPr>
          <t>Dell:</t>
        </r>
        <r>
          <rPr>
            <sz val="9"/>
            <color indexed="81"/>
            <rFont val="Tahoma"/>
            <family val="2"/>
          </rPr>
          <t xml:space="preserve">
In 2004, the company sold its textiles business, which included some of its best-known brands such as Lycra (Spandex), Dacron polyester, Orlon acrylic, Antron nylon and Thermolite, to Koch Industries.</t>
        </r>
      </text>
    </comment>
    <comment ref="C27" authorId="0">
      <text>
        <r>
          <rPr>
            <b/>
            <sz val="9"/>
            <color indexed="81"/>
            <rFont val="Tahoma"/>
            <family val="2"/>
          </rPr>
          <t>Dell:</t>
        </r>
        <r>
          <rPr>
            <sz val="9"/>
            <color indexed="81"/>
            <rFont val="Tahoma"/>
            <family val="2"/>
          </rPr>
          <t xml:space="preserve">
On January 9, 2011, DuPont announced that it had reached an agreement to buy Danish company Danisco for US$6.3 billion</t>
        </r>
      </text>
    </comment>
    <comment ref="C28" authorId="0">
      <text>
        <r>
          <rPr>
            <b/>
            <sz val="9"/>
            <color indexed="81"/>
            <rFont val="Tahoma"/>
            <family val="2"/>
          </rPr>
          <t>Dell:</t>
        </r>
        <r>
          <rPr>
            <sz val="9"/>
            <color indexed="81"/>
            <rFont val="Tahoma"/>
            <family val="2"/>
          </rPr>
          <t xml:space="preserve">
On January 9, 2011, DuPont announced that it had reached an agreement to buy Danish company Danisco for US$6.3 billion</t>
        </r>
      </text>
    </comment>
    <comment ref="D28" authorId="0">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C40" authorId="0">
      <text>
        <r>
          <rPr>
            <b/>
            <sz val="9"/>
            <color indexed="81"/>
            <rFont val="Tahoma"/>
            <family val="2"/>
          </rPr>
          <t>Dell:</t>
        </r>
        <r>
          <rPr>
            <sz val="9"/>
            <color indexed="81"/>
            <rFont val="Tahoma"/>
            <family val="2"/>
          </rPr>
          <t xml:space="preserve">
On 31 January 2006, Dow AgroSciences announced that it had received regulatory approval for the world's first plant-cell-produced vaccine against Newcastle disease virus from USDA Center for Veterinary Biologics.</t>
        </r>
      </text>
    </comment>
    <comment ref="D41"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D43" authorId="0">
      <text>
        <r>
          <rPr>
            <b/>
            <sz val="9"/>
            <color indexed="81"/>
            <rFont val="Tahoma"/>
            <family val="2"/>
          </rPr>
          <t>Dell:</t>
        </r>
        <r>
          <rPr>
            <sz val="9"/>
            <color indexed="81"/>
            <rFont val="Tahoma"/>
            <family val="2"/>
          </rPr>
          <t xml:space="preserve">
In March 2008, Bayer HealthCare announced an agreement to acquire the portfolio and OTC division of privately owned Sagmel, Inc.,</t>
        </r>
      </text>
    </comment>
    <comment ref="D44" authorId="0">
      <text>
        <r>
          <rPr>
            <b/>
            <sz val="9"/>
            <color indexed="81"/>
            <rFont val="Tahoma"/>
            <family val="2"/>
          </rPr>
          <t>Dell:</t>
        </r>
        <r>
          <rPr>
            <sz val="9"/>
            <color indexed="81"/>
            <rFont val="Tahoma"/>
            <family val="2"/>
          </rPr>
          <t xml:space="preserve">
Bayer AG signed an agreement to buy Auckland-based animal health company Bomac Group.[46]</t>
        </r>
      </text>
    </comment>
    <comment ref="C46" authorId="0">
      <text>
        <r>
          <rPr>
            <b/>
            <sz val="9"/>
            <color indexed="81"/>
            <rFont val="Tahoma"/>
            <family val="2"/>
          </rPr>
          <t>Dell:</t>
        </r>
        <r>
          <rPr>
            <sz val="9"/>
            <color indexed="81"/>
            <rFont val="Tahoma"/>
            <family val="2"/>
          </rPr>
          <t xml:space="preserve">
In June 2015, Bayer agreed to sell its diabetic care business to Panasonic Healthcare Holdings for a fee of $1.02 billion.[49]</t>
        </r>
      </text>
    </comment>
  </commentList>
</comments>
</file>

<file path=xl/comments3.xml><?xml version="1.0" encoding="utf-8"?>
<comments xmlns="http://schemas.openxmlformats.org/spreadsheetml/2006/main">
  <authors>
    <author>Dell</author>
  </authors>
  <commentList>
    <comment ref="E15" authorId="0">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D16" authorId="0">
      <text>
        <r>
          <rPr>
            <b/>
            <sz val="9"/>
            <color indexed="81"/>
            <rFont val="Tahoma"/>
            <family val="2"/>
          </rPr>
          <t>Dell:</t>
        </r>
        <r>
          <rPr>
            <sz val="9"/>
            <color indexed="81"/>
            <rFont val="Tahoma"/>
            <family val="2"/>
          </rPr>
          <t xml:space="preserve">
1998
The original Monsanto completes its purchase of DeKalb Genetics Corp.
Roundup Ready Corn is introduced, providing farmers with in-seed herbicide tolerance to Roundup and other glyphosate-based herbicides.
The original Monsanto becomes the first company to introduce a stacked trait combination in corn when it introduces YieldGard Corn Borer insect-protected corn stacked with Roundup Ready Corn. The product offers two traits in one seed - including Monsanto's YieldGard Corn Borer insect-protection and its Roundup Ready technology.</t>
        </r>
      </text>
    </comment>
    <comment ref="F16" authorId="0">
      <text>
        <r>
          <rPr>
            <b/>
            <sz val="9"/>
            <color indexed="81"/>
            <rFont val="Tahoma"/>
            <family val="2"/>
          </rPr>
          <t>Dell:</t>
        </r>
        <r>
          <rPr>
            <sz val="9"/>
            <color indexed="81"/>
            <rFont val="Tahoma"/>
            <family val="2"/>
          </rPr>
          <t xml:space="preserve">
Monsanto first entered the maize seed business when it purchased 40% of Dekalb in 1996; it purchased the remainder of the corporation in 1998</t>
        </r>
      </text>
    </comment>
    <comment ref="F18" authorId="0">
      <text>
        <r>
          <rPr>
            <b/>
            <sz val="9"/>
            <color indexed="81"/>
            <rFont val="Tahoma"/>
            <family val="2"/>
          </rPr>
          <t>Dell:</t>
        </r>
        <r>
          <rPr>
            <sz val="9"/>
            <color indexed="81"/>
            <rFont val="Tahoma"/>
            <family val="2"/>
          </rPr>
          <t xml:space="preserve">
Monsanto agreed to merge with Pharmacia &amp; Upjohn, in a deal valuing the transaction at $27 billion.[48][14] The agricultural division became a wholly owned subsidiary of the "new" Pharmacia; Monsanto's medical research division, which included products such as Celebrex.</t>
        </r>
      </text>
    </comment>
    <comment ref="F19" authorId="0">
      <text>
        <r>
          <rPr>
            <b/>
            <sz val="9"/>
            <color indexed="81"/>
            <rFont val="Tahoma"/>
            <family val="2"/>
          </rPr>
          <t>Dell:</t>
        </r>
        <r>
          <rPr>
            <sz val="9"/>
            <color indexed="81"/>
            <rFont val="Tahoma"/>
            <family val="2"/>
          </rPr>
          <t xml:space="preserve">
a leading global vegetable and fruit seed company, for $1.4 billion.[47] This made it the world's largest conventional seed company.</t>
        </r>
      </text>
    </comment>
    <comment ref="F20" authorId="0">
      <text>
        <r>
          <rPr>
            <b/>
            <sz val="9"/>
            <color indexed="81"/>
            <rFont val="Tahoma"/>
            <family val="2"/>
          </rPr>
          <t>Dell:</t>
        </r>
        <r>
          <rPr>
            <sz val="9"/>
            <color indexed="81"/>
            <rFont val="Tahoma"/>
            <family val="2"/>
          </rPr>
          <t xml:space="preserve">
Emergent was the third largest U.S. cotton seed company, with about 12% of the U.S. market. Monsanto's goal was to obtain "a strategic cotton germplasm and traits platform."[53] The vegetable seed producer Seminis was purchased for $1.4 billion</t>
        </r>
      </text>
    </comment>
    <comment ref="E21" authorId="0">
      <text>
        <r>
          <rPr>
            <b/>
            <sz val="9"/>
            <color indexed="81"/>
            <rFont val="Tahoma"/>
            <family val="2"/>
          </rPr>
          <t>Dell:</t>
        </r>
        <r>
          <rPr>
            <sz val="9"/>
            <color indexed="81"/>
            <rFont val="Tahoma"/>
            <family val="2"/>
          </rPr>
          <t xml:space="preserve">
 a major cotton seed breeder, for $1.5 billion</t>
        </r>
      </text>
    </comment>
    <comment ref="E24" authorId="0">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D25" authorId="0">
      <text>
        <r>
          <rPr>
            <b/>
            <sz val="9"/>
            <color indexed="81"/>
            <rFont val="Tahoma"/>
            <family val="2"/>
          </rPr>
          <t>Dell:</t>
        </r>
        <r>
          <rPr>
            <sz val="9"/>
            <color indexed="81"/>
            <rFont val="Tahoma"/>
            <family val="2"/>
          </rPr>
          <t xml:space="preserve">
 makes local weather forecasts for farmers based on data modelling and historical data; if the forecasts were wrong, the farmer was compensated.</t>
        </r>
      </text>
    </comment>
    <comment ref="D26" authorId="0">
      <text>
        <r>
          <rPr>
            <b/>
            <sz val="9"/>
            <color indexed="81"/>
            <rFont val="Tahoma"/>
            <family val="2"/>
          </rPr>
          <t>Dell:</t>
        </r>
        <r>
          <rPr>
            <sz val="9"/>
            <color indexed="81"/>
            <rFont val="Tahoma"/>
            <family val="2"/>
          </rPr>
          <t xml:space="preserve">
Monsanto agreed to be acquired by Bayer for US$66 billion</t>
        </r>
      </text>
    </comment>
    <comment ref="E26" authorId="0">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F27" authorId="0">
      <text>
        <r>
          <rPr>
            <b/>
            <sz val="9"/>
            <color indexed="81"/>
            <rFont val="Tahoma"/>
            <family val="2"/>
          </rPr>
          <t>Dell:</t>
        </r>
        <r>
          <rPr>
            <sz val="9"/>
            <color indexed="81"/>
            <rFont val="Tahoma"/>
            <family val="2"/>
          </rPr>
          <t xml:space="preserve">
In an effort to receive regulatory clearance for the deal, Bayer announced the sale of significant portions of its current agriculture businesses, including its seed and herbicide businesses</t>
        </r>
      </text>
    </comment>
    <comment ref="F28" authorId="0">
      <text>
        <r>
          <rPr>
            <b/>
            <sz val="9"/>
            <color indexed="81"/>
            <rFont val="Tahoma"/>
            <family val="2"/>
          </rPr>
          <t>Dell:</t>
        </r>
        <r>
          <rPr>
            <sz val="9"/>
            <color indexed="81"/>
            <rFont val="Tahoma"/>
            <family val="2"/>
          </rPr>
          <t xml:space="preserve">
On March 21, 2018, the deal was approved by the European Union,[72][73] and it was approved in the United States on May 29, 2018.[74] The sale closed on June 7, 2018; Bayer announced its intent to discontinue the Monsanto name, with the combined company operating solely under the Bayer brand.[75][76]</t>
        </r>
      </text>
    </comment>
    <comment ref="E30" authorId="0">
      <text>
        <r>
          <rPr>
            <b/>
            <sz val="9"/>
            <color indexed="81"/>
            <rFont val="Tahoma"/>
            <family val="2"/>
          </rPr>
          <t>Dell:</t>
        </r>
        <r>
          <rPr>
            <sz val="9"/>
            <color indexed="81"/>
            <rFont val="Tahoma"/>
            <family val="2"/>
          </rPr>
          <t xml:space="preserve">
a major American oil and gas producing company that gave it a secure source of petroleum feedstocks needed for the manufacturing of many of its fiber and plastics products.</t>
        </r>
      </text>
    </comment>
    <comment ref="C31" authorId="0">
      <text>
        <r>
          <rPr>
            <b/>
            <sz val="9"/>
            <color indexed="81"/>
            <rFont val="Tahoma"/>
            <family val="2"/>
          </rPr>
          <t>Dell:</t>
        </r>
        <r>
          <rPr>
            <sz val="9"/>
            <color indexed="81"/>
            <rFont val="Tahoma"/>
            <family val="2"/>
          </rPr>
          <t xml:space="preserve">
DuPont businesses are organized into the following five categories, known as marketing "platforms": Electronic and Communication Technologies, Performance Materials, Coatings and Color Technologies, Safety and Protection, and Agriculture and Nutrition.</t>
        </r>
      </text>
    </comment>
    <comment ref="E31" authorId="0">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E32"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D33" authorId="0">
      <text>
        <r>
          <rPr>
            <b/>
            <sz val="9"/>
            <color indexed="81"/>
            <rFont val="Tahoma"/>
            <family val="2"/>
          </rPr>
          <t>Dell:</t>
        </r>
        <r>
          <rPr>
            <sz val="9"/>
            <color indexed="81"/>
            <rFont val="Tahoma"/>
            <family val="2"/>
          </rPr>
          <t xml:space="preserve">
In 2004, the company sold its textiles business, which included some of its best-known brands such as Lycra (Spandex), Dacron polyester, Orlon acrylic, Antron nylon and Thermolite, to Koch Industries.</t>
        </r>
      </text>
    </comment>
    <comment ref="D34" authorId="0">
      <text>
        <r>
          <rPr>
            <b/>
            <sz val="9"/>
            <color indexed="81"/>
            <rFont val="Tahoma"/>
            <family val="2"/>
          </rPr>
          <t>Dell:</t>
        </r>
        <r>
          <rPr>
            <sz val="9"/>
            <color indexed="81"/>
            <rFont val="Tahoma"/>
            <family val="2"/>
          </rPr>
          <t xml:space="preserve">
On January 9, 2011, DuPont announced that it had reached an agreement to buy Danish company Danisco for US$6.3 billion</t>
        </r>
      </text>
    </comment>
    <comment ref="D35" authorId="0">
      <text>
        <r>
          <rPr>
            <b/>
            <sz val="9"/>
            <color indexed="81"/>
            <rFont val="Tahoma"/>
            <family val="2"/>
          </rPr>
          <t>Dell:</t>
        </r>
        <r>
          <rPr>
            <sz val="9"/>
            <color indexed="81"/>
            <rFont val="Tahoma"/>
            <family val="2"/>
          </rPr>
          <t xml:space="preserve">
On January 9, 2011, DuPont announced that it had reached an agreement to buy Danish company Danisco for US$6.3 billion</t>
        </r>
      </text>
    </comment>
    <comment ref="E35" authorId="0">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D47" authorId="0">
      <text>
        <r>
          <rPr>
            <b/>
            <sz val="9"/>
            <color indexed="81"/>
            <rFont val="Tahoma"/>
            <family val="2"/>
          </rPr>
          <t>Dell:</t>
        </r>
        <r>
          <rPr>
            <sz val="9"/>
            <color indexed="81"/>
            <rFont val="Tahoma"/>
            <family val="2"/>
          </rPr>
          <t xml:space="preserve">
On 31 January 2006, Dow AgroSciences announced that it had received regulatory approval for the world's first plant-cell-produced vaccine against Newcastle disease virus from USDA Center for Veterinary Biologics.</t>
        </r>
      </text>
    </comment>
    <comment ref="E48"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E50" authorId="0">
      <text>
        <r>
          <rPr>
            <b/>
            <sz val="9"/>
            <color indexed="81"/>
            <rFont val="Tahoma"/>
            <family val="2"/>
          </rPr>
          <t>Dell:</t>
        </r>
        <r>
          <rPr>
            <sz val="9"/>
            <color indexed="81"/>
            <rFont val="Tahoma"/>
            <family val="2"/>
          </rPr>
          <t xml:space="preserve">
In March 2008, Bayer HealthCare announced an agreement to acquire the portfolio and OTC division of privately owned Sagmel, Inc.,</t>
        </r>
      </text>
    </comment>
    <comment ref="E51" authorId="0">
      <text>
        <r>
          <rPr>
            <b/>
            <sz val="9"/>
            <color indexed="81"/>
            <rFont val="Tahoma"/>
            <family val="2"/>
          </rPr>
          <t>Dell:</t>
        </r>
        <r>
          <rPr>
            <sz val="9"/>
            <color indexed="81"/>
            <rFont val="Tahoma"/>
            <family val="2"/>
          </rPr>
          <t xml:space="preserve">
Bayer AG signed an agreement to buy Auckland-based animal health company Bomac Group.[46]</t>
        </r>
      </text>
    </comment>
    <comment ref="D53" authorId="0">
      <text>
        <r>
          <rPr>
            <b/>
            <sz val="9"/>
            <color indexed="81"/>
            <rFont val="Tahoma"/>
            <family val="2"/>
          </rPr>
          <t>Dell:</t>
        </r>
        <r>
          <rPr>
            <sz val="9"/>
            <color indexed="81"/>
            <rFont val="Tahoma"/>
            <family val="2"/>
          </rPr>
          <t xml:space="preserve">
In June 2015, Bayer agreed to sell its diabetic care business to Panasonic Healthcare Holdings for a fee of $1.02 billion.[49]</t>
        </r>
      </text>
    </comment>
  </commentList>
</comments>
</file>

<file path=xl/comments4.xml><?xml version="1.0" encoding="utf-8"?>
<comments xmlns="http://schemas.openxmlformats.org/spreadsheetml/2006/main">
  <authors>
    <author>Dell</author>
  </authors>
  <commentList>
    <comment ref="C7" authorId="0">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D7" authorId="0">
      <text>
        <r>
          <rPr>
            <b/>
            <sz val="9"/>
            <color indexed="81"/>
            <rFont val="Tahoma"/>
            <family val="2"/>
          </rPr>
          <t>Dell:</t>
        </r>
        <r>
          <rPr>
            <sz val="9"/>
            <color indexed="81"/>
            <rFont val="Tahoma"/>
            <family val="2"/>
          </rPr>
          <t xml:space="preserve">
The first successful genetically engineered crop ever produced for the commercial market was the Roundup Ready soybean, produced at Agracetus in 1991, and was one of fourteen successful transformation events. Scientists there used gold bead gene transfer technology coupled with the β-Glucuronidase reporter gene to produce the plant. The actual gun that shot the gold beads and produced the genetic modifications is now owned by the Smithsonian museum in Washington, DC.</t>
        </r>
      </text>
    </comment>
    <comment ref="C13" authorId="0">
      <text>
        <r>
          <rPr>
            <b/>
            <sz val="9"/>
            <color indexed="81"/>
            <rFont val="Tahoma"/>
            <family val="2"/>
          </rPr>
          <t>Dell:</t>
        </r>
        <r>
          <rPr>
            <sz val="9"/>
            <color indexed="81"/>
            <rFont val="Tahoma"/>
            <family val="2"/>
          </rPr>
          <t xml:space="preserve">
 a major cotton seed breeder, for $1.5 billion</t>
        </r>
      </text>
    </comment>
    <comment ref="C15" authorId="0">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C17" authorId="0">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C19" authorId="0">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C20"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C23" authorId="0">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C26"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C28" authorId="0">
      <text>
        <r>
          <rPr>
            <b/>
            <sz val="9"/>
            <color indexed="81"/>
            <rFont val="Tahoma"/>
            <family val="2"/>
          </rPr>
          <t>Dell:</t>
        </r>
        <r>
          <rPr>
            <sz val="9"/>
            <color indexed="81"/>
            <rFont val="Tahoma"/>
            <family val="2"/>
          </rPr>
          <t xml:space="preserve">
In March 2008, Bayer HealthCare announced an agreement to acquire the portfolio and OTC division of privately owned Sagmel, Inc.,</t>
        </r>
      </text>
    </comment>
    <comment ref="C29" authorId="0">
      <text>
        <r>
          <rPr>
            <b/>
            <sz val="9"/>
            <color indexed="81"/>
            <rFont val="Tahoma"/>
            <family val="2"/>
          </rPr>
          <t>Dell:</t>
        </r>
        <r>
          <rPr>
            <sz val="9"/>
            <color indexed="81"/>
            <rFont val="Tahoma"/>
            <family val="2"/>
          </rPr>
          <t xml:space="preserve">
Bayer AG signed an agreement to buy Auckland-based animal health company Bomac Group.[46]</t>
        </r>
      </text>
    </comment>
  </commentList>
</comments>
</file>

<file path=xl/comments5.xml><?xml version="1.0" encoding="utf-8"?>
<comments xmlns="http://schemas.openxmlformats.org/spreadsheetml/2006/main">
  <authors>
    <author>Dell</author>
  </authors>
  <commentList>
    <comment ref="F30" authorId="0">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F114" authorId="0">
      <text>
        <r>
          <rPr>
            <b/>
            <sz val="9"/>
            <color indexed="81"/>
            <rFont val="Tahoma"/>
            <family val="2"/>
          </rPr>
          <t>Dell:</t>
        </r>
        <r>
          <rPr>
            <sz val="9"/>
            <color indexed="81"/>
            <rFont val="Tahoma"/>
            <family val="2"/>
          </rPr>
          <t xml:space="preserve">
 a major cotton seed breeder, for $1.5 billion</t>
        </r>
      </text>
    </comment>
    <comment ref="F115" authorId="0">
      <text>
        <r>
          <rPr>
            <b/>
            <sz val="9"/>
            <color indexed="81"/>
            <rFont val="Tahoma"/>
            <family val="2"/>
          </rPr>
          <t>Dell:</t>
        </r>
        <r>
          <rPr>
            <sz val="9"/>
            <color indexed="81"/>
            <rFont val="Tahoma"/>
            <family val="2"/>
          </rPr>
          <t xml:space="preserve">
 a major cotton seed breeder, for $1.5 billion</t>
        </r>
      </text>
    </comment>
    <comment ref="F116" authorId="0">
      <text>
        <r>
          <rPr>
            <b/>
            <sz val="9"/>
            <color indexed="81"/>
            <rFont val="Tahoma"/>
            <family val="2"/>
          </rPr>
          <t>Dell:</t>
        </r>
        <r>
          <rPr>
            <sz val="9"/>
            <color indexed="81"/>
            <rFont val="Tahoma"/>
            <family val="2"/>
          </rPr>
          <t xml:space="preserve">
 a major cotton seed breeder, for $1.5 billion</t>
        </r>
      </text>
    </comment>
    <comment ref="F117" authorId="0">
      <text>
        <r>
          <rPr>
            <b/>
            <sz val="9"/>
            <color indexed="81"/>
            <rFont val="Tahoma"/>
            <family val="2"/>
          </rPr>
          <t>Dell:</t>
        </r>
        <r>
          <rPr>
            <sz val="9"/>
            <color indexed="81"/>
            <rFont val="Tahoma"/>
            <family val="2"/>
          </rPr>
          <t xml:space="preserve">
 a major cotton seed breeder, for $1.5 billion</t>
        </r>
      </text>
    </comment>
    <comment ref="F118" authorId="0">
      <text>
        <r>
          <rPr>
            <b/>
            <sz val="9"/>
            <color indexed="81"/>
            <rFont val="Tahoma"/>
            <family val="2"/>
          </rPr>
          <t>Dell:</t>
        </r>
        <r>
          <rPr>
            <sz val="9"/>
            <color indexed="81"/>
            <rFont val="Tahoma"/>
            <family val="2"/>
          </rPr>
          <t xml:space="preserve">
 a major cotton seed breeder, for $1.5 billion</t>
        </r>
      </text>
    </comment>
    <comment ref="F119" authorId="0">
      <text>
        <r>
          <rPr>
            <b/>
            <sz val="9"/>
            <color indexed="81"/>
            <rFont val="Tahoma"/>
            <family val="2"/>
          </rPr>
          <t>Dell:</t>
        </r>
        <r>
          <rPr>
            <sz val="9"/>
            <color indexed="81"/>
            <rFont val="Tahoma"/>
            <family val="2"/>
          </rPr>
          <t xml:space="preserve">
 a major cotton seed breeder, for $1.5 billion</t>
        </r>
      </text>
    </comment>
    <comment ref="F120" authorId="0">
      <text>
        <r>
          <rPr>
            <b/>
            <sz val="9"/>
            <color indexed="81"/>
            <rFont val="Tahoma"/>
            <family val="2"/>
          </rPr>
          <t>Dell:</t>
        </r>
        <r>
          <rPr>
            <sz val="9"/>
            <color indexed="81"/>
            <rFont val="Tahoma"/>
            <family val="2"/>
          </rPr>
          <t xml:space="preserve">
 a major cotton seed breeder, for $1.5 billion</t>
        </r>
      </text>
    </comment>
    <comment ref="F121" authorId="0">
      <text>
        <r>
          <rPr>
            <b/>
            <sz val="9"/>
            <color indexed="81"/>
            <rFont val="Tahoma"/>
            <family val="2"/>
          </rPr>
          <t>Dell:</t>
        </r>
        <r>
          <rPr>
            <sz val="9"/>
            <color indexed="81"/>
            <rFont val="Tahoma"/>
            <family val="2"/>
          </rPr>
          <t xml:space="preserve">
 a major cotton seed breeder, for $1.5 billion</t>
        </r>
      </text>
    </comment>
    <comment ref="F122" authorId="0">
      <text>
        <r>
          <rPr>
            <b/>
            <sz val="9"/>
            <color indexed="81"/>
            <rFont val="Tahoma"/>
            <family val="2"/>
          </rPr>
          <t>Dell:</t>
        </r>
        <r>
          <rPr>
            <sz val="9"/>
            <color indexed="81"/>
            <rFont val="Tahoma"/>
            <family val="2"/>
          </rPr>
          <t xml:space="preserve">
 a major cotton seed breeder, for $1.5 billion</t>
        </r>
      </text>
    </comment>
    <comment ref="F123" authorId="0">
      <text>
        <r>
          <rPr>
            <b/>
            <sz val="9"/>
            <color indexed="81"/>
            <rFont val="Tahoma"/>
            <family val="2"/>
          </rPr>
          <t>Dell:</t>
        </r>
        <r>
          <rPr>
            <sz val="9"/>
            <color indexed="81"/>
            <rFont val="Tahoma"/>
            <family val="2"/>
          </rPr>
          <t xml:space="preserve">
 a major cotton seed breeder, for $1.5 billion</t>
        </r>
      </text>
    </comment>
    <comment ref="F124" authorId="0">
      <text>
        <r>
          <rPr>
            <b/>
            <sz val="9"/>
            <color indexed="81"/>
            <rFont val="Tahoma"/>
            <family val="2"/>
          </rPr>
          <t>Dell:</t>
        </r>
        <r>
          <rPr>
            <sz val="9"/>
            <color indexed="81"/>
            <rFont val="Tahoma"/>
            <family val="2"/>
          </rPr>
          <t xml:space="preserve">
 a major cotton seed breeder, for $1.5 billion</t>
        </r>
      </text>
    </comment>
    <comment ref="F125" authorId="0">
      <text>
        <r>
          <rPr>
            <b/>
            <sz val="9"/>
            <color indexed="81"/>
            <rFont val="Tahoma"/>
            <family val="2"/>
          </rPr>
          <t>Dell:</t>
        </r>
        <r>
          <rPr>
            <sz val="9"/>
            <color indexed="81"/>
            <rFont val="Tahoma"/>
            <family val="2"/>
          </rPr>
          <t xml:space="preserve">
 a major cotton seed breeder, for $1.5 billion</t>
        </r>
      </text>
    </comment>
    <comment ref="F126" authorId="0">
      <text>
        <r>
          <rPr>
            <b/>
            <sz val="9"/>
            <color indexed="81"/>
            <rFont val="Tahoma"/>
            <family val="2"/>
          </rPr>
          <t>Dell:</t>
        </r>
        <r>
          <rPr>
            <sz val="9"/>
            <color indexed="81"/>
            <rFont val="Tahoma"/>
            <family val="2"/>
          </rPr>
          <t xml:space="preserve">
 a major cotton seed breeder, for $1.5 billion</t>
        </r>
      </text>
    </comment>
    <comment ref="F142" authorId="0">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F169" authorId="0">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F179" authorId="0">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F193"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F237" authorId="0">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F283"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F312" authorId="0">
      <text>
        <r>
          <rPr>
            <b/>
            <sz val="9"/>
            <color indexed="81"/>
            <rFont val="Tahoma"/>
            <family val="2"/>
          </rPr>
          <t>Dell:</t>
        </r>
        <r>
          <rPr>
            <sz val="9"/>
            <color indexed="81"/>
            <rFont val="Tahoma"/>
            <family val="2"/>
          </rPr>
          <t xml:space="preserve">
Bayer AG signed an agreement to buy Auckland-based animal health company Bomac Group.[46]</t>
        </r>
      </text>
    </comment>
  </commentList>
</comments>
</file>

<file path=xl/comments6.xml><?xml version="1.0" encoding="utf-8"?>
<comments xmlns="http://schemas.openxmlformats.org/spreadsheetml/2006/main">
  <authors>
    <author>Dell</author>
  </authors>
  <commentList>
    <comment ref="B12" authorId="0">
      <text>
        <r>
          <rPr>
            <b/>
            <sz val="9"/>
            <color indexed="81"/>
            <rFont val="Tahoma"/>
            <family val="2"/>
          </rPr>
          <t>Dell:</t>
        </r>
        <r>
          <rPr>
            <sz val="9"/>
            <color indexed="81"/>
            <rFont val="Tahoma"/>
            <family val="2"/>
          </rPr>
          <t xml:space="preserve">
 a major cotton seed breeder, for $1.5 billion</t>
        </r>
      </text>
    </comment>
    <comment ref="B13" authorId="0">
      <text>
        <r>
          <rPr>
            <b/>
            <sz val="9"/>
            <color indexed="81"/>
            <rFont val="Tahoma"/>
            <family val="2"/>
          </rPr>
          <t>Dell:</t>
        </r>
        <r>
          <rPr>
            <sz val="9"/>
            <color indexed="81"/>
            <rFont val="Tahoma"/>
            <family val="2"/>
          </rPr>
          <t xml:space="preserve">
 a major cotton seed breeder, for $1.5 billion</t>
        </r>
      </text>
    </comment>
    <comment ref="B14" authorId="0">
      <text>
        <r>
          <rPr>
            <b/>
            <sz val="9"/>
            <color indexed="81"/>
            <rFont val="Tahoma"/>
            <family val="2"/>
          </rPr>
          <t>Dell:</t>
        </r>
        <r>
          <rPr>
            <sz val="9"/>
            <color indexed="81"/>
            <rFont val="Tahoma"/>
            <family val="2"/>
          </rPr>
          <t xml:space="preserve">
 a major cotton seed breeder, for $1.5 billion</t>
        </r>
      </text>
    </comment>
    <comment ref="B15" authorId="0">
      <text>
        <r>
          <rPr>
            <b/>
            <sz val="9"/>
            <color indexed="81"/>
            <rFont val="Tahoma"/>
            <family val="2"/>
          </rPr>
          <t>Dell:</t>
        </r>
        <r>
          <rPr>
            <sz val="9"/>
            <color indexed="81"/>
            <rFont val="Tahoma"/>
            <family val="2"/>
          </rPr>
          <t xml:space="preserve">
 a major cotton seed breeder, for $1.5 billion</t>
        </r>
      </text>
    </comment>
    <comment ref="B16" authorId="0">
      <text>
        <r>
          <rPr>
            <b/>
            <sz val="9"/>
            <color indexed="81"/>
            <rFont val="Tahoma"/>
            <family val="2"/>
          </rPr>
          <t>Dell:</t>
        </r>
        <r>
          <rPr>
            <sz val="9"/>
            <color indexed="81"/>
            <rFont val="Tahoma"/>
            <family val="2"/>
          </rPr>
          <t xml:space="preserve">
 a major cotton seed breeder, for $1.5 billion</t>
        </r>
      </text>
    </comment>
    <comment ref="B17" authorId="0">
      <text>
        <r>
          <rPr>
            <b/>
            <sz val="9"/>
            <color indexed="81"/>
            <rFont val="Tahoma"/>
            <family val="2"/>
          </rPr>
          <t>Dell:</t>
        </r>
        <r>
          <rPr>
            <sz val="9"/>
            <color indexed="81"/>
            <rFont val="Tahoma"/>
            <family val="2"/>
          </rPr>
          <t xml:space="preserve">
 a major cotton seed breeder, for $1.5 billion</t>
        </r>
      </text>
    </comment>
    <comment ref="B18" authorId="0">
      <text>
        <r>
          <rPr>
            <b/>
            <sz val="9"/>
            <color indexed="81"/>
            <rFont val="Tahoma"/>
            <family val="2"/>
          </rPr>
          <t>Dell:</t>
        </r>
        <r>
          <rPr>
            <sz val="9"/>
            <color indexed="81"/>
            <rFont val="Tahoma"/>
            <family val="2"/>
          </rPr>
          <t xml:space="preserve">
 a major cotton seed breeder, for $1.5 billion</t>
        </r>
      </text>
    </comment>
    <comment ref="B19" authorId="0">
      <text>
        <r>
          <rPr>
            <b/>
            <sz val="9"/>
            <color indexed="81"/>
            <rFont val="Tahoma"/>
            <family val="2"/>
          </rPr>
          <t>Dell:</t>
        </r>
        <r>
          <rPr>
            <sz val="9"/>
            <color indexed="81"/>
            <rFont val="Tahoma"/>
            <family val="2"/>
          </rPr>
          <t xml:space="preserve">
 a major cotton seed breeder, for $1.5 billion</t>
        </r>
      </text>
    </comment>
    <comment ref="B20" authorId="0">
      <text>
        <r>
          <rPr>
            <b/>
            <sz val="9"/>
            <color indexed="81"/>
            <rFont val="Tahoma"/>
            <family val="2"/>
          </rPr>
          <t>Dell:</t>
        </r>
        <r>
          <rPr>
            <sz val="9"/>
            <color indexed="81"/>
            <rFont val="Tahoma"/>
            <family val="2"/>
          </rPr>
          <t xml:space="preserve">
 a major cotton seed breeder, for $1.5 billion</t>
        </r>
      </text>
    </comment>
    <comment ref="B21" authorId="0">
      <text>
        <r>
          <rPr>
            <b/>
            <sz val="9"/>
            <color indexed="81"/>
            <rFont val="Tahoma"/>
            <family val="2"/>
          </rPr>
          <t>Dell:</t>
        </r>
        <r>
          <rPr>
            <sz val="9"/>
            <color indexed="81"/>
            <rFont val="Tahoma"/>
            <family val="2"/>
          </rPr>
          <t xml:space="preserve">
 a major cotton seed breeder, for $1.5 billion</t>
        </r>
      </text>
    </comment>
    <comment ref="B22" authorId="0">
      <text>
        <r>
          <rPr>
            <b/>
            <sz val="9"/>
            <color indexed="81"/>
            <rFont val="Tahoma"/>
            <family val="2"/>
          </rPr>
          <t>Dell:</t>
        </r>
        <r>
          <rPr>
            <sz val="9"/>
            <color indexed="81"/>
            <rFont val="Tahoma"/>
            <family val="2"/>
          </rPr>
          <t xml:space="preserve">
 a major cotton seed breeder, for $1.5 billion</t>
        </r>
      </text>
    </comment>
    <comment ref="B23" authorId="0">
      <text>
        <r>
          <rPr>
            <b/>
            <sz val="9"/>
            <color indexed="81"/>
            <rFont val="Tahoma"/>
            <family val="2"/>
          </rPr>
          <t>Dell:</t>
        </r>
        <r>
          <rPr>
            <sz val="9"/>
            <color indexed="81"/>
            <rFont val="Tahoma"/>
            <family val="2"/>
          </rPr>
          <t xml:space="preserve">
 a major cotton seed breeder, for $1.5 billion</t>
        </r>
      </text>
    </comment>
    <comment ref="B24" authorId="0">
      <text>
        <r>
          <rPr>
            <b/>
            <sz val="9"/>
            <color indexed="81"/>
            <rFont val="Tahoma"/>
            <family val="2"/>
          </rPr>
          <t>Dell:</t>
        </r>
        <r>
          <rPr>
            <sz val="9"/>
            <color indexed="81"/>
            <rFont val="Tahoma"/>
            <family val="2"/>
          </rPr>
          <t xml:space="preserve">
 a major cotton seed breeder, for $1.5 billion</t>
        </r>
      </text>
    </comment>
  </commentList>
</comments>
</file>

<file path=xl/comments7.xml><?xml version="1.0" encoding="utf-8"?>
<comments xmlns="http://schemas.openxmlformats.org/spreadsheetml/2006/main">
  <authors>
    <author>dell</author>
    <author>Dell</author>
  </authors>
  <commentList>
    <comment ref="C8" authorId="0">
      <text>
        <r>
          <rPr>
            <b/>
            <sz val="9"/>
            <color indexed="81"/>
            <rFont val="Tahoma"/>
            <family val="2"/>
          </rPr>
          <t>dell:</t>
        </r>
        <r>
          <rPr>
            <sz val="9"/>
            <color indexed="81"/>
            <rFont val="Tahoma"/>
            <family val="2"/>
          </rPr>
          <t xml:space="preserve">
https://www.researchgate.net/publication/40755464_Visualizing_Consolidation_in_the_Global_Seed_Industry_1996-2008/figures?lo=1&amp;utm_source=google&amp;utm_medium=organic
Howard, P. H. (2009). Visualizing consolidation in the global seed industry: 1996–2008. Sustainability, 1(4), 1266-1287.</t>
        </r>
      </text>
    </comment>
    <comment ref="D16" authorId="1">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G16" authorId="1">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D47" authorId="1">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G47" authorId="1">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C53" authorId="0">
      <text>
        <r>
          <rPr>
            <b/>
            <sz val="9"/>
            <color indexed="81"/>
            <rFont val="Tahoma"/>
            <family val="2"/>
          </rPr>
          <t>dell:
Announcement:</t>
        </r>
        <r>
          <rPr>
            <sz val="9"/>
            <color indexed="81"/>
            <rFont val="Tahoma"/>
            <family val="2"/>
          </rPr>
          <t xml:space="preserve">
https://monsanto.com/news-releases/bayer-monsanto-create-global-leader-agriculture/</t>
        </r>
      </text>
    </comment>
    <comment ref="C55" authorId="0">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
https://monsanto.com/news-releases/bayer-closes-monsanto-acquisition/
</t>
        </r>
        <r>
          <rPr>
            <b/>
            <sz val="9"/>
            <color indexed="81"/>
            <rFont val="Tahoma"/>
            <family val="2"/>
          </rPr>
          <t>The closing sets the stage for the 117-year-old agribusiness brand name "Monsanto" to be dropped by Bayer. (</t>
        </r>
        <r>
          <rPr>
            <sz val="8"/>
            <color indexed="81"/>
            <rFont val="Tahoma"/>
            <family val="2"/>
          </rPr>
          <t>https://www.cnbc.com/2018/06/07/germanys-bayer-closes-monsanto-deal-plans-to-drop-us-companys-name.html</t>
        </r>
        <r>
          <rPr>
            <b/>
            <sz val="9"/>
            <color indexed="81"/>
            <rFont val="Tahoma"/>
            <family val="2"/>
          </rPr>
          <t>)..</t>
        </r>
      </text>
    </comment>
    <comment ref="D55" authorId="0">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t>
        </r>
      </text>
    </comment>
    <comment ref="D58" authorId="1">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G58" authorId="1">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C64" authorId="0">
      <text>
        <r>
          <rPr>
            <b/>
            <sz val="9"/>
            <color indexed="81"/>
            <rFont val="Tahoma"/>
            <family val="2"/>
          </rPr>
          <t>dell:</t>
        </r>
        <r>
          <rPr>
            <sz val="9"/>
            <color indexed="81"/>
            <rFont val="Tahoma"/>
            <family val="2"/>
          </rPr>
          <t xml:space="preserve">
</t>
        </r>
        <r>
          <rPr>
            <b/>
            <u/>
            <sz val="10"/>
            <color indexed="81"/>
            <rFont val="Tahoma"/>
            <family val="2"/>
          </rPr>
          <t>Announced:</t>
        </r>
        <r>
          <rPr>
            <sz val="9"/>
            <color indexed="81"/>
            <rFont val="Tahoma"/>
            <family val="2"/>
          </rPr>
          <t xml:space="preserve">
</t>
        </r>
        <r>
          <rPr>
            <b/>
            <sz val="9"/>
            <color indexed="81"/>
            <rFont val="Tahoma"/>
            <family val="2"/>
          </rPr>
          <t>1&gt;&gt;&gt;</t>
        </r>
        <r>
          <rPr>
            <sz val="9"/>
            <color indexed="81"/>
            <rFont val="Tahoma"/>
            <family val="2"/>
          </rPr>
          <t xml:space="preserve"> </t>
        </r>
        <r>
          <rPr>
            <sz val="8"/>
            <color indexed="81"/>
            <rFont val="Tahoma"/>
            <family val="2"/>
          </rPr>
          <t xml:space="preserve">https://money.cnn.com/1999/07/09/companies/dupont/      === 1999
</t>
        </r>
        <r>
          <rPr>
            <b/>
            <sz val="8"/>
            <color indexed="81"/>
            <rFont val="Tahoma"/>
            <family val="2"/>
          </rPr>
          <t xml:space="preserve">2&gt;&gt;&gt;  </t>
        </r>
        <r>
          <rPr>
            <sz val="8"/>
            <color indexed="81"/>
            <rFont val="Tahoma"/>
            <family val="2"/>
          </rPr>
          <t>https://www.washingtonpost.com/archive/business/1998/05/12/dupont-co-to-divest-conoco-subsidiary/dfaf9c68-2775-42b9-9f75-</t>
        </r>
        <r>
          <rPr>
            <sz val="7"/>
            <color indexed="81"/>
            <rFont val="Tahoma"/>
            <family val="2"/>
          </rPr>
          <t xml:space="preserve">67fc68bbc329/?noredirect=on&amp;utm_term=.60db0fca02db                         =======  1998
</t>
        </r>
        <r>
          <rPr>
            <b/>
            <sz val="10"/>
            <color indexed="81"/>
            <rFont val="Tahoma"/>
            <family val="2"/>
          </rPr>
          <t xml:space="preserve">3.... </t>
        </r>
        <r>
          <rPr>
            <sz val="7"/>
            <color indexed="81"/>
            <rFont val="Tahoma"/>
            <family val="2"/>
          </rPr>
          <t xml:space="preserve">DUPONT CO. TO DIVEST CONOCO SUBSIDIARY
https://www.washingtonpost.com/archive/business/1998/05/12/dupont-co-to-divest-conoco-subsidiary/dfaf9c68-2775-42b9-9f75-67fc68bbc329/?noredirect=on&amp;utm_term=.63a215f2d81e
</t>
        </r>
        <r>
          <rPr>
            <b/>
            <u/>
            <sz val="10"/>
            <color indexed="81"/>
            <rFont val="Tahoma"/>
            <family val="2"/>
          </rPr>
          <t>4.</t>
        </r>
        <r>
          <rPr>
            <b/>
            <u/>
            <sz val="11"/>
            <color indexed="81"/>
            <rFont val="Tahoma"/>
            <family val="2"/>
          </rPr>
          <t xml:space="preserve"> </t>
        </r>
        <r>
          <rPr>
            <sz val="10"/>
            <color indexed="81"/>
            <rFont val="Tahoma"/>
            <family val="2"/>
          </rPr>
          <t>ttps://www.icis.com/explore/resources/news/1998/05/18/87415/dupont-begins-to-sell-conoco-in-effort-to-focus-on-biotech/    17/05/1998</t>
        </r>
      </text>
    </comment>
    <comment ref="D132" authorId="1">
      <text>
        <r>
          <rPr>
            <b/>
            <sz val="9"/>
            <color indexed="81"/>
            <rFont val="Tahoma"/>
            <family val="2"/>
          </rPr>
          <t>Dell:</t>
        </r>
        <r>
          <rPr>
            <sz val="9"/>
            <color indexed="81"/>
            <rFont val="Tahoma"/>
            <family val="2"/>
          </rPr>
          <t xml:space="preserve">
 a major cotton seed breeder, for $1.5 billion</t>
        </r>
      </text>
    </comment>
    <comment ref="G132" authorId="1">
      <text>
        <r>
          <rPr>
            <b/>
            <sz val="9"/>
            <color indexed="81"/>
            <rFont val="Tahoma"/>
            <family val="2"/>
          </rPr>
          <t>Dell:</t>
        </r>
        <r>
          <rPr>
            <sz val="9"/>
            <color indexed="81"/>
            <rFont val="Tahoma"/>
            <family val="2"/>
          </rPr>
          <t xml:space="preserve">
 a major cotton seed breeder, for $1.5 billion</t>
        </r>
      </text>
    </comment>
    <comment ref="D133" authorId="1">
      <text>
        <r>
          <rPr>
            <b/>
            <sz val="9"/>
            <color indexed="81"/>
            <rFont val="Tahoma"/>
            <family val="2"/>
          </rPr>
          <t>Dell:</t>
        </r>
        <r>
          <rPr>
            <sz val="9"/>
            <color indexed="81"/>
            <rFont val="Tahoma"/>
            <family val="2"/>
          </rPr>
          <t xml:space="preserve">
 a major cotton seed breeder, for $1.5 billion</t>
        </r>
      </text>
    </comment>
    <comment ref="G133" authorId="1">
      <text>
        <r>
          <rPr>
            <b/>
            <sz val="9"/>
            <color indexed="81"/>
            <rFont val="Tahoma"/>
            <family val="2"/>
          </rPr>
          <t>Dell:</t>
        </r>
        <r>
          <rPr>
            <sz val="9"/>
            <color indexed="81"/>
            <rFont val="Tahoma"/>
            <family val="2"/>
          </rPr>
          <t xml:space="preserve">
 a major cotton seed breeder, for $1.5 billion</t>
        </r>
      </text>
    </comment>
    <comment ref="D134" authorId="1">
      <text>
        <r>
          <rPr>
            <b/>
            <sz val="9"/>
            <color indexed="81"/>
            <rFont val="Tahoma"/>
            <family val="2"/>
          </rPr>
          <t>Dell:</t>
        </r>
        <r>
          <rPr>
            <sz val="9"/>
            <color indexed="81"/>
            <rFont val="Tahoma"/>
            <family val="2"/>
          </rPr>
          <t xml:space="preserve">
 a major cotton seed breeder, for $1.5 billion</t>
        </r>
      </text>
    </comment>
    <comment ref="G134" authorId="1">
      <text>
        <r>
          <rPr>
            <b/>
            <sz val="9"/>
            <color indexed="81"/>
            <rFont val="Tahoma"/>
            <family val="2"/>
          </rPr>
          <t>Dell:</t>
        </r>
        <r>
          <rPr>
            <sz val="9"/>
            <color indexed="81"/>
            <rFont val="Tahoma"/>
            <family val="2"/>
          </rPr>
          <t xml:space="preserve">
 a major cotton seed breeder, for $1.5 billion</t>
        </r>
      </text>
    </comment>
    <comment ref="D135" authorId="1">
      <text>
        <r>
          <rPr>
            <b/>
            <sz val="9"/>
            <color indexed="81"/>
            <rFont val="Tahoma"/>
            <family val="2"/>
          </rPr>
          <t>Dell:</t>
        </r>
        <r>
          <rPr>
            <sz val="9"/>
            <color indexed="81"/>
            <rFont val="Tahoma"/>
            <family val="2"/>
          </rPr>
          <t xml:space="preserve">
 a major cotton seed breeder, for $1.5 billion</t>
        </r>
      </text>
    </comment>
    <comment ref="G135" authorId="1">
      <text>
        <r>
          <rPr>
            <b/>
            <sz val="9"/>
            <color indexed="81"/>
            <rFont val="Tahoma"/>
            <family val="2"/>
          </rPr>
          <t>Dell:</t>
        </r>
        <r>
          <rPr>
            <sz val="9"/>
            <color indexed="81"/>
            <rFont val="Tahoma"/>
            <family val="2"/>
          </rPr>
          <t xml:space="preserve">
 a major cotton seed breeder, for $1.5 billion</t>
        </r>
      </text>
    </comment>
    <comment ref="D136" authorId="1">
      <text>
        <r>
          <rPr>
            <b/>
            <sz val="9"/>
            <color indexed="81"/>
            <rFont val="Tahoma"/>
            <family val="2"/>
          </rPr>
          <t>Dell:</t>
        </r>
        <r>
          <rPr>
            <sz val="9"/>
            <color indexed="81"/>
            <rFont val="Tahoma"/>
            <family val="2"/>
          </rPr>
          <t xml:space="preserve">
 a major cotton seed breeder, for $1.5 billion</t>
        </r>
      </text>
    </comment>
    <comment ref="G136" authorId="1">
      <text>
        <r>
          <rPr>
            <b/>
            <sz val="9"/>
            <color indexed="81"/>
            <rFont val="Tahoma"/>
            <family val="2"/>
          </rPr>
          <t>Dell:</t>
        </r>
        <r>
          <rPr>
            <sz val="9"/>
            <color indexed="81"/>
            <rFont val="Tahoma"/>
            <family val="2"/>
          </rPr>
          <t xml:space="preserve">
 a major cotton seed breeder, for $1.5 billion</t>
        </r>
      </text>
    </comment>
    <comment ref="D137" authorId="1">
      <text>
        <r>
          <rPr>
            <b/>
            <sz val="9"/>
            <color indexed="81"/>
            <rFont val="Tahoma"/>
            <family val="2"/>
          </rPr>
          <t>Dell:</t>
        </r>
        <r>
          <rPr>
            <sz val="9"/>
            <color indexed="81"/>
            <rFont val="Tahoma"/>
            <family val="2"/>
          </rPr>
          <t xml:space="preserve">
 a major cotton seed breeder, for $1.5 billion</t>
        </r>
      </text>
    </comment>
    <comment ref="G137" authorId="1">
      <text>
        <r>
          <rPr>
            <b/>
            <sz val="9"/>
            <color indexed="81"/>
            <rFont val="Tahoma"/>
            <family val="2"/>
          </rPr>
          <t>Dell:</t>
        </r>
        <r>
          <rPr>
            <sz val="9"/>
            <color indexed="81"/>
            <rFont val="Tahoma"/>
            <family val="2"/>
          </rPr>
          <t xml:space="preserve">
 a major cotton seed breeder, for $1.5 billion</t>
        </r>
      </text>
    </comment>
    <comment ref="D138" authorId="1">
      <text>
        <r>
          <rPr>
            <b/>
            <sz val="9"/>
            <color indexed="81"/>
            <rFont val="Tahoma"/>
            <family val="2"/>
          </rPr>
          <t>Dell:</t>
        </r>
        <r>
          <rPr>
            <sz val="9"/>
            <color indexed="81"/>
            <rFont val="Tahoma"/>
            <family val="2"/>
          </rPr>
          <t xml:space="preserve">
 a major cotton seed breeder, for $1.5 billion</t>
        </r>
      </text>
    </comment>
    <comment ref="G138" authorId="1">
      <text>
        <r>
          <rPr>
            <b/>
            <sz val="9"/>
            <color indexed="81"/>
            <rFont val="Tahoma"/>
            <family val="2"/>
          </rPr>
          <t>Dell:</t>
        </r>
        <r>
          <rPr>
            <sz val="9"/>
            <color indexed="81"/>
            <rFont val="Tahoma"/>
            <family val="2"/>
          </rPr>
          <t xml:space="preserve">
 a major cotton seed breeder, for $1.5 billion</t>
        </r>
      </text>
    </comment>
    <comment ref="D139" authorId="1">
      <text>
        <r>
          <rPr>
            <b/>
            <sz val="9"/>
            <color indexed="81"/>
            <rFont val="Tahoma"/>
            <family val="2"/>
          </rPr>
          <t>Dell:</t>
        </r>
        <r>
          <rPr>
            <sz val="9"/>
            <color indexed="81"/>
            <rFont val="Tahoma"/>
            <family val="2"/>
          </rPr>
          <t xml:space="preserve">
 a major cotton seed breeder, for $1.5 billion</t>
        </r>
      </text>
    </comment>
    <comment ref="G139" authorId="1">
      <text>
        <r>
          <rPr>
            <b/>
            <sz val="9"/>
            <color indexed="81"/>
            <rFont val="Tahoma"/>
            <family val="2"/>
          </rPr>
          <t>Dell:</t>
        </r>
        <r>
          <rPr>
            <sz val="9"/>
            <color indexed="81"/>
            <rFont val="Tahoma"/>
            <family val="2"/>
          </rPr>
          <t xml:space="preserve">
 a major cotton seed breeder, for $1.5 billion</t>
        </r>
      </text>
    </comment>
    <comment ref="D140" authorId="1">
      <text>
        <r>
          <rPr>
            <b/>
            <sz val="9"/>
            <color indexed="81"/>
            <rFont val="Tahoma"/>
            <family val="2"/>
          </rPr>
          <t>Dell:</t>
        </r>
        <r>
          <rPr>
            <sz val="9"/>
            <color indexed="81"/>
            <rFont val="Tahoma"/>
            <family val="2"/>
          </rPr>
          <t xml:space="preserve">
 a major cotton seed breeder, for $1.5 billion</t>
        </r>
      </text>
    </comment>
    <comment ref="G140" authorId="1">
      <text>
        <r>
          <rPr>
            <b/>
            <sz val="9"/>
            <color indexed="81"/>
            <rFont val="Tahoma"/>
            <family val="2"/>
          </rPr>
          <t>Dell:</t>
        </r>
        <r>
          <rPr>
            <sz val="9"/>
            <color indexed="81"/>
            <rFont val="Tahoma"/>
            <family val="2"/>
          </rPr>
          <t xml:space="preserve">
 a major cotton seed breeder, for $1.5 billion</t>
        </r>
      </text>
    </comment>
    <comment ref="D141" authorId="1">
      <text>
        <r>
          <rPr>
            <b/>
            <sz val="9"/>
            <color indexed="81"/>
            <rFont val="Tahoma"/>
            <family val="2"/>
          </rPr>
          <t>Dell:</t>
        </r>
        <r>
          <rPr>
            <sz val="9"/>
            <color indexed="81"/>
            <rFont val="Tahoma"/>
            <family val="2"/>
          </rPr>
          <t xml:space="preserve">
 a major cotton seed breeder, for $1.5 billion</t>
        </r>
      </text>
    </comment>
    <comment ref="G141" authorId="1">
      <text>
        <r>
          <rPr>
            <b/>
            <sz val="9"/>
            <color indexed="81"/>
            <rFont val="Tahoma"/>
            <family val="2"/>
          </rPr>
          <t>Dell:</t>
        </r>
        <r>
          <rPr>
            <sz val="9"/>
            <color indexed="81"/>
            <rFont val="Tahoma"/>
            <family val="2"/>
          </rPr>
          <t xml:space="preserve">
 a major cotton seed breeder, for $1.5 billion</t>
        </r>
      </text>
    </comment>
    <comment ref="D142" authorId="1">
      <text>
        <r>
          <rPr>
            <b/>
            <sz val="9"/>
            <color indexed="81"/>
            <rFont val="Tahoma"/>
            <family val="2"/>
          </rPr>
          <t>Dell:</t>
        </r>
        <r>
          <rPr>
            <sz val="9"/>
            <color indexed="81"/>
            <rFont val="Tahoma"/>
            <family val="2"/>
          </rPr>
          <t xml:space="preserve">
 a major cotton seed breeder, for $1.5 billion</t>
        </r>
      </text>
    </comment>
    <comment ref="G142" authorId="1">
      <text>
        <r>
          <rPr>
            <b/>
            <sz val="9"/>
            <color indexed="81"/>
            <rFont val="Tahoma"/>
            <family val="2"/>
          </rPr>
          <t>Dell:</t>
        </r>
        <r>
          <rPr>
            <sz val="9"/>
            <color indexed="81"/>
            <rFont val="Tahoma"/>
            <family val="2"/>
          </rPr>
          <t xml:space="preserve">
 a major cotton seed breeder, for $1.5 billion</t>
        </r>
      </text>
    </comment>
    <comment ref="D143" authorId="1">
      <text>
        <r>
          <rPr>
            <b/>
            <sz val="9"/>
            <color indexed="81"/>
            <rFont val="Tahoma"/>
            <family val="2"/>
          </rPr>
          <t>Dell:</t>
        </r>
        <r>
          <rPr>
            <sz val="9"/>
            <color indexed="81"/>
            <rFont val="Tahoma"/>
            <family val="2"/>
          </rPr>
          <t xml:space="preserve">
 a major cotton seed breeder, for $1.5 billion</t>
        </r>
      </text>
    </comment>
    <comment ref="G143" authorId="1">
      <text>
        <r>
          <rPr>
            <b/>
            <sz val="9"/>
            <color indexed="81"/>
            <rFont val="Tahoma"/>
            <family val="2"/>
          </rPr>
          <t>Dell:</t>
        </r>
        <r>
          <rPr>
            <sz val="9"/>
            <color indexed="81"/>
            <rFont val="Tahoma"/>
            <family val="2"/>
          </rPr>
          <t xml:space="preserve">
 a major cotton seed breeder, for $1.5 billion</t>
        </r>
      </text>
    </comment>
    <comment ref="D144" authorId="1">
      <text>
        <r>
          <rPr>
            <b/>
            <sz val="9"/>
            <color indexed="81"/>
            <rFont val="Tahoma"/>
            <family val="2"/>
          </rPr>
          <t>Dell:</t>
        </r>
        <r>
          <rPr>
            <sz val="9"/>
            <color indexed="81"/>
            <rFont val="Tahoma"/>
            <family val="2"/>
          </rPr>
          <t xml:space="preserve">
 a major cotton seed breeder, for $1.5 billion</t>
        </r>
      </text>
    </comment>
    <comment ref="G144" authorId="1">
      <text>
        <r>
          <rPr>
            <b/>
            <sz val="9"/>
            <color indexed="81"/>
            <rFont val="Tahoma"/>
            <family val="2"/>
          </rPr>
          <t>Dell:</t>
        </r>
        <r>
          <rPr>
            <sz val="9"/>
            <color indexed="81"/>
            <rFont val="Tahoma"/>
            <family val="2"/>
          </rPr>
          <t xml:space="preserve">
 a major cotton seed breeder, for $1.5 billion</t>
        </r>
      </text>
    </comment>
    <comment ref="D160" authorId="1">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G160" authorId="1">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D187" authorId="1">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G187" authorId="1">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D230" authorId="1">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G230" authorId="1">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D273" authorId="1">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G273" authorId="1">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D301" authorId="1">
      <text>
        <r>
          <rPr>
            <b/>
            <sz val="9"/>
            <color indexed="81"/>
            <rFont val="Tahoma"/>
            <family val="2"/>
          </rPr>
          <t>Dell:</t>
        </r>
        <r>
          <rPr>
            <sz val="9"/>
            <color indexed="81"/>
            <rFont val="Tahoma"/>
            <family val="2"/>
          </rPr>
          <t xml:space="preserve">
Bayer AG signed an agreement to buy Auckland-based animal health company Bomac Group.[46]</t>
        </r>
      </text>
    </comment>
    <comment ref="G301" authorId="1">
      <text>
        <r>
          <rPr>
            <b/>
            <sz val="9"/>
            <color indexed="81"/>
            <rFont val="Tahoma"/>
            <family val="2"/>
          </rPr>
          <t>Dell:</t>
        </r>
        <r>
          <rPr>
            <sz val="9"/>
            <color indexed="81"/>
            <rFont val="Tahoma"/>
            <family val="2"/>
          </rPr>
          <t xml:space="preserve">
Bayer AG signed an agreement to buy Auckland-based animal health company Bomac Group.[46]</t>
        </r>
      </text>
    </comment>
  </commentList>
</comments>
</file>

<file path=xl/sharedStrings.xml><?xml version="1.0" encoding="utf-8"?>
<sst xmlns="http://schemas.openxmlformats.org/spreadsheetml/2006/main" count="2063" uniqueCount="178">
  <si>
    <t>S.No.</t>
  </si>
  <si>
    <t>Year</t>
  </si>
  <si>
    <t>Company1</t>
  </si>
  <si>
    <t>Company 2</t>
  </si>
  <si>
    <t>Patent1</t>
  </si>
  <si>
    <t>Patent2</t>
  </si>
  <si>
    <t>Sumitomo</t>
  </si>
  <si>
    <t>Excel</t>
  </si>
  <si>
    <t>Patent1_index</t>
  </si>
  <si>
    <t>Patent2_index</t>
  </si>
  <si>
    <t>Eli Lilly and Company.</t>
  </si>
  <si>
    <t>Monsanto</t>
  </si>
  <si>
    <t>Agracetus</t>
  </si>
  <si>
    <t>Dekalb</t>
  </si>
  <si>
    <t xml:space="preserve"> Cargill's ISB</t>
  </si>
  <si>
    <t>Pharmacia &amp; Upjohn</t>
  </si>
  <si>
    <t>Seminis Inc</t>
  </si>
  <si>
    <t>Emergent Genetics and its Stoneville and NexGen cotton brands</t>
  </si>
  <si>
    <t>Cut-Off</t>
  </si>
  <si>
    <t> Delta and Pine Land Company</t>
  </si>
  <si>
    <t>Dutch seed company De Ruiter</t>
  </si>
  <si>
    <t>Precision Planting Inc</t>
  </si>
  <si>
    <t>San Francisco-based Climate Corp</t>
  </si>
  <si>
    <t>bayer</t>
  </si>
  <si>
    <t>DuPont</t>
  </si>
  <si>
    <t>Conoco</t>
  </si>
  <si>
    <t xml:space="preserve"> Bristol Myers Squibb</t>
  </si>
  <si>
    <t>Koch Industries.</t>
  </si>
  <si>
    <t>Danish company Danisco</t>
  </si>
  <si>
    <t xml:space="preserve"> Bunge </t>
  </si>
  <si>
    <t> Carlyle Group</t>
  </si>
  <si>
    <t>Bayer Bayer HealthCare AG</t>
  </si>
  <si>
    <t>Roche Pharmaceuticals</t>
  </si>
  <si>
    <t> Schering AG</t>
  </si>
  <si>
    <t> Bomac Group</t>
  </si>
  <si>
    <t>Merck's consumer health business</t>
  </si>
  <si>
    <t> Panasonic Healthcare </t>
  </si>
  <si>
    <t>We aim to live up to the heightened responsibility that </t>
  </si>
  <si>
    <t>हम बढ़े हुए उत्तरदायित्व को जीना चाहते हैं</t>
  </si>
  <si>
    <t>Bayer completes acquisition of Monsanto</t>
  </si>
  <si>
    <t>बेयर ने मोनसेंटो का अधिग्रहण पूरा किया</t>
  </si>
  <si>
    <t>conglomerate</t>
  </si>
  <si>
    <t xml:space="preserve">divest </t>
  </si>
  <si>
    <t>approximately</t>
  </si>
  <si>
    <t>endeavored to fortify</t>
  </si>
  <si>
    <t>Reuter</t>
  </si>
  <si>
    <t>Eli Lilly to Buy Monsanto’s</t>
  </si>
  <si>
    <t xml:space="preserve">notional </t>
  </si>
  <si>
    <t xml:space="preserve">biennial </t>
  </si>
  <si>
    <t>समूह</t>
  </si>
  <si>
    <t>ले लेना</t>
  </si>
  <si>
    <t>लगभग</t>
  </si>
  <si>
    <t>दृढ़ करने का प्रयास किया</t>
  </si>
  <si>
    <t>रॉयटर</t>
  </si>
  <si>
    <t>एली लिली को मोनसेंटो खरीदने के लिए</t>
  </si>
  <si>
    <t>काल्पनिक</t>
  </si>
  <si>
    <t>द्विवाषिक</t>
  </si>
  <si>
    <t>S.No</t>
  </si>
  <si>
    <t>Name of the Companies</t>
  </si>
  <si>
    <t>Profile</t>
  </si>
  <si>
    <r>
      <t xml:space="preserve">Sumitomo Chemical has entered into an agreement to acquire 45 per cent in Excel Crop Care from its promoters and certain public shareholders, including Ratnabali Group and Aditya Goenka, for Rs 623 crore.
With Excel Crop Care’s strong manufacturing capabilities along with Sumitomo’s research capabilities, the promoters feel the company would reach greater heights enabling Indian farmers to access newer technologies and products.
</t>
    </r>
    <r>
      <rPr>
        <b/>
        <sz val="11"/>
        <color rgb="FF0000FF"/>
        <rFont val="Calibri"/>
        <family val="2"/>
        <scheme val="minor"/>
      </rPr>
      <t>https://www.thehindubusinessline.com/companies/sumitomo-to-buy-45-stake-in-excel-crop-care-makes-open-offer-for-30/article8696814.ece
https://asia.nikkei.com/Business/Sumitomo-Chemical-acquiring-Indian-agrochemical-company
https://www.livemint.com/Companies/0X7F1fYePZpAYiSIpga9mL/Sumitomo-acquires-44-stake-in-Excel-Crop-Care-for-Rs623-cro.html</t>
    </r>
  </si>
  <si>
    <t>Sumitomo Corporation
Industry General trading
Founded Osaka, Japan (December 24, 1919; 98 years ago)
Headquarters : Harumi Island Triton Square Office Tower Y 8-11 Harumi 1-chome, Chuo-ku, Tokyo 104-8610, Japan
Area served : Worldwide
Services Metal:- Construction, Transportation, Infrastructure, Chemicals, Energy, Mineral resources, Food, Consumer Goods
Number of employees: 74,638 (consolidated as of March 31, 2014)
https://economictimes.indiatimes.com/industry/banking/finance/sumitomo-likely-to-acquire-44-stake-in-excel-crop-care/articleshow/52392474.cms</t>
  </si>
  <si>
    <t>"Excel Crop Care's extensive distribution network in India will complement Sumitomo's rapidly growing presence in India," said Ray Nishimoto, director of Health and Crop Sciences Sector at Sumitomo Chemicals. "This creates new opportunities for Sumitomo's proprietary products to penetrate into this key agrochemicals market." 
Read more at:
//economictimes.indiatimes.com/articleshow/52628282.cms?utm_source=contentofinterest&amp;utm_medium=text&amp;utm_campaign=cppst</t>
  </si>
  <si>
    <r>
      <rPr>
        <sz val="11"/>
        <rFont val="Calibri"/>
        <family val="2"/>
        <scheme val="minor"/>
      </rPr>
      <t>8</t>
    </r>
    <r>
      <rPr>
        <b/>
        <sz val="11"/>
        <rFont val="Calibri"/>
        <family val="2"/>
        <scheme val="minor"/>
      </rPr>
      <t xml:space="preserve"> Points to Know About The Bayer-Monsanto Merger
Divestments will occur, but the libertylink system isn’t a given, says bayer crop science president.
</t>
    </r>
    <r>
      <rPr>
        <sz val="11"/>
        <rFont val="Calibri"/>
        <family val="2"/>
        <scheme val="minor"/>
      </rPr>
      <t xml:space="preserve">
1. Monsanto’s seeds and traits business is what initially attracted Bayer to Monsanto, says Condon.
2. Product stewardship will be a focus of the new company.
3. Divestments will be made.
4. Bayer’s stock price has declined from 121.80 euros ($146) to 109.90 euros ($131.88) in the past three months, but it’s still higher than last year’s September 20 close at 92.10 euros ($110.52).
5. If the merger comes to fruition, the new company will likely continue looking for more acquisitions and partnerships, albeit smaller ones.
6. The anticipated close of the merger has been pushed back from the end of 2017 into late January 2018.
7. If the deal does close as anticipated in late January, customers will initially notice little change.
8. For now, there’s no name change, but any such announcement will be made on the day of the close, says Condon.</t>
    </r>
    <r>
      <rPr>
        <u/>
        <sz val="11"/>
        <color theme="10"/>
        <rFont val="Calibri"/>
        <family val="2"/>
        <scheme val="minor"/>
      </rPr>
      <t xml:space="preserve">
https://www.agriculture.com/news/crops/eight-points-to-know-about-the-bayer-monsanto-merger
</t>
    </r>
  </si>
  <si>
    <t>Bayer</t>
  </si>
  <si>
    <t>Bayer AG is a German multinational, pharmaceutical and life sciences company.
Industry       :- Life Sciences, Pharmaceuticals, chemicals
Founded      :- 1st August 1863; 154 years ago
Founder       :- Friedrich Bayer
Headquarters:- Leverkusen, Germany
Area served:- Worldwide
Products       :- Veterinary drugs, diagnostic imaging, general and specialty medicines, women's health products, over-the-counter drugs, diabetes care, pesticides, Vegetables Seeds, plant biotechnology
Number of employees: 99,820 (FTE, end 2017)</t>
  </si>
  <si>
    <t>Monsanto Company was an agrochemical and agricultural biotechnology corporation.
Industry         :- Agribusiness
Founded        :- September 26, 1901; 116 years ago (Spun off from Pharmacia &amp; Upjohn)
Founder         :- John Francis Queeny
Headquarters  :- Creve Coeur, Missouri, U.S.
Products         :- Herbicides, Crop Seeds and GMOs
Number of employees:-  20,500 (regular) and 2,800 (temporary)</t>
  </si>
  <si>
    <t>Eli Lilly and Company is a global pharmaceutical company headquartered in Indianapolis, Indiana, with offices in 18 countries. Its products are sold in approximately 125 countries.
Industry                :- Pharmaceuticals
Founded               :- 1876; 142 years ago
Founder                :- Eli Lilly
Headquarters     :- Indianapolis, Indiana, U.S.
Products               :- Pharmaceutical drugs
Number of employees:- 40,655 (2017)</t>
  </si>
  <si>
    <r>
      <rPr>
        <b/>
        <sz val="11"/>
        <color theme="1"/>
        <rFont val="Calibri"/>
        <family val="2"/>
        <scheme val="minor"/>
      </rPr>
      <t xml:space="preserve">Agracetus-Monsanto:::::   </t>
    </r>
    <r>
      <rPr>
        <sz val="11"/>
        <color theme="1"/>
        <rFont val="Calibri"/>
        <family val="2"/>
        <scheme val="minor"/>
      </rPr>
      <t xml:space="preserve">        Agracetus was founded in 1981 as Cetus Corporation. Acquired by Monsanto in 1996, the research and development facility is located 8 miles (13 km) west of Madison in the city of Middleton, Wisconsin on 4.5 acres (18,000 m2). The site has 100,000 square feet (9,300 m2) of research space, 35,000 square feet (3,300 m2) of greenhouse space, about 75 employees, and ten laboratories. Output of genetically modified soy plants is many thousands of transformation events per year. Genetically modified cotton and genetically modified rice is also an important effort at Agracetus.
https://en.wikipedia.org/wiki/Agracetus
Agracetus' strength is its gene insertion technology, which can be used to alter the genetic makeup of plants and to insert genes in cells to produce proteins for drug and industrial applications. The technology has helped create transgenic versions of cotton, soybeans, beans, and other crops. Based on this technology, in 1992 Agracetus received a broad and controversial U.S. patent that covers all forms of transgenic cotton. The company also has applied for broad patents in the U.S. and abroad on soybeans.
Since 1991, Monsanto has been a licensee of Agracetus' technology, most notably under the cotton patent that enables Monsanto to market ...
https://pubs.acs.org/doi/pdf/10.1021/cen-v074n016.p005
1996
The original Monsanto acquires the plant biotechnology assets of Agracetus and purchases an interest in Calgene, another biotech research company. (The Calgene acquisition was completed the following year.)
http://www.monsantoglobal.com/global/in/whoweare/Pages/monsanto-global.aspx</t>
    </r>
  </si>
  <si>
    <t>The Agracetus Campus of Monsanto Company is the world's largest soybean transformation laboratory. It has over 21,700 employees worldwide, and an annual revenue of USD$11.365 billion reported for 2008.
Industry                :- world's largest soybean transformation laboratory
Founded               :- Agracetus was founded in 1981 as Cetus Corporation.
Headquarter       :- 
Products               :- Every Roundup Ready soybean in the world has a relative which was genetically transformed at Agracetus. 80% of the world's soybeans are Roundup Ready.
Employees           :- over 21,700 employees worldwide,</t>
  </si>
  <si>
    <r>
      <t xml:space="preserve">The DeKalb acquisition had been expected, although not necessarily at the $2.5 billion, or $100 a share, price, for the 60 percent Monsanto does not already own. The corn and soybean seed producer, which is based in DeKalb, Ill., had announced in February that it would auction itself off to the highest bidder.
</t>
    </r>
    <r>
      <rPr>
        <sz val="11"/>
        <color rgb="FF0000FF"/>
        <rFont val="Calibri"/>
        <family val="2"/>
        <scheme val="minor"/>
      </rPr>
      <t xml:space="preserve">
https://www.nytimes.com/1998/05/12/business/monsanto-to-acquire-2-seed-companies.html
http://articles.chicagotribune.com/1998-05-12/business/9805120264_1_delta-pine-monsanto-shares-scarlett-foster
http://articles.chicagotribune.com/1996-02-02/business/9602020051_1_dekalb-genetics-seed-technology-herbicide</t>
    </r>
  </si>
  <si>
    <t xml:space="preserve">
Industry                :- 
Founded               :-
Headquarter       :-
Products               :-
Employees           :-</t>
  </si>
  <si>
    <r>
      <t xml:space="preserve">The deal furthered an alliance the two companies formed this spring, when they set up a joint venture to meld Monsanto's biotechnology prowess with Cargill's huge stake in grain processing, feed production and other parts of the food chain. It signaled that Cargill's confidence in Monsanto's future had not been shaken by Monsanto's pending sale of itself to the American Home Products Corporation, a huge deal intended to exploit the links between biotechnology research in all of what are known as the life sciences from food to drugs. But today's deal also reflected Cargill's weakening strategic position, with biotechnology beginning to overtake traditional plant breeding as the key to developing valuable new crops.
</t>
    </r>
    <r>
      <rPr>
        <sz val="11"/>
        <color rgb="FF0000FF"/>
        <rFont val="Calibri"/>
        <family val="2"/>
        <scheme val="minor"/>
      </rPr>
      <t>https://www.nytimes.com/1998/06/30/business/monsanto-set-to-acquire-cargill-s-foreign-seed-unit.html
https://www.wsj.com/articles/SB899123718379466000</t>
    </r>
  </si>
  <si>
    <t xml:space="preserve"> Cargill's international seed business</t>
  </si>
  <si>
    <t>Industry                :- 
Founded               :-
Headquarter       :-
Products               :-
Employees           :-</t>
  </si>
  <si>
    <r>
      <t xml:space="preserve">
</t>
    </r>
    <r>
      <rPr>
        <sz val="11"/>
        <color rgb="FF0000FF"/>
        <rFont val="Calibri"/>
        <family val="2"/>
        <scheme val="minor"/>
      </rPr>
      <t xml:space="preserve">https://money.cnn.com/1999/12/17/deals/pharmacia_monsanto/ </t>
    </r>
    <r>
      <rPr>
        <sz val="11"/>
        <color theme="1"/>
        <rFont val="Calibri"/>
        <family val="2"/>
        <scheme val="minor"/>
      </rPr>
      <t xml:space="preserve">
"Diversifying one's risk is very important in pharmaceuticals," said Fred Hassan, chief executive officer of Pharmacia &amp; Upjohn. "This will give us the diversity we need."
</t>
    </r>
    <r>
      <rPr>
        <sz val="11"/>
        <color rgb="FF0000FF"/>
        <rFont val="Calibri"/>
        <family val="2"/>
        <scheme val="minor"/>
      </rPr>
      <t>https://www.cbsnews.com/news/monsanto-pharmacia-in-merger/
https://www.iatp.org/news/monsanto-pharmacia-upjohn-agree-to-merge
https://www.wsj.com/articles/SB945650774971796642</t>
    </r>
  </si>
  <si>
    <r>
      <t xml:space="preserve">The acquisition comes as Monsanto has been shifting its business from agricultural chemicals to seeds and biotechnology. Over the last decade, it has aggressively acquired seed companies, mainly in the corn and soy business, igniting some concerns that the markets were becoming too concentrated.
The new acquisition not only makes Monsanto the largest supplier of vegetable seeds in the world, but also, according to the company's calculations, the largest seed and biotech company over all. It would surpass DuPont, which owns the corn seed giant Pioneer Hi-Bred, in terms of revenues derived from seeds and biotech traits.
</t>
    </r>
    <r>
      <rPr>
        <b/>
        <sz val="11"/>
        <color rgb="FF0000FF"/>
        <rFont val="Calibri"/>
        <family val="2"/>
        <scheme val="minor"/>
      </rPr>
      <t>https://www.nytimes.com/2005/01/25/business/monsanto-buying-leader-in-fruit-and-vegetable-seeds.html
https://www.bizjournals.com/stlouis/stories/2005/12/19/focus3.html
http://www.newfarm.org/features/2005/0205/seminisbuy/index.shtml</t>
    </r>
    <r>
      <rPr>
        <sz val="11"/>
        <color theme="1"/>
        <rFont val="Calibri"/>
        <family val="2"/>
        <scheme val="minor"/>
      </rPr>
      <t xml:space="preserve">
</t>
    </r>
  </si>
  <si>
    <r>
      <t xml:space="preserve">ST. LOUIS — Continuing its recent buying spree, agribusiness Monsanto Co. said Thursday it plans to buy Emergent Genetics Inc. — the nation's third-largest cotton seed company — for $300 million.
The announcement comes less than a month after St. Louis-based Monsanto agreed to a $1 billion cash deal to buy Seminis Inc., the Oxnard, Calif.-based supplier of more than 3,500 seed varieties to commercial fruit and vegetable growers, dealers, distributors and wholesalers in more than 150 countries.
"This is our second major strategic acquisition recently and now we believe we have the elements we need to achieve our goals," said Hugh Grant, Monsanto's chairman, president and chief executive.
To reflect the acquisition of Emergent, Monsanto said it now expects its earnings per share on an ongoing business basis for fiscal 2005 to be near the upper end of its previous forecast of $1.85 to $2.00.
</t>
    </r>
    <r>
      <rPr>
        <b/>
        <sz val="11"/>
        <color rgb="FF0000FF"/>
        <rFont val="Calibri"/>
        <family val="2"/>
        <scheme val="minor"/>
      </rPr>
      <t xml:space="preserve">http://www.nbcnews.com/id/6989280/ns/business-us_business/t/monsanto-acquire-cotton-seed-company/
</t>
    </r>
    <r>
      <rPr>
        <sz val="11"/>
        <color theme="1"/>
        <rFont val="Calibri"/>
        <family val="2"/>
        <scheme val="minor"/>
      </rPr>
      <t xml:space="preserve">Monsanto said adding Emergent's brands would give the company a complementary cotton platform that would allow the company to speed its growth.
</t>
    </r>
    <r>
      <rPr>
        <b/>
        <sz val="11"/>
        <color rgb="FF0000FF"/>
        <rFont val="Calibri"/>
        <family val="2"/>
        <scheme val="minor"/>
      </rPr>
      <t>https://www.bizjournals.com/stlouis/stories/2005/02/14/daily54.html
http://www.deltafarmpress.com/emergent-genetics-business-usual
https://www.nytimes.com/2005/02/18/business/company-news-monsanto-to-acquire-emergent-genetics.html
http://www.farmfutures.com/story-monsanto-acquires-emergent-for-300-million-17-25620
https://www.gmwatch.org/en/news/archive/2005/1096-monsanto-to-acquire-emergent-genetics-1722005</t>
    </r>
  </si>
  <si>
    <r>
      <t xml:space="preserve">"Delta and Pine Land represents an excellent fit for our company as we
look to bring value-added traits and high-quality seed to cotton growers
around the world," said Hugh Grant, chairman, president and chief
executive officer of Monsanto. "Delta and Pine Land has strong cotton
genetics, and we believe Monsanto's leadership in providing the best
cotton traits can improve on this already strong base."
Tom Jagodinski, president and chief executive officer of Delta and Pine
Land, said, "Monsanto is a leading agricultural products company with a
strong track record of growing and integrating diversified businesses.
Our companies are a natural fit that will provide a complete platform of
cutting-edge seed technologies to our global farmer customer base for
years to come."
</t>
    </r>
    <r>
      <rPr>
        <b/>
        <sz val="11"/>
        <color rgb="FF0000FF"/>
        <rFont val="Calibri"/>
        <family val="2"/>
        <scheme val="minor"/>
      </rPr>
      <t xml:space="preserve">https://monsanto.com/news-releases/monsanto-company-to-acquire-delta-and-pine-land-company-for-1-5-billion-in-cash/
</t>
    </r>
    <r>
      <rPr>
        <sz val="11"/>
        <color theme="1"/>
        <rFont val="Calibri"/>
        <family val="2"/>
        <scheme val="minor"/>
      </rPr>
      <t xml:space="preserve">The U.S. Justice Department said Monsanto's$1.5 billion acquisition of top cotton seed producer Delta and Pine Landwould be allowed, but the companies would have to sell a range of key assets.
The decision comes after months of complaints from competitors, farm groups and consumer representatives that Monsanto's purchase of Delta and Pine, which operates the world's largest commercial cottonseed breeding program, would hobble competition, lead to higher prices and reduce seed options.
The Justice Department said the conditions it was placing on the deal should mitigate those fears and "preserve competition in this important industry."
</t>
    </r>
    <r>
      <rPr>
        <b/>
        <sz val="11"/>
        <color rgb="FF0000FF"/>
        <rFont val="Calibri"/>
        <family val="2"/>
        <scheme val="minor"/>
      </rPr>
      <t>https://www.cnbc.com/id/18967652</t>
    </r>
  </si>
  <si>
    <r>
      <t xml:space="preserve">Monsanto will start to transition the De Ruiter Seeds business into its
vegetable seeds division alongside its other business units, Seminis and
the International Seed Group, Inc. (ISG). Monsanto's vegetable seed
business will serve its customers through three dedicated platforms:
protected-culture, open field and regional vegetable seed businesses.
The De Ruiter Seeds business will serve the protected-culture vegetable
seed market, Seminis will serve the open-field vegetable seed market,
and ISG will serve customers of regional seed businesses. Until the
transition is complete, business units will continue to conduct business
as usual.
"We look forward to working with the people at De Ruiter Seeds and
identifying new opportunities for us to combine our strengths to deliver
new innovations to growers and customers," said Consuelo Madere, the
Monsanto vegetable seed lead.
</t>
    </r>
    <r>
      <rPr>
        <b/>
        <sz val="11"/>
        <color rgb="FF0000FF"/>
        <rFont val="Calibri"/>
        <family val="2"/>
        <scheme val="minor"/>
      </rPr>
      <t xml:space="preserve">https://monsanto.com/news-releases/monsanto-company-completes-acquisition-of-de-ruiter-seeds/
</t>
    </r>
    <r>
      <rPr>
        <sz val="11"/>
        <color theme="1"/>
        <rFont val="Calibri"/>
        <family val="2"/>
        <scheme val="minor"/>
      </rPr>
      <t xml:space="preserve">the acquisition is expected to build on the strength of
Monsanto's vegetable seed business as well as enhance the company's
growth in the protected-culture segment, the fastest-growing space
within the vegetable seeds industry.
"De Ruiter Seeds is a leading provider of high-quality products to
growers within the protected-culture vegetable seed market," said Terry
Crews, chief financial officer of Monsanto and chief executive officer
of Seminis, a vegetable seeds division of Monsanto. "When combined with
the operational improvements we've made in our Seminis business and the
growth opportunity of our marker-assisted breeding platform, this
acquisition represents an opportunity to not only transform, but further
grow our vegetable seed business in a high-value, fast-growing segment
of the market."
</t>
    </r>
    <r>
      <rPr>
        <b/>
        <sz val="11"/>
        <color rgb="FF0000FF"/>
        <rFont val="Calibri"/>
        <family val="2"/>
        <scheme val="minor"/>
      </rPr>
      <t>https://monsanto.com/news-releases/monsanto-company-announces-agreement-to-acquire-de-ruiter-seeds-a-leading-global-vegetable-seed-company/
https://www.presseportal.ch/de/pm/100014797/100563909
https://www.ots.at/presseaussendung/OTE_20080331_OTE0025/monsanto-company-announces-agreement-to-acquire-de-ruiter-seeds-a-leading-global-vegetable-seed-company</t>
    </r>
  </si>
  <si>
    <r>
      <t xml:space="preserve">"Precision Planting's goal is to boost yields through equipment
innovation," said Gregg Sauder, founder of Precision Planting. "Monsanto
delivers yield through genetics and traits. Together, we can develop the
advanced planting technologies that accurately deliver the optimum
genetics to each square foot of soil."
</t>
    </r>
    <r>
      <rPr>
        <b/>
        <sz val="11"/>
        <color rgb="FF0000FF"/>
        <rFont val="Calibri"/>
        <family val="2"/>
        <scheme val="minor"/>
      </rPr>
      <t>https://monsanto.com/news-releases/monsanto-company-to-purchase-planting-technology-developer-precision-planting-a-leader-in-delivering-yield-through-technology/</t>
    </r>
  </si>
  <si>
    <r>
      <t xml:space="preserve">The Climate Corporation is a San Francisco startup founded to supply farmers with better weather and agricultural predictions in a world where the climate is changing and increasingly unpredictable. Monsanto is a Missouri-based agriculture biotechnology behemoth that is loathed by many environmentalists for its emphasis on pesticides and genetically modified crops. These are unlikely partners. But last week, Monsanto announced that it is purchasing the Climate Corporation for nearly $1 billion–a move that will see the vast information reserves of the two companies merged into an incredibly powerful big-data repository.
</t>
    </r>
    <r>
      <rPr>
        <b/>
        <sz val="11"/>
        <color rgb="FF0000FF"/>
        <rFont val="Calibri"/>
        <family val="2"/>
        <scheme val="minor"/>
      </rPr>
      <t>https://www.fastcompany.com/3019387/why-monsanto-just-spent-1-billion-to-buy-a-climate-data-company
https://techcrunch.com/2013/10/02/monsanto-acquires-weather-big-data-company-climate-corporation-for-930m/</t>
    </r>
  </si>
  <si>
    <r>
      <t xml:space="preserve">Bayer made a $62-billion all-cash bid for Monsanto Co. (MON) this morning. If it goes through, this will be the second-largest acquisition by the German company. At first glance, the proposed merger might seem like a marriage of opposites. After all, what could Bayer, which is best known as a healthcare company, have in common with the much-reviled seed manufacturer Monsanto? 
</t>
    </r>
    <r>
      <rPr>
        <sz val="11"/>
        <color rgb="FFFF0000"/>
        <rFont val="Calibri"/>
        <family val="2"/>
        <scheme val="minor"/>
      </rPr>
      <t>3 Reasons Why Bayer is Interested in Monsanto
Product Synergy , Market Dynamics, and Tax Benefits</t>
    </r>
    <r>
      <rPr>
        <sz val="11"/>
        <color theme="1"/>
        <rFont val="Calibri"/>
        <family val="2"/>
        <scheme val="minor"/>
      </rPr>
      <t xml:space="preserve">
</t>
    </r>
    <r>
      <rPr>
        <b/>
        <sz val="11"/>
        <color rgb="FF0000FF"/>
        <rFont val="Calibri"/>
        <family val="2"/>
        <scheme val="minor"/>
      </rPr>
      <t>https://www.investopedia.com/articles/markets/052316/3-reasons-why-bayer-interested-monsanto.asp
https://monsanto.com/news-releases/bayer-monsanto-create-global-leader-agriculture/
https://www.marketplace.org/2018/05/30/business/what-s-behind-bayer-s-acquisition-monsanto
https://www.realagriculture.com/2017/02/why-is-bayer-acquiring-monsanto/</t>
    </r>
  </si>
  <si>
    <r>
      <t xml:space="preserve">Currently, there are six companies that dominate the biotech seed and agrochemical industries: Bayer, Monsanto, Dow, DuPont, Syngenta, and BASF. But in recent months, DuPont has proposed merging with Dow, Bayer has struck a deal to buy up Monsanto, and Chinese giant ChemChina is buying Syngenta. If these mergers all go through, the three biggest agribusinesses would sell 62 percent of the world’s patented seeds and 62 percent of all pesticides.
Here’s DuPont executive vice president James C. Collins Jr. defending the DuPont/Dow Chemical merger: "By combining our complementary strengths, such as DuPont’s seed expertise with Dow’s trait development, we will be able to respond faster and more effectively to the changing conditions that impact farmers."
</t>
    </r>
    <r>
      <rPr>
        <b/>
        <sz val="11"/>
        <color rgb="FF0000FF"/>
        <rFont val="Calibri"/>
        <family val="2"/>
        <scheme val="minor"/>
      </rPr>
      <t xml:space="preserve">https://www.vox.com/2016/9/20/12988616/bayer-monsanto-dupont-dow-agriculture-mergers-innovation
</t>
    </r>
  </si>
  <si>
    <r>
      <t xml:space="preserve">An exchange offer for its remaining 70 percent share of oil and gas company Conoco Inc. attracted a stampede of investors.
DuPont, the nation's largest chemical company, said Monday its exchange offer of Conoco Class B common stock for DuPont common stock was widely oversubscribed. DuPont said only about 41 percent of the shares tendered will be accepted for exchange. This latest spin-off was worth about an estimated $11 billion.
</t>
    </r>
    <r>
      <rPr>
        <b/>
        <sz val="11"/>
        <color rgb="FF0000FF"/>
        <rFont val="Calibri"/>
        <family val="2"/>
        <scheme val="minor"/>
      </rPr>
      <t>https://newsok.com/article/2663415/dupont-completes-conoco-spin-off-investors-rush-to-stock-offer</t>
    </r>
  </si>
  <si>
    <r>
      <t xml:space="preserve">The New York-based drug maker is facing one of the most difficult periods in its 114-year history, as three of its five top-selling drugs face competition from cheaper generics. Bristol-Myers must build a bridge to 2003, when the company hopes several promising drug candidates will start ringing up sales. By buying DuPont Pharmaceuticals Co., Mr. Dolan said he has begun constructing that bridge.
Mr. Dolan said. By combining the companies, he added, there will be opportunities to expand sales of existing products at both companies, and to generate cost savings. Moreover, he said, DuPont's research pipeline contains promising drugs that should provide significant growth in the future.
</t>
    </r>
    <r>
      <rPr>
        <b/>
        <sz val="11"/>
        <color rgb="FF0000FF"/>
        <rFont val="Calibri"/>
        <family val="2"/>
        <scheme val="minor"/>
      </rPr>
      <t xml:space="preserve">https://www.wsj.com/articles/SB991945006757293459
</t>
    </r>
    <r>
      <rPr>
        <sz val="11"/>
        <color theme="1"/>
        <rFont val="Calibri"/>
        <family val="2"/>
        <scheme val="minor"/>
      </rPr>
      <t xml:space="preserve">"The acquisition of DuPont Pharma will make Bristol-Myers Squibb an even stronger pharmaceutical company," said Peter R. Dolan, chairman and chief executive officer, Bristol-Myers Squibb. "It will enable us to play a greater leadership role, particularly in the areas of virology and cardiovascular diseases, where there is a pressing need to expand treatments and find new and better therapies. Our combined research and development pipelines and truly innovative discovery efforts will usher in medical advances for years to come in many areas of great human need."
</t>
    </r>
    <r>
      <rPr>
        <b/>
        <sz val="11"/>
        <color rgb="FF0000FF"/>
        <rFont val="Calibri"/>
        <family val="2"/>
        <scheme val="minor"/>
      </rPr>
      <t>https://www.pharmaceuticalonline.com/doc/bristol-myers-squibb-acquires-dupont-pharmace-0001</t>
    </r>
    <r>
      <rPr>
        <sz val="11"/>
        <color theme="1"/>
        <rFont val="Calibri"/>
        <family val="2"/>
        <scheme val="minor"/>
      </rPr>
      <t xml:space="preserve">
</t>
    </r>
  </si>
  <si>
    <r>
      <t xml:space="preserve">"Danisco is a premier company, a long-time successful partner of DuPont and a proven innovator committed to sustainable growth," said DuPont Chair and CEO Ellen Kullman.  "Danisco has attractive, market-driven science businesses that offer clear synergies with DuPont Nutrition &amp; Health and Applied BioSciences."
</t>
    </r>
    <r>
      <rPr>
        <b/>
        <sz val="11"/>
        <color rgb="FF0000FF"/>
        <rFont val="Calibri"/>
        <family val="2"/>
        <scheme val="minor"/>
      </rPr>
      <t>https://www.prnewswire.com/news-releases/dupont-to-acquire-danisco-for-63-billion-113179854.html</t>
    </r>
    <r>
      <rPr>
        <sz val="11"/>
        <color theme="1"/>
        <rFont val="Calibri"/>
        <family val="2"/>
        <scheme val="minor"/>
      </rPr>
      <t xml:space="preserve">
"We are delighted that the tender has been successful and we can move on to the process of integrating Danisco into DuPont.  Danisco's attractive specialty food ingredients businesses and Genencor's leading industrial enzymes complement DuPont's own Nutrition &amp; Health and Applied BioSciences offerings," said DuPont Chair and CEO Ellen Kullman.  "This combination will create an industry leader in industrial biosciences and nutrition and health.
"These businesses will work together to drive sustainable growth and market-driven innovation by linking agriculture, nutrition and advanced materials through industrial biosciences," Kullman said.  "In addition, the R&amp;D combination of DuPont, Danisco and Genencor will enable us to further respond to global megatrends and help provide for the food, energy and protection needs of a growing population."
"We are very pleased that a vast majority of Danisco shareholders have accepted DuPont's offer and the two companies may now begin to move forward together," said Danisco Chairman Jorgen Tandrup.  "DuPont and Danisco share cultures based in exceptional science and research capabilities.  Our combined strengths in biosciences and nutrition and health will deliver innovative new offerings for customers worldwide, while helping to grow these businesses in ways that will benefit employees, shareholders and the communities in which we serve.  We look forward to this next exciting chapter of discovery and success for the joined companies."
</t>
    </r>
    <r>
      <rPr>
        <b/>
        <sz val="11"/>
        <color rgb="FF0000FF"/>
        <rFont val="Calibri"/>
        <family val="2"/>
        <scheme val="minor"/>
      </rPr>
      <t>https://www.prnewswire.com/news-releases/dupont-successfully-completes-tender-offer-for-danisco-121878368.html</t>
    </r>
  </si>
  <si>
    <r>
      <t xml:space="preserve">“DuPont Performance Coatings is a leader in the automotive and industrial coatings sectors with world-class products and customer service. The business continues to grow and deliver solid results. After a careful review, however, we have determined that DPC’s full growth potential would be best realized outside DuPont and through the sale to Carlyle,” said DuPont Chair and CEO Ellen Kullman. “This transaction is consistent with our vision to be the world’s most dynamic science company and long-term strategy of driving competitive advantages in agriculture and nutrition, advanced materials and biotechnology, which represent high-growth, high-margin opportunities.”
</t>
    </r>
    <r>
      <rPr>
        <b/>
        <sz val="11"/>
        <color rgb="FF0000FF"/>
        <rFont val="Calibri"/>
        <family val="2"/>
        <scheme val="minor"/>
      </rPr>
      <t>https://www.carlyle.com/media-room/news-release-archive/carlyle-group-buy-dupont-performance-coatings-business-49-billion
https://www.pcimag.com/articles/97435-the-carlyle-group-completes-acquisition-of-dupont-performance-coatings
https://www.ft.com/content/d275c4f4-f2a0-11e1-ac41-00144feabdc0</t>
    </r>
  </si>
  <si>
    <t xml:space="preserve"> Bayer HealthCare AG</t>
  </si>
  <si>
    <r>
      <t xml:space="preserve">
</t>
    </r>
    <r>
      <rPr>
        <b/>
        <sz val="11"/>
        <color rgb="FF0000FF"/>
        <rFont val="Calibri"/>
        <family val="2"/>
        <scheme val="minor"/>
      </rPr>
      <t xml:space="preserve">
https://www.in-pharmatechnologist.com/Article/2004/07/19/Bayer-to-acquire-Roche-consumer-health</t>
    </r>
    <r>
      <rPr>
        <sz val="11"/>
        <color theme="1"/>
        <rFont val="Calibri"/>
        <family val="2"/>
        <scheme val="minor"/>
      </rPr>
      <t xml:space="preserve">
</t>
    </r>
  </si>
  <si>
    <r>
      <t xml:space="preserve">In 1937, the companies Kokswerke und Chemische Fabriken AG and the Chemischen Fabrik auf Actien amalgamated with the sister company Schering-Kahlbaum AG and, on the same day, renamed on account of the internationally respected name Schering to Schering Aktiengesellschaft. The pharmaceutical business thus became part of a mining and chemical group, which also produced radiographic products and pesticide products.
 in 2007, Bayer took over Schering AG and formed Bayer Schering Pharma. The acquisition of Schering was the largest take-over in Bayer's history,[2]:49–52[4] and as of 2015 this was one of the ten biggest pharma mergers of all time.[5]
At the time of the merger, the company employed more than 26,000 people in 140 subsidiaries worldwide. Schering's annual gross revenue was nearly €5 billion (2003).
Schering AG focused on the business areas of gynaecology, andrology, multiple sclerosis, oncology, and contrast agents. Schering's best-known products are probably its brands of combined oral contraceptive pills. Other key products included the interferon-beta brand Betaferon (Betaseron in North America) and the paramagnetic contrast agent Magnevist.
</t>
    </r>
    <r>
      <rPr>
        <b/>
        <sz val="11"/>
        <color rgb="FF0000FF"/>
        <rFont val="Calibri"/>
        <family val="2"/>
        <scheme val="minor"/>
      </rPr>
      <t>https://en.wikipedia.org/wiki/Schering_AG</t>
    </r>
  </si>
  <si>
    <t>Sagmel, Inc.,</t>
  </si>
  <si>
    <r>
      <t xml:space="preserve">“One of the main reasons we acquired Bomac was its reputation for innovation and speed at getting new products to market. Now that Bomac is part of the Bayer group we have started planning how to expand this product development base.”
“The fact that 60 Bayer Animal Health managers and specialists from 25 countries met in Auckland last week reflects the importance of the development work being done in New Zealand.”
</t>
    </r>
    <r>
      <rPr>
        <b/>
        <sz val="11"/>
        <color rgb="FF0000FF"/>
        <rFont val="Calibri"/>
        <family val="2"/>
        <scheme val="minor"/>
      </rPr>
      <t>http://www.scoop.co.nz/stories/BU1102/S00485/bayers-acquisition-of-bomac-group-of-companies-finalised.htm</t>
    </r>
  </si>
  <si>
    <r>
      <t xml:space="preserve">Germany’s Bayer has agreed to buy Merck’s consumer healthcare business for $14.2bn, acquiring brands including Coppertone sunscreen lotion and Claritin anti-allergy pills in the latest deal to reshape the global pharmaceuticals industry.
The deal will make Bayer the second-biggest over-the-counter drugs maker, behind Johnson &amp; Johnson of the US and ahead of GlaxoSmithKline of the UK. It is Bayer’s second-largest acquisition after buying Schering for $17bn in 2006.
Bayer and GSK both see consumer healthcare as a growth area ripe for consolidation as demand for products ranging from toothpaste to cold remedies increases in developed and emerging markets.
</t>
    </r>
    <r>
      <rPr>
        <b/>
        <sz val="11"/>
        <color rgb="FF0000FF"/>
        <rFont val="Calibri"/>
        <family val="2"/>
        <scheme val="minor"/>
      </rPr>
      <t>https://www.ft.com/content/d80a1eee-d50f-11e3-9187-00144feabdc0
https://www.bayer.ie/en/media/latest-news/bayer-closes-acquisition-of-consumer-care-business-of-merck-and-co-inc-united-states-for-usd142-billion.php</t>
    </r>
    <r>
      <rPr>
        <sz val="11"/>
        <color theme="1"/>
        <rFont val="Calibri"/>
        <family val="2"/>
        <scheme val="minor"/>
      </rPr>
      <t xml:space="preserve">
</t>
    </r>
  </si>
  <si>
    <r>
      <t xml:space="preserve">Panasonic Corporation: The company was founded in 1918 as a producer of lightbulb sockets and has grown to become one of the largest Japanese electronics producers alongside Sony, Hitachi, Toshiba and Canon Inc. In addition to electronics, it offers non-electronic products and services such as home renovation services. Panasonic is the world's fourth-largest television manufacturer by 2012 market share.
</t>
    </r>
    <r>
      <rPr>
        <b/>
        <sz val="11"/>
        <color rgb="FF0000FF"/>
        <rFont val="Calibri"/>
        <family val="2"/>
        <scheme val="minor"/>
      </rPr>
      <t>https://en.wikipedia.org/wiki/Panasonic</t>
    </r>
    <r>
      <rPr>
        <sz val="11"/>
        <color theme="1"/>
        <rFont val="Calibri"/>
        <family val="2"/>
        <scheme val="minor"/>
      </rPr>
      <t xml:space="preserve">
The acquired Diabetes Care business will operate as a stand-alone company named Ascensia Diabetes Care that will provide high-quality solutions and precision tools to serve the needs of people with diabetes. Together Ascensia Diabetes Care and Panasonic Healthcare will develop, manufacture, market and sell blood glucose monitoring meters and strips for people with diabetes in more than 125 countries.
</t>
    </r>
    <r>
      <rPr>
        <b/>
        <sz val="11"/>
        <color rgb="FF0000FF"/>
        <rFont val="Calibri"/>
        <family val="2"/>
        <scheme val="minor"/>
      </rPr>
      <t>https://www.businesswire.com/news/home/20160104006641/en/Panasonic-Healthcare-Holdings-Completes-Acquisition-Leading-Diabetes
https://www.prnewswire.com/news-releases/bayer-to-divest-diabetes-care-business-to-panasonic-healthcare-holdings-co-ltd-for-eur-1022-million-506744271.html</t>
    </r>
  </si>
  <si>
    <t>Name of the Merging Companies</t>
  </si>
  <si>
    <t>Industry</t>
  </si>
  <si>
    <t>Compay-I</t>
  </si>
  <si>
    <t>Comapany-II</t>
  </si>
  <si>
    <t>Purchased/Acquired by</t>
  </si>
  <si>
    <t>Became as/Formed</t>
  </si>
  <si>
    <t>Whether in India Compnay II</t>
  </si>
  <si>
    <t>Patent Comp-I</t>
  </si>
  <si>
    <t>Patent Comp-II</t>
  </si>
  <si>
    <t>Before Merging_Age</t>
  </si>
  <si>
    <t>NN</t>
  </si>
  <si>
    <t>Hyderabad, Chemicals</t>
  </si>
  <si>
    <t>June, 7</t>
  </si>
  <si>
    <t>Seed &amp; Herbicide</t>
  </si>
  <si>
    <t>Mosanto</t>
  </si>
  <si>
    <t xml:space="preserve">In 1901 Monsanto was founded in St. Louis, Missouri, as a chemical company.[14] The founder was John Francis Queeny, a 30‑year veteran of the nascent pharmaceutical industry. </t>
  </si>
  <si>
    <t xml:space="preserve"> Chemicals, Biotechnology, Pharmaceuticals</t>
  </si>
  <si>
    <t xml:space="preserve"> Thomas &amp; Hochwalt Laboratories in Dayton, Ohio,</t>
  </si>
  <si>
    <t>Monsanto's Central Research Department</t>
  </si>
  <si>
    <t xml:space="preserve">American Viscose from Courtaulds. </t>
  </si>
  <si>
    <t xml:space="preserve"> polyurethanes </t>
  </si>
  <si>
    <t>German chemical giant Bayer</t>
  </si>
  <si>
    <t>Parternered by</t>
  </si>
  <si>
    <t>Mobay</t>
  </si>
  <si>
    <t>1960s</t>
  </si>
  <si>
    <t>LED's, Calculator and Digital Watches</t>
  </si>
  <si>
    <t>1980s</t>
  </si>
  <si>
    <t>Agribiotech_GM Seeds</t>
  </si>
  <si>
    <t>Started/entered in agricbiotech</t>
  </si>
  <si>
    <t>focused on pharmaceuticals, agriculture and animal health.</t>
  </si>
  <si>
    <t>G. D. Searle &amp; Company, a life sciences</t>
  </si>
  <si>
    <t>acquired by Mosanto</t>
  </si>
  <si>
    <t>In 1993, its Searle division filed a patent application for Celebrex</t>
  </si>
  <si>
    <t xml:space="preserve"> brand-named Posilac</t>
  </si>
  <si>
    <t>Sold by Mosanto to Eli Lilly and Co.</t>
  </si>
  <si>
    <t>introduced a recombinant version of bovine somatotropin, brand-named Posilac.</t>
  </si>
  <si>
    <t>first transgenic cotton, soybeans, peanuts and other crops</t>
  </si>
  <si>
    <t xml:space="preserve"> Agracetus</t>
  </si>
  <si>
    <t>Purchased by Mosanto</t>
  </si>
  <si>
    <t>Maize</t>
  </si>
  <si>
    <t xml:space="preserve">Seed </t>
  </si>
  <si>
    <t xml:space="preserve"> Monsanto</t>
  </si>
  <si>
    <t>Mosanto merged with Pharmacia &amp; Upjohn</t>
  </si>
  <si>
    <t>"new" Pharmacia</t>
  </si>
  <si>
    <t>vegetable and fruit seed</t>
  </si>
  <si>
    <t>Cotton</t>
  </si>
  <si>
    <t>Monsanto acquired Emerget……</t>
  </si>
  <si>
    <t>research, development, and marketing of new plant biotechnology products</t>
  </si>
  <si>
    <t>BASF</t>
  </si>
  <si>
    <t>longterm cooperate</t>
  </si>
  <si>
    <t>Seed</t>
  </si>
  <si>
    <t>computer hardware and software</t>
  </si>
  <si>
    <t xml:space="preserve"> Precision Planting Inc</t>
  </si>
  <si>
    <t xml:space="preserve">local weather forecasts for farmers </t>
  </si>
  <si>
    <t>acquired by bayer</t>
  </si>
  <si>
    <t>Bayers</t>
  </si>
  <si>
    <t>Sold by Bayers</t>
  </si>
  <si>
    <t>Bayer brand</t>
  </si>
  <si>
    <t>U.S.-based petroleum and natural gas producers and refiners</t>
  </si>
  <si>
    <t> Conoco Inc.,</t>
  </si>
  <si>
    <t>Acquired by DuPont</t>
  </si>
  <si>
    <t>DuPont sold all of its shares of Conoco</t>
  </si>
  <si>
    <t>DuPont Pioneer</t>
  </si>
  <si>
    <t>makes and sells hybrid seed and genetically modified seed, some of which goes on to become genetically modified food.</t>
  </si>
  <si>
    <t>Dupont company sold its pharmaceutical business to Bristol Myers Squibb for $7.798 billion.</t>
  </si>
  <si>
    <t>Textiles etc.</t>
  </si>
  <si>
    <t>DuPont had acquired from Bunge full ownership of the Solae joint venture,</t>
  </si>
  <si>
    <t>Performance Coatings was sold to the Carlyle Group</t>
  </si>
  <si>
    <t>rebranded as Axalta Coating Systems.</t>
  </si>
  <si>
    <t>world's first plant-cell-produced vaccine for Veterinary Biologics.</t>
  </si>
  <si>
    <t>Dow Elanco</t>
  </si>
  <si>
    <t>Pharmaceuticals</t>
  </si>
  <si>
    <t>acquired by Bayer</t>
  </si>
  <si>
    <t>Bayer </t>
  </si>
  <si>
    <t>took over Schering AG</t>
  </si>
  <si>
    <t>formed Bayer Schering Pharma</t>
  </si>
  <si>
    <t>animal health company</t>
  </si>
  <si>
    <t>Bayer AG </t>
  </si>
  <si>
    <t>Purchased by Bayer AG</t>
  </si>
  <si>
    <t>consumer health business</t>
  </si>
  <si>
    <t xml:space="preserve"> diabetic care business</t>
  </si>
  <si>
    <t>Sold by Bayer</t>
  </si>
  <si>
    <t>Source: https://patentscope.wipo.int/search/en/structuredSearch.jsf</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</si>
</sst>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39" x14ac:knownFonts="1">
    <font>
      <sz val="11"/>
      <color theme="1"/>
      <name val="Calibri"/>
      <family val="2"/>
      <scheme val="minor"/>
    </font>
    <font>
      <sz val="10"/>
      <color theme="1"/>
      <name val="Calibri"/>
      <family val="2"/>
      <scheme val="minor"/>
    </font>
    <font>
      <b/>
      <sz val="10"/>
      <color theme="1"/>
      <name val="Calibri"/>
      <family val="2"/>
      <scheme val="minor"/>
    </font>
    <font>
      <b/>
      <sz val="9"/>
      <color indexed="81"/>
      <name val="Tahoma"/>
      <family val="2"/>
    </font>
    <font>
      <sz val="9"/>
      <color indexed="81"/>
      <name val="Tahoma"/>
      <family val="2"/>
    </font>
    <font>
      <b/>
      <sz val="9"/>
      <color theme="1"/>
      <name val="Calibri"/>
      <family val="2"/>
      <scheme val="minor"/>
    </font>
    <font>
      <sz val="9"/>
      <color theme="1"/>
      <name val="Calibri"/>
      <family val="2"/>
      <scheme val="minor"/>
    </font>
    <font>
      <u/>
      <sz val="11"/>
      <color theme="10"/>
      <name val="Calibri"/>
      <family val="2"/>
      <scheme val="minor"/>
    </font>
    <font>
      <b/>
      <u/>
      <sz val="10"/>
      <color theme="10"/>
      <name val="Calibri"/>
      <family val="2"/>
      <scheme val="minor"/>
    </font>
    <font>
      <sz val="10"/>
      <name val="Calibri"/>
      <family val="2"/>
      <scheme val="minor"/>
    </font>
    <font>
      <b/>
      <sz val="10"/>
      <name val="Calibri"/>
      <family val="2"/>
      <scheme val="minor"/>
    </font>
    <font>
      <sz val="9"/>
      <name val="Calibri"/>
      <family val="2"/>
      <scheme val="minor"/>
    </font>
    <font>
      <sz val="11"/>
      <color rgb="FFFF0000"/>
      <name val="Calibri"/>
      <family val="2"/>
      <scheme val="minor"/>
    </font>
    <font>
      <b/>
      <sz val="11"/>
      <color theme="1"/>
      <name val="Calibri"/>
      <family val="2"/>
      <scheme val="minor"/>
    </font>
    <font>
      <sz val="9"/>
      <color rgb="FFFF0000"/>
      <name val="Calibri"/>
      <family val="2"/>
      <scheme val="minor"/>
    </font>
    <font>
      <sz val="12"/>
      <name val="Georgia"/>
      <family val="1"/>
    </font>
    <font>
      <sz val="8"/>
      <color indexed="81"/>
      <name val="Tahoma"/>
      <family val="2"/>
    </font>
    <font>
      <sz val="7"/>
      <color indexed="81"/>
      <name val="Tahoma"/>
      <family val="2"/>
    </font>
    <font>
      <b/>
      <sz val="8"/>
      <color indexed="81"/>
      <name val="Tahoma"/>
      <family val="2"/>
    </font>
    <font>
      <b/>
      <sz val="10"/>
      <color indexed="81"/>
      <name val="Tahoma"/>
      <family val="2"/>
    </font>
    <font>
      <b/>
      <u/>
      <sz val="10"/>
      <color indexed="81"/>
      <name val="Tahoma"/>
      <family val="2"/>
    </font>
    <font>
      <sz val="10"/>
      <color rgb="FFFF0000"/>
      <name val="Calibri"/>
      <family val="2"/>
      <scheme val="minor"/>
    </font>
    <font>
      <sz val="10"/>
      <color indexed="81"/>
      <name val="Tahoma"/>
      <family val="2"/>
    </font>
    <font>
      <b/>
      <u/>
      <sz val="11"/>
      <color indexed="81"/>
      <name val="Tahoma"/>
      <family val="2"/>
    </font>
    <font>
      <b/>
      <sz val="11"/>
      <color rgb="FF0000FF"/>
      <name val="Calibri"/>
      <family val="2"/>
      <scheme val="minor"/>
    </font>
    <font>
      <sz val="11"/>
      <name val="Calibri"/>
      <family val="2"/>
      <scheme val="minor"/>
    </font>
    <font>
      <b/>
      <sz val="11"/>
      <name val="Calibri"/>
      <family val="2"/>
      <scheme val="minor"/>
    </font>
    <font>
      <sz val="11"/>
      <color rgb="FF0000FF"/>
      <name val="Calibri"/>
      <family val="2"/>
      <scheme val="minor"/>
    </font>
    <font>
      <b/>
      <sz val="9"/>
      <color rgb="FF92D050"/>
      <name val="Calibri"/>
      <family val="2"/>
      <scheme val="minor"/>
    </font>
    <font>
      <u/>
      <sz val="9"/>
      <color theme="10"/>
      <name val="Calibri"/>
      <family val="2"/>
      <scheme val="minor"/>
    </font>
    <font>
      <sz val="9"/>
      <color rgb="FF222222"/>
      <name val="Calibri"/>
      <family val="2"/>
      <scheme val="minor"/>
    </font>
    <font>
      <sz val="8"/>
      <color theme="1"/>
      <name val="Calibri"/>
      <family val="2"/>
      <scheme val="minor"/>
    </font>
    <font>
      <sz val="11"/>
      <color rgb="FF222222"/>
      <name val="Arial"/>
      <family val="2"/>
    </font>
    <font>
      <sz val="9"/>
      <color rgb="FF222222"/>
      <name val="Arial"/>
      <family val="2"/>
    </font>
    <font>
      <b/>
      <sz val="10"/>
      <color rgb="FF00B050"/>
      <name val="Calibri"/>
      <family val="2"/>
      <scheme val="minor"/>
    </font>
    <font>
      <u/>
      <sz val="10"/>
      <color theme="10"/>
      <name val="Calibri"/>
      <family val="2"/>
      <scheme val="minor"/>
    </font>
    <font>
      <sz val="10"/>
      <color rgb="FF222222"/>
      <name val="Calibri"/>
      <family val="2"/>
      <scheme val="minor"/>
    </font>
    <font>
      <b/>
      <sz val="10"/>
      <color rgb="FFFF0000"/>
      <name val="Calibri"/>
      <family val="2"/>
      <scheme val="minor"/>
    </font>
    <font>
      <sz val="10"/>
      <color rgb="FF0000FF"/>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C000"/>
        <bgColor indexed="64"/>
      </patternFill>
    </fill>
    <fill>
      <patternFill patternType="solid">
        <fgColor rgb="FF92D050"/>
        <bgColor indexed="64"/>
      </patternFill>
    </fill>
    <fill>
      <patternFill patternType="solid">
        <fgColor theme="7" tint="0.39997558519241921"/>
        <bgColor indexed="64"/>
      </patternFill>
    </fill>
    <fill>
      <patternFill patternType="solid">
        <fgColor rgb="FF00B0F0"/>
        <bgColor indexed="64"/>
      </patternFill>
    </fill>
    <fill>
      <patternFill patternType="solid">
        <fgColor rgb="FFFF0000"/>
        <bgColor indexed="64"/>
      </patternFill>
    </fill>
    <fill>
      <patternFill patternType="solid">
        <fgColor rgb="FF7030A0"/>
        <bgColor indexed="64"/>
      </patternFill>
    </fill>
    <fill>
      <patternFill patternType="solid">
        <fgColor theme="5" tint="0.79998168889431442"/>
        <bgColor indexed="64"/>
      </patternFill>
    </fill>
  </fills>
  <borders count="10">
    <border>
      <left/>
      <right/>
      <top/>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medium">
        <color indexed="64"/>
      </bottom>
      <diagonal/>
    </border>
  </borders>
  <cellStyleXfs count="2">
    <xf numFmtId="0" fontId="0" fillId="0" borderId="0"/>
    <xf numFmtId="0" fontId="7" fillId="0" borderId="0" applyNumberFormat="0" applyFill="0" applyBorder="0" applyAlignment="0" applyProtection="0"/>
  </cellStyleXfs>
  <cellXfs count="172">
    <xf numFmtId="0" fontId="0" fillId="0" borderId="0" xfId="0"/>
    <xf numFmtId="0" fontId="1" fillId="0" borderId="0" xfId="0" applyFont="1" applyBorder="1" applyAlignment="1">
      <alignment horizontal="left" vertical="center"/>
    </xf>
    <xf numFmtId="0" fontId="2" fillId="0" borderId="0" xfId="0" applyFont="1" applyBorder="1" applyAlignment="1">
      <alignment horizontal="left" vertical="center"/>
    </xf>
    <xf numFmtId="0" fontId="2" fillId="2" borderId="0" xfId="0" applyFont="1" applyFill="1" applyBorder="1" applyAlignment="1">
      <alignment horizontal="left" vertical="center"/>
    </xf>
    <xf numFmtId="0" fontId="1" fillId="2" borderId="0" xfId="0" applyFont="1" applyFill="1" applyBorder="1" applyAlignment="1">
      <alignment horizontal="left" vertical="center"/>
    </xf>
    <xf numFmtId="0" fontId="6" fillId="0" borderId="0" xfId="0" applyFont="1" applyAlignment="1">
      <alignment horizontal="left"/>
    </xf>
    <xf numFmtId="0" fontId="5" fillId="0" borderId="0" xfId="0" applyFont="1" applyBorder="1" applyAlignment="1">
      <alignment horizontal="left" vertical="center"/>
    </xf>
    <xf numFmtId="0" fontId="5" fillId="0" borderId="0" xfId="0" applyFont="1" applyAlignment="1">
      <alignment horizontal="left"/>
    </xf>
    <xf numFmtId="0" fontId="6" fillId="0" borderId="1" xfId="0" applyFont="1" applyBorder="1" applyAlignment="1">
      <alignment horizontal="left" vertical="center"/>
    </xf>
    <xf numFmtId="0" fontId="6" fillId="0" borderId="0" xfId="0" applyFont="1" applyBorder="1" applyAlignment="1">
      <alignment horizontal="left" vertical="center"/>
    </xf>
    <xf numFmtId="0" fontId="5" fillId="2" borderId="0" xfId="0" applyFont="1" applyFill="1" applyBorder="1" applyAlignment="1">
      <alignment horizontal="left" vertical="center"/>
    </xf>
    <xf numFmtId="0" fontId="6" fillId="0" borderId="2" xfId="0" applyFont="1" applyBorder="1" applyAlignment="1">
      <alignment horizontal="left" vertical="center"/>
    </xf>
    <xf numFmtId="0" fontId="6" fillId="0" borderId="0" xfId="0" applyFont="1" applyAlignment="1">
      <alignment horizontal="left" vertical="center"/>
    </xf>
    <xf numFmtId="0" fontId="6" fillId="2" borderId="0" xfId="0" applyFont="1" applyFill="1" applyAlignment="1">
      <alignment horizontal="left" vertical="center"/>
    </xf>
    <xf numFmtId="0" fontId="8" fillId="0" borderId="0" xfId="1" applyFont="1" applyBorder="1" applyAlignment="1">
      <alignment horizontal="left" vertical="center" wrapText="1"/>
    </xf>
    <xf numFmtId="0" fontId="9" fillId="0" borderId="0" xfId="1" applyFont="1" applyBorder="1" applyAlignment="1">
      <alignment horizontal="left" vertical="center" wrapText="1"/>
    </xf>
    <xf numFmtId="0" fontId="9" fillId="3" borderId="0" xfId="1" applyFont="1" applyFill="1" applyBorder="1" applyAlignment="1">
      <alignment horizontal="left" vertical="center" wrapText="1"/>
    </xf>
    <xf numFmtId="0" fontId="9" fillId="3" borderId="0" xfId="0" applyFont="1" applyFill="1" applyBorder="1" applyAlignment="1">
      <alignment horizontal="left" vertical="center" wrapText="1"/>
    </xf>
    <xf numFmtId="0" fontId="11" fillId="0" borderId="0" xfId="0" applyFont="1" applyBorder="1" applyAlignment="1">
      <alignment horizontal="left" vertical="center"/>
    </xf>
    <xf numFmtId="0" fontId="9" fillId="0" borderId="0" xfId="0" applyFont="1" applyBorder="1" applyAlignment="1">
      <alignment horizontal="left" vertical="center" wrapText="1"/>
    </xf>
    <xf numFmtId="0" fontId="11" fillId="2" borderId="0" xfId="0" applyFont="1" applyFill="1" applyBorder="1" applyAlignment="1">
      <alignment horizontal="left" vertical="center"/>
    </xf>
    <xf numFmtId="0" fontId="9" fillId="2" borderId="0" xfId="0" applyFont="1" applyFill="1" applyBorder="1" applyAlignment="1">
      <alignment horizontal="left" vertical="center" wrapText="1"/>
    </xf>
    <xf numFmtId="0" fontId="10" fillId="0" borderId="0" xfId="0" applyFont="1" applyBorder="1" applyAlignment="1">
      <alignment horizontal="left" vertical="center"/>
    </xf>
    <xf numFmtId="0" fontId="11" fillId="0" borderId="0" xfId="0" applyFont="1" applyBorder="1" applyAlignment="1">
      <alignment horizontal="left" vertical="center" wrapText="1"/>
    </xf>
    <xf numFmtId="0" fontId="9" fillId="0" borderId="0" xfId="0" applyFont="1" applyBorder="1" applyAlignment="1">
      <alignment horizontal="left" vertical="center"/>
    </xf>
    <xf numFmtId="0" fontId="9" fillId="2" borderId="0" xfId="0" applyFont="1" applyFill="1" applyBorder="1" applyAlignment="1">
      <alignment horizontal="left" vertical="center"/>
    </xf>
    <xf numFmtId="0" fontId="9" fillId="4" borderId="0" xfId="0" applyFont="1" applyFill="1" applyBorder="1" applyAlignment="1">
      <alignment horizontal="left" vertical="center"/>
    </xf>
    <xf numFmtId="0" fontId="9" fillId="3" borderId="0" xfId="0" applyFont="1" applyFill="1" applyBorder="1" applyAlignment="1">
      <alignment horizontal="left" vertical="center"/>
    </xf>
    <xf numFmtId="0" fontId="11" fillId="2" borderId="0" xfId="0" applyFont="1" applyFill="1" applyBorder="1" applyAlignment="1">
      <alignment horizontal="left" vertical="center" wrapText="1"/>
    </xf>
    <xf numFmtId="0" fontId="9" fillId="2" borderId="0" xfId="1" applyFont="1" applyFill="1" applyBorder="1" applyAlignment="1">
      <alignment horizontal="left" vertical="center" wrapText="1"/>
    </xf>
    <xf numFmtId="164" fontId="11" fillId="0" borderId="0" xfId="0" applyNumberFormat="1" applyFont="1" applyBorder="1" applyAlignment="1">
      <alignment horizontal="left" vertical="center"/>
    </xf>
    <xf numFmtId="164" fontId="11" fillId="2" borderId="0" xfId="0" applyNumberFormat="1" applyFont="1" applyFill="1" applyBorder="1" applyAlignment="1">
      <alignment horizontal="left" vertical="center"/>
    </xf>
    <xf numFmtId="2" fontId="11" fillId="0" borderId="0" xfId="0" applyNumberFormat="1" applyFont="1" applyBorder="1" applyAlignment="1">
      <alignment horizontal="left" vertical="center"/>
    </xf>
    <xf numFmtId="165" fontId="11" fillId="0" borderId="0" xfId="0" applyNumberFormat="1" applyFont="1" applyBorder="1" applyAlignment="1">
      <alignment horizontal="left" vertical="center"/>
    </xf>
    <xf numFmtId="0" fontId="10" fillId="5" borderId="0" xfId="0" applyFont="1" applyFill="1" applyBorder="1" applyAlignment="1">
      <alignment horizontal="left" vertical="center"/>
    </xf>
    <xf numFmtId="0" fontId="11" fillId="5" borderId="0" xfId="0" applyFont="1" applyFill="1" applyBorder="1" applyAlignment="1">
      <alignment horizontal="left" vertical="center"/>
    </xf>
    <xf numFmtId="0" fontId="9" fillId="5" borderId="0" xfId="0" applyFont="1" applyFill="1" applyBorder="1" applyAlignment="1">
      <alignment horizontal="left" vertical="center" wrapText="1"/>
    </xf>
    <xf numFmtId="0" fontId="9" fillId="5" borderId="0" xfId="0" applyFont="1" applyFill="1" applyBorder="1" applyAlignment="1">
      <alignment horizontal="left" vertical="center"/>
    </xf>
    <xf numFmtId="0" fontId="14" fillId="0" borderId="0" xfId="0" applyFont="1" applyBorder="1" applyAlignment="1">
      <alignment horizontal="left" vertical="center"/>
    </xf>
    <xf numFmtId="0" fontId="14" fillId="2" borderId="0" xfId="0" applyFont="1" applyFill="1" applyBorder="1" applyAlignment="1">
      <alignment horizontal="left" vertical="center"/>
    </xf>
    <xf numFmtId="0" fontId="11" fillId="6" borderId="0" xfId="0" applyFont="1" applyFill="1" applyBorder="1" applyAlignment="1">
      <alignment horizontal="left" vertical="center"/>
    </xf>
    <xf numFmtId="0" fontId="9" fillId="6" borderId="0" xfId="0" applyFont="1" applyFill="1" applyBorder="1" applyAlignment="1">
      <alignment horizontal="left" vertical="center"/>
    </xf>
    <xf numFmtId="164" fontId="11" fillId="6" borderId="0" xfId="0" applyNumberFormat="1" applyFont="1" applyFill="1" applyBorder="1" applyAlignment="1">
      <alignment horizontal="left" vertical="center"/>
    </xf>
    <xf numFmtId="0" fontId="11" fillId="7" borderId="0" xfId="0" applyFont="1" applyFill="1" applyBorder="1" applyAlignment="1">
      <alignment horizontal="left" vertical="center"/>
    </xf>
    <xf numFmtId="0" fontId="9" fillId="7" borderId="0" xfId="0" applyFont="1" applyFill="1" applyBorder="1" applyAlignment="1">
      <alignment horizontal="left" vertical="center"/>
    </xf>
    <xf numFmtId="0" fontId="9" fillId="7" borderId="0" xfId="0" applyFont="1" applyFill="1" applyBorder="1" applyAlignment="1">
      <alignment horizontal="left" vertical="center" wrapText="1"/>
    </xf>
    <xf numFmtId="164" fontId="11" fillId="7" borderId="0" xfId="0" applyNumberFormat="1" applyFont="1" applyFill="1" applyBorder="1" applyAlignment="1">
      <alignment horizontal="left" vertical="center"/>
    </xf>
    <xf numFmtId="0" fontId="15" fillId="0" borderId="0" xfId="0" applyFont="1"/>
    <xf numFmtId="0" fontId="0" fillId="0" borderId="0" xfId="0" applyAlignment="1">
      <alignment horizontal="left"/>
    </xf>
    <xf numFmtId="0" fontId="21" fillId="5" borderId="0" xfId="0" applyFont="1" applyFill="1" applyBorder="1" applyAlignment="1">
      <alignment horizontal="left" vertical="center" wrapText="1"/>
    </xf>
    <xf numFmtId="164" fontId="14" fillId="0" borderId="0" xfId="0" applyNumberFormat="1" applyFont="1" applyBorder="1" applyAlignment="1">
      <alignment horizontal="left" vertical="center"/>
    </xf>
    <xf numFmtId="0" fontId="21" fillId="0" borderId="0" xfId="0" applyFont="1" applyBorder="1" applyAlignment="1">
      <alignment horizontal="left" vertical="center"/>
    </xf>
    <xf numFmtId="0" fontId="11" fillId="8" borderId="0" xfId="0" applyFont="1" applyFill="1" applyBorder="1" applyAlignment="1">
      <alignment horizontal="left" vertical="center"/>
    </xf>
    <xf numFmtId="0" fontId="9" fillId="8" borderId="0" xfId="0" applyFont="1" applyFill="1" applyBorder="1" applyAlignment="1">
      <alignment horizontal="left" vertical="center"/>
    </xf>
    <xf numFmtId="0" fontId="1" fillId="8" borderId="0" xfId="0" applyFont="1" applyFill="1" applyBorder="1" applyAlignment="1">
      <alignment horizontal="left" vertical="center"/>
    </xf>
    <xf numFmtId="164" fontId="11" fillId="8" borderId="0" xfId="0" applyNumberFormat="1" applyFont="1" applyFill="1" applyBorder="1" applyAlignment="1">
      <alignment horizontal="left" vertical="center"/>
    </xf>
    <xf numFmtId="0" fontId="11" fillId="0" borderId="0" xfId="0" applyFont="1" applyFill="1" applyBorder="1" applyAlignment="1">
      <alignment horizontal="left" vertical="center"/>
    </xf>
    <xf numFmtId="0" fontId="9" fillId="0" borderId="0" xfId="0" applyFont="1" applyFill="1" applyBorder="1" applyAlignment="1">
      <alignment horizontal="left" vertical="center"/>
    </xf>
    <xf numFmtId="164" fontId="11" fillId="0" borderId="0" xfId="0" applyNumberFormat="1" applyFont="1" applyFill="1" applyBorder="1" applyAlignment="1">
      <alignment horizontal="left" vertical="center"/>
    </xf>
    <xf numFmtId="0" fontId="11" fillId="9" borderId="0" xfId="0" applyFont="1" applyFill="1" applyBorder="1" applyAlignment="1">
      <alignment horizontal="left" vertical="center"/>
    </xf>
    <xf numFmtId="0" fontId="11" fillId="9" borderId="0" xfId="0" applyFont="1" applyFill="1" applyBorder="1" applyAlignment="1">
      <alignment horizontal="left" vertical="center" wrapText="1"/>
    </xf>
    <xf numFmtId="0" fontId="9" fillId="9" borderId="0" xfId="0" applyFont="1" applyFill="1" applyBorder="1" applyAlignment="1">
      <alignment horizontal="left" vertical="center"/>
    </xf>
    <xf numFmtId="165" fontId="11" fillId="9" borderId="0" xfId="0" applyNumberFormat="1" applyFont="1" applyFill="1" applyBorder="1" applyAlignment="1">
      <alignment horizontal="left" vertical="center"/>
    </xf>
    <xf numFmtId="164" fontId="11" fillId="9" borderId="0" xfId="0" applyNumberFormat="1" applyFont="1" applyFill="1" applyBorder="1" applyAlignment="1">
      <alignment horizontal="left" vertical="center"/>
    </xf>
    <xf numFmtId="0" fontId="11" fillId="10" borderId="0" xfId="0" applyFont="1" applyFill="1" applyBorder="1" applyAlignment="1">
      <alignment horizontal="left" vertical="center"/>
    </xf>
    <xf numFmtId="0" fontId="11" fillId="11" borderId="0" xfId="0" applyFont="1" applyFill="1" applyBorder="1" applyAlignment="1">
      <alignment horizontal="left" vertical="center"/>
    </xf>
    <xf numFmtId="0" fontId="11" fillId="6" borderId="0" xfId="0" applyFont="1" applyFill="1" applyBorder="1" applyAlignment="1">
      <alignment horizontal="left" vertical="center" wrapText="1"/>
    </xf>
    <xf numFmtId="165" fontId="11" fillId="6" borderId="0" xfId="0" applyNumberFormat="1" applyFont="1" applyFill="1" applyBorder="1" applyAlignment="1">
      <alignment horizontal="left" vertical="center"/>
    </xf>
    <xf numFmtId="0" fontId="13" fillId="0" borderId="3" xfId="0" applyFont="1" applyBorder="1" applyAlignment="1">
      <alignment horizontal="left" vertical="top" wrapText="1"/>
    </xf>
    <xf numFmtId="0" fontId="13" fillId="0" borderId="3" xfId="0" applyFont="1" applyBorder="1" applyAlignment="1">
      <alignment horizontal="left" vertical="top"/>
    </xf>
    <xf numFmtId="0" fontId="24" fillId="0" borderId="3" xfId="0" applyFont="1" applyBorder="1" applyAlignment="1">
      <alignment horizontal="left" vertical="top"/>
    </xf>
    <xf numFmtId="0" fontId="0" fillId="0" borderId="4" xfId="0" applyFont="1" applyBorder="1" applyAlignment="1">
      <alignment horizontal="left" vertical="top" wrapText="1"/>
    </xf>
    <xf numFmtId="0" fontId="0" fillId="0" borderId="4" xfId="0" applyFont="1" applyBorder="1" applyAlignment="1">
      <alignment horizontal="left" vertical="top"/>
    </xf>
    <xf numFmtId="0" fontId="24" fillId="3" borderId="4" xfId="0" applyFont="1" applyFill="1" applyBorder="1" applyAlignment="1">
      <alignment horizontal="left" vertical="top"/>
    </xf>
    <xf numFmtId="0" fontId="0" fillId="0" borderId="4" xfId="0" applyFont="1" applyBorder="1" applyAlignment="1">
      <alignment horizontal="left" vertical="top" wrapText="1"/>
    </xf>
    <xf numFmtId="0" fontId="7" fillId="0" borderId="4" xfId="1" applyFont="1" applyBorder="1" applyAlignment="1">
      <alignment horizontal="left" vertical="top" wrapText="1"/>
    </xf>
    <xf numFmtId="0" fontId="24" fillId="0" borderId="4" xfId="0" applyFont="1" applyBorder="1" applyAlignment="1">
      <alignment horizontal="left" vertical="top" wrapText="1"/>
    </xf>
    <xf numFmtId="0" fontId="24" fillId="0" borderId="4" xfId="1" applyFont="1" applyBorder="1" applyAlignment="1">
      <alignment horizontal="left" vertical="top" wrapText="1"/>
    </xf>
    <xf numFmtId="0" fontId="24" fillId="0" borderId="4" xfId="0" applyFont="1" applyBorder="1" applyAlignment="1">
      <alignment horizontal="left" vertical="top"/>
    </xf>
    <xf numFmtId="0" fontId="24" fillId="2" borderId="4" xfId="0" applyFont="1" applyFill="1" applyBorder="1" applyAlignment="1">
      <alignment horizontal="left" vertical="top"/>
    </xf>
    <xf numFmtId="0" fontId="0" fillId="2" borderId="4" xfId="0" applyFont="1" applyFill="1" applyBorder="1" applyAlignment="1">
      <alignment horizontal="left" vertical="top" wrapText="1"/>
    </xf>
    <xf numFmtId="0" fontId="0" fillId="2" borderId="4" xfId="0" applyFont="1" applyFill="1" applyBorder="1" applyAlignment="1">
      <alignment horizontal="left" vertical="top"/>
    </xf>
    <xf numFmtId="0" fontId="24" fillId="2" borderId="4" xfId="1" applyFont="1" applyFill="1" applyBorder="1" applyAlignment="1">
      <alignment horizontal="left" vertical="top" wrapText="1"/>
    </xf>
    <xf numFmtId="0" fontId="24" fillId="6" borderId="4" xfId="0" applyFont="1" applyFill="1" applyBorder="1" applyAlignment="1">
      <alignment horizontal="left" vertical="top" wrapText="1"/>
    </xf>
    <xf numFmtId="0" fontId="24" fillId="6" borderId="4" xfId="1" applyFont="1" applyFill="1" applyBorder="1" applyAlignment="1">
      <alignment horizontal="left" vertical="top" wrapText="1"/>
    </xf>
    <xf numFmtId="0" fontId="0" fillId="0" borderId="0" xfId="0" applyFont="1" applyAlignment="1">
      <alignment horizontal="left" vertical="top" wrapText="1"/>
    </xf>
    <xf numFmtId="0" fontId="0" fillId="0" borderId="0" xfId="0" applyFont="1" applyAlignment="1">
      <alignment horizontal="left" vertical="top"/>
    </xf>
    <xf numFmtId="0" fontId="24" fillId="0" borderId="0" xfId="0" applyFont="1" applyAlignment="1">
      <alignment horizontal="left" vertical="top"/>
    </xf>
    <xf numFmtId="0" fontId="5" fillId="0" borderId="0" xfId="0" applyFont="1" applyBorder="1" applyAlignment="1">
      <alignment horizontal="left" vertical="top"/>
    </xf>
    <xf numFmtId="0" fontId="5" fillId="2" borderId="5" xfId="0" applyFont="1" applyFill="1" applyBorder="1" applyAlignment="1">
      <alignment horizontal="left" vertical="top"/>
    </xf>
    <xf numFmtId="0" fontId="5" fillId="0" borderId="3" xfId="0" applyFont="1" applyBorder="1" applyAlignment="1">
      <alignment horizontal="left" vertical="top"/>
    </xf>
    <xf numFmtId="0" fontId="6" fillId="0" borderId="0" xfId="0" applyFont="1" applyBorder="1" applyAlignment="1">
      <alignment horizontal="left" vertical="top"/>
    </xf>
    <xf numFmtId="0" fontId="6" fillId="0" borderId="0" xfId="0" applyFont="1" applyBorder="1" applyAlignment="1">
      <alignment horizontal="left" vertical="top" wrapText="1"/>
    </xf>
    <xf numFmtId="0" fontId="5" fillId="0" borderId="1" xfId="0" applyFont="1" applyBorder="1" applyAlignment="1">
      <alignment horizontal="left" vertical="top"/>
    </xf>
    <xf numFmtId="0" fontId="6" fillId="0" borderId="1" xfId="0" applyFont="1" applyBorder="1" applyAlignment="1">
      <alignment horizontal="left" vertical="top" wrapText="1"/>
    </xf>
    <xf numFmtId="0" fontId="6" fillId="0" borderId="1" xfId="0" applyFont="1" applyBorder="1" applyAlignment="1">
      <alignment horizontal="left" vertical="top" wrapText="1"/>
    </xf>
    <xf numFmtId="0" fontId="6" fillId="0" borderId="1" xfId="0" applyFont="1" applyBorder="1" applyAlignment="1">
      <alignment horizontal="left" vertical="top"/>
    </xf>
    <xf numFmtId="0" fontId="6" fillId="0" borderId="0" xfId="0" applyFont="1" applyAlignment="1">
      <alignment horizontal="left" vertical="top"/>
    </xf>
    <xf numFmtId="0" fontId="14" fillId="0" borderId="0" xfId="0" applyFont="1" applyBorder="1" applyAlignment="1">
      <alignment horizontal="left" vertical="top" wrapText="1"/>
    </xf>
    <xf numFmtId="0" fontId="6" fillId="2" borderId="0" xfId="0" applyFont="1" applyFill="1" applyBorder="1" applyAlignment="1">
      <alignment horizontal="left" vertical="top"/>
    </xf>
    <xf numFmtId="0" fontId="6" fillId="2" borderId="0" xfId="0" applyFont="1" applyFill="1" applyBorder="1" applyAlignment="1">
      <alignment horizontal="left" vertical="top" wrapText="1"/>
    </xf>
    <xf numFmtId="0" fontId="28" fillId="0" borderId="0" xfId="0" applyFont="1" applyBorder="1" applyAlignment="1">
      <alignment horizontal="left" vertical="top"/>
    </xf>
    <xf numFmtId="0" fontId="6" fillId="3" borderId="0" xfId="0" applyFont="1" applyFill="1" applyBorder="1" applyAlignment="1">
      <alignment horizontal="left" vertical="top"/>
    </xf>
    <xf numFmtId="0" fontId="6" fillId="3" borderId="0" xfId="0" applyFont="1" applyFill="1" applyBorder="1" applyAlignment="1">
      <alignment horizontal="left" vertical="top" wrapText="1"/>
    </xf>
    <xf numFmtId="0" fontId="29" fillId="3" borderId="0" xfId="1" applyFont="1" applyFill="1" applyAlignment="1">
      <alignment horizontal="left" vertical="top" wrapText="1"/>
    </xf>
    <xf numFmtId="0" fontId="28" fillId="12" borderId="0" xfId="0" applyFont="1" applyFill="1" applyBorder="1" applyAlignment="1">
      <alignment horizontal="left" vertical="top"/>
    </xf>
    <xf numFmtId="0" fontId="6" fillId="12" borderId="0" xfId="0" applyFont="1" applyFill="1" applyBorder="1" applyAlignment="1">
      <alignment horizontal="left" vertical="top" wrapText="1"/>
    </xf>
    <xf numFmtId="0" fontId="6" fillId="12" borderId="0" xfId="0" applyFont="1" applyFill="1" applyBorder="1" applyAlignment="1">
      <alignment horizontal="left" vertical="top"/>
    </xf>
    <xf numFmtId="0" fontId="5" fillId="0" borderId="0" xfId="0" applyFont="1" applyAlignment="1">
      <alignment horizontal="left" vertical="top"/>
    </xf>
    <xf numFmtId="0" fontId="6" fillId="3" borderId="0" xfId="0" applyFont="1" applyFill="1" applyAlignment="1">
      <alignment horizontal="left" vertical="top"/>
    </xf>
    <xf numFmtId="0" fontId="6" fillId="2" borderId="0" xfId="0" applyFont="1" applyFill="1" applyAlignment="1">
      <alignment horizontal="left" vertical="top"/>
    </xf>
    <xf numFmtId="0" fontId="30" fillId="0" borderId="0" xfId="0" applyFont="1" applyAlignment="1">
      <alignment horizontal="left" vertical="top"/>
    </xf>
    <xf numFmtId="0" fontId="6" fillId="0" borderId="0" xfId="0" applyFont="1" applyAlignment="1">
      <alignment horizontal="left" vertical="top" wrapText="1"/>
    </xf>
    <xf numFmtId="0" fontId="14" fillId="0" borderId="0" xfId="0" applyFont="1" applyFill="1" applyAlignment="1">
      <alignment horizontal="left" vertical="top"/>
    </xf>
    <xf numFmtId="0" fontId="29" fillId="0" borderId="0" xfId="1" applyFont="1" applyFill="1" applyAlignment="1">
      <alignment horizontal="left" vertical="top"/>
    </xf>
    <xf numFmtId="0" fontId="31" fillId="0" borderId="0" xfId="0" applyFont="1" applyAlignment="1">
      <alignment horizontal="left" vertical="top" wrapText="1"/>
    </xf>
    <xf numFmtId="0" fontId="30" fillId="3" borderId="0" xfId="0" applyFont="1" applyFill="1" applyAlignment="1">
      <alignment horizontal="left" vertical="top"/>
    </xf>
    <xf numFmtId="0" fontId="30" fillId="0" borderId="0" xfId="0" applyFont="1" applyAlignment="1">
      <alignment horizontal="left" vertical="top" wrapText="1"/>
    </xf>
    <xf numFmtId="0" fontId="14" fillId="0" borderId="0" xfId="0" applyFont="1" applyAlignment="1">
      <alignment horizontal="left" vertical="top" wrapText="1"/>
    </xf>
    <xf numFmtId="0" fontId="14" fillId="3" borderId="0" xfId="0" applyFont="1" applyFill="1" applyAlignment="1">
      <alignment horizontal="left" vertical="top" wrapText="1"/>
    </xf>
    <xf numFmtId="0" fontId="14" fillId="10" borderId="0" xfId="0" applyFont="1" applyFill="1" applyAlignment="1">
      <alignment horizontal="left" vertical="top"/>
    </xf>
    <xf numFmtId="0" fontId="7" fillId="10" borderId="0" xfId="1" applyFill="1" applyAlignment="1">
      <alignment horizontal="left" vertical="top"/>
    </xf>
    <xf numFmtId="0" fontId="14" fillId="3" borderId="0" xfId="0" applyFont="1" applyFill="1" applyAlignment="1">
      <alignment horizontal="left" vertical="top"/>
    </xf>
    <xf numFmtId="0" fontId="7" fillId="3" borderId="0" xfId="1" applyFill="1" applyAlignment="1">
      <alignment horizontal="left" vertical="top"/>
    </xf>
    <xf numFmtId="0" fontId="14" fillId="0" borderId="0" xfId="0" applyFont="1" applyAlignment="1">
      <alignment horizontal="left" vertical="top"/>
    </xf>
    <xf numFmtId="0" fontId="11" fillId="10" borderId="0" xfId="0" applyFont="1" applyFill="1" applyAlignment="1">
      <alignment horizontal="left" vertical="top"/>
    </xf>
    <xf numFmtId="0" fontId="7" fillId="0" borderId="0" xfId="1" applyAlignment="1">
      <alignment horizontal="left" vertical="top"/>
    </xf>
    <xf numFmtId="0" fontId="32" fillId="3" borderId="0" xfId="0" applyFont="1" applyFill="1" applyAlignment="1">
      <alignment horizontal="left" vertical="top"/>
    </xf>
    <xf numFmtId="0" fontId="33" fillId="0" borderId="0" xfId="0" applyFont="1" applyAlignment="1">
      <alignment horizontal="left" vertical="top"/>
    </xf>
    <xf numFmtId="0" fontId="33" fillId="0" borderId="0" xfId="0" applyFont="1" applyAlignment="1">
      <alignment horizontal="left" vertical="top" wrapText="1"/>
    </xf>
    <xf numFmtId="0" fontId="32" fillId="0" borderId="0" xfId="0" applyFont="1" applyAlignment="1">
      <alignment horizontal="left" vertical="top"/>
    </xf>
    <xf numFmtId="0" fontId="29" fillId="0" borderId="0" xfId="1" applyFont="1" applyAlignment="1">
      <alignment horizontal="left" vertical="top" wrapText="1"/>
    </xf>
    <xf numFmtId="0" fontId="29" fillId="0" borderId="0" xfId="1" applyFont="1" applyAlignment="1">
      <alignment horizontal="left" vertical="top"/>
    </xf>
    <xf numFmtId="0" fontId="30" fillId="2" borderId="0" xfId="0" applyFont="1" applyFill="1" applyAlignment="1">
      <alignment horizontal="left" vertical="top"/>
    </xf>
    <xf numFmtId="0" fontId="1" fillId="0" borderId="3" xfId="0" applyFont="1" applyBorder="1" applyAlignment="1">
      <alignment horizontal="left" vertical="center"/>
    </xf>
    <xf numFmtId="0" fontId="34" fillId="0" borderId="3" xfId="0" applyFont="1" applyBorder="1" applyAlignment="1">
      <alignment horizontal="left" vertical="center"/>
    </xf>
    <xf numFmtId="0" fontId="2" fillId="0" borderId="3" xfId="0" applyFont="1" applyBorder="1" applyAlignment="1">
      <alignment horizontal="left" vertical="center"/>
    </xf>
    <xf numFmtId="0" fontId="2" fillId="0" borderId="1" xfId="0" applyFont="1" applyBorder="1" applyAlignment="1">
      <alignment horizontal="left" vertical="center" wrapText="1"/>
    </xf>
    <xf numFmtId="0" fontId="2" fillId="0" borderId="3" xfId="0" applyFont="1" applyBorder="1" applyAlignment="1">
      <alignment horizontal="left" vertical="center" wrapText="1"/>
    </xf>
    <xf numFmtId="0" fontId="8" fillId="0" borderId="3" xfId="1" applyFont="1" applyBorder="1" applyAlignment="1">
      <alignment horizontal="left" vertical="center" wrapText="1"/>
    </xf>
    <xf numFmtId="0" fontId="35" fillId="0" borderId="3" xfId="1" applyFont="1" applyBorder="1" applyAlignment="1">
      <alignment horizontal="left" vertical="center" wrapText="1"/>
    </xf>
    <xf numFmtId="0" fontId="1" fillId="0" borderId="3" xfId="0" applyFont="1" applyBorder="1" applyAlignment="1">
      <alignment horizontal="left" vertical="center" wrapText="1"/>
    </xf>
    <xf numFmtId="0" fontId="21" fillId="0" borderId="6" xfId="0" applyFont="1" applyBorder="1" applyAlignment="1">
      <alignment horizontal="left" vertical="center"/>
    </xf>
    <xf numFmtId="0" fontId="36" fillId="2" borderId="3" xfId="0" applyFont="1" applyFill="1" applyBorder="1" applyAlignment="1">
      <alignment horizontal="left" vertical="center"/>
    </xf>
    <xf numFmtId="0" fontId="9" fillId="10" borderId="3" xfId="0" applyFont="1" applyFill="1" applyBorder="1" applyAlignment="1">
      <alignment horizontal="left" vertical="center" wrapText="1"/>
    </xf>
    <xf numFmtId="0" fontId="36" fillId="0" borderId="3" xfId="0" applyFont="1" applyBorder="1" applyAlignment="1">
      <alignment horizontal="left" vertical="center" wrapText="1"/>
    </xf>
    <xf numFmtId="0" fontId="21" fillId="0" borderId="3" xfId="0" applyFont="1" applyBorder="1" applyAlignment="1">
      <alignment horizontal="left" vertical="center" wrapText="1"/>
    </xf>
    <xf numFmtId="0" fontId="2" fillId="0" borderId="7" xfId="0" applyFont="1" applyBorder="1" applyAlignment="1">
      <alignment horizontal="left" vertical="center"/>
    </xf>
    <xf numFmtId="0" fontId="2" fillId="0" borderId="0" xfId="0" applyFont="1" applyBorder="1" applyAlignment="1">
      <alignment horizontal="left" vertical="center" wrapText="1"/>
    </xf>
    <xf numFmtId="0" fontId="2" fillId="0" borderId="1" xfId="0" applyFont="1" applyBorder="1" applyAlignment="1">
      <alignment horizontal="left" vertical="center"/>
    </xf>
    <xf numFmtId="0" fontId="2" fillId="0" borderId="2" xfId="0" applyFont="1" applyBorder="1" applyAlignment="1">
      <alignment horizontal="left" vertical="center" wrapText="1"/>
    </xf>
    <xf numFmtId="0" fontId="1" fillId="0" borderId="8" xfId="0" applyFont="1" applyBorder="1" applyAlignment="1">
      <alignment horizontal="left" vertical="center"/>
    </xf>
    <xf numFmtId="0" fontId="1" fillId="0" borderId="1" xfId="0" applyFont="1" applyBorder="1" applyAlignment="1">
      <alignment horizontal="left" vertical="center"/>
    </xf>
    <xf numFmtId="0" fontId="2" fillId="2" borderId="0" xfId="0" applyFont="1" applyFill="1" applyBorder="1" applyAlignment="1">
      <alignment horizontal="left" vertical="center" wrapText="1"/>
    </xf>
    <xf numFmtId="0" fontId="1" fillId="0" borderId="7" xfId="0" applyFont="1" applyBorder="1" applyAlignment="1">
      <alignment horizontal="left" vertical="center"/>
    </xf>
    <xf numFmtId="0" fontId="2" fillId="0" borderId="2" xfId="0" applyFont="1" applyBorder="1" applyAlignment="1">
      <alignment horizontal="left" vertical="center"/>
    </xf>
    <xf numFmtId="0" fontId="1" fillId="0" borderId="9" xfId="0" applyFont="1" applyBorder="1" applyAlignment="1">
      <alignment horizontal="left" vertical="center"/>
    </xf>
    <xf numFmtId="0" fontId="1" fillId="0" borderId="2" xfId="0" applyFont="1" applyBorder="1" applyAlignment="1">
      <alignment horizontal="left" vertical="center"/>
    </xf>
    <xf numFmtId="0" fontId="2" fillId="2" borderId="7" xfId="0" applyFont="1" applyFill="1" applyBorder="1" applyAlignment="1">
      <alignment horizontal="left" vertical="center"/>
    </xf>
    <xf numFmtId="0" fontId="2" fillId="3" borderId="1" xfId="0" applyFont="1" applyFill="1" applyBorder="1" applyAlignment="1">
      <alignment horizontal="left" vertical="center"/>
    </xf>
    <xf numFmtId="0" fontId="2" fillId="3" borderId="0" xfId="0" applyFont="1" applyFill="1" applyBorder="1" applyAlignment="1">
      <alignment horizontal="left" vertical="center"/>
    </xf>
    <xf numFmtId="0" fontId="37" fillId="0" borderId="1" xfId="0" applyFont="1" applyBorder="1" applyAlignment="1">
      <alignment horizontal="left" vertical="center"/>
    </xf>
    <xf numFmtId="0" fontId="37" fillId="0" borderId="0" xfId="0" applyFont="1" applyBorder="1" applyAlignment="1">
      <alignment horizontal="left" vertical="center"/>
    </xf>
    <xf numFmtId="0" fontId="1" fillId="0" borderId="0" xfId="0" applyFont="1" applyAlignment="1">
      <alignment horizontal="left" vertical="center"/>
    </xf>
    <xf numFmtId="0" fontId="1" fillId="2" borderId="0" xfId="0" applyFont="1" applyFill="1" applyAlignment="1">
      <alignment horizontal="left" vertical="center"/>
    </xf>
    <xf numFmtId="0" fontId="1" fillId="3" borderId="0" xfId="0" applyFont="1" applyFill="1" applyBorder="1" applyAlignment="1">
      <alignment horizontal="left" vertical="center"/>
    </xf>
    <xf numFmtId="0" fontId="1" fillId="3" borderId="2" xfId="0" applyFont="1" applyFill="1" applyBorder="1" applyAlignment="1">
      <alignment horizontal="left" vertical="center"/>
    </xf>
    <xf numFmtId="0" fontId="1" fillId="3" borderId="0" xfId="0" applyFont="1" applyFill="1" applyAlignment="1">
      <alignment horizontal="left" vertical="center"/>
    </xf>
    <xf numFmtId="0" fontId="37" fillId="0" borderId="2" xfId="0" applyFont="1" applyBorder="1" applyAlignment="1">
      <alignment horizontal="left" vertical="center"/>
    </xf>
    <xf numFmtId="0" fontId="21" fillId="2" borderId="0" xfId="0" applyFont="1" applyFill="1" applyAlignment="1">
      <alignment horizontal="left" vertical="center"/>
    </xf>
    <xf numFmtId="0" fontId="1" fillId="2" borderId="0" xfId="0" applyFont="1" applyFill="1" applyAlignment="1">
      <alignment horizontal="left" vertical="top"/>
    </xf>
    <xf numFmtId="0" fontId="38" fillId="0" borderId="0" xfId="0" applyFont="1" applyAlignment="1">
      <alignment horizontal="left"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42</xdr:row>
      <xdr:rowOff>9525</xdr:rowOff>
    </xdr:from>
    <xdr:to>
      <xdr:col>15</xdr:col>
      <xdr:colOff>209549</xdr:colOff>
      <xdr:row>72</xdr:row>
      <xdr:rowOff>38100</xdr:rowOff>
    </xdr:to>
    <xdr:pic>
      <xdr:nvPicPr>
        <xdr:cNvPr id="2" name="Picture 1"/>
        <xdr:cNvPicPr>
          <a:picLocks noChangeAspect="1"/>
        </xdr:cNvPicPr>
      </xdr:nvPicPr>
      <xdr:blipFill>
        <a:blip xmlns:r="http://schemas.openxmlformats.org/officeDocument/2006/relationships" r:embed="rId1"/>
        <a:stretch>
          <a:fillRect/>
        </a:stretch>
      </xdr:blipFill>
      <xdr:spPr>
        <a:xfrm>
          <a:off x="666750" y="7658100"/>
          <a:ext cx="6115049" cy="4171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24</xdr:row>
      <xdr:rowOff>66675</xdr:rowOff>
    </xdr:from>
    <xdr:to>
      <xdr:col>0</xdr:col>
      <xdr:colOff>4257675</xdr:colOff>
      <xdr:row>25</xdr:row>
      <xdr:rowOff>476250</xdr:rowOff>
    </xdr:to>
    <xdr:pic>
      <xdr:nvPicPr>
        <xdr:cNvPr id="2" name="Picture 1"/>
        <xdr:cNvPicPr>
          <a:picLocks noChangeAspect="1"/>
        </xdr:cNvPicPr>
      </xdr:nvPicPr>
      <xdr:blipFill>
        <a:blip xmlns:r="http://schemas.openxmlformats.org/officeDocument/2006/relationships" r:embed="rId1"/>
        <a:stretch>
          <a:fillRect/>
        </a:stretch>
      </xdr:blipFill>
      <xdr:spPr>
        <a:xfrm>
          <a:off x="133350" y="61807725"/>
          <a:ext cx="4124325" cy="1885950"/>
        </a:xfrm>
        <a:prstGeom prst="rect">
          <a:avLst/>
        </a:prstGeom>
      </xdr:spPr>
    </xdr:pic>
    <xdr:clientData/>
  </xdr:twoCellAnchor>
  <xdr:twoCellAnchor>
    <xdr:from>
      <xdr:col>0</xdr:col>
      <xdr:colOff>85725</xdr:colOff>
      <xdr:row>25</xdr:row>
      <xdr:rowOff>342900</xdr:rowOff>
    </xdr:from>
    <xdr:to>
      <xdr:col>0</xdr:col>
      <xdr:colOff>4276724</xdr:colOff>
      <xdr:row>25</xdr:row>
      <xdr:rowOff>1133475</xdr:rowOff>
    </xdr:to>
    <xdr:pic>
      <xdr:nvPicPr>
        <xdr:cNvPr id="3" name="Picture 2"/>
        <xdr:cNvPicPr>
          <a:picLocks noChangeAspect="1"/>
        </xdr:cNvPicPr>
      </xdr:nvPicPr>
      <xdr:blipFill>
        <a:blip xmlns:r="http://schemas.openxmlformats.org/officeDocument/2006/relationships" r:embed="rId2"/>
        <a:stretch>
          <a:fillRect/>
        </a:stretch>
      </xdr:blipFill>
      <xdr:spPr>
        <a:xfrm>
          <a:off x="85725" y="63560325"/>
          <a:ext cx="4190999" cy="7905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en.wikipedia.org/w/index.php?title=Bomac_Group&amp;action=edit&amp;redlink=1" TargetMode="External"/><Relationship Id="rId3" Type="http://schemas.openxmlformats.org/officeDocument/2006/relationships/hyperlink" Target="https://en.wikipedia.org/wiki/The_Climate_Corporation" TargetMode="External"/><Relationship Id="rId7" Type="http://schemas.openxmlformats.org/officeDocument/2006/relationships/hyperlink" Target="https://en.wikipedia.org/w/index.php?title=Sagmel,_Inc.&amp;action=edit&amp;redlink=1" TargetMode="External"/><Relationship Id="rId12" Type="http://schemas.openxmlformats.org/officeDocument/2006/relationships/comments" Target="../comments1.xml"/><Relationship Id="rId2" Type="http://schemas.openxmlformats.org/officeDocument/2006/relationships/hyperlink" Target="https://en.wikipedia.org/wiki/De_Ruiter" TargetMode="External"/><Relationship Id="rId1" Type="http://schemas.openxmlformats.org/officeDocument/2006/relationships/hyperlink" Target="https://en.wikipedia.org/wiki/Delta_%26_Pine_Land_Company_of_Mississippi" TargetMode="External"/><Relationship Id="rId6" Type="http://schemas.openxmlformats.org/officeDocument/2006/relationships/hyperlink" Target="https://en.wikipedia.org/wiki/Roche_Pharmaceuticals" TargetMode="External"/><Relationship Id="rId11" Type="http://schemas.openxmlformats.org/officeDocument/2006/relationships/vmlDrawing" Target="../drawings/vmlDrawing1.vml"/><Relationship Id="rId5" Type="http://schemas.openxmlformats.org/officeDocument/2006/relationships/hyperlink" Target="https://en.wikipedia.org/wiki/Carlyle_Group" TargetMode="External"/><Relationship Id="rId10" Type="http://schemas.openxmlformats.org/officeDocument/2006/relationships/drawing" Target="../drawings/drawing1.xml"/><Relationship Id="rId4" Type="http://schemas.openxmlformats.org/officeDocument/2006/relationships/hyperlink" Target="https://en.wikipedia.org/wiki/Koch_Industries" TargetMode="External"/><Relationship Id="rId9" Type="http://schemas.openxmlformats.org/officeDocument/2006/relationships/hyperlink" Target="https://en.wikipedia.org/wiki/Panasonic"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en.wikipedia.org/w/index.php?title=Sagmel,_Inc.&amp;action=edit&amp;redlink=1" TargetMode="External"/><Relationship Id="rId3" Type="http://schemas.openxmlformats.org/officeDocument/2006/relationships/hyperlink" Target="https://en.wikipedia.org/wiki/The_Climate_Corporation" TargetMode="External"/><Relationship Id="rId7" Type="http://schemas.openxmlformats.org/officeDocument/2006/relationships/hyperlink" Target="https://en.wikipedia.org/wiki/Roche_Pharmaceuticals" TargetMode="External"/><Relationship Id="rId12" Type="http://schemas.openxmlformats.org/officeDocument/2006/relationships/comments" Target="../comments2.xml"/><Relationship Id="rId2" Type="http://schemas.openxmlformats.org/officeDocument/2006/relationships/hyperlink" Target="https://en.wikipedia.org/wiki/De_Ruiter" TargetMode="External"/><Relationship Id="rId1" Type="http://schemas.openxmlformats.org/officeDocument/2006/relationships/hyperlink" Target="https://en.wikipedia.org/wiki/Delta_%26_Pine_Land_Company_of_Mississippi" TargetMode="External"/><Relationship Id="rId6" Type="http://schemas.openxmlformats.org/officeDocument/2006/relationships/hyperlink" Target="https://en.wikipedia.org/wiki/Carlyle_Group" TargetMode="External"/><Relationship Id="rId11" Type="http://schemas.openxmlformats.org/officeDocument/2006/relationships/vmlDrawing" Target="../drawings/vmlDrawing2.vml"/><Relationship Id="rId5" Type="http://schemas.openxmlformats.org/officeDocument/2006/relationships/hyperlink" Target="https://en.wikipedia.org/wiki/Koch_Industries" TargetMode="External"/><Relationship Id="rId10" Type="http://schemas.openxmlformats.org/officeDocument/2006/relationships/hyperlink" Target="https://en.wikipedia.org/wiki/Panasonic" TargetMode="External"/><Relationship Id="rId4" Type="http://schemas.openxmlformats.org/officeDocument/2006/relationships/hyperlink" Target="https://en.wikipedia.org/wiki/Conoco_Inc." TargetMode="External"/><Relationship Id="rId9" Type="http://schemas.openxmlformats.org/officeDocument/2006/relationships/hyperlink" Target="https://en.wikipedia.org/w/index.php?title=Bomac_Group&amp;action=edit&amp;redlink=1"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en.wikipedia.org/w/index.php?title=Sagmel,_Inc.&amp;action=edit&amp;redlink=1" TargetMode="External"/><Relationship Id="rId3" Type="http://schemas.openxmlformats.org/officeDocument/2006/relationships/hyperlink" Target="https://en.wikipedia.org/wiki/The_Climate_Corporation" TargetMode="External"/><Relationship Id="rId7" Type="http://schemas.openxmlformats.org/officeDocument/2006/relationships/hyperlink" Target="https://en.wikipedia.org/wiki/Roche_Pharmaceuticals" TargetMode="External"/><Relationship Id="rId12" Type="http://schemas.openxmlformats.org/officeDocument/2006/relationships/comments" Target="../comments3.xml"/><Relationship Id="rId2" Type="http://schemas.openxmlformats.org/officeDocument/2006/relationships/hyperlink" Target="https://en.wikipedia.org/wiki/De_Ruiter" TargetMode="External"/><Relationship Id="rId1" Type="http://schemas.openxmlformats.org/officeDocument/2006/relationships/hyperlink" Target="https://en.wikipedia.org/wiki/Delta_%26_Pine_Land_Company_of_Mississippi" TargetMode="External"/><Relationship Id="rId6" Type="http://schemas.openxmlformats.org/officeDocument/2006/relationships/hyperlink" Target="https://en.wikipedia.org/wiki/Carlyle_Group" TargetMode="External"/><Relationship Id="rId11" Type="http://schemas.openxmlformats.org/officeDocument/2006/relationships/vmlDrawing" Target="../drawings/vmlDrawing3.vml"/><Relationship Id="rId5" Type="http://schemas.openxmlformats.org/officeDocument/2006/relationships/hyperlink" Target="https://en.wikipedia.org/wiki/Koch_Industries" TargetMode="External"/><Relationship Id="rId10" Type="http://schemas.openxmlformats.org/officeDocument/2006/relationships/hyperlink" Target="https://en.wikipedia.org/wiki/Panasonic" TargetMode="External"/><Relationship Id="rId4" Type="http://schemas.openxmlformats.org/officeDocument/2006/relationships/hyperlink" Target="https://en.wikipedia.org/wiki/Conoco_Inc." TargetMode="External"/><Relationship Id="rId9" Type="http://schemas.openxmlformats.org/officeDocument/2006/relationships/hyperlink" Target="https://en.wikipedia.org/w/index.php?title=Bomac_Group&amp;action=edit&amp;redlink=1"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en.wikipedia.org/w/index.php?title=Bomac_Group&amp;action=edit&amp;redlink=1" TargetMode="External"/><Relationship Id="rId3" Type="http://schemas.openxmlformats.org/officeDocument/2006/relationships/hyperlink" Target="https://en.wikipedia.org/wiki/The_Climate_Corporation" TargetMode="External"/><Relationship Id="rId7" Type="http://schemas.openxmlformats.org/officeDocument/2006/relationships/hyperlink" Target="https://en.wikipedia.org/w/index.php?title=Sagmel,_Inc.&amp;action=edit&amp;redlink=1" TargetMode="External"/><Relationship Id="rId12" Type="http://schemas.openxmlformats.org/officeDocument/2006/relationships/comments" Target="../comments4.xml"/><Relationship Id="rId2" Type="http://schemas.openxmlformats.org/officeDocument/2006/relationships/hyperlink" Target="https://en.wikipedia.org/wiki/De_Ruiter" TargetMode="External"/><Relationship Id="rId1" Type="http://schemas.openxmlformats.org/officeDocument/2006/relationships/hyperlink" Target="https://en.wikipedia.org/wiki/Delta_%26_Pine_Land_Company_of_Mississippi" TargetMode="External"/><Relationship Id="rId6" Type="http://schemas.openxmlformats.org/officeDocument/2006/relationships/hyperlink" Target="https://en.wikipedia.org/wiki/Roche_Pharmaceuticals" TargetMode="External"/><Relationship Id="rId11" Type="http://schemas.openxmlformats.org/officeDocument/2006/relationships/vmlDrawing" Target="../drawings/vmlDrawing4.vml"/><Relationship Id="rId5" Type="http://schemas.openxmlformats.org/officeDocument/2006/relationships/hyperlink" Target="https://en.wikipedia.org/wiki/Carlyle_Group" TargetMode="External"/><Relationship Id="rId10" Type="http://schemas.openxmlformats.org/officeDocument/2006/relationships/drawing" Target="../drawings/drawing2.xml"/><Relationship Id="rId4" Type="http://schemas.openxmlformats.org/officeDocument/2006/relationships/hyperlink" Target="https://en.wikipedia.org/wiki/Koch_Industries" TargetMode="External"/><Relationship Id="rId9" Type="http://schemas.openxmlformats.org/officeDocument/2006/relationships/hyperlink" Target="https://en.wikipedia.org/wiki/Panasonic"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en.wikipedia.org/wiki/Carlyle_Group" TargetMode="External"/><Relationship Id="rId13" Type="http://schemas.openxmlformats.org/officeDocument/2006/relationships/hyperlink" Target="https://en.wikipedia.org/wiki/Panasonic" TargetMode="External"/><Relationship Id="rId3" Type="http://schemas.openxmlformats.org/officeDocument/2006/relationships/hyperlink" Target="https://en.wikipedia.org/wiki/The_Climate_Corporation" TargetMode="External"/><Relationship Id="rId7" Type="http://schemas.openxmlformats.org/officeDocument/2006/relationships/hyperlink" Target="https://en.wikipedia.org/wiki/Carlyle_Group" TargetMode="External"/><Relationship Id="rId12" Type="http://schemas.openxmlformats.org/officeDocument/2006/relationships/hyperlink" Target="https://en.wikipedia.org/w/index.php?title=Bomac_Group&amp;action=edit&amp;redlink=1" TargetMode="External"/><Relationship Id="rId17" Type="http://schemas.openxmlformats.org/officeDocument/2006/relationships/comments" Target="../comments5.xml"/><Relationship Id="rId2" Type="http://schemas.openxmlformats.org/officeDocument/2006/relationships/hyperlink" Target="https://en.wikipedia.org/wiki/De_Ruiter" TargetMode="External"/><Relationship Id="rId16" Type="http://schemas.openxmlformats.org/officeDocument/2006/relationships/vmlDrawing" Target="../drawings/vmlDrawing5.vml"/><Relationship Id="rId1" Type="http://schemas.openxmlformats.org/officeDocument/2006/relationships/hyperlink" Target="https://en.wikipedia.org/wiki/De_Ruiter" TargetMode="External"/><Relationship Id="rId6" Type="http://schemas.openxmlformats.org/officeDocument/2006/relationships/hyperlink" Target="https://en.wikipedia.org/wiki/Koch_Industries" TargetMode="External"/><Relationship Id="rId11" Type="http://schemas.openxmlformats.org/officeDocument/2006/relationships/hyperlink" Target="https://en.wikipedia.org/w/index.php?title=Bomac_Group&amp;action=edit&amp;redlink=1" TargetMode="External"/><Relationship Id="rId5" Type="http://schemas.openxmlformats.org/officeDocument/2006/relationships/hyperlink" Target="https://en.wikipedia.org/wiki/Koch_Industries" TargetMode="External"/><Relationship Id="rId15" Type="http://schemas.openxmlformats.org/officeDocument/2006/relationships/printerSettings" Target="../printerSettings/printerSettings1.bin"/><Relationship Id="rId10" Type="http://schemas.openxmlformats.org/officeDocument/2006/relationships/hyperlink" Target="https://en.wikipedia.org/wiki/Roche_Pharmaceuticals" TargetMode="External"/><Relationship Id="rId4" Type="http://schemas.openxmlformats.org/officeDocument/2006/relationships/hyperlink" Target="https://en.wikipedia.org/wiki/The_Climate_Corporation" TargetMode="External"/><Relationship Id="rId9" Type="http://schemas.openxmlformats.org/officeDocument/2006/relationships/hyperlink" Target="https://en.wikipedia.org/wiki/Roche_Pharmaceuticals" TargetMode="External"/><Relationship Id="rId14" Type="http://schemas.openxmlformats.org/officeDocument/2006/relationships/hyperlink" Target="https://en.wikipedia.org/wiki/Panasonic"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8" Type="http://schemas.openxmlformats.org/officeDocument/2006/relationships/hyperlink" Target="https://en.wikipedia.org/wiki/Carlyle_Group" TargetMode="External"/><Relationship Id="rId13" Type="http://schemas.openxmlformats.org/officeDocument/2006/relationships/hyperlink" Target="https://en.wikipedia.org/wiki/Panasonic" TargetMode="External"/><Relationship Id="rId18" Type="http://schemas.openxmlformats.org/officeDocument/2006/relationships/hyperlink" Target="https://en.wikipedia.org/wiki/The_Climate_Corporation" TargetMode="External"/><Relationship Id="rId26" Type="http://schemas.openxmlformats.org/officeDocument/2006/relationships/hyperlink" Target="https://en.wikipedia.org/w/index.php?title=Bomac_Group&amp;action=edit&amp;redlink=1" TargetMode="External"/><Relationship Id="rId3" Type="http://schemas.openxmlformats.org/officeDocument/2006/relationships/hyperlink" Target="https://en.wikipedia.org/wiki/The_Climate_Corporation" TargetMode="External"/><Relationship Id="rId21" Type="http://schemas.openxmlformats.org/officeDocument/2006/relationships/hyperlink" Target="https://en.wikipedia.org/wiki/Carlyle_Group" TargetMode="External"/><Relationship Id="rId7" Type="http://schemas.openxmlformats.org/officeDocument/2006/relationships/hyperlink" Target="https://en.wikipedia.org/wiki/Carlyle_Group" TargetMode="External"/><Relationship Id="rId12" Type="http://schemas.openxmlformats.org/officeDocument/2006/relationships/hyperlink" Target="https://en.wikipedia.org/w/index.php?title=Bomac_Group&amp;action=edit&amp;redlink=1" TargetMode="External"/><Relationship Id="rId17" Type="http://schemas.openxmlformats.org/officeDocument/2006/relationships/hyperlink" Target="https://en.wikipedia.org/wiki/The_Climate_Corporation" TargetMode="External"/><Relationship Id="rId25" Type="http://schemas.openxmlformats.org/officeDocument/2006/relationships/hyperlink" Target="https://en.wikipedia.org/w/index.php?title=Bomac_Group&amp;action=edit&amp;redlink=1" TargetMode="External"/><Relationship Id="rId2" Type="http://schemas.openxmlformats.org/officeDocument/2006/relationships/hyperlink" Target="https://en.wikipedia.org/wiki/De_Ruiter" TargetMode="External"/><Relationship Id="rId16" Type="http://schemas.openxmlformats.org/officeDocument/2006/relationships/hyperlink" Target="https://en.wikipedia.org/wiki/De_Ruiter" TargetMode="External"/><Relationship Id="rId20" Type="http://schemas.openxmlformats.org/officeDocument/2006/relationships/hyperlink" Target="https://en.wikipedia.org/wiki/Koch_Industries" TargetMode="External"/><Relationship Id="rId29" Type="http://schemas.openxmlformats.org/officeDocument/2006/relationships/vmlDrawing" Target="../drawings/vmlDrawing7.vml"/><Relationship Id="rId1" Type="http://schemas.openxmlformats.org/officeDocument/2006/relationships/hyperlink" Target="https://en.wikipedia.org/wiki/De_Ruiter" TargetMode="External"/><Relationship Id="rId6" Type="http://schemas.openxmlformats.org/officeDocument/2006/relationships/hyperlink" Target="https://en.wikipedia.org/wiki/Koch_Industries" TargetMode="External"/><Relationship Id="rId11" Type="http://schemas.openxmlformats.org/officeDocument/2006/relationships/hyperlink" Target="https://en.wikipedia.org/w/index.php?title=Bomac_Group&amp;action=edit&amp;redlink=1" TargetMode="External"/><Relationship Id="rId24" Type="http://schemas.openxmlformats.org/officeDocument/2006/relationships/hyperlink" Target="https://en.wikipedia.org/wiki/Roche_Pharmaceuticals" TargetMode="External"/><Relationship Id="rId5" Type="http://schemas.openxmlformats.org/officeDocument/2006/relationships/hyperlink" Target="https://en.wikipedia.org/wiki/Koch_Industries" TargetMode="External"/><Relationship Id="rId15" Type="http://schemas.openxmlformats.org/officeDocument/2006/relationships/hyperlink" Target="https://en.wikipedia.org/wiki/De_Ruiter" TargetMode="External"/><Relationship Id="rId23" Type="http://schemas.openxmlformats.org/officeDocument/2006/relationships/hyperlink" Target="https://en.wikipedia.org/wiki/Roche_Pharmaceuticals" TargetMode="External"/><Relationship Id="rId28" Type="http://schemas.openxmlformats.org/officeDocument/2006/relationships/hyperlink" Target="https://en.wikipedia.org/wiki/Panasonic" TargetMode="External"/><Relationship Id="rId10" Type="http://schemas.openxmlformats.org/officeDocument/2006/relationships/hyperlink" Target="https://en.wikipedia.org/wiki/Roche_Pharmaceuticals" TargetMode="External"/><Relationship Id="rId19" Type="http://schemas.openxmlformats.org/officeDocument/2006/relationships/hyperlink" Target="https://en.wikipedia.org/wiki/Koch_Industries" TargetMode="External"/><Relationship Id="rId4" Type="http://schemas.openxmlformats.org/officeDocument/2006/relationships/hyperlink" Target="https://en.wikipedia.org/wiki/The_Climate_Corporation" TargetMode="External"/><Relationship Id="rId9" Type="http://schemas.openxmlformats.org/officeDocument/2006/relationships/hyperlink" Target="https://en.wikipedia.org/wiki/Roche_Pharmaceuticals" TargetMode="External"/><Relationship Id="rId14" Type="http://schemas.openxmlformats.org/officeDocument/2006/relationships/hyperlink" Target="https://en.wikipedia.org/wiki/Panasonic" TargetMode="External"/><Relationship Id="rId22" Type="http://schemas.openxmlformats.org/officeDocument/2006/relationships/hyperlink" Target="https://en.wikipedia.org/wiki/Carlyle_Group" TargetMode="External"/><Relationship Id="rId27" Type="http://schemas.openxmlformats.org/officeDocument/2006/relationships/hyperlink" Target="https://en.wikipedia.org/wiki/Panasonic" TargetMode="External"/><Relationship Id="rId30"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F41"/>
  <sheetViews>
    <sheetView tabSelected="1" workbookViewId="0">
      <selection sqref="A1:XFD1048576"/>
    </sheetView>
  </sheetViews>
  <sheetFormatPr defaultRowHeight="12.75" x14ac:dyDescent="0.25"/>
  <cols>
    <col min="1" max="2" width="5" style="163" customWidth="1"/>
    <col min="3" max="3" width="8.28515625" style="163" customWidth="1"/>
    <col min="4" max="4" width="4.7109375" style="163" customWidth="1"/>
    <col min="5" max="5" width="5.140625" style="163" customWidth="1"/>
    <col min="6" max="6" width="7.85546875" style="163" bestFit="1" customWidth="1"/>
    <col min="7" max="7" width="9" style="163" customWidth="1"/>
    <col min="8" max="8" width="8.42578125" style="163" customWidth="1"/>
    <col min="9" max="9" width="6" style="163" customWidth="1"/>
    <col min="10" max="10" width="8.7109375" style="163" customWidth="1"/>
    <col min="11" max="11" width="8.42578125" style="163" customWidth="1"/>
    <col min="12" max="12" width="7" style="163" bestFit="1" customWidth="1"/>
    <col min="13" max="13" width="12.28515625" style="163" customWidth="1"/>
    <col min="14" max="14" width="8.28515625" style="163" customWidth="1"/>
    <col min="15" max="17" width="9.140625" style="163"/>
    <col min="18" max="18" width="5.42578125" style="163" bestFit="1" customWidth="1"/>
    <col min="19" max="19" width="6.7109375" style="154" bestFit="1" customWidth="1"/>
    <col min="20" max="20" width="6.85546875" style="163" bestFit="1" customWidth="1"/>
    <col min="21" max="21" width="6.7109375" style="163" bestFit="1" customWidth="1"/>
    <col min="22" max="22" width="9.140625" style="163"/>
    <col min="23" max="23" width="8.140625" style="163" bestFit="1" customWidth="1"/>
    <col min="24" max="24" width="6.5703125" style="163" bestFit="1" customWidth="1"/>
    <col min="25" max="25" width="7" style="163" bestFit="1" customWidth="1"/>
    <col min="26" max="26" width="9.140625" style="163"/>
    <col min="27" max="27" width="8.85546875" style="163" bestFit="1" customWidth="1"/>
    <col min="28" max="28" width="8.140625" style="163" bestFit="1" customWidth="1"/>
    <col min="29" max="29" width="7" style="163" bestFit="1" customWidth="1"/>
    <col min="30" max="30" width="6.7109375" style="163" bestFit="1" customWidth="1"/>
    <col min="31" max="31" width="8.7109375" style="163" bestFit="1" customWidth="1"/>
    <col min="32" max="32" width="8.85546875" style="163" bestFit="1" customWidth="1"/>
    <col min="33" max="16384" width="9.140625" style="163"/>
  </cols>
  <sheetData>
    <row r="2" spans="1:32" s="136" customFormat="1" ht="64.5" thickBot="1" x14ac:dyDescent="0.3">
      <c r="A2" s="134" t="s">
        <v>1</v>
      </c>
      <c r="B2" s="134"/>
      <c r="C2" s="135" t="s">
        <v>6</v>
      </c>
      <c r="D2" s="136" t="s">
        <v>7</v>
      </c>
      <c r="E2" s="136" t="s">
        <v>64</v>
      </c>
      <c r="F2" s="135" t="s">
        <v>11</v>
      </c>
      <c r="G2" s="137" t="s">
        <v>10</v>
      </c>
      <c r="H2" s="138" t="s">
        <v>12</v>
      </c>
      <c r="I2" s="138" t="s">
        <v>13</v>
      </c>
      <c r="J2" s="138" t="s">
        <v>73</v>
      </c>
      <c r="K2" s="138" t="s">
        <v>15</v>
      </c>
      <c r="L2" s="138" t="s">
        <v>16</v>
      </c>
      <c r="M2" s="138" t="s">
        <v>17</v>
      </c>
      <c r="N2" s="139" t="s">
        <v>19</v>
      </c>
      <c r="O2" s="140" t="s">
        <v>20</v>
      </c>
      <c r="P2" s="141" t="s">
        <v>21</v>
      </c>
      <c r="Q2" s="140" t="s">
        <v>22</v>
      </c>
      <c r="R2" s="134" t="s">
        <v>23</v>
      </c>
      <c r="S2" s="142" t="s">
        <v>24</v>
      </c>
      <c r="T2" s="143" t="s">
        <v>25</v>
      </c>
      <c r="U2" s="141" t="s">
        <v>26</v>
      </c>
      <c r="V2" s="140" t="s">
        <v>27</v>
      </c>
      <c r="W2" s="141" t="s">
        <v>28</v>
      </c>
      <c r="X2" s="134" t="s">
        <v>29</v>
      </c>
      <c r="Y2" s="140" t="s">
        <v>30</v>
      </c>
      <c r="Z2" s="144" t="s">
        <v>31</v>
      </c>
      <c r="AA2" s="140" t="s">
        <v>32</v>
      </c>
      <c r="AB2" s="145" t="s">
        <v>33</v>
      </c>
      <c r="AC2" s="140" t="s">
        <v>91</v>
      </c>
      <c r="AD2" s="140" t="s">
        <v>34</v>
      </c>
      <c r="AE2" s="146" t="s">
        <v>35</v>
      </c>
      <c r="AF2" s="140" t="s">
        <v>36</v>
      </c>
    </row>
    <row r="3" spans="1:32" s="2" customFormat="1" x14ac:dyDescent="0.25">
      <c r="A3" s="1">
        <v>1989</v>
      </c>
      <c r="B3" s="1"/>
      <c r="C3" s="2">
        <v>1142</v>
      </c>
      <c r="F3" s="2">
        <v>278</v>
      </c>
      <c r="G3" s="137">
        <v>224</v>
      </c>
      <c r="S3" s="147"/>
    </row>
    <row r="4" spans="1:32" s="2" customFormat="1" x14ac:dyDescent="0.25">
      <c r="A4" s="1">
        <v>1990</v>
      </c>
      <c r="B4" s="1"/>
      <c r="C4" s="2">
        <v>1128</v>
      </c>
      <c r="F4" s="2">
        <v>348</v>
      </c>
      <c r="G4" s="148">
        <v>195</v>
      </c>
      <c r="H4" s="149">
        <v>0</v>
      </c>
      <c r="I4" s="2">
        <v>0</v>
      </c>
      <c r="S4" s="147"/>
    </row>
    <row r="5" spans="1:32" s="2" customFormat="1" x14ac:dyDescent="0.25">
      <c r="A5" s="1">
        <v>1991</v>
      </c>
      <c r="B5" s="1"/>
      <c r="C5" s="2">
        <v>1206</v>
      </c>
      <c r="F5" s="2">
        <v>398</v>
      </c>
      <c r="G5" s="148">
        <v>201</v>
      </c>
      <c r="H5" s="2">
        <v>9</v>
      </c>
      <c r="I5" s="2">
        <v>5</v>
      </c>
      <c r="S5" s="147"/>
    </row>
    <row r="6" spans="1:32" s="2" customFormat="1" x14ac:dyDescent="0.25">
      <c r="A6" s="1">
        <v>1992</v>
      </c>
      <c r="B6" s="1"/>
      <c r="C6" s="2">
        <v>1413</v>
      </c>
      <c r="F6" s="2">
        <v>390</v>
      </c>
      <c r="G6" s="148">
        <v>259</v>
      </c>
      <c r="H6" s="2">
        <v>6</v>
      </c>
      <c r="I6" s="2">
        <v>5</v>
      </c>
      <c r="J6" s="149">
        <v>27</v>
      </c>
      <c r="S6" s="147"/>
    </row>
    <row r="7" spans="1:32" s="2" customFormat="1" ht="13.5" thickBot="1" x14ac:dyDescent="0.3">
      <c r="A7" s="1">
        <v>1993</v>
      </c>
      <c r="B7" s="1"/>
      <c r="C7" s="2">
        <v>1893</v>
      </c>
      <c r="F7" s="2">
        <v>415</v>
      </c>
      <c r="G7" s="150">
        <v>298</v>
      </c>
      <c r="H7" s="2">
        <v>9</v>
      </c>
      <c r="I7" s="2">
        <v>2</v>
      </c>
      <c r="J7" s="2">
        <v>32</v>
      </c>
      <c r="K7" s="149">
        <v>64</v>
      </c>
      <c r="S7" s="151">
        <v>59</v>
      </c>
      <c r="T7" s="152">
        <v>91</v>
      </c>
    </row>
    <row r="8" spans="1:32" s="2" customFormat="1" x14ac:dyDescent="0.25">
      <c r="A8" s="1">
        <v>1994</v>
      </c>
      <c r="B8" s="1"/>
      <c r="C8" s="2">
        <v>2012</v>
      </c>
      <c r="F8" s="3">
        <v>401</v>
      </c>
      <c r="G8" s="153">
        <v>353</v>
      </c>
      <c r="H8" s="2">
        <v>12</v>
      </c>
      <c r="I8" s="2">
        <v>4</v>
      </c>
      <c r="J8" s="2">
        <v>48</v>
      </c>
      <c r="K8" s="2">
        <v>95</v>
      </c>
      <c r="S8" s="154">
        <v>64</v>
      </c>
      <c r="T8" s="1">
        <v>56</v>
      </c>
    </row>
    <row r="9" spans="1:32" s="2" customFormat="1" ht="13.5" thickBot="1" x14ac:dyDescent="0.3">
      <c r="A9" s="1">
        <v>1995</v>
      </c>
      <c r="B9" s="1"/>
      <c r="C9" s="2">
        <v>2073</v>
      </c>
      <c r="F9" s="2">
        <v>414</v>
      </c>
      <c r="G9" s="137">
        <v>504</v>
      </c>
      <c r="H9" s="155">
        <v>9</v>
      </c>
      <c r="I9" s="2">
        <v>13</v>
      </c>
      <c r="J9" s="2">
        <v>28</v>
      </c>
      <c r="K9" s="2">
        <v>153</v>
      </c>
      <c r="S9" s="154">
        <v>71</v>
      </c>
      <c r="T9" s="1">
        <v>44</v>
      </c>
      <c r="U9" s="152">
        <v>364</v>
      </c>
    </row>
    <row r="10" spans="1:32" s="2" customFormat="1" x14ac:dyDescent="0.25">
      <c r="A10" s="1">
        <v>1996</v>
      </c>
      <c r="B10" s="1"/>
      <c r="C10" s="2">
        <v>2241</v>
      </c>
      <c r="F10" s="2">
        <v>475</v>
      </c>
      <c r="G10" s="148">
        <v>1080</v>
      </c>
      <c r="H10" s="3">
        <v>10</v>
      </c>
      <c r="I10" s="3">
        <v>17</v>
      </c>
      <c r="J10" s="2">
        <v>37</v>
      </c>
      <c r="K10" s="2">
        <v>203</v>
      </c>
      <c r="S10" s="154">
        <v>118</v>
      </c>
      <c r="T10" s="1">
        <v>39</v>
      </c>
      <c r="U10" s="1">
        <v>359</v>
      </c>
    </row>
    <row r="11" spans="1:32" s="2" customFormat="1" ht="13.5" thickBot="1" x14ac:dyDescent="0.3">
      <c r="A11" s="1">
        <v>1997</v>
      </c>
      <c r="B11" s="1"/>
      <c r="C11" s="2">
        <v>2236</v>
      </c>
      <c r="F11" s="2">
        <v>488</v>
      </c>
      <c r="G11" s="148">
        <v>969</v>
      </c>
      <c r="H11" s="149">
        <v>5</v>
      </c>
      <c r="I11" s="2">
        <v>11</v>
      </c>
      <c r="J11" s="155">
        <v>55</v>
      </c>
      <c r="K11" s="2">
        <v>411</v>
      </c>
      <c r="S11" s="154">
        <v>106</v>
      </c>
      <c r="T11" s="1">
        <v>39</v>
      </c>
      <c r="U11" s="1">
        <v>482</v>
      </c>
    </row>
    <row r="12" spans="1:32" s="2" customFormat="1" ht="13.5" thickBot="1" x14ac:dyDescent="0.3">
      <c r="A12" s="1">
        <v>1998</v>
      </c>
      <c r="B12" s="1"/>
      <c r="C12" s="2">
        <v>8917</v>
      </c>
      <c r="F12" s="2">
        <v>522</v>
      </c>
      <c r="G12" s="148">
        <v>1232</v>
      </c>
      <c r="H12" s="2">
        <v>2</v>
      </c>
      <c r="I12" s="2">
        <v>20</v>
      </c>
      <c r="J12" s="3">
        <v>80</v>
      </c>
      <c r="K12" s="155">
        <v>473</v>
      </c>
      <c r="S12" s="156">
        <v>173</v>
      </c>
      <c r="T12" s="157">
        <v>48</v>
      </c>
      <c r="U12" s="1">
        <v>682</v>
      </c>
      <c r="V12" s="149">
        <v>6</v>
      </c>
      <c r="Z12" s="149">
        <v>9</v>
      </c>
      <c r="AA12" s="149">
        <v>7</v>
      </c>
    </row>
    <row r="13" spans="1:32" s="2" customFormat="1" x14ac:dyDescent="0.25">
      <c r="A13" s="1">
        <v>1999</v>
      </c>
      <c r="B13" s="1"/>
      <c r="C13" s="2">
        <v>9232</v>
      </c>
      <c r="F13" s="2">
        <v>511</v>
      </c>
      <c r="G13" s="148">
        <v>1010</v>
      </c>
      <c r="H13" s="2">
        <v>0</v>
      </c>
      <c r="I13" s="2">
        <v>63</v>
      </c>
      <c r="J13" s="149">
        <v>73</v>
      </c>
      <c r="K13" s="3">
        <v>546</v>
      </c>
      <c r="L13" s="149">
        <v>22</v>
      </c>
      <c r="M13" s="149">
        <v>0</v>
      </c>
      <c r="S13" s="158">
        <v>217</v>
      </c>
      <c r="T13" s="3">
        <v>55</v>
      </c>
      <c r="U13" s="1">
        <v>710</v>
      </c>
      <c r="V13" s="2">
        <v>0</v>
      </c>
      <c r="Z13" s="2">
        <v>7</v>
      </c>
      <c r="AA13" s="2">
        <v>6</v>
      </c>
    </row>
    <row r="14" spans="1:32" s="2" customFormat="1" ht="13.5" thickBot="1" x14ac:dyDescent="0.3">
      <c r="A14" s="1">
        <v>2000</v>
      </c>
      <c r="B14" s="1"/>
      <c r="C14" s="2">
        <v>10024</v>
      </c>
      <c r="F14" s="2">
        <v>470</v>
      </c>
      <c r="G14" s="150">
        <v>1018</v>
      </c>
      <c r="H14" s="2">
        <v>2</v>
      </c>
      <c r="I14" s="2">
        <v>54</v>
      </c>
      <c r="J14" s="2">
        <v>147</v>
      </c>
      <c r="K14" s="149">
        <v>475</v>
      </c>
      <c r="L14" s="2">
        <v>20</v>
      </c>
      <c r="M14" s="2">
        <v>0</v>
      </c>
      <c r="S14" s="151">
        <v>334</v>
      </c>
      <c r="T14" s="152">
        <v>49</v>
      </c>
      <c r="U14" s="157">
        <v>766</v>
      </c>
      <c r="V14" s="2">
        <v>0</v>
      </c>
      <c r="Z14" s="2">
        <v>15</v>
      </c>
      <c r="AA14" s="2">
        <v>6</v>
      </c>
    </row>
    <row r="15" spans="1:32" s="2" customFormat="1" x14ac:dyDescent="0.25">
      <c r="A15" s="1">
        <v>2001</v>
      </c>
      <c r="B15" s="1"/>
      <c r="C15" s="2">
        <v>10759</v>
      </c>
      <c r="F15" s="2">
        <v>490</v>
      </c>
      <c r="G15" s="148"/>
      <c r="H15" s="2">
        <v>0</v>
      </c>
      <c r="I15" s="2">
        <v>55</v>
      </c>
      <c r="J15" s="2">
        <v>145</v>
      </c>
      <c r="K15" s="2">
        <v>780</v>
      </c>
      <c r="L15" s="2">
        <v>8</v>
      </c>
      <c r="M15" s="2">
        <v>0</v>
      </c>
      <c r="N15" s="159">
        <v>0</v>
      </c>
      <c r="S15" s="154">
        <v>483</v>
      </c>
      <c r="T15" s="1">
        <v>114</v>
      </c>
      <c r="U15" s="3">
        <v>1048</v>
      </c>
      <c r="V15" s="2">
        <v>0</v>
      </c>
      <c r="Z15" s="2">
        <v>33</v>
      </c>
      <c r="AA15" s="2">
        <v>1</v>
      </c>
      <c r="AB15" s="149">
        <v>173</v>
      </c>
    </row>
    <row r="16" spans="1:32" s="2" customFormat="1" ht="13.5" thickBot="1" x14ac:dyDescent="0.3">
      <c r="A16" s="1">
        <v>2002</v>
      </c>
      <c r="B16" s="1"/>
      <c r="C16" s="2">
        <v>11492</v>
      </c>
      <c r="F16" s="2">
        <v>493</v>
      </c>
      <c r="G16" s="148"/>
      <c r="H16" s="155">
        <v>0</v>
      </c>
      <c r="I16" s="2">
        <v>38</v>
      </c>
      <c r="J16" s="2">
        <v>204</v>
      </c>
      <c r="K16" s="2">
        <v>712</v>
      </c>
      <c r="L16" s="2">
        <v>14</v>
      </c>
      <c r="M16" s="2">
        <v>0</v>
      </c>
      <c r="N16" s="160">
        <v>0</v>
      </c>
      <c r="O16" s="149">
        <v>3</v>
      </c>
      <c r="S16" s="154">
        <v>420</v>
      </c>
      <c r="T16" s="1">
        <v>96</v>
      </c>
      <c r="U16" s="152">
        <v>1348</v>
      </c>
      <c r="V16" s="2">
        <v>1</v>
      </c>
      <c r="Z16" s="2">
        <v>58</v>
      </c>
      <c r="AA16" s="2">
        <v>1</v>
      </c>
      <c r="AB16" s="2">
        <v>265</v>
      </c>
      <c r="AC16" s="161">
        <v>0</v>
      </c>
    </row>
    <row r="17" spans="1:32" s="2" customFormat="1" ht="13.5" thickBot="1" x14ac:dyDescent="0.3">
      <c r="A17" s="1">
        <v>2003</v>
      </c>
      <c r="B17" s="1"/>
      <c r="C17" s="2">
        <v>10995</v>
      </c>
      <c r="F17" s="2">
        <v>421</v>
      </c>
      <c r="G17" s="148"/>
      <c r="J17" s="2">
        <v>214</v>
      </c>
      <c r="K17" s="2">
        <v>821</v>
      </c>
      <c r="L17" s="2">
        <v>11</v>
      </c>
      <c r="M17" s="2">
        <v>0</v>
      </c>
      <c r="N17" s="160">
        <v>0</v>
      </c>
      <c r="O17" s="2">
        <v>2</v>
      </c>
      <c r="S17" s="154">
        <v>476</v>
      </c>
      <c r="T17" s="1">
        <v>82</v>
      </c>
      <c r="U17" s="1">
        <v>1273</v>
      </c>
      <c r="V17" s="155">
        <v>0</v>
      </c>
      <c r="Z17" s="155">
        <v>534</v>
      </c>
      <c r="AA17" s="155">
        <v>4</v>
      </c>
      <c r="AB17" s="2">
        <v>371</v>
      </c>
      <c r="AC17" s="162">
        <v>0</v>
      </c>
    </row>
    <row r="18" spans="1:32" s="2" customFormat="1" ht="13.5" thickBot="1" x14ac:dyDescent="0.3">
      <c r="A18" s="1">
        <v>2004</v>
      </c>
      <c r="B18" s="1"/>
      <c r="C18" s="149">
        <v>10891</v>
      </c>
      <c r="D18" s="149">
        <v>51</v>
      </c>
      <c r="F18" s="2">
        <v>422</v>
      </c>
      <c r="G18" s="148"/>
      <c r="J18" s="155">
        <v>221</v>
      </c>
      <c r="K18" s="2">
        <v>684</v>
      </c>
      <c r="L18" s="155">
        <v>9</v>
      </c>
      <c r="M18" s="155">
        <v>0</v>
      </c>
      <c r="N18" s="160">
        <v>3</v>
      </c>
      <c r="O18" s="2">
        <v>3</v>
      </c>
      <c r="S18" s="154">
        <v>539</v>
      </c>
      <c r="T18" s="1">
        <v>28</v>
      </c>
      <c r="U18" s="1">
        <v>1274</v>
      </c>
      <c r="V18" s="3">
        <v>0</v>
      </c>
      <c r="Z18" s="3">
        <v>607</v>
      </c>
      <c r="AA18" s="3">
        <v>3</v>
      </c>
      <c r="AB18" s="2">
        <v>317</v>
      </c>
      <c r="AC18" s="162">
        <v>0</v>
      </c>
      <c r="AD18" s="149">
        <v>2</v>
      </c>
    </row>
    <row r="19" spans="1:32" ht="13.5" thickBot="1" x14ac:dyDescent="0.3">
      <c r="A19" s="163">
        <v>2005</v>
      </c>
      <c r="C19" s="1">
        <v>10163</v>
      </c>
      <c r="D19" s="1">
        <v>56</v>
      </c>
      <c r="F19" s="163">
        <v>435</v>
      </c>
      <c r="K19" s="155">
        <v>629</v>
      </c>
      <c r="L19" s="164">
        <v>13</v>
      </c>
      <c r="M19" s="164">
        <v>0</v>
      </c>
      <c r="N19" s="165">
        <v>1</v>
      </c>
      <c r="O19" s="2">
        <v>0</v>
      </c>
      <c r="S19" s="156">
        <v>822</v>
      </c>
      <c r="T19" s="157">
        <v>7</v>
      </c>
      <c r="U19" s="1">
        <v>1096</v>
      </c>
      <c r="V19" s="149">
        <v>0</v>
      </c>
      <c r="W19" s="149">
        <v>1</v>
      </c>
      <c r="Z19" s="149">
        <v>731</v>
      </c>
      <c r="AA19" s="149">
        <v>5</v>
      </c>
      <c r="AB19" s="2">
        <v>302</v>
      </c>
      <c r="AC19" s="162">
        <v>0</v>
      </c>
      <c r="AD19" s="2">
        <v>0</v>
      </c>
    </row>
    <row r="20" spans="1:32" ht="13.5" thickBot="1" x14ac:dyDescent="0.3">
      <c r="A20" s="163">
        <v>2006</v>
      </c>
      <c r="C20" s="1">
        <v>9852</v>
      </c>
      <c r="D20" s="1">
        <v>51</v>
      </c>
      <c r="F20" s="163">
        <v>462</v>
      </c>
      <c r="L20" s="149">
        <v>8</v>
      </c>
      <c r="M20" s="149">
        <v>2</v>
      </c>
      <c r="N20" s="166">
        <v>3</v>
      </c>
      <c r="O20" s="1">
        <v>7</v>
      </c>
      <c r="P20" s="152">
        <v>4</v>
      </c>
      <c r="S20" s="154">
        <v>881</v>
      </c>
      <c r="U20" s="1">
        <v>998</v>
      </c>
      <c r="V20" s="2">
        <v>3</v>
      </c>
      <c r="W20" s="2">
        <v>0</v>
      </c>
      <c r="X20" s="149">
        <v>17</v>
      </c>
      <c r="Z20" s="2">
        <v>563</v>
      </c>
      <c r="AA20" s="2">
        <v>6</v>
      </c>
      <c r="AB20" s="155">
        <v>365</v>
      </c>
      <c r="AC20" s="162">
        <v>0</v>
      </c>
      <c r="AD20" s="2">
        <v>5</v>
      </c>
    </row>
    <row r="21" spans="1:32" ht="13.5" thickBot="1" x14ac:dyDescent="0.3">
      <c r="A21" s="163">
        <v>2007</v>
      </c>
      <c r="C21" s="1">
        <v>9216</v>
      </c>
      <c r="D21" s="1">
        <v>45</v>
      </c>
      <c r="F21" s="163">
        <v>654</v>
      </c>
      <c r="L21" s="2">
        <v>25</v>
      </c>
      <c r="M21" s="2">
        <v>0</v>
      </c>
      <c r="N21" s="167">
        <v>0</v>
      </c>
      <c r="O21" s="157">
        <v>16</v>
      </c>
      <c r="P21" s="1">
        <v>5</v>
      </c>
      <c r="Q21" s="152">
        <v>10</v>
      </c>
      <c r="S21" s="154">
        <v>458</v>
      </c>
      <c r="U21" s="157">
        <v>1067</v>
      </c>
      <c r="V21" s="2">
        <v>3</v>
      </c>
      <c r="W21" s="2">
        <v>0</v>
      </c>
      <c r="X21" s="2">
        <v>51</v>
      </c>
      <c r="Y21" s="149">
        <v>3</v>
      </c>
      <c r="Z21" s="2">
        <v>553</v>
      </c>
      <c r="AA21" s="2">
        <v>5</v>
      </c>
      <c r="AB21" s="164">
        <v>354</v>
      </c>
      <c r="AC21" s="168">
        <v>0</v>
      </c>
      <c r="AD21" s="2">
        <v>2</v>
      </c>
    </row>
    <row r="22" spans="1:32" x14ac:dyDescent="0.25">
      <c r="A22" s="163">
        <v>2008</v>
      </c>
      <c r="C22" s="1">
        <v>9390</v>
      </c>
      <c r="D22" s="1">
        <v>43</v>
      </c>
      <c r="F22" s="163">
        <v>863</v>
      </c>
      <c r="L22" s="2">
        <v>52</v>
      </c>
      <c r="M22" s="2">
        <v>0</v>
      </c>
      <c r="N22" s="159">
        <v>2</v>
      </c>
      <c r="O22" s="164">
        <v>17</v>
      </c>
      <c r="P22" s="1">
        <v>5</v>
      </c>
      <c r="Q22" s="1">
        <v>8</v>
      </c>
      <c r="S22" s="154">
        <v>355</v>
      </c>
      <c r="V22" s="2">
        <v>2</v>
      </c>
      <c r="W22" s="2">
        <v>0</v>
      </c>
      <c r="X22" s="2">
        <v>40</v>
      </c>
      <c r="Y22" s="2">
        <v>7</v>
      </c>
      <c r="Z22" s="2">
        <v>441</v>
      </c>
      <c r="AA22" s="2">
        <v>0</v>
      </c>
      <c r="AB22" s="149">
        <v>337</v>
      </c>
      <c r="AC22" s="169">
        <v>0</v>
      </c>
      <c r="AD22" s="2">
        <v>6</v>
      </c>
      <c r="AE22" s="149">
        <v>0</v>
      </c>
    </row>
    <row r="23" spans="1:32" ht="13.5" thickBot="1" x14ac:dyDescent="0.3">
      <c r="A23" s="163">
        <v>2009</v>
      </c>
      <c r="C23" s="157">
        <v>9996</v>
      </c>
      <c r="D23" s="157">
        <v>32</v>
      </c>
      <c r="F23" s="163">
        <v>796</v>
      </c>
      <c r="L23" s="2">
        <v>70</v>
      </c>
      <c r="M23" s="2">
        <v>0</v>
      </c>
      <c r="N23" s="160">
        <v>0</v>
      </c>
      <c r="O23" s="149">
        <v>12</v>
      </c>
      <c r="P23" s="1">
        <v>3</v>
      </c>
      <c r="Q23" s="1">
        <v>7</v>
      </c>
      <c r="S23" s="154">
        <v>412</v>
      </c>
      <c r="V23" s="2">
        <v>0</v>
      </c>
      <c r="W23" s="2">
        <v>0</v>
      </c>
      <c r="X23" s="2">
        <v>48</v>
      </c>
      <c r="Y23" s="2">
        <v>10</v>
      </c>
      <c r="Z23" s="2">
        <v>245</v>
      </c>
      <c r="AA23" s="2">
        <v>0</v>
      </c>
      <c r="AB23" s="2">
        <v>331</v>
      </c>
      <c r="AC23" s="161">
        <v>0</v>
      </c>
      <c r="AD23" s="155">
        <v>9</v>
      </c>
      <c r="AE23" s="2">
        <v>0</v>
      </c>
      <c r="AF23" s="149">
        <v>26</v>
      </c>
    </row>
    <row r="24" spans="1:32" ht="13.5" thickBot="1" x14ac:dyDescent="0.3">
      <c r="A24" s="163">
        <v>2010</v>
      </c>
      <c r="C24" s="4">
        <v>10412</v>
      </c>
      <c r="D24" s="4">
        <v>34</v>
      </c>
      <c r="F24" s="163">
        <v>608</v>
      </c>
      <c r="L24" s="2">
        <v>54</v>
      </c>
      <c r="M24" s="2">
        <v>0</v>
      </c>
      <c r="N24" s="160">
        <v>0</v>
      </c>
      <c r="O24" s="2">
        <v>1</v>
      </c>
      <c r="P24" s="1">
        <v>2</v>
      </c>
      <c r="Q24" s="1">
        <v>6</v>
      </c>
      <c r="R24" s="152">
        <v>4995</v>
      </c>
      <c r="S24" s="154">
        <v>395</v>
      </c>
      <c r="V24" s="155">
        <v>2</v>
      </c>
      <c r="W24" s="155">
        <v>0</v>
      </c>
      <c r="X24" s="2">
        <v>31</v>
      </c>
      <c r="Y24" s="2">
        <v>12</v>
      </c>
      <c r="Z24" s="155">
        <v>46</v>
      </c>
      <c r="AA24" s="155">
        <v>3</v>
      </c>
      <c r="AB24" s="2">
        <v>252</v>
      </c>
      <c r="AC24" s="162">
        <v>0</v>
      </c>
      <c r="AD24" s="164">
        <v>10</v>
      </c>
      <c r="AE24" s="2">
        <v>0</v>
      </c>
      <c r="AF24" s="2">
        <v>35</v>
      </c>
    </row>
    <row r="25" spans="1:32" ht="13.5" thickBot="1" x14ac:dyDescent="0.3">
      <c r="A25" s="163">
        <v>2011</v>
      </c>
      <c r="C25" s="149">
        <v>10032</v>
      </c>
      <c r="D25" s="149">
        <v>19</v>
      </c>
      <c r="F25" s="163">
        <v>630</v>
      </c>
      <c r="L25" s="155">
        <v>75</v>
      </c>
      <c r="M25" s="155">
        <v>0</v>
      </c>
      <c r="N25" s="160">
        <v>0</v>
      </c>
      <c r="O25" s="2">
        <v>0</v>
      </c>
      <c r="P25" s="157">
        <v>1</v>
      </c>
      <c r="Q25" s="1">
        <v>13</v>
      </c>
      <c r="R25" s="1">
        <v>4799</v>
      </c>
      <c r="S25" s="154">
        <v>368</v>
      </c>
      <c r="W25" s="164">
        <v>0</v>
      </c>
      <c r="X25" s="155">
        <v>41</v>
      </c>
      <c r="Y25" s="2">
        <v>19</v>
      </c>
      <c r="Z25" s="163">
        <v>23</v>
      </c>
      <c r="AA25" s="163">
        <v>1</v>
      </c>
      <c r="AB25" s="2">
        <v>154</v>
      </c>
      <c r="AC25" s="162">
        <v>0</v>
      </c>
      <c r="AD25" s="149">
        <v>10</v>
      </c>
      <c r="AE25" s="2">
        <v>0</v>
      </c>
      <c r="AF25" s="2">
        <v>49</v>
      </c>
    </row>
    <row r="26" spans="1:32" ht="13.5" thickBot="1" x14ac:dyDescent="0.3">
      <c r="A26" s="163">
        <v>2012</v>
      </c>
      <c r="C26" s="1">
        <v>10863</v>
      </c>
      <c r="D26" s="1">
        <v>29</v>
      </c>
      <c r="E26" s="152">
        <v>3389</v>
      </c>
      <c r="F26" s="152">
        <v>539</v>
      </c>
      <c r="N26" s="165">
        <v>0</v>
      </c>
      <c r="O26" s="2">
        <v>2</v>
      </c>
      <c r="P26" s="164">
        <v>2</v>
      </c>
      <c r="Q26" s="157">
        <v>10</v>
      </c>
      <c r="R26" s="1">
        <v>3389</v>
      </c>
      <c r="S26" s="154">
        <v>348</v>
      </c>
      <c r="W26" s="149">
        <v>0</v>
      </c>
      <c r="X26" s="170">
        <v>60</v>
      </c>
      <c r="Y26" s="155">
        <v>21</v>
      </c>
      <c r="Z26" s="163">
        <v>8</v>
      </c>
      <c r="AB26" s="2">
        <v>20</v>
      </c>
      <c r="AC26" s="162">
        <v>0</v>
      </c>
      <c r="AD26" s="2">
        <v>6</v>
      </c>
      <c r="AE26" s="2">
        <v>0</v>
      </c>
      <c r="AF26" s="2">
        <v>63</v>
      </c>
    </row>
    <row r="27" spans="1:32" ht="13.5" thickBot="1" x14ac:dyDescent="0.3">
      <c r="A27" s="163">
        <v>2013</v>
      </c>
      <c r="C27" s="1">
        <v>11042</v>
      </c>
      <c r="D27" s="1">
        <v>29</v>
      </c>
      <c r="E27" s="1">
        <v>3218</v>
      </c>
      <c r="F27" s="1">
        <v>618</v>
      </c>
      <c r="N27" s="166">
        <v>0</v>
      </c>
      <c r="O27" s="1">
        <v>1</v>
      </c>
      <c r="P27" s="152">
        <v>0</v>
      </c>
      <c r="Q27" s="164">
        <v>3</v>
      </c>
      <c r="R27" s="1">
        <v>3218</v>
      </c>
      <c r="S27" s="154">
        <v>305</v>
      </c>
      <c r="W27" s="2">
        <v>0</v>
      </c>
      <c r="X27" s="149">
        <v>52</v>
      </c>
      <c r="Y27" s="164">
        <v>10</v>
      </c>
      <c r="Z27" s="163">
        <v>3</v>
      </c>
      <c r="AB27" s="155">
        <v>8</v>
      </c>
      <c r="AC27" s="162">
        <v>0</v>
      </c>
      <c r="AD27" s="2">
        <v>0</v>
      </c>
      <c r="AE27" s="155">
        <v>0</v>
      </c>
      <c r="AF27" s="2">
        <v>133</v>
      </c>
    </row>
    <row r="28" spans="1:32" ht="13.5" thickBot="1" x14ac:dyDescent="0.3">
      <c r="A28" s="163">
        <v>2014</v>
      </c>
      <c r="C28" s="1">
        <v>8941</v>
      </c>
      <c r="D28" s="1">
        <v>41</v>
      </c>
      <c r="E28" s="1">
        <v>3503</v>
      </c>
      <c r="F28" s="1">
        <v>702</v>
      </c>
      <c r="O28" s="157">
        <v>0</v>
      </c>
      <c r="P28" s="1">
        <v>1</v>
      </c>
      <c r="Q28" s="152">
        <v>3</v>
      </c>
      <c r="R28" s="1">
        <v>3503</v>
      </c>
      <c r="S28" s="154">
        <v>339</v>
      </c>
      <c r="W28" s="2">
        <v>0</v>
      </c>
      <c r="X28" s="2">
        <v>39</v>
      </c>
      <c r="Y28" s="149">
        <v>5</v>
      </c>
      <c r="AC28" s="168">
        <v>0</v>
      </c>
      <c r="AD28" s="2">
        <v>0</v>
      </c>
      <c r="AE28" s="164">
        <v>0</v>
      </c>
      <c r="AF28" s="155">
        <v>197</v>
      </c>
    </row>
    <row r="29" spans="1:32" ht="13.5" thickBot="1" x14ac:dyDescent="0.3">
      <c r="A29" s="163">
        <v>2015</v>
      </c>
      <c r="C29" s="1">
        <v>8539</v>
      </c>
      <c r="D29" s="1">
        <v>35</v>
      </c>
      <c r="E29" s="1">
        <v>3233</v>
      </c>
      <c r="F29" s="1">
        <v>682</v>
      </c>
      <c r="P29" s="1">
        <v>1</v>
      </c>
      <c r="Q29" s="1">
        <v>4</v>
      </c>
      <c r="R29" s="157">
        <v>3233</v>
      </c>
      <c r="S29" s="154">
        <v>342</v>
      </c>
      <c r="W29" s="2">
        <v>0</v>
      </c>
      <c r="X29" s="2">
        <v>44</v>
      </c>
      <c r="Y29" s="2">
        <v>5</v>
      </c>
      <c r="AD29" s="2">
        <v>1</v>
      </c>
      <c r="AE29" s="149">
        <v>0</v>
      </c>
      <c r="AF29" s="164">
        <v>152</v>
      </c>
    </row>
    <row r="30" spans="1:32" ht="13.5" thickBot="1" x14ac:dyDescent="0.3">
      <c r="A30" s="163">
        <v>2016</v>
      </c>
      <c r="C30" s="157">
        <v>9436</v>
      </c>
      <c r="D30" s="157">
        <v>38</v>
      </c>
      <c r="E30" s="1">
        <v>3163</v>
      </c>
      <c r="F30" s="1">
        <v>711</v>
      </c>
      <c r="P30" s="1">
        <v>0</v>
      </c>
      <c r="Q30" s="1">
        <v>4</v>
      </c>
      <c r="R30" s="164">
        <v>3163</v>
      </c>
      <c r="S30" s="154">
        <v>254</v>
      </c>
      <c r="W30" s="2">
        <v>0</v>
      </c>
      <c r="X30" s="2">
        <v>28</v>
      </c>
      <c r="Y30" s="2">
        <v>2</v>
      </c>
      <c r="AD30" s="155">
        <v>1</v>
      </c>
      <c r="AE30" s="2">
        <v>0</v>
      </c>
      <c r="AF30" s="149">
        <v>123</v>
      </c>
    </row>
    <row r="31" spans="1:32" ht="13.5" thickBot="1" x14ac:dyDescent="0.3">
      <c r="A31" s="163">
        <v>2017</v>
      </c>
      <c r="C31" s="163">
        <v>8328</v>
      </c>
      <c r="E31" s="157">
        <v>2676</v>
      </c>
      <c r="F31" s="157">
        <v>757</v>
      </c>
      <c r="P31" s="1">
        <v>0</v>
      </c>
      <c r="Q31" s="1">
        <v>7</v>
      </c>
      <c r="R31" s="163">
        <v>2676</v>
      </c>
      <c r="S31" s="154">
        <v>297</v>
      </c>
      <c r="W31" s="155">
        <v>0</v>
      </c>
      <c r="X31" s="2">
        <v>34</v>
      </c>
      <c r="Y31" s="2">
        <v>3</v>
      </c>
      <c r="AD31" s="163">
        <v>0</v>
      </c>
      <c r="AE31" s="2">
        <v>0</v>
      </c>
      <c r="AF31" s="2">
        <v>62</v>
      </c>
    </row>
    <row r="32" spans="1:32" x14ac:dyDescent="0.25">
      <c r="A32" s="163">
        <v>2018</v>
      </c>
      <c r="C32" s="163">
        <v>3603</v>
      </c>
      <c r="E32" s="164">
        <v>1037</v>
      </c>
      <c r="F32" s="164">
        <v>298</v>
      </c>
      <c r="P32" s="1">
        <v>1</v>
      </c>
      <c r="Q32" s="1">
        <v>2</v>
      </c>
      <c r="R32" s="164">
        <v>1037</v>
      </c>
      <c r="S32" s="154">
        <v>150</v>
      </c>
      <c r="X32" s="2">
        <v>12</v>
      </c>
      <c r="Y32" s="2">
        <v>3</v>
      </c>
      <c r="AD32" s="163">
        <v>1</v>
      </c>
      <c r="AE32" s="2">
        <v>0</v>
      </c>
      <c r="AF32" s="2">
        <v>31</v>
      </c>
    </row>
    <row r="33" spans="3:32" s="1" customFormat="1" x14ac:dyDescent="0.25">
      <c r="Y33" s="2"/>
      <c r="AE33" s="2"/>
      <c r="AF33" s="2"/>
    </row>
    <row r="34" spans="3:32" s="1" customFormat="1" x14ac:dyDescent="0.25">
      <c r="Y34" s="2"/>
      <c r="AE34" s="2"/>
      <c r="AF34" s="2"/>
    </row>
    <row r="35" spans="3:32" s="1" customFormat="1" x14ac:dyDescent="0.25">
      <c r="Y35" s="2"/>
      <c r="AE35" s="2"/>
      <c r="AF35" s="2"/>
    </row>
    <row r="36" spans="3:32" s="1" customFormat="1" x14ac:dyDescent="0.25">
      <c r="Y36" s="2"/>
      <c r="AE36" s="2"/>
      <c r="AF36" s="2"/>
    </row>
    <row r="37" spans="3:32" s="1" customFormat="1" x14ac:dyDescent="0.25">
      <c r="Y37" s="2"/>
      <c r="AE37" s="2"/>
      <c r="AF37" s="2"/>
    </row>
    <row r="38" spans="3:32" s="1" customFormat="1" x14ac:dyDescent="0.25">
      <c r="Y38" s="2"/>
      <c r="AE38" s="2"/>
      <c r="AF38" s="2"/>
    </row>
    <row r="39" spans="3:32" s="1" customFormat="1" x14ac:dyDescent="0.25">
      <c r="Y39" s="2"/>
      <c r="AE39" s="2"/>
      <c r="AF39" s="2"/>
    </row>
    <row r="41" spans="3:32" x14ac:dyDescent="0.25">
      <c r="C41" s="171" t="s">
        <v>177</v>
      </c>
    </row>
  </sheetData>
  <hyperlinks>
    <hyperlink ref="N2" r:id="rId1" tooltip="Delta &amp; Pine Land Company of Mississippi" display="https://en.wikipedia.org/wiki/Delta_%26_Pine_Land_Company_of_Mississippi"/>
    <hyperlink ref="O2" r:id="rId2" tooltip="De Ruiter" display="https://en.wikipedia.org/wiki/De_Ruiter"/>
    <hyperlink ref="Q2" r:id="rId3" tooltip="The Climate Corporation" display="https://en.wikipedia.org/wiki/The_Climate_Corporation"/>
    <hyperlink ref="V2" r:id="rId4" tooltip="Koch Industries" display="https://en.wikipedia.org/wiki/Koch_Industries"/>
    <hyperlink ref="Y2" r:id="rId5" tooltip="Carlyle Group" display="https://en.wikipedia.org/wiki/Carlyle_Group"/>
    <hyperlink ref="AA2" r:id="rId6" tooltip="Roche Pharmaceuticals" display="https://en.wikipedia.org/wiki/Roche_Pharmaceuticals"/>
    <hyperlink ref="AC2" r:id="rId7" tooltip="Sagmel, Inc. (page does not exist)" display="https://en.wikipedia.org/w/index.php?title=Sagmel,_Inc.&amp;action=edit&amp;redlink=1"/>
    <hyperlink ref="AD2" r:id="rId8" tooltip="Bomac Group (page does not exist)" display="https://en.wikipedia.org/w/index.php?title=Bomac_Group&amp;action=edit&amp;redlink=1"/>
    <hyperlink ref="AF2" r:id="rId9" tooltip="Panasonic" display="https://en.wikipedia.org/wiki/Panasonic"/>
  </hyperlinks>
  <pageMargins left="0.7" right="0.7" top="0.75" bottom="0.75" header="0.3" footer="0.3"/>
  <drawing r:id="rId10"/>
  <legacy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9"/>
  <sheetViews>
    <sheetView workbookViewId="0">
      <selection activeCell="C17" sqref="C17"/>
    </sheetView>
  </sheetViews>
  <sheetFormatPr defaultRowHeight="15" x14ac:dyDescent="0.25"/>
  <cols>
    <col min="1" max="1" width="4.85546875" style="48" customWidth="1"/>
    <col min="2" max="2" width="25.85546875" style="48" customWidth="1"/>
    <col min="3" max="3" width="35.5703125" style="48" customWidth="1"/>
    <col min="4" max="16384" width="9.140625" style="48"/>
  </cols>
  <sheetData>
    <row r="2" spans="1:3" x14ac:dyDescent="0.25">
      <c r="A2" s="48">
        <v>1</v>
      </c>
      <c r="B2" s="48" t="s">
        <v>41</v>
      </c>
      <c r="C2" s="48" t="s">
        <v>49</v>
      </c>
    </row>
    <row r="3" spans="1:3" x14ac:dyDescent="0.25">
      <c r="A3" s="48">
        <v>2</v>
      </c>
      <c r="B3" s="48" t="s">
        <v>42</v>
      </c>
      <c r="C3" s="48" t="s">
        <v>50</v>
      </c>
    </row>
    <row r="4" spans="1:3" x14ac:dyDescent="0.25">
      <c r="A4" s="48">
        <v>3</v>
      </c>
      <c r="B4" s="48" t="s">
        <v>43</v>
      </c>
      <c r="C4" s="48" t="s">
        <v>51</v>
      </c>
    </row>
    <row r="5" spans="1:3" x14ac:dyDescent="0.25">
      <c r="A5" s="48">
        <v>4</v>
      </c>
      <c r="B5" s="48" t="s">
        <v>44</v>
      </c>
      <c r="C5" s="48" t="s">
        <v>52</v>
      </c>
    </row>
    <row r="6" spans="1:3" x14ac:dyDescent="0.25">
      <c r="A6" s="48">
        <v>5</v>
      </c>
      <c r="B6" s="48" t="s">
        <v>45</v>
      </c>
      <c r="C6" s="48" t="s">
        <v>53</v>
      </c>
    </row>
    <row r="7" spans="1:3" x14ac:dyDescent="0.25">
      <c r="A7" s="48">
        <v>6</v>
      </c>
      <c r="B7" s="48" t="s">
        <v>46</v>
      </c>
      <c r="C7" s="48" t="s">
        <v>54</v>
      </c>
    </row>
    <row r="8" spans="1:3" x14ac:dyDescent="0.25">
      <c r="A8" s="48">
        <v>7</v>
      </c>
      <c r="B8" s="48" t="s">
        <v>47</v>
      </c>
      <c r="C8" s="48" t="s">
        <v>55</v>
      </c>
    </row>
    <row r="9" spans="1:3" x14ac:dyDescent="0.25">
      <c r="A9" s="48">
        <v>8</v>
      </c>
      <c r="B9" s="48" t="s">
        <v>48</v>
      </c>
      <c r="C9" s="48" t="s">
        <v>56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46"/>
  <sheetViews>
    <sheetView workbookViewId="0">
      <selection sqref="A1:XFD1048576"/>
    </sheetView>
  </sheetViews>
  <sheetFormatPr defaultRowHeight="12" x14ac:dyDescent="0.25"/>
  <cols>
    <col min="1" max="1" width="6.7109375" style="108" customWidth="1"/>
    <col min="2" max="2" width="16.7109375" style="97" customWidth="1"/>
    <col min="3" max="3" width="10.7109375" style="97" customWidth="1"/>
    <col min="4" max="4" width="28.5703125" style="97" customWidth="1"/>
    <col min="5" max="5" width="20.85546875" style="97" customWidth="1"/>
    <col min="6" max="6" width="16.85546875" style="97" customWidth="1"/>
    <col min="7" max="7" width="23.5703125" style="97" bestFit="1" customWidth="1"/>
    <col min="8" max="8" width="16.140625" style="97" bestFit="1" customWidth="1"/>
    <col min="9" max="9" width="13.85546875" style="97" bestFit="1" customWidth="1"/>
    <col min="10" max="10" width="14.42578125" style="97" bestFit="1" customWidth="1"/>
    <col min="11" max="12" width="18.42578125" style="97" bestFit="1" customWidth="1"/>
    <col min="13" max="16384" width="9.140625" style="91"/>
  </cols>
  <sheetData>
    <row r="1" spans="1:12" s="88" customFormat="1" x14ac:dyDescent="0.25">
      <c r="A1" s="89" t="s">
        <v>95</v>
      </c>
      <c r="B1" s="89"/>
      <c r="C1" s="89"/>
      <c r="D1" s="89"/>
      <c r="E1" s="89"/>
      <c r="F1" s="89"/>
      <c r="G1" s="89"/>
      <c r="H1" s="89"/>
      <c r="I1" s="89"/>
      <c r="J1" s="89"/>
      <c r="K1" s="89"/>
      <c r="L1" s="89"/>
    </row>
    <row r="2" spans="1:12" s="88" customFormat="1" ht="12.75" thickBot="1" x14ac:dyDescent="0.3">
      <c r="A2" s="90" t="s">
        <v>1</v>
      </c>
      <c r="B2" s="90" t="s">
        <v>96</v>
      </c>
      <c r="C2" s="90" t="s">
        <v>97</v>
      </c>
      <c r="D2" s="90" t="s">
        <v>98</v>
      </c>
      <c r="E2" s="90" t="s">
        <v>99</v>
      </c>
      <c r="F2" s="90" t="s">
        <v>100</v>
      </c>
      <c r="G2" s="90" t="s">
        <v>101</v>
      </c>
      <c r="H2" s="90" t="s">
        <v>101</v>
      </c>
      <c r="I2" s="90" t="s">
        <v>102</v>
      </c>
      <c r="J2" s="90" t="s">
        <v>103</v>
      </c>
      <c r="K2" s="90" t="s">
        <v>104</v>
      </c>
      <c r="L2" s="90" t="s">
        <v>104</v>
      </c>
    </row>
    <row r="3" spans="1:12" x14ac:dyDescent="0.25">
      <c r="A3" s="88">
        <v>2010</v>
      </c>
      <c r="B3" s="91"/>
      <c r="C3" s="91" t="s">
        <v>6</v>
      </c>
      <c r="D3" s="91" t="s">
        <v>7</v>
      </c>
      <c r="E3" s="91" t="s">
        <v>6</v>
      </c>
      <c r="F3" s="91"/>
      <c r="G3" s="91"/>
      <c r="H3" s="91"/>
      <c r="I3" s="91"/>
      <c r="J3" s="91"/>
      <c r="K3" s="91"/>
      <c r="L3" s="91"/>
    </row>
    <row r="4" spans="1:12" x14ac:dyDescent="0.25">
      <c r="A4" s="88">
        <v>2011</v>
      </c>
      <c r="B4" s="91"/>
      <c r="C4" s="91" t="s">
        <v>105</v>
      </c>
      <c r="D4" s="92" t="s">
        <v>106</v>
      </c>
      <c r="E4" s="91"/>
      <c r="F4" s="91"/>
      <c r="G4" s="91"/>
      <c r="H4" s="91"/>
      <c r="I4" s="91"/>
      <c r="J4" s="91"/>
      <c r="K4" s="91"/>
      <c r="L4" s="91"/>
    </row>
    <row r="5" spans="1:12" x14ac:dyDescent="0.25">
      <c r="A5" s="88">
        <v>2018</v>
      </c>
      <c r="B5" s="92" t="s">
        <v>108</v>
      </c>
      <c r="C5" s="91" t="s">
        <v>64</v>
      </c>
      <c r="D5" s="91" t="s">
        <v>109</v>
      </c>
      <c r="E5" s="91" t="s">
        <v>64</v>
      </c>
      <c r="F5" s="91"/>
      <c r="G5" s="91"/>
      <c r="H5" s="91"/>
      <c r="I5" s="91"/>
      <c r="J5" s="91"/>
      <c r="K5" s="91"/>
      <c r="L5" s="91"/>
    </row>
    <row r="6" spans="1:12" x14ac:dyDescent="0.25">
      <c r="A6" s="88"/>
      <c r="B6" s="92"/>
      <c r="C6" s="91"/>
      <c r="D6" s="91"/>
      <c r="E6" s="91"/>
      <c r="F6" s="91"/>
      <c r="G6" s="91"/>
      <c r="H6" s="91"/>
      <c r="I6" s="91"/>
      <c r="J6" s="91"/>
      <c r="K6" s="91"/>
      <c r="L6" s="91"/>
    </row>
    <row r="7" spans="1:12" ht="72" x14ac:dyDescent="0.25">
      <c r="A7" s="88">
        <v>1994</v>
      </c>
      <c r="B7" s="92" t="s">
        <v>128</v>
      </c>
      <c r="C7" s="91" t="s">
        <v>11</v>
      </c>
      <c r="D7" s="92" t="s">
        <v>10</v>
      </c>
      <c r="E7" s="92" t="s">
        <v>129</v>
      </c>
      <c r="F7" s="92" t="s">
        <v>130</v>
      </c>
      <c r="G7" s="92"/>
      <c r="H7" s="91"/>
      <c r="I7" s="91"/>
      <c r="J7" s="91"/>
      <c r="K7" s="91"/>
      <c r="L7" s="91"/>
    </row>
    <row r="8" spans="1:12" ht="48" x14ac:dyDescent="0.25">
      <c r="A8" s="101">
        <v>1996</v>
      </c>
      <c r="B8" s="92" t="s">
        <v>131</v>
      </c>
      <c r="C8" s="91" t="s">
        <v>11</v>
      </c>
      <c r="D8" s="92" t="s">
        <v>132</v>
      </c>
      <c r="E8" s="92" t="s">
        <v>133</v>
      </c>
      <c r="F8" s="91"/>
      <c r="G8" s="91"/>
      <c r="H8" s="91"/>
      <c r="I8" s="91"/>
      <c r="J8" s="91"/>
      <c r="K8" s="91"/>
      <c r="L8" s="91"/>
    </row>
    <row r="9" spans="1:12" x14ac:dyDescent="0.25">
      <c r="A9" s="101">
        <v>1996</v>
      </c>
      <c r="B9" s="92" t="s">
        <v>134</v>
      </c>
      <c r="C9" s="91" t="s">
        <v>11</v>
      </c>
      <c r="D9" s="92" t="s">
        <v>13</v>
      </c>
      <c r="E9" s="92" t="s">
        <v>133</v>
      </c>
      <c r="F9" s="91"/>
      <c r="G9" s="91"/>
      <c r="H9" s="91"/>
      <c r="I9" s="91"/>
      <c r="J9" s="91"/>
      <c r="K9" s="91"/>
      <c r="L9" s="91"/>
    </row>
    <row r="10" spans="1:12" ht="24" x14ac:dyDescent="0.25">
      <c r="A10" s="101">
        <v>1998</v>
      </c>
      <c r="B10" s="92" t="s">
        <v>135</v>
      </c>
      <c r="C10" s="91" t="s">
        <v>11</v>
      </c>
      <c r="D10" s="92" t="s">
        <v>73</v>
      </c>
      <c r="E10" s="92" t="s">
        <v>133</v>
      </c>
      <c r="F10" s="91"/>
      <c r="G10" s="91"/>
      <c r="H10" s="91"/>
      <c r="I10" s="91"/>
      <c r="J10" s="91"/>
      <c r="K10" s="91"/>
      <c r="L10" s="91"/>
    </row>
    <row r="11" spans="1:12" ht="24" x14ac:dyDescent="0.25">
      <c r="A11" s="101">
        <v>1999</v>
      </c>
      <c r="B11" s="92"/>
      <c r="C11" s="91" t="s">
        <v>136</v>
      </c>
      <c r="D11" s="92" t="s">
        <v>15</v>
      </c>
      <c r="E11" s="92" t="s">
        <v>137</v>
      </c>
      <c r="F11" s="91" t="s">
        <v>138</v>
      </c>
      <c r="G11" s="91"/>
      <c r="H11" s="91"/>
      <c r="I11" s="91"/>
      <c r="J11" s="91"/>
      <c r="K11" s="91"/>
      <c r="L11" s="91"/>
    </row>
    <row r="12" spans="1:12" ht="36" x14ac:dyDescent="0.25">
      <c r="A12" s="101">
        <v>2005</v>
      </c>
      <c r="B12" s="92" t="s">
        <v>139</v>
      </c>
      <c r="C12" s="91" t="s">
        <v>11</v>
      </c>
      <c r="D12" s="92" t="s">
        <v>16</v>
      </c>
      <c r="E12" s="92" t="s">
        <v>133</v>
      </c>
      <c r="F12" s="91"/>
      <c r="G12" s="91"/>
      <c r="H12" s="91"/>
      <c r="I12" s="91"/>
      <c r="J12" s="91"/>
      <c r="K12" s="91"/>
      <c r="L12" s="91"/>
    </row>
    <row r="13" spans="1:12" ht="96" x14ac:dyDescent="0.25">
      <c r="A13" s="101">
        <v>2005</v>
      </c>
      <c r="B13" s="92" t="s">
        <v>140</v>
      </c>
      <c r="C13" s="91" t="s">
        <v>11</v>
      </c>
      <c r="D13" s="92" t="s">
        <v>17</v>
      </c>
      <c r="E13" s="92" t="s">
        <v>141</v>
      </c>
      <c r="F13" s="91"/>
      <c r="G13" s="91"/>
      <c r="H13" s="91"/>
      <c r="I13" s="91"/>
      <c r="J13" s="91"/>
      <c r="K13" s="91"/>
      <c r="L13" s="91"/>
    </row>
    <row r="14" spans="1:12" ht="36" x14ac:dyDescent="0.25">
      <c r="A14" s="101">
        <v>2007</v>
      </c>
      <c r="B14" s="92" t="s">
        <v>140</v>
      </c>
      <c r="C14" s="91" t="s">
        <v>11</v>
      </c>
      <c r="D14" s="131" t="s">
        <v>19</v>
      </c>
      <c r="E14" s="92"/>
      <c r="F14" s="91"/>
      <c r="G14" s="91"/>
      <c r="H14" s="91"/>
      <c r="I14" s="91"/>
      <c r="J14" s="91"/>
      <c r="K14" s="91"/>
      <c r="L14" s="91"/>
    </row>
    <row r="15" spans="1:12" ht="108" x14ac:dyDescent="0.25">
      <c r="A15" s="101">
        <v>2007</v>
      </c>
      <c r="B15" s="92" t="s">
        <v>142</v>
      </c>
      <c r="C15" s="91" t="s">
        <v>11</v>
      </c>
      <c r="D15" s="92" t="s">
        <v>143</v>
      </c>
      <c r="E15" s="92" t="s">
        <v>144</v>
      </c>
      <c r="F15" s="91"/>
      <c r="G15" s="91"/>
      <c r="H15" s="91"/>
      <c r="I15" s="91"/>
      <c r="J15" s="91"/>
      <c r="K15" s="91"/>
      <c r="L15" s="91"/>
    </row>
    <row r="16" spans="1:12" ht="48" x14ac:dyDescent="0.25">
      <c r="A16" s="101">
        <v>2008</v>
      </c>
      <c r="B16" s="92" t="s">
        <v>145</v>
      </c>
      <c r="C16" s="91" t="s">
        <v>11</v>
      </c>
      <c r="D16" s="131" t="s">
        <v>20</v>
      </c>
      <c r="E16" s="92" t="s">
        <v>133</v>
      </c>
      <c r="F16" s="91"/>
      <c r="G16" s="91"/>
      <c r="H16" s="91"/>
      <c r="I16" s="91"/>
      <c r="J16" s="91"/>
      <c r="K16" s="91"/>
      <c r="L16" s="91"/>
    </row>
    <row r="17" spans="1:12" ht="48" x14ac:dyDescent="0.25">
      <c r="A17" s="101">
        <v>2012</v>
      </c>
      <c r="B17" s="92" t="s">
        <v>146</v>
      </c>
      <c r="C17" s="91" t="s">
        <v>11</v>
      </c>
      <c r="D17" s="92" t="s">
        <v>147</v>
      </c>
      <c r="E17" s="92" t="s">
        <v>133</v>
      </c>
      <c r="F17" s="91"/>
      <c r="G17" s="91"/>
      <c r="H17" s="91"/>
      <c r="I17" s="91"/>
      <c r="J17" s="91"/>
      <c r="K17" s="91"/>
      <c r="L17" s="91"/>
    </row>
    <row r="18" spans="1:12" ht="60" x14ac:dyDescent="0.25">
      <c r="A18" s="101">
        <v>2013</v>
      </c>
      <c r="B18" s="92" t="s">
        <v>148</v>
      </c>
      <c r="C18" s="91" t="s">
        <v>11</v>
      </c>
      <c r="D18" s="131" t="s">
        <v>22</v>
      </c>
      <c r="E18" s="92" t="s">
        <v>133</v>
      </c>
      <c r="F18" s="91"/>
      <c r="G18" s="91"/>
      <c r="H18" s="91"/>
      <c r="I18" s="91"/>
      <c r="J18" s="91"/>
      <c r="K18" s="91"/>
      <c r="L18" s="91"/>
    </row>
    <row r="19" spans="1:12" x14ac:dyDescent="0.25">
      <c r="A19" s="108">
        <v>2016</v>
      </c>
      <c r="C19" s="97" t="s">
        <v>11</v>
      </c>
      <c r="D19" s="97" t="s">
        <v>23</v>
      </c>
      <c r="E19" s="97" t="s">
        <v>149</v>
      </c>
    </row>
    <row r="20" spans="1:12" x14ac:dyDescent="0.25">
      <c r="A20" s="108">
        <v>2018</v>
      </c>
      <c r="C20" s="97" t="s">
        <v>150</v>
      </c>
      <c r="D20" s="110" t="s">
        <v>143</v>
      </c>
      <c r="E20" s="97" t="s">
        <v>151</v>
      </c>
    </row>
    <row r="21" spans="1:12" x14ac:dyDescent="0.25">
      <c r="A21" s="108">
        <v>2018</v>
      </c>
      <c r="C21" s="97" t="s">
        <v>11</v>
      </c>
      <c r="D21" s="97" t="s">
        <v>64</v>
      </c>
      <c r="F21" s="111" t="s">
        <v>152</v>
      </c>
      <c r="G21" s="111"/>
    </row>
    <row r="22" spans="1:12" x14ac:dyDescent="0.25">
      <c r="C22" s="91"/>
    </row>
    <row r="23" spans="1:12" ht="108" x14ac:dyDescent="0.25">
      <c r="A23" s="108">
        <v>1981</v>
      </c>
      <c r="B23" s="112" t="s">
        <v>153</v>
      </c>
      <c r="C23" s="124" t="s">
        <v>24</v>
      </c>
      <c r="D23" s="132" t="s">
        <v>154</v>
      </c>
      <c r="E23" s="112" t="s">
        <v>155</v>
      </c>
    </row>
    <row r="24" spans="1:12" ht="48" x14ac:dyDescent="0.25">
      <c r="A24" s="108">
        <v>1999</v>
      </c>
      <c r="B24" s="115"/>
      <c r="C24" s="111" t="s">
        <v>24</v>
      </c>
      <c r="D24" s="133" t="s">
        <v>25</v>
      </c>
      <c r="E24" s="117" t="s">
        <v>156</v>
      </c>
      <c r="F24" s="118" t="s">
        <v>157</v>
      </c>
    </row>
    <row r="25" spans="1:12" ht="69.75" customHeight="1" x14ac:dyDescent="0.25">
      <c r="A25" s="108">
        <v>2001</v>
      </c>
      <c r="B25" s="115" t="s">
        <v>158</v>
      </c>
      <c r="C25" s="118" t="s">
        <v>24</v>
      </c>
      <c r="D25" s="97" t="s">
        <v>26</v>
      </c>
      <c r="E25" s="115" t="s">
        <v>159</v>
      </c>
    </row>
    <row r="26" spans="1:12" ht="15" x14ac:dyDescent="0.25">
      <c r="A26" s="108">
        <v>2004</v>
      </c>
      <c r="B26" s="97" t="s">
        <v>160</v>
      </c>
      <c r="C26" s="124" t="s">
        <v>24</v>
      </c>
      <c r="D26" s="126" t="s">
        <v>27</v>
      </c>
      <c r="G26" s="91"/>
      <c r="H26" s="91"/>
      <c r="I26" s="91"/>
      <c r="J26" s="91"/>
      <c r="K26" s="91"/>
      <c r="L26" s="91"/>
    </row>
    <row r="27" spans="1:12" x14ac:dyDescent="0.25">
      <c r="A27" s="108">
        <v>2011</v>
      </c>
      <c r="C27" s="124" t="s">
        <v>24</v>
      </c>
      <c r="D27" s="97" t="s">
        <v>28</v>
      </c>
      <c r="G27" s="91"/>
      <c r="H27" s="91"/>
      <c r="I27" s="91"/>
      <c r="J27" s="91"/>
      <c r="K27" s="91"/>
      <c r="L27" s="91"/>
    </row>
    <row r="28" spans="1:12" ht="90" x14ac:dyDescent="0.25">
      <c r="A28" s="108">
        <v>2012</v>
      </c>
      <c r="C28" s="124" t="s">
        <v>24</v>
      </c>
      <c r="D28" s="97" t="s">
        <v>29</v>
      </c>
      <c r="E28" s="115" t="s">
        <v>161</v>
      </c>
      <c r="G28" s="91"/>
      <c r="H28" s="91"/>
      <c r="I28" s="91"/>
      <c r="J28" s="91"/>
      <c r="K28" s="91"/>
      <c r="L28" s="91"/>
    </row>
    <row r="29" spans="1:12" ht="56.25" x14ac:dyDescent="0.25">
      <c r="A29" s="108">
        <v>2013</v>
      </c>
      <c r="C29" s="97" t="s">
        <v>24</v>
      </c>
      <c r="D29" s="126" t="s">
        <v>30</v>
      </c>
      <c r="E29" s="115" t="s">
        <v>162</v>
      </c>
      <c r="F29" s="115" t="s">
        <v>163</v>
      </c>
      <c r="G29" s="91"/>
      <c r="H29" s="91"/>
      <c r="I29" s="91"/>
      <c r="J29" s="91"/>
      <c r="K29" s="91"/>
      <c r="L29" s="91"/>
    </row>
    <row r="30" spans="1:12" x14ac:dyDescent="0.25">
      <c r="C30" s="124" t="s">
        <v>143</v>
      </c>
      <c r="G30" s="91"/>
      <c r="H30" s="91"/>
      <c r="I30" s="91"/>
      <c r="J30" s="91"/>
      <c r="K30" s="91"/>
      <c r="L30" s="91"/>
    </row>
    <row r="40" spans="1:12" ht="67.5" x14ac:dyDescent="0.25">
      <c r="A40" s="108">
        <v>2006</v>
      </c>
      <c r="B40" s="115" t="s">
        <v>164</v>
      </c>
      <c r="C40" s="125" t="s">
        <v>165</v>
      </c>
      <c r="G40" s="91"/>
      <c r="H40" s="91"/>
      <c r="I40" s="91"/>
      <c r="J40" s="91"/>
      <c r="K40" s="91"/>
      <c r="L40" s="91"/>
    </row>
    <row r="41" spans="1:12" ht="15" x14ac:dyDescent="0.25">
      <c r="A41" s="108">
        <v>2004</v>
      </c>
      <c r="B41" s="97" t="s">
        <v>166</v>
      </c>
      <c r="C41" s="125" t="s">
        <v>31</v>
      </c>
      <c r="D41" s="126" t="s">
        <v>32</v>
      </c>
      <c r="E41" s="97" t="s">
        <v>167</v>
      </c>
      <c r="G41" s="91"/>
      <c r="H41" s="91"/>
      <c r="I41" s="91"/>
      <c r="J41" s="91"/>
      <c r="K41" s="91"/>
      <c r="L41" s="91"/>
    </row>
    <row r="42" spans="1:12" ht="48" x14ac:dyDescent="0.25">
      <c r="A42" s="108">
        <v>2007</v>
      </c>
      <c r="C42" s="130" t="s">
        <v>168</v>
      </c>
      <c r="D42" s="130" t="s">
        <v>33</v>
      </c>
      <c r="E42" s="128" t="s">
        <v>169</v>
      </c>
      <c r="F42" s="129" t="s">
        <v>170</v>
      </c>
      <c r="G42" s="91"/>
      <c r="H42" s="91"/>
      <c r="I42" s="91"/>
      <c r="J42" s="91"/>
      <c r="K42" s="91"/>
      <c r="L42" s="91"/>
    </row>
    <row r="43" spans="1:12" ht="15" x14ac:dyDescent="0.25">
      <c r="A43" s="108">
        <v>2008</v>
      </c>
      <c r="C43" s="125" t="s">
        <v>31</v>
      </c>
      <c r="D43" s="126" t="s">
        <v>91</v>
      </c>
      <c r="G43" s="91"/>
      <c r="H43" s="91"/>
      <c r="I43" s="91"/>
      <c r="J43" s="91"/>
      <c r="K43" s="91"/>
      <c r="L43" s="91"/>
    </row>
    <row r="44" spans="1:12" ht="15" x14ac:dyDescent="0.25">
      <c r="A44" s="108">
        <v>2010</v>
      </c>
      <c r="B44" s="97" t="s">
        <v>171</v>
      </c>
      <c r="C44" s="130" t="s">
        <v>172</v>
      </c>
      <c r="D44" s="126" t="s">
        <v>34</v>
      </c>
      <c r="E44" s="97" t="s">
        <v>173</v>
      </c>
      <c r="G44" s="91"/>
      <c r="H44" s="91"/>
      <c r="I44" s="91"/>
      <c r="J44" s="91"/>
      <c r="K44" s="91"/>
      <c r="L44" s="91"/>
    </row>
    <row r="45" spans="1:12" ht="14.25" x14ac:dyDescent="0.25">
      <c r="A45" s="108">
        <v>2014</v>
      </c>
      <c r="B45" s="130" t="s">
        <v>174</v>
      </c>
      <c r="C45" s="130" t="s">
        <v>172</v>
      </c>
      <c r="D45" s="97" t="s">
        <v>35</v>
      </c>
      <c r="G45" s="91"/>
      <c r="H45" s="91"/>
      <c r="I45" s="91"/>
      <c r="J45" s="91"/>
      <c r="K45" s="91"/>
      <c r="L45" s="91"/>
    </row>
    <row r="46" spans="1:12" ht="15" x14ac:dyDescent="0.25">
      <c r="A46" s="108">
        <v>2015</v>
      </c>
      <c r="B46" s="97" t="s">
        <v>175</v>
      </c>
      <c r="C46" s="130" t="s">
        <v>64</v>
      </c>
      <c r="D46" s="126" t="s">
        <v>36</v>
      </c>
      <c r="E46" s="97" t="s">
        <v>176</v>
      </c>
      <c r="G46" s="91"/>
      <c r="H46" s="91"/>
      <c r="I46" s="91"/>
      <c r="J46" s="91"/>
      <c r="K46" s="91"/>
      <c r="L46" s="91"/>
    </row>
  </sheetData>
  <mergeCells count="1">
    <mergeCell ref="A1:L1"/>
  </mergeCells>
  <hyperlinks>
    <hyperlink ref="D14" r:id="rId1" tooltip="Delta &amp; Pine Land Company of Mississippi" display="https://en.wikipedia.org/wiki/Delta_%26_Pine_Land_Company_of_Mississippi"/>
    <hyperlink ref="D16" r:id="rId2" tooltip="De Ruiter" display="https://en.wikipedia.org/wiki/De_Ruiter"/>
    <hyperlink ref="D18" r:id="rId3" tooltip="The Climate Corporation" display="https://en.wikipedia.org/wiki/The_Climate_Corporation"/>
    <hyperlink ref="D23" r:id="rId4" tooltip="Conoco Inc." display="https://en.wikipedia.org/wiki/Conoco_Inc."/>
    <hyperlink ref="D26" r:id="rId5" tooltip="Koch Industries" display="https://en.wikipedia.org/wiki/Koch_Industries"/>
    <hyperlink ref="D29" r:id="rId6" tooltip="Carlyle Group" display="https://en.wikipedia.org/wiki/Carlyle_Group"/>
    <hyperlink ref="D41" r:id="rId7" tooltip="Roche Pharmaceuticals" display="https://en.wikipedia.org/wiki/Roche_Pharmaceuticals"/>
    <hyperlink ref="D43" r:id="rId8" tooltip="Sagmel, Inc. (page does not exist)" display="https://en.wikipedia.org/w/index.php?title=Sagmel,_Inc.&amp;action=edit&amp;redlink=1"/>
    <hyperlink ref="D44" r:id="rId9" tooltip="Bomac Group (page does not exist)" display="https://en.wikipedia.org/w/index.php?title=Bomac_Group&amp;action=edit&amp;redlink=1"/>
    <hyperlink ref="D46" r:id="rId10" tooltip="Panasonic" display="https://en.wikipedia.org/wiki/Panasonic"/>
  </hyperlinks>
  <pageMargins left="0.7" right="0.7" top="0.75" bottom="0.75" header="0.3" footer="0.3"/>
  <legacyDrawing r:id="rId1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53"/>
  <sheetViews>
    <sheetView workbookViewId="0">
      <selection sqref="A1:XFD1048576"/>
    </sheetView>
  </sheetViews>
  <sheetFormatPr defaultRowHeight="12" x14ac:dyDescent="0.25"/>
  <cols>
    <col min="1" max="1" width="7.85546875" style="91" customWidth="1"/>
    <col min="2" max="2" width="6.7109375" style="108" customWidth="1"/>
    <col min="3" max="3" width="16.7109375" style="97" customWidth="1"/>
    <col min="4" max="4" width="22.140625" style="97" bestFit="1" customWidth="1"/>
    <col min="5" max="5" width="28.5703125" style="97" customWidth="1"/>
    <col min="6" max="6" width="20.85546875" style="97" customWidth="1"/>
    <col min="7" max="7" width="16.85546875" style="97" customWidth="1"/>
    <col min="8" max="8" width="23.5703125" style="97" bestFit="1" customWidth="1"/>
    <col min="9" max="9" width="16.140625" style="97" bestFit="1" customWidth="1"/>
    <col min="10" max="10" width="13.85546875" style="97" bestFit="1" customWidth="1"/>
    <col min="11" max="11" width="14.42578125" style="97" bestFit="1" customWidth="1"/>
    <col min="12" max="13" width="18.42578125" style="97" bestFit="1" customWidth="1"/>
    <col min="14" max="16384" width="9.140625" style="91"/>
  </cols>
  <sheetData>
    <row r="1" spans="1:13" s="88" customFormat="1" x14ac:dyDescent="0.25">
      <c r="B1" s="89" t="s">
        <v>95</v>
      </c>
      <c r="C1" s="89"/>
      <c r="D1" s="89"/>
      <c r="E1" s="89"/>
      <c r="F1" s="89"/>
      <c r="G1" s="89"/>
      <c r="H1" s="89"/>
      <c r="I1" s="89"/>
      <c r="J1" s="89"/>
      <c r="K1" s="89"/>
      <c r="L1" s="89"/>
      <c r="M1" s="89"/>
    </row>
    <row r="2" spans="1:13" s="88" customFormat="1" ht="12.75" thickBot="1" x14ac:dyDescent="0.3">
      <c r="B2" s="90" t="s">
        <v>1</v>
      </c>
      <c r="C2" s="90" t="s">
        <v>96</v>
      </c>
      <c r="D2" s="90" t="s">
        <v>97</v>
      </c>
      <c r="E2" s="90" t="s">
        <v>98</v>
      </c>
      <c r="F2" s="90" t="s">
        <v>99</v>
      </c>
      <c r="G2" s="90" t="s">
        <v>100</v>
      </c>
      <c r="H2" s="90" t="s">
        <v>101</v>
      </c>
      <c r="I2" s="90" t="s">
        <v>101</v>
      </c>
      <c r="J2" s="90" t="s">
        <v>102</v>
      </c>
      <c r="K2" s="90" t="s">
        <v>103</v>
      </c>
      <c r="L2" s="90" t="s">
        <v>104</v>
      </c>
      <c r="M2" s="90" t="s">
        <v>104</v>
      </c>
    </row>
    <row r="3" spans="1:13" x14ac:dyDescent="0.25">
      <c r="B3" s="88">
        <v>2010</v>
      </c>
      <c r="C3" s="91"/>
      <c r="D3" s="91" t="s">
        <v>6</v>
      </c>
      <c r="E3" s="91" t="s">
        <v>7</v>
      </c>
      <c r="F3" s="91" t="s">
        <v>6</v>
      </c>
      <c r="G3" s="91"/>
      <c r="H3" s="91"/>
      <c r="I3" s="91"/>
      <c r="J3" s="91"/>
      <c r="K3" s="91"/>
      <c r="L3" s="91"/>
      <c r="M3" s="91"/>
    </row>
    <row r="4" spans="1:13" x14ac:dyDescent="0.25">
      <c r="B4" s="88">
        <v>2011</v>
      </c>
      <c r="C4" s="91"/>
      <c r="D4" s="91" t="s">
        <v>105</v>
      </c>
      <c r="E4" s="92" t="s">
        <v>106</v>
      </c>
      <c r="F4" s="91"/>
      <c r="G4" s="91"/>
      <c r="H4" s="91"/>
      <c r="I4" s="91"/>
      <c r="J4" s="91"/>
      <c r="K4" s="91"/>
      <c r="L4" s="91"/>
      <c r="M4" s="91"/>
    </row>
    <row r="5" spans="1:13" x14ac:dyDescent="0.25">
      <c r="A5" s="91" t="s">
        <v>107</v>
      </c>
      <c r="B5" s="88">
        <v>2018</v>
      </c>
      <c r="C5" s="92" t="s">
        <v>108</v>
      </c>
      <c r="D5" s="91" t="s">
        <v>64</v>
      </c>
      <c r="E5" s="91" t="s">
        <v>109</v>
      </c>
      <c r="F5" s="91" t="s">
        <v>64</v>
      </c>
      <c r="G5" s="91"/>
      <c r="H5" s="91"/>
      <c r="I5" s="91"/>
      <c r="J5" s="91"/>
      <c r="K5" s="91"/>
      <c r="L5" s="91"/>
      <c r="M5" s="91"/>
    </row>
    <row r="6" spans="1:13" x14ac:dyDescent="0.25">
      <c r="B6" s="88"/>
      <c r="C6" s="92"/>
      <c r="D6" s="91"/>
      <c r="E6" s="91"/>
      <c r="F6" s="91"/>
      <c r="G6" s="91"/>
      <c r="H6" s="91"/>
      <c r="I6" s="91"/>
      <c r="J6" s="91"/>
      <c r="K6" s="91"/>
      <c r="L6" s="91"/>
      <c r="M6" s="91"/>
    </row>
    <row r="7" spans="1:13" ht="37.5" customHeight="1" x14ac:dyDescent="0.25">
      <c r="B7" s="93">
        <v>1901</v>
      </c>
      <c r="C7" s="94" t="s">
        <v>110</v>
      </c>
      <c r="D7" s="94"/>
      <c r="E7" s="94"/>
      <c r="F7" s="94"/>
      <c r="G7" s="94"/>
      <c r="H7" s="95"/>
      <c r="I7" s="96"/>
      <c r="J7" s="96"/>
      <c r="K7" s="96"/>
      <c r="L7" s="96"/>
      <c r="M7" s="96"/>
    </row>
    <row r="8" spans="1:13" ht="36" x14ac:dyDescent="0.25">
      <c r="B8" s="88">
        <v>1936</v>
      </c>
      <c r="C8" s="92" t="s">
        <v>111</v>
      </c>
      <c r="D8" s="91" t="s">
        <v>11</v>
      </c>
      <c r="E8" s="91" t="s">
        <v>112</v>
      </c>
      <c r="F8" s="91" t="s">
        <v>109</v>
      </c>
      <c r="G8" s="92" t="s">
        <v>113</v>
      </c>
      <c r="H8" s="92"/>
      <c r="I8" s="91"/>
      <c r="J8" s="91"/>
      <c r="K8" s="91"/>
      <c r="L8" s="91"/>
      <c r="M8" s="91"/>
    </row>
    <row r="9" spans="1:13" ht="51" customHeight="1" x14ac:dyDescent="0.25">
      <c r="B9" s="88">
        <v>1949</v>
      </c>
      <c r="C9" s="92"/>
      <c r="D9" s="91" t="s">
        <v>11</v>
      </c>
      <c r="E9" s="92" t="s">
        <v>114</v>
      </c>
      <c r="F9" s="91" t="s">
        <v>109</v>
      </c>
      <c r="G9" s="91"/>
      <c r="H9" s="91"/>
      <c r="I9" s="91"/>
      <c r="J9" s="91"/>
      <c r="K9" s="91"/>
      <c r="L9" s="91"/>
      <c r="M9" s="91"/>
    </row>
    <row r="10" spans="1:13" x14ac:dyDescent="0.25">
      <c r="B10" s="88">
        <v>1954</v>
      </c>
      <c r="C10" s="92" t="s">
        <v>115</v>
      </c>
      <c r="D10" s="91" t="s">
        <v>11</v>
      </c>
      <c r="E10" s="92" t="s">
        <v>116</v>
      </c>
      <c r="F10" s="97" t="s">
        <v>117</v>
      </c>
      <c r="G10" s="91" t="s">
        <v>118</v>
      </c>
      <c r="H10" s="91"/>
      <c r="I10" s="91"/>
      <c r="J10" s="91"/>
      <c r="K10" s="91"/>
      <c r="L10" s="91"/>
      <c r="M10" s="91"/>
    </row>
    <row r="11" spans="1:13" ht="36" x14ac:dyDescent="0.25">
      <c r="B11" s="88" t="s">
        <v>119</v>
      </c>
      <c r="C11" s="92" t="s">
        <v>120</v>
      </c>
      <c r="D11" s="91" t="s">
        <v>11</v>
      </c>
      <c r="E11" s="91"/>
      <c r="F11" s="91"/>
      <c r="G11" s="91"/>
      <c r="H11" s="91"/>
      <c r="I11" s="91"/>
      <c r="J11" s="91"/>
      <c r="K11" s="91"/>
      <c r="L11" s="91"/>
      <c r="M11" s="91"/>
    </row>
    <row r="12" spans="1:13" ht="24" x14ac:dyDescent="0.25">
      <c r="B12" s="88" t="s">
        <v>121</v>
      </c>
      <c r="C12" s="92" t="s">
        <v>122</v>
      </c>
      <c r="D12" s="91" t="s">
        <v>11</v>
      </c>
      <c r="E12" s="91"/>
      <c r="F12" s="92" t="s">
        <v>123</v>
      </c>
      <c r="I12" s="91"/>
      <c r="J12" s="91"/>
      <c r="K12" s="91"/>
      <c r="L12" s="91"/>
      <c r="M12" s="91"/>
    </row>
    <row r="13" spans="1:13" ht="48" x14ac:dyDescent="0.25">
      <c r="B13" s="88">
        <v>1985</v>
      </c>
      <c r="C13" s="92" t="s">
        <v>124</v>
      </c>
      <c r="D13" s="91" t="s">
        <v>11</v>
      </c>
      <c r="E13" s="92" t="s">
        <v>125</v>
      </c>
      <c r="F13" s="92" t="s">
        <v>126</v>
      </c>
      <c r="G13" s="98" t="s">
        <v>127</v>
      </c>
      <c r="H13" s="98"/>
      <c r="I13" s="91"/>
      <c r="J13" s="91"/>
      <c r="K13" s="91"/>
      <c r="L13" s="91"/>
      <c r="M13" s="91"/>
    </row>
    <row r="14" spans="1:13" ht="72" x14ac:dyDescent="0.25">
      <c r="B14" s="88">
        <v>1994</v>
      </c>
      <c r="C14" s="92" t="s">
        <v>128</v>
      </c>
      <c r="D14" s="99" t="s">
        <v>11</v>
      </c>
      <c r="E14" s="100" t="s">
        <v>10</v>
      </c>
      <c r="F14" s="92" t="s">
        <v>129</v>
      </c>
      <c r="G14" s="92" t="s">
        <v>130</v>
      </c>
      <c r="H14" s="92"/>
      <c r="I14" s="91"/>
      <c r="J14" s="91"/>
      <c r="K14" s="91"/>
      <c r="L14" s="91"/>
      <c r="M14" s="91"/>
    </row>
    <row r="15" spans="1:13" ht="48" x14ac:dyDescent="0.25">
      <c r="B15" s="101">
        <v>1996</v>
      </c>
      <c r="C15" s="92" t="s">
        <v>131</v>
      </c>
      <c r="D15" s="102" t="s">
        <v>11</v>
      </c>
      <c r="E15" s="103" t="s">
        <v>132</v>
      </c>
      <c r="F15" s="92" t="s">
        <v>133</v>
      </c>
      <c r="G15" s="91"/>
      <c r="H15" s="91"/>
      <c r="I15" s="91"/>
      <c r="J15" s="91"/>
      <c r="K15" s="91"/>
      <c r="L15" s="91"/>
      <c r="M15" s="91"/>
    </row>
    <row r="16" spans="1:13" x14ac:dyDescent="0.25">
      <c r="B16" s="101">
        <v>1996</v>
      </c>
      <c r="C16" s="92" t="s">
        <v>134</v>
      </c>
      <c r="D16" s="102" t="s">
        <v>11</v>
      </c>
      <c r="E16" s="103" t="s">
        <v>13</v>
      </c>
      <c r="F16" s="92" t="s">
        <v>133</v>
      </c>
      <c r="G16" s="91"/>
      <c r="H16" s="91"/>
      <c r="I16" s="91"/>
      <c r="J16" s="91"/>
      <c r="K16" s="91"/>
      <c r="L16" s="91"/>
      <c r="M16" s="91"/>
    </row>
    <row r="17" spans="2:13" ht="48" x14ac:dyDescent="0.25">
      <c r="B17" s="101">
        <v>1998</v>
      </c>
      <c r="C17" s="92" t="s">
        <v>135</v>
      </c>
      <c r="D17" s="102" t="s">
        <v>11</v>
      </c>
      <c r="E17" s="103" t="s">
        <v>73</v>
      </c>
      <c r="F17" s="92" t="s">
        <v>133</v>
      </c>
      <c r="G17" s="91"/>
      <c r="H17" s="91"/>
      <c r="I17" s="91"/>
      <c r="J17" s="91"/>
      <c r="K17" s="91"/>
      <c r="L17" s="91"/>
      <c r="M17" s="91"/>
    </row>
    <row r="18" spans="2:13" ht="60" x14ac:dyDescent="0.25">
      <c r="B18" s="101">
        <v>1999</v>
      </c>
      <c r="C18" s="92"/>
      <c r="D18" s="102" t="s">
        <v>136</v>
      </c>
      <c r="E18" s="103" t="s">
        <v>15</v>
      </c>
      <c r="F18" s="92" t="s">
        <v>137</v>
      </c>
      <c r="G18" s="91" t="s">
        <v>138</v>
      </c>
      <c r="H18" s="91"/>
      <c r="I18" s="91"/>
      <c r="J18" s="91"/>
      <c r="K18" s="91"/>
      <c r="L18" s="91"/>
      <c r="M18" s="91"/>
    </row>
    <row r="19" spans="2:13" ht="36" x14ac:dyDescent="0.25">
      <c r="B19" s="101">
        <v>2005</v>
      </c>
      <c r="C19" s="92" t="s">
        <v>139</v>
      </c>
      <c r="D19" s="102" t="s">
        <v>11</v>
      </c>
      <c r="E19" s="103" t="s">
        <v>16</v>
      </c>
      <c r="F19" s="92" t="s">
        <v>133</v>
      </c>
      <c r="G19" s="91"/>
      <c r="H19" s="91"/>
      <c r="I19" s="91"/>
      <c r="J19" s="91"/>
      <c r="K19" s="91"/>
      <c r="L19" s="91"/>
      <c r="M19" s="91"/>
    </row>
    <row r="20" spans="2:13" ht="96" x14ac:dyDescent="0.25">
      <c r="B20" s="101">
        <v>2005</v>
      </c>
      <c r="C20" s="92" t="s">
        <v>140</v>
      </c>
      <c r="D20" s="102" t="s">
        <v>11</v>
      </c>
      <c r="E20" s="103" t="s">
        <v>17</v>
      </c>
      <c r="F20" s="92" t="s">
        <v>141</v>
      </c>
      <c r="G20" s="91"/>
      <c r="H20" s="91"/>
      <c r="I20" s="91"/>
      <c r="J20" s="91"/>
      <c r="K20" s="91"/>
      <c r="L20" s="91"/>
      <c r="M20" s="91"/>
    </row>
    <row r="21" spans="2:13" ht="36" x14ac:dyDescent="0.25">
      <c r="B21" s="101">
        <v>2007</v>
      </c>
      <c r="C21" s="92" t="s">
        <v>140</v>
      </c>
      <c r="D21" s="102" t="s">
        <v>11</v>
      </c>
      <c r="E21" s="104" t="s">
        <v>19</v>
      </c>
      <c r="F21" s="92"/>
      <c r="G21" s="91"/>
      <c r="H21" s="91"/>
      <c r="I21" s="91"/>
      <c r="J21" s="91"/>
      <c r="K21" s="91"/>
      <c r="L21" s="91"/>
      <c r="M21" s="91"/>
    </row>
    <row r="22" spans="2:13" ht="108" x14ac:dyDescent="0.25">
      <c r="B22" s="105">
        <v>2007</v>
      </c>
      <c r="C22" s="106" t="s">
        <v>142</v>
      </c>
      <c r="D22" s="107" t="s">
        <v>11</v>
      </c>
      <c r="E22" s="106" t="s">
        <v>143</v>
      </c>
      <c r="F22" s="106" t="s">
        <v>144</v>
      </c>
      <c r="G22" s="91"/>
      <c r="H22" s="91"/>
      <c r="I22" s="91"/>
      <c r="J22" s="91"/>
      <c r="K22" s="91"/>
      <c r="L22" s="91"/>
      <c r="M22" s="91"/>
    </row>
    <row r="23" spans="2:13" ht="48" x14ac:dyDescent="0.25">
      <c r="B23" s="101">
        <v>2008</v>
      </c>
      <c r="C23" s="92" t="s">
        <v>145</v>
      </c>
      <c r="D23" s="102" t="s">
        <v>11</v>
      </c>
      <c r="E23" s="104" t="s">
        <v>20</v>
      </c>
      <c r="F23" s="92" t="s">
        <v>133</v>
      </c>
      <c r="G23" s="91"/>
      <c r="H23" s="91"/>
      <c r="I23" s="91"/>
      <c r="J23" s="91"/>
      <c r="K23" s="91"/>
      <c r="L23" s="91"/>
      <c r="M23" s="91"/>
    </row>
    <row r="24" spans="2:13" ht="48" x14ac:dyDescent="0.25">
      <c r="B24" s="101">
        <v>2012</v>
      </c>
      <c r="C24" s="92" t="s">
        <v>146</v>
      </c>
      <c r="D24" s="102" t="s">
        <v>11</v>
      </c>
      <c r="E24" s="103" t="s">
        <v>147</v>
      </c>
      <c r="F24" s="92" t="s">
        <v>133</v>
      </c>
      <c r="G24" s="91"/>
      <c r="H24" s="91"/>
      <c r="I24" s="91"/>
      <c r="J24" s="91"/>
      <c r="K24" s="91"/>
      <c r="L24" s="91"/>
      <c r="M24" s="91"/>
    </row>
    <row r="25" spans="2:13" ht="60" x14ac:dyDescent="0.25">
      <c r="B25" s="101">
        <v>2013</v>
      </c>
      <c r="C25" s="92" t="s">
        <v>148</v>
      </c>
      <c r="D25" s="102" t="s">
        <v>11</v>
      </c>
      <c r="E25" s="104" t="s">
        <v>22</v>
      </c>
      <c r="F25" s="92" t="s">
        <v>133</v>
      </c>
      <c r="G25" s="91"/>
      <c r="H25" s="91"/>
      <c r="I25" s="91"/>
      <c r="J25" s="91"/>
      <c r="K25" s="91"/>
      <c r="L25" s="91"/>
      <c r="M25" s="91"/>
    </row>
    <row r="26" spans="2:13" x14ac:dyDescent="0.25">
      <c r="B26" s="108">
        <v>2016</v>
      </c>
      <c r="D26" s="109" t="s">
        <v>11</v>
      </c>
      <c r="E26" s="109" t="s">
        <v>23</v>
      </c>
      <c r="F26" s="97" t="s">
        <v>149</v>
      </c>
    </row>
    <row r="27" spans="2:13" x14ac:dyDescent="0.25">
      <c r="B27" s="108">
        <v>2018</v>
      </c>
      <c r="D27" s="97" t="s">
        <v>150</v>
      </c>
      <c r="E27" s="110" t="s">
        <v>143</v>
      </c>
      <c r="F27" s="97" t="s">
        <v>151</v>
      </c>
    </row>
    <row r="28" spans="2:13" x14ac:dyDescent="0.25">
      <c r="B28" s="108">
        <v>2018</v>
      </c>
      <c r="D28" s="109" t="s">
        <v>11</v>
      </c>
      <c r="E28" s="109" t="s">
        <v>64</v>
      </c>
      <c r="G28" s="111" t="s">
        <v>152</v>
      </c>
      <c r="H28" s="111"/>
    </row>
    <row r="29" spans="2:13" x14ac:dyDescent="0.25">
      <c r="D29" s="91"/>
    </row>
    <row r="30" spans="2:13" ht="108" x14ac:dyDescent="0.25">
      <c r="B30" s="108">
        <v>1981</v>
      </c>
      <c r="C30" s="112" t="s">
        <v>153</v>
      </c>
      <c r="D30" s="113" t="s">
        <v>24</v>
      </c>
      <c r="E30" s="114" t="s">
        <v>154</v>
      </c>
      <c r="F30" s="112" t="s">
        <v>155</v>
      </c>
    </row>
    <row r="31" spans="2:13" ht="48" x14ac:dyDescent="0.25">
      <c r="B31" s="108">
        <v>1999</v>
      </c>
      <c r="C31" s="115"/>
      <c r="D31" s="116" t="s">
        <v>24</v>
      </c>
      <c r="E31" s="116" t="s">
        <v>25</v>
      </c>
      <c r="F31" s="117" t="s">
        <v>156</v>
      </c>
      <c r="G31" s="118" t="s">
        <v>157</v>
      </c>
    </row>
    <row r="32" spans="2:13" ht="69.75" customHeight="1" x14ac:dyDescent="0.25">
      <c r="B32" s="108">
        <v>2001</v>
      </c>
      <c r="C32" s="115" t="s">
        <v>158</v>
      </c>
      <c r="D32" s="119" t="s">
        <v>24</v>
      </c>
      <c r="E32" s="109" t="s">
        <v>26</v>
      </c>
      <c r="F32" s="115" t="s">
        <v>159</v>
      </c>
    </row>
    <row r="33" spans="2:7" s="91" customFormat="1" ht="15" x14ac:dyDescent="0.25">
      <c r="B33" s="108">
        <v>2004</v>
      </c>
      <c r="C33" s="97" t="s">
        <v>160</v>
      </c>
      <c r="D33" s="120" t="s">
        <v>24</v>
      </c>
      <c r="E33" s="121" t="s">
        <v>27</v>
      </c>
      <c r="F33" s="97"/>
      <c r="G33" s="97"/>
    </row>
    <row r="34" spans="2:7" s="91" customFormat="1" x14ac:dyDescent="0.25">
      <c r="B34" s="108">
        <v>2011</v>
      </c>
      <c r="C34" s="97"/>
      <c r="D34" s="122" t="s">
        <v>24</v>
      </c>
      <c r="E34" s="109" t="s">
        <v>28</v>
      </c>
      <c r="F34" s="97"/>
      <c r="G34" s="97"/>
    </row>
    <row r="35" spans="2:7" s="91" customFormat="1" ht="90" x14ac:dyDescent="0.25">
      <c r="B35" s="108">
        <v>2012</v>
      </c>
      <c r="C35" s="97"/>
      <c r="D35" s="120" t="s">
        <v>24</v>
      </c>
      <c r="E35" s="121" t="s">
        <v>29</v>
      </c>
      <c r="F35" s="115" t="s">
        <v>161</v>
      </c>
      <c r="G35" s="97"/>
    </row>
    <row r="36" spans="2:7" s="91" customFormat="1" ht="56.25" x14ac:dyDescent="0.25">
      <c r="B36" s="108">
        <v>2013</v>
      </c>
      <c r="C36" s="97"/>
      <c r="D36" s="109" t="s">
        <v>24</v>
      </c>
      <c r="E36" s="123" t="s">
        <v>30</v>
      </c>
      <c r="F36" s="115" t="s">
        <v>162</v>
      </c>
      <c r="G36" s="115" t="s">
        <v>163</v>
      </c>
    </row>
    <row r="37" spans="2:7" s="91" customFormat="1" x14ac:dyDescent="0.25">
      <c r="B37" s="108"/>
      <c r="C37" s="97"/>
      <c r="D37" s="124" t="s">
        <v>143</v>
      </c>
      <c r="E37" s="97"/>
      <c r="F37" s="97"/>
      <c r="G37" s="97"/>
    </row>
    <row r="47" spans="2:7" s="91" customFormat="1" ht="67.5" x14ac:dyDescent="0.25">
      <c r="B47" s="108">
        <v>2006</v>
      </c>
      <c r="C47" s="115" t="s">
        <v>164</v>
      </c>
      <c r="D47" s="125" t="s">
        <v>165</v>
      </c>
      <c r="E47" s="97"/>
      <c r="F47" s="97"/>
      <c r="G47" s="97"/>
    </row>
    <row r="48" spans="2:7" s="91" customFormat="1" ht="15" x14ac:dyDescent="0.25">
      <c r="B48" s="108">
        <v>2004</v>
      </c>
      <c r="C48" s="97" t="s">
        <v>166</v>
      </c>
      <c r="D48" s="125" t="s">
        <v>31</v>
      </c>
      <c r="E48" s="126" t="s">
        <v>32</v>
      </c>
      <c r="F48" s="97" t="s">
        <v>167</v>
      </c>
      <c r="G48" s="97"/>
    </row>
    <row r="49" spans="2:7" s="91" customFormat="1" ht="48" x14ac:dyDescent="0.25">
      <c r="B49" s="108">
        <v>2007</v>
      </c>
      <c r="C49" s="97"/>
      <c r="D49" s="127" t="s">
        <v>168</v>
      </c>
      <c r="E49" s="127" t="s">
        <v>33</v>
      </c>
      <c r="F49" s="128" t="s">
        <v>169</v>
      </c>
      <c r="G49" s="129" t="s">
        <v>170</v>
      </c>
    </row>
    <row r="50" spans="2:7" s="91" customFormat="1" ht="15" x14ac:dyDescent="0.25">
      <c r="B50" s="108">
        <v>2008</v>
      </c>
      <c r="C50" s="97"/>
      <c r="D50" s="125" t="s">
        <v>31</v>
      </c>
      <c r="E50" s="126" t="s">
        <v>91</v>
      </c>
      <c r="F50" s="97"/>
      <c r="G50" s="97"/>
    </row>
    <row r="51" spans="2:7" s="91" customFormat="1" ht="15" x14ac:dyDescent="0.25">
      <c r="B51" s="108">
        <v>2010</v>
      </c>
      <c r="C51" s="97" t="s">
        <v>171</v>
      </c>
      <c r="D51" s="130" t="s">
        <v>172</v>
      </c>
      <c r="E51" s="126" t="s">
        <v>34</v>
      </c>
      <c r="F51" s="97" t="s">
        <v>173</v>
      </c>
      <c r="G51" s="97"/>
    </row>
    <row r="52" spans="2:7" s="91" customFormat="1" ht="14.25" x14ac:dyDescent="0.25">
      <c r="B52" s="108">
        <v>2014</v>
      </c>
      <c r="C52" s="130" t="s">
        <v>174</v>
      </c>
      <c r="D52" s="130" t="s">
        <v>172</v>
      </c>
      <c r="E52" s="97" t="s">
        <v>35</v>
      </c>
      <c r="F52" s="97"/>
      <c r="G52" s="97"/>
    </row>
    <row r="53" spans="2:7" s="91" customFormat="1" ht="15" x14ac:dyDescent="0.25">
      <c r="B53" s="108">
        <v>2015</v>
      </c>
      <c r="C53" s="97" t="s">
        <v>175</v>
      </c>
      <c r="D53" s="130" t="s">
        <v>64</v>
      </c>
      <c r="E53" s="126" t="s">
        <v>36</v>
      </c>
      <c r="F53" s="97" t="s">
        <v>176</v>
      </c>
      <c r="G53" s="97"/>
    </row>
  </sheetData>
  <mergeCells count="2">
    <mergeCell ref="B1:M1"/>
    <mergeCell ref="C7:G7"/>
  </mergeCells>
  <hyperlinks>
    <hyperlink ref="E21" r:id="rId1" tooltip="Delta &amp; Pine Land Company of Mississippi" display="https://en.wikipedia.org/wiki/Delta_%26_Pine_Land_Company_of_Mississippi"/>
    <hyperlink ref="E23" r:id="rId2" tooltip="De Ruiter" display="https://en.wikipedia.org/wiki/De_Ruiter"/>
    <hyperlink ref="E25" r:id="rId3" tooltip="The Climate Corporation" display="https://en.wikipedia.org/wiki/The_Climate_Corporation"/>
    <hyperlink ref="E30" r:id="rId4" tooltip="Conoco Inc." display="https://en.wikipedia.org/wiki/Conoco_Inc."/>
    <hyperlink ref="E33" r:id="rId5" tooltip="Koch Industries" display="https://en.wikipedia.org/wiki/Koch_Industries"/>
    <hyperlink ref="E36" r:id="rId6" tooltip="Carlyle Group" display="https://en.wikipedia.org/wiki/Carlyle_Group"/>
    <hyperlink ref="E48" r:id="rId7" tooltip="Roche Pharmaceuticals" display="https://en.wikipedia.org/wiki/Roche_Pharmaceuticals"/>
    <hyperlink ref="E50" r:id="rId8" tooltip="Sagmel, Inc. (page does not exist)" display="https://en.wikipedia.org/w/index.php?title=Sagmel,_Inc.&amp;action=edit&amp;redlink=1"/>
    <hyperlink ref="E51" r:id="rId9" tooltip="Bomac Group (page does not exist)" display="https://en.wikipedia.org/w/index.php?title=Bomac_Group&amp;action=edit&amp;redlink=1"/>
    <hyperlink ref="E53" r:id="rId10" tooltip="Panasonic" display="https://en.wikipedia.org/wiki/Panasonic"/>
  </hyperlinks>
  <pageMargins left="0.7" right="0.7" top="0.75" bottom="0.75" header="0.3" footer="0.3"/>
  <legacyDrawing r:id="rId1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31"/>
  <sheetViews>
    <sheetView workbookViewId="0">
      <selection sqref="A1:XFD1048576"/>
    </sheetView>
  </sheetViews>
  <sheetFormatPr defaultRowHeight="15" x14ac:dyDescent="0.25"/>
  <cols>
    <col min="1" max="1" width="66.140625" style="85" customWidth="1"/>
    <col min="2" max="2" width="5.140625" style="86" bestFit="1" customWidth="1"/>
    <col min="3" max="3" width="33.42578125" style="87" bestFit="1" customWidth="1"/>
    <col min="4" max="4" width="101.140625" style="86" customWidth="1"/>
    <col min="5" max="16384" width="9.140625" style="86"/>
  </cols>
  <sheetData>
    <row r="1" spans="1:4" s="69" customFormat="1" ht="15.75" thickBot="1" x14ac:dyDescent="0.3">
      <c r="A1" s="68"/>
      <c r="B1" s="69" t="s">
        <v>57</v>
      </c>
      <c r="C1" s="70" t="s">
        <v>58</v>
      </c>
      <c r="D1" s="69" t="s">
        <v>59</v>
      </c>
    </row>
    <row r="2" spans="1:4" s="72" customFormat="1" ht="180.75" thickBot="1" x14ac:dyDescent="0.3">
      <c r="A2" s="71" t="s">
        <v>60</v>
      </c>
      <c r="B2" s="72">
        <v>1</v>
      </c>
      <c r="C2" s="73" t="s">
        <v>6</v>
      </c>
      <c r="D2" s="74" t="s">
        <v>61</v>
      </c>
    </row>
    <row r="3" spans="1:4" s="72" customFormat="1" ht="120.75" thickBot="1" x14ac:dyDescent="0.3">
      <c r="A3" s="71"/>
      <c r="B3" s="72">
        <v>2</v>
      </c>
      <c r="C3" s="73" t="s">
        <v>7</v>
      </c>
      <c r="D3" s="74" t="s">
        <v>62</v>
      </c>
    </row>
    <row r="4" spans="1:4" s="72" customFormat="1" ht="135.75" thickBot="1" x14ac:dyDescent="0.3">
      <c r="A4" s="75" t="s">
        <v>63</v>
      </c>
      <c r="B4" s="72">
        <v>3</v>
      </c>
      <c r="C4" s="73" t="s">
        <v>64</v>
      </c>
      <c r="D4" s="74" t="s">
        <v>65</v>
      </c>
    </row>
    <row r="5" spans="1:4" s="72" customFormat="1" ht="105.75" thickBot="1" x14ac:dyDescent="0.3">
      <c r="A5" s="71"/>
      <c r="B5" s="72">
        <v>4</v>
      </c>
      <c r="C5" s="73" t="s">
        <v>11</v>
      </c>
      <c r="D5" s="74" t="s">
        <v>66</v>
      </c>
    </row>
    <row r="6" spans="1:4" s="72" customFormat="1" ht="120.75" thickBot="1" x14ac:dyDescent="0.3">
      <c r="A6" s="74"/>
      <c r="B6" s="72">
        <v>5</v>
      </c>
      <c r="C6" s="76" t="s">
        <v>10</v>
      </c>
      <c r="D6" s="74" t="s">
        <v>67</v>
      </c>
    </row>
    <row r="7" spans="1:4" s="72" customFormat="1" ht="409.6" thickBot="1" x14ac:dyDescent="0.3">
      <c r="A7" s="74" t="s">
        <v>68</v>
      </c>
      <c r="B7" s="72">
        <v>6</v>
      </c>
      <c r="C7" s="76" t="s">
        <v>12</v>
      </c>
      <c r="D7" s="74" t="s">
        <v>69</v>
      </c>
    </row>
    <row r="8" spans="1:4" s="72" customFormat="1" ht="210.75" thickBot="1" x14ac:dyDescent="0.3">
      <c r="A8" s="74" t="s">
        <v>70</v>
      </c>
      <c r="B8" s="72">
        <v>7</v>
      </c>
      <c r="C8" s="76" t="s">
        <v>13</v>
      </c>
      <c r="D8" s="74" t="s">
        <v>71</v>
      </c>
    </row>
    <row r="9" spans="1:4" s="72" customFormat="1" ht="240.75" thickBot="1" x14ac:dyDescent="0.3">
      <c r="A9" s="74" t="s">
        <v>72</v>
      </c>
      <c r="B9" s="72">
        <v>8</v>
      </c>
      <c r="C9" s="76" t="s">
        <v>73</v>
      </c>
      <c r="D9" s="74" t="s">
        <v>74</v>
      </c>
    </row>
    <row r="10" spans="1:4" s="72" customFormat="1" ht="180.75" thickBot="1" x14ac:dyDescent="0.3">
      <c r="A10" s="74" t="s">
        <v>75</v>
      </c>
      <c r="B10" s="72">
        <v>9</v>
      </c>
      <c r="C10" s="76" t="s">
        <v>15</v>
      </c>
      <c r="D10" s="74" t="s">
        <v>74</v>
      </c>
    </row>
    <row r="11" spans="1:4" s="72" customFormat="1" ht="255.75" thickBot="1" x14ac:dyDescent="0.3">
      <c r="A11" s="74" t="s">
        <v>76</v>
      </c>
      <c r="B11" s="72">
        <v>10</v>
      </c>
      <c r="C11" s="76" t="s">
        <v>16</v>
      </c>
      <c r="D11" s="74" t="s">
        <v>74</v>
      </c>
    </row>
    <row r="12" spans="1:4" s="72" customFormat="1" ht="409.6" thickBot="1" x14ac:dyDescent="0.3">
      <c r="A12" s="74" t="s">
        <v>77</v>
      </c>
      <c r="B12" s="72">
        <v>11</v>
      </c>
      <c r="C12" s="76" t="s">
        <v>17</v>
      </c>
      <c r="D12" s="74" t="s">
        <v>74</v>
      </c>
    </row>
    <row r="13" spans="1:4" s="72" customFormat="1" ht="405.75" thickBot="1" x14ac:dyDescent="0.3">
      <c r="A13" s="74" t="s">
        <v>78</v>
      </c>
      <c r="B13" s="72">
        <v>12</v>
      </c>
      <c r="C13" s="77" t="s">
        <v>19</v>
      </c>
      <c r="D13" s="74" t="s">
        <v>74</v>
      </c>
    </row>
    <row r="14" spans="1:4" s="72" customFormat="1" ht="409.6" thickBot="1" x14ac:dyDescent="0.3">
      <c r="A14" s="74" t="s">
        <v>79</v>
      </c>
      <c r="B14" s="72">
        <v>13</v>
      </c>
      <c r="C14" s="77" t="s">
        <v>20</v>
      </c>
      <c r="D14" s="74" t="s">
        <v>74</v>
      </c>
    </row>
    <row r="15" spans="1:4" s="72" customFormat="1" ht="135.75" thickBot="1" x14ac:dyDescent="0.3">
      <c r="A15" s="74" t="s">
        <v>80</v>
      </c>
      <c r="B15" s="72">
        <v>14</v>
      </c>
      <c r="C15" s="76" t="s">
        <v>21</v>
      </c>
      <c r="D15" s="74" t="s">
        <v>74</v>
      </c>
    </row>
    <row r="16" spans="1:4" s="72" customFormat="1" ht="210.75" thickBot="1" x14ac:dyDescent="0.3">
      <c r="A16" s="74" t="s">
        <v>81</v>
      </c>
      <c r="B16" s="72">
        <v>15</v>
      </c>
      <c r="C16" s="77" t="s">
        <v>22</v>
      </c>
      <c r="D16" s="74" t="s">
        <v>74</v>
      </c>
    </row>
    <row r="17" spans="1:4" s="72" customFormat="1" ht="240.75" thickBot="1" x14ac:dyDescent="0.3">
      <c r="A17" s="74" t="s">
        <v>82</v>
      </c>
      <c r="B17" s="72">
        <v>16</v>
      </c>
      <c r="C17" s="78" t="s">
        <v>23</v>
      </c>
      <c r="D17" s="74" t="s">
        <v>74</v>
      </c>
    </row>
    <row r="18" spans="1:4" s="72" customFormat="1" ht="240.75" thickBot="1" x14ac:dyDescent="0.3">
      <c r="A18" s="74" t="s">
        <v>83</v>
      </c>
      <c r="B18" s="72">
        <v>17</v>
      </c>
      <c r="C18" s="78" t="s">
        <v>24</v>
      </c>
      <c r="D18" s="74" t="s">
        <v>74</v>
      </c>
    </row>
    <row r="19" spans="1:4" s="72" customFormat="1" ht="150.75" thickBot="1" x14ac:dyDescent="0.3">
      <c r="A19" s="74" t="s">
        <v>84</v>
      </c>
      <c r="B19" s="72">
        <v>18</v>
      </c>
      <c r="C19" s="79" t="s">
        <v>25</v>
      </c>
      <c r="D19" s="74" t="s">
        <v>74</v>
      </c>
    </row>
    <row r="20" spans="1:4" s="72" customFormat="1" ht="360.75" thickBot="1" x14ac:dyDescent="0.3">
      <c r="A20" s="74" t="s">
        <v>85</v>
      </c>
      <c r="B20" s="72">
        <v>19</v>
      </c>
      <c r="C20" s="76" t="s">
        <v>26</v>
      </c>
      <c r="D20" s="74" t="s">
        <v>74</v>
      </c>
    </row>
    <row r="21" spans="1:4" s="72" customFormat="1" ht="75.75" thickBot="1" x14ac:dyDescent="0.3">
      <c r="A21" s="80"/>
      <c r="B21" s="81">
        <v>20</v>
      </c>
      <c r="C21" s="82" t="s">
        <v>27</v>
      </c>
      <c r="D21" s="74" t="s">
        <v>74</v>
      </c>
    </row>
    <row r="22" spans="1:4" s="72" customFormat="1" ht="409.6" thickBot="1" x14ac:dyDescent="0.3">
      <c r="A22" s="74" t="s">
        <v>86</v>
      </c>
      <c r="B22" s="72">
        <v>21</v>
      </c>
      <c r="C22" s="76" t="s">
        <v>28</v>
      </c>
      <c r="D22" s="74" t="s">
        <v>74</v>
      </c>
    </row>
    <row r="23" spans="1:4" s="72" customFormat="1" ht="75.75" thickBot="1" x14ac:dyDescent="0.3">
      <c r="A23" s="74"/>
      <c r="B23" s="72">
        <v>22</v>
      </c>
      <c r="C23" s="78" t="s">
        <v>29</v>
      </c>
      <c r="D23" s="74" t="s">
        <v>74</v>
      </c>
    </row>
    <row r="24" spans="1:4" s="72" customFormat="1" ht="225.75" thickBot="1" x14ac:dyDescent="0.3">
      <c r="A24" s="74" t="s">
        <v>87</v>
      </c>
      <c r="B24" s="72">
        <v>23</v>
      </c>
      <c r="C24" s="77" t="s">
        <v>30</v>
      </c>
      <c r="D24" s="74" t="s">
        <v>74</v>
      </c>
    </row>
    <row r="25" spans="1:4" s="72" customFormat="1" ht="75.75" thickBot="1" x14ac:dyDescent="0.3">
      <c r="A25" s="74"/>
      <c r="B25" s="72">
        <v>24</v>
      </c>
      <c r="C25" s="83" t="s">
        <v>88</v>
      </c>
      <c r="D25" s="74" t="s">
        <v>74</v>
      </c>
    </row>
    <row r="26" spans="1:4" s="72" customFormat="1" ht="165.75" thickBot="1" x14ac:dyDescent="0.3">
      <c r="A26" s="74" t="s">
        <v>89</v>
      </c>
      <c r="B26" s="72">
        <v>25</v>
      </c>
      <c r="C26" s="84" t="s">
        <v>32</v>
      </c>
      <c r="D26" s="74" t="s">
        <v>74</v>
      </c>
    </row>
    <row r="27" spans="1:4" s="72" customFormat="1" ht="345.75" thickBot="1" x14ac:dyDescent="0.3">
      <c r="A27" s="74" t="s">
        <v>90</v>
      </c>
      <c r="B27" s="72">
        <v>26</v>
      </c>
      <c r="C27" s="76" t="s">
        <v>33</v>
      </c>
      <c r="D27" s="74" t="s">
        <v>74</v>
      </c>
    </row>
    <row r="28" spans="1:4" s="72" customFormat="1" ht="75.75" thickBot="1" x14ac:dyDescent="0.3">
      <c r="A28" s="80"/>
      <c r="B28" s="81">
        <v>27</v>
      </c>
      <c r="C28" s="82" t="s">
        <v>91</v>
      </c>
      <c r="D28" s="74" t="s">
        <v>74</v>
      </c>
    </row>
    <row r="29" spans="1:4" s="72" customFormat="1" ht="150.75" thickBot="1" x14ac:dyDescent="0.3">
      <c r="A29" s="74" t="s">
        <v>92</v>
      </c>
      <c r="B29" s="72">
        <v>28</v>
      </c>
      <c r="C29" s="77" t="s">
        <v>34</v>
      </c>
      <c r="D29" s="74" t="s">
        <v>74</v>
      </c>
    </row>
    <row r="30" spans="1:4" s="72" customFormat="1" ht="240.75" thickBot="1" x14ac:dyDescent="0.3">
      <c r="A30" s="74" t="s">
        <v>93</v>
      </c>
      <c r="B30" s="72">
        <v>29</v>
      </c>
      <c r="C30" s="76" t="s">
        <v>35</v>
      </c>
      <c r="D30" s="74" t="s">
        <v>74</v>
      </c>
    </row>
    <row r="31" spans="1:4" s="72" customFormat="1" ht="270.75" thickBot="1" x14ac:dyDescent="0.3">
      <c r="A31" s="74" t="s">
        <v>94</v>
      </c>
      <c r="B31" s="72">
        <v>30</v>
      </c>
      <c r="C31" s="77" t="s">
        <v>36</v>
      </c>
      <c r="D31" s="74" t="s">
        <v>74</v>
      </c>
    </row>
  </sheetData>
  <mergeCells count="2">
    <mergeCell ref="A2:A3"/>
    <mergeCell ref="A4:A5"/>
  </mergeCells>
  <hyperlinks>
    <hyperlink ref="C13" r:id="rId1" tooltip="Delta &amp; Pine Land Company of Mississippi" display="https://en.wikipedia.org/wiki/Delta_%26_Pine_Land_Company_of_Mississippi"/>
    <hyperlink ref="C14" r:id="rId2" tooltip="De Ruiter" display="https://en.wikipedia.org/wiki/De_Ruiter"/>
    <hyperlink ref="C16" r:id="rId3" tooltip="The Climate Corporation" display="https://en.wikipedia.org/wiki/The_Climate_Corporation"/>
    <hyperlink ref="C21" r:id="rId4" tooltip="Koch Industries" display="https://en.wikipedia.org/wiki/Koch_Industries"/>
    <hyperlink ref="C24" r:id="rId5" tooltip="Carlyle Group" display="https://en.wikipedia.org/wiki/Carlyle_Group"/>
    <hyperlink ref="C26" r:id="rId6" tooltip="Roche Pharmaceuticals" display="https://en.wikipedia.org/wiki/Roche_Pharmaceuticals"/>
    <hyperlink ref="C28" r:id="rId7" tooltip="Sagmel, Inc. (page does not exist)" display="https://en.wikipedia.org/w/index.php?title=Sagmel,_Inc.&amp;action=edit&amp;redlink=1"/>
    <hyperlink ref="C29" r:id="rId8" tooltip="Bomac Group (page does not exist)" display="https://en.wikipedia.org/w/index.php?title=Bomac_Group&amp;action=edit&amp;redlink=1"/>
    <hyperlink ref="C31" r:id="rId9" tooltip="Panasonic" display="https://en.wikipedia.org/wiki/Panasonic"/>
  </hyperlinks>
  <pageMargins left="0.7" right="0.7" top="0.75" bottom="0.75" header="0.3" footer="0.3"/>
  <drawing r:id="rId10"/>
  <legacyDrawing r:id="rId1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49"/>
  <sheetViews>
    <sheetView workbookViewId="0">
      <pane xSplit="3" ySplit="1" topLeftCell="D2" activePane="bottomRight" state="frozen"/>
      <selection pane="topRight" activeCell="D1" sqref="D1"/>
      <selection pane="bottomLeft" activeCell="A2" sqref="A2"/>
      <selection pane="bottomRight" sqref="A1:XFD1048576"/>
    </sheetView>
  </sheetViews>
  <sheetFormatPr defaultRowHeight="12" x14ac:dyDescent="0.25"/>
  <cols>
    <col min="1" max="2" width="7.5703125" style="18" customWidth="1"/>
    <col min="3" max="3" width="12.42578125" style="18" customWidth="1"/>
    <col min="4" max="4" width="8.140625" style="18" customWidth="1"/>
    <col min="5" max="5" width="7.28515625" style="35" bestFit="1" customWidth="1"/>
    <col min="6" max="6" width="43.85546875" style="18" customWidth="1"/>
    <col min="7" max="7" width="7.28515625" style="18" bestFit="1" customWidth="1"/>
    <col min="8" max="8" width="6.7109375" style="18" bestFit="1" customWidth="1"/>
    <col min="9" max="10" width="12.42578125" style="18" bestFit="1" customWidth="1"/>
    <col min="11" max="16384" width="9.140625" style="18"/>
  </cols>
  <sheetData>
    <row r="1" spans="1:10" s="22" customFormat="1" ht="24" customHeight="1" x14ac:dyDescent="0.25">
      <c r="A1" s="22" t="s">
        <v>0</v>
      </c>
      <c r="B1" s="22" t="s">
        <v>1</v>
      </c>
      <c r="C1" s="22" t="s">
        <v>2</v>
      </c>
      <c r="D1" s="22" t="s">
        <v>4</v>
      </c>
      <c r="E1" s="34" t="s">
        <v>5</v>
      </c>
      <c r="F1" s="22" t="s">
        <v>3</v>
      </c>
      <c r="G1" s="22" t="s">
        <v>5</v>
      </c>
      <c r="H1" s="22" t="s">
        <v>18</v>
      </c>
      <c r="I1" s="22" t="s">
        <v>8</v>
      </c>
      <c r="J1" s="22" t="s">
        <v>9</v>
      </c>
    </row>
    <row r="2" spans="1:10" x14ac:dyDescent="0.25">
      <c r="A2" s="18">
        <v>1</v>
      </c>
      <c r="B2" s="18">
        <v>2004</v>
      </c>
      <c r="C2" s="18" t="s">
        <v>6</v>
      </c>
      <c r="D2" s="18">
        <v>10891</v>
      </c>
      <c r="E2" s="35">
        <v>51</v>
      </c>
      <c r="F2" s="18" t="s">
        <v>7</v>
      </c>
      <c r="G2" s="18">
        <v>51</v>
      </c>
      <c r="I2" s="30">
        <f t="shared" ref="I2:I14" si="0">(D2-MIN($D$2:$D$14))/(MAX($D$2:$D$14)-MIN($D$2:$D$14))</f>
        <v>0.93967239312824613</v>
      </c>
      <c r="J2" s="30">
        <f>(G2-MIN($G$2:$G$14))/(MAX($G$2:$G$14)-MIN($G$2:$G$14))</f>
        <v>0.86486486486486491</v>
      </c>
    </row>
    <row r="3" spans="1:10" x14ac:dyDescent="0.25">
      <c r="A3" s="18">
        <v>2</v>
      </c>
      <c r="B3" s="18">
        <v>2005</v>
      </c>
      <c r="C3" s="18" t="s">
        <v>6</v>
      </c>
      <c r="D3" s="18">
        <v>10163</v>
      </c>
      <c r="E3" s="35">
        <v>56</v>
      </c>
      <c r="F3" s="18" t="s">
        <v>7</v>
      </c>
      <c r="G3" s="18">
        <v>56</v>
      </c>
      <c r="I3" s="30">
        <f t="shared" si="0"/>
        <v>0.64882141430283657</v>
      </c>
      <c r="J3" s="30">
        <f t="shared" ref="J3:J14" si="1">(G3-MIN($G$2:$G$14))/(MAX($G$2:$G$14)-MIN($G$2:$G$14))</f>
        <v>1</v>
      </c>
    </row>
    <row r="4" spans="1:10" x14ac:dyDescent="0.25">
      <c r="A4" s="18">
        <v>3</v>
      </c>
      <c r="B4" s="18">
        <v>2006</v>
      </c>
      <c r="C4" s="18" t="s">
        <v>6</v>
      </c>
      <c r="D4" s="18">
        <v>9852</v>
      </c>
      <c r="E4" s="35">
        <v>51</v>
      </c>
      <c r="F4" s="18" t="s">
        <v>7</v>
      </c>
      <c r="G4" s="18">
        <v>51</v>
      </c>
      <c r="I4" s="30">
        <f t="shared" si="0"/>
        <v>0.5245705153815422</v>
      </c>
      <c r="J4" s="30">
        <f t="shared" si="1"/>
        <v>0.86486486486486491</v>
      </c>
    </row>
    <row r="5" spans="1:10" x14ac:dyDescent="0.25">
      <c r="A5" s="18">
        <v>4</v>
      </c>
      <c r="B5" s="18">
        <v>2007</v>
      </c>
      <c r="C5" s="18" t="s">
        <v>6</v>
      </c>
      <c r="D5" s="18">
        <v>9216</v>
      </c>
      <c r="E5" s="35">
        <v>45</v>
      </c>
      <c r="F5" s="18" t="s">
        <v>7</v>
      </c>
      <c r="G5" s="18">
        <v>45</v>
      </c>
      <c r="I5" s="30">
        <f t="shared" si="0"/>
        <v>0.27047542948461845</v>
      </c>
      <c r="J5" s="30">
        <f t="shared" si="1"/>
        <v>0.70270270270270274</v>
      </c>
    </row>
    <row r="6" spans="1:10" x14ac:dyDescent="0.25">
      <c r="A6" s="18">
        <v>5</v>
      </c>
      <c r="B6" s="18">
        <v>2008</v>
      </c>
      <c r="C6" s="18" t="s">
        <v>6</v>
      </c>
      <c r="D6" s="18">
        <v>9390</v>
      </c>
      <c r="E6" s="35">
        <v>43</v>
      </c>
      <c r="F6" s="18" t="s">
        <v>7</v>
      </c>
      <c r="G6" s="18">
        <v>43</v>
      </c>
      <c r="I6" s="30">
        <f t="shared" si="0"/>
        <v>0.33999200958849379</v>
      </c>
      <c r="J6" s="30">
        <f t="shared" si="1"/>
        <v>0.64864864864864868</v>
      </c>
    </row>
    <row r="7" spans="1:10" x14ac:dyDescent="0.25">
      <c r="A7" s="18">
        <v>6</v>
      </c>
      <c r="B7" s="18">
        <v>2009</v>
      </c>
      <c r="C7" s="18" t="s">
        <v>6</v>
      </c>
      <c r="D7" s="18">
        <v>9996</v>
      </c>
      <c r="E7" s="35">
        <v>32</v>
      </c>
      <c r="F7" s="18" t="s">
        <v>7</v>
      </c>
      <c r="G7" s="18">
        <v>32</v>
      </c>
      <c r="I7" s="30">
        <f t="shared" si="0"/>
        <v>0.58210147822612868</v>
      </c>
      <c r="J7" s="30">
        <f t="shared" si="1"/>
        <v>0.35135135135135137</v>
      </c>
    </row>
    <row r="8" spans="1:10" s="20" customFormat="1" x14ac:dyDescent="0.25">
      <c r="A8" s="20">
        <v>7</v>
      </c>
      <c r="B8" s="20">
        <v>2010</v>
      </c>
      <c r="C8" s="20" t="s">
        <v>6</v>
      </c>
      <c r="D8" s="20">
        <v>10412</v>
      </c>
      <c r="E8" s="35">
        <v>34</v>
      </c>
      <c r="F8" s="20" t="s">
        <v>7</v>
      </c>
      <c r="G8" s="20">
        <v>34</v>
      </c>
      <c r="I8" s="31">
        <f t="shared" si="0"/>
        <v>0.74830203755493407</v>
      </c>
      <c r="J8" s="31">
        <f t="shared" si="1"/>
        <v>0.40540540540540543</v>
      </c>
    </row>
    <row r="9" spans="1:10" x14ac:dyDescent="0.25">
      <c r="A9" s="18">
        <v>8</v>
      </c>
      <c r="B9" s="18">
        <v>2011</v>
      </c>
      <c r="C9" s="18" t="s">
        <v>6</v>
      </c>
      <c r="D9" s="18">
        <v>10032</v>
      </c>
      <c r="E9" s="35">
        <v>19</v>
      </c>
      <c r="F9" s="18" t="s">
        <v>7</v>
      </c>
      <c r="G9" s="18">
        <v>19</v>
      </c>
      <c r="I9" s="30">
        <f t="shared" si="0"/>
        <v>0.59648421893727532</v>
      </c>
      <c r="J9" s="30">
        <f t="shared" si="1"/>
        <v>0</v>
      </c>
    </row>
    <row r="10" spans="1:10" x14ac:dyDescent="0.25">
      <c r="A10" s="18">
        <v>9</v>
      </c>
      <c r="B10" s="18">
        <v>2012</v>
      </c>
      <c r="C10" s="18" t="s">
        <v>6</v>
      </c>
      <c r="D10" s="18">
        <v>10863</v>
      </c>
      <c r="E10" s="35">
        <v>29</v>
      </c>
      <c r="F10" s="18" t="s">
        <v>7</v>
      </c>
      <c r="G10" s="18">
        <v>29</v>
      </c>
      <c r="I10" s="30">
        <f t="shared" si="0"/>
        <v>0.92848581701957655</v>
      </c>
      <c r="J10" s="30">
        <f t="shared" si="1"/>
        <v>0.27027027027027029</v>
      </c>
    </row>
    <row r="11" spans="1:10" x14ac:dyDescent="0.25">
      <c r="A11" s="18">
        <v>10</v>
      </c>
      <c r="B11" s="18">
        <v>2013</v>
      </c>
      <c r="C11" s="18" t="s">
        <v>6</v>
      </c>
      <c r="D11" s="18">
        <v>11042</v>
      </c>
      <c r="E11" s="35">
        <v>29</v>
      </c>
      <c r="F11" s="18" t="s">
        <v>7</v>
      </c>
      <c r="G11" s="18">
        <v>29</v>
      </c>
      <c r="I11" s="30">
        <f t="shared" si="0"/>
        <v>1</v>
      </c>
      <c r="J11" s="30">
        <f t="shared" si="1"/>
        <v>0.27027027027027029</v>
      </c>
    </row>
    <row r="12" spans="1:10" x14ac:dyDescent="0.25">
      <c r="A12" s="18">
        <v>11</v>
      </c>
      <c r="B12" s="18">
        <v>2014</v>
      </c>
      <c r="C12" s="18" t="s">
        <v>6</v>
      </c>
      <c r="D12" s="18">
        <v>8941</v>
      </c>
      <c r="E12" s="35">
        <v>41</v>
      </c>
      <c r="F12" s="18" t="s">
        <v>7</v>
      </c>
      <c r="G12" s="18">
        <v>41</v>
      </c>
      <c r="I12" s="30">
        <f t="shared" si="0"/>
        <v>0.16060727127447064</v>
      </c>
      <c r="J12" s="30">
        <f t="shared" si="1"/>
        <v>0.59459459459459463</v>
      </c>
    </row>
    <row r="13" spans="1:10" x14ac:dyDescent="0.25">
      <c r="A13" s="18">
        <v>12</v>
      </c>
      <c r="B13" s="18">
        <v>2015</v>
      </c>
      <c r="C13" s="18" t="s">
        <v>6</v>
      </c>
      <c r="D13" s="18">
        <v>8539</v>
      </c>
      <c r="E13" s="35">
        <v>35</v>
      </c>
      <c r="F13" s="18" t="s">
        <v>7</v>
      </c>
      <c r="G13" s="18">
        <v>35</v>
      </c>
      <c r="I13" s="30">
        <f t="shared" si="0"/>
        <v>0</v>
      </c>
      <c r="J13" s="30">
        <f t="shared" si="1"/>
        <v>0.43243243243243246</v>
      </c>
    </row>
    <row r="14" spans="1:10" x14ac:dyDescent="0.25">
      <c r="A14" s="18">
        <v>13</v>
      </c>
      <c r="B14" s="18">
        <v>2016</v>
      </c>
      <c r="C14" s="18" t="s">
        <v>6</v>
      </c>
      <c r="D14" s="18">
        <v>9436</v>
      </c>
      <c r="E14" s="35">
        <v>38</v>
      </c>
      <c r="F14" s="18" t="s">
        <v>7</v>
      </c>
      <c r="G14" s="18">
        <v>38</v>
      </c>
      <c r="I14" s="30">
        <f t="shared" si="0"/>
        <v>0.35836995605273669</v>
      </c>
      <c r="J14" s="30">
        <f t="shared" si="1"/>
        <v>0.51351351351351349</v>
      </c>
    </row>
    <row r="15" spans="1:10" x14ac:dyDescent="0.25">
      <c r="I15" s="30"/>
      <c r="J15" s="30"/>
    </row>
    <row r="16" spans="1:10" ht="12.75" x14ac:dyDescent="0.25">
      <c r="A16" s="18">
        <v>1</v>
      </c>
      <c r="B16" s="18">
        <v>1989</v>
      </c>
      <c r="C16" s="18" t="s">
        <v>11</v>
      </c>
      <c r="D16" s="18">
        <v>278</v>
      </c>
      <c r="E16" s="36">
        <v>224</v>
      </c>
      <c r="F16" s="18" t="s">
        <v>10</v>
      </c>
      <c r="G16" s="19">
        <v>224</v>
      </c>
      <c r="I16" s="30">
        <f t="shared" ref="I16:I27" si="2">(D16-MIN($D$16:$D$27))/(MAX($D$16:$D$27)-MIN($D$16:$D$27))</f>
        <v>0</v>
      </c>
      <c r="J16" s="30">
        <f>(G16-MIN($G$16:$G$27))/(MAX($G$16:$G$27)-MIN($G$16:$G$27))</f>
        <v>2.7965284474445518E-2</v>
      </c>
    </row>
    <row r="17" spans="1:10" ht="12.75" x14ac:dyDescent="0.25">
      <c r="A17" s="18">
        <v>2</v>
      </c>
      <c r="B17" s="18">
        <v>1990</v>
      </c>
      <c r="C17" s="18" t="s">
        <v>11</v>
      </c>
      <c r="D17" s="18">
        <v>348</v>
      </c>
      <c r="E17" s="36">
        <v>195</v>
      </c>
      <c r="F17" s="18" t="s">
        <v>10</v>
      </c>
      <c r="G17" s="19">
        <v>195</v>
      </c>
      <c r="I17" s="30">
        <f t="shared" si="2"/>
        <v>0.28688524590163933</v>
      </c>
      <c r="J17" s="30">
        <f t="shared" ref="J17:J27" si="3">(G17-MIN($G$16:$G$27))/(MAX($G$16:$G$27)-MIN($G$16:$G$27))</f>
        <v>0</v>
      </c>
    </row>
    <row r="18" spans="1:10" ht="12.75" x14ac:dyDescent="0.25">
      <c r="A18" s="18">
        <v>3</v>
      </c>
      <c r="B18" s="18">
        <v>1991</v>
      </c>
      <c r="C18" s="18" t="s">
        <v>11</v>
      </c>
      <c r="D18" s="18">
        <v>398</v>
      </c>
      <c r="E18" s="36">
        <v>201</v>
      </c>
      <c r="F18" s="18" t="s">
        <v>10</v>
      </c>
      <c r="G18" s="19">
        <v>201</v>
      </c>
      <c r="I18" s="30">
        <f t="shared" si="2"/>
        <v>0.49180327868852458</v>
      </c>
      <c r="J18" s="30">
        <f t="shared" si="3"/>
        <v>5.7859209257473485E-3</v>
      </c>
    </row>
    <row r="19" spans="1:10" ht="12.75" x14ac:dyDescent="0.25">
      <c r="A19" s="18">
        <v>4</v>
      </c>
      <c r="B19" s="18">
        <v>1992</v>
      </c>
      <c r="C19" s="18" t="s">
        <v>11</v>
      </c>
      <c r="D19" s="18">
        <v>390</v>
      </c>
      <c r="E19" s="36">
        <v>259</v>
      </c>
      <c r="F19" s="18" t="s">
        <v>10</v>
      </c>
      <c r="G19" s="19">
        <v>259</v>
      </c>
      <c r="I19" s="30">
        <f t="shared" si="2"/>
        <v>0.45901639344262296</v>
      </c>
      <c r="J19" s="30">
        <f t="shared" si="3"/>
        <v>6.1716489874638382E-2</v>
      </c>
    </row>
    <row r="20" spans="1:10" ht="12.75" x14ac:dyDescent="0.25">
      <c r="A20" s="18">
        <v>5</v>
      </c>
      <c r="B20" s="18">
        <v>1993</v>
      </c>
      <c r="C20" s="18" t="s">
        <v>11</v>
      </c>
      <c r="D20" s="18">
        <v>415</v>
      </c>
      <c r="E20" s="36">
        <v>298</v>
      </c>
      <c r="F20" s="18" t="s">
        <v>10</v>
      </c>
      <c r="G20" s="19">
        <v>298</v>
      </c>
      <c r="I20" s="30">
        <f t="shared" si="2"/>
        <v>0.56147540983606559</v>
      </c>
      <c r="J20" s="30">
        <f t="shared" si="3"/>
        <v>9.932497589199614E-2</v>
      </c>
    </row>
    <row r="21" spans="1:10" s="20" customFormat="1" ht="12.75" x14ac:dyDescent="0.25">
      <c r="A21" s="20">
        <v>6</v>
      </c>
      <c r="B21" s="20">
        <v>1994</v>
      </c>
      <c r="C21" s="20" t="s">
        <v>11</v>
      </c>
      <c r="D21" s="20">
        <v>401</v>
      </c>
      <c r="E21" s="36">
        <v>353</v>
      </c>
      <c r="F21" s="20" t="s">
        <v>10</v>
      </c>
      <c r="G21" s="21">
        <v>353</v>
      </c>
      <c r="I21" s="30">
        <f t="shared" si="2"/>
        <v>0.50409836065573765</v>
      </c>
      <c r="J21" s="30">
        <f t="shared" si="3"/>
        <v>0.1523625843780135</v>
      </c>
    </row>
    <row r="22" spans="1:10" ht="12.75" x14ac:dyDescent="0.25">
      <c r="A22" s="18">
        <v>7</v>
      </c>
      <c r="B22" s="18">
        <v>1995</v>
      </c>
      <c r="C22" s="18" t="s">
        <v>11</v>
      </c>
      <c r="D22" s="18">
        <v>414</v>
      </c>
      <c r="E22" s="36">
        <v>504</v>
      </c>
      <c r="F22" s="18" t="s">
        <v>10</v>
      </c>
      <c r="G22" s="19">
        <v>504</v>
      </c>
      <c r="I22" s="30">
        <f t="shared" si="2"/>
        <v>0.55737704918032782</v>
      </c>
      <c r="J22" s="30">
        <f t="shared" si="3"/>
        <v>0.29797492767598843</v>
      </c>
    </row>
    <row r="23" spans="1:10" ht="12.75" x14ac:dyDescent="0.25">
      <c r="A23" s="18">
        <v>8</v>
      </c>
      <c r="B23" s="18">
        <v>1996</v>
      </c>
      <c r="C23" s="18" t="s">
        <v>11</v>
      </c>
      <c r="D23" s="18">
        <v>475</v>
      </c>
      <c r="E23" s="36">
        <v>1080</v>
      </c>
      <c r="F23" s="18" t="s">
        <v>10</v>
      </c>
      <c r="G23" s="19">
        <v>1080</v>
      </c>
      <c r="I23" s="30">
        <f t="shared" si="2"/>
        <v>0.80737704918032782</v>
      </c>
      <c r="J23" s="30">
        <f t="shared" si="3"/>
        <v>0.85342333654773384</v>
      </c>
    </row>
    <row r="24" spans="1:10" ht="12.75" x14ac:dyDescent="0.25">
      <c r="A24" s="18">
        <v>9</v>
      </c>
      <c r="B24" s="18">
        <v>1997</v>
      </c>
      <c r="C24" s="18" t="s">
        <v>11</v>
      </c>
      <c r="D24" s="18">
        <v>488</v>
      </c>
      <c r="E24" s="36">
        <v>969</v>
      </c>
      <c r="F24" s="18" t="s">
        <v>10</v>
      </c>
      <c r="G24" s="19">
        <v>969</v>
      </c>
      <c r="I24" s="30">
        <f t="shared" si="2"/>
        <v>0.86065573770491799</v>
      </c>
      <c r="J24" s="30">
        <f t="shared" si="3"/>
        <v>0.74638379942140787</v>
      </c>
    </row>
    <row r="25" spans="1:10" ht="12.75" x14ac:dyDescent="0.25">
      <c r="A25" s="18">
        <v>10</v>
      </c>
      <c r="B25" s="18">
        <v>1998</v>
      </c>
      <c r="C25" s="18" t="s">
        <v>11</v>
      </c>
      <c r="D25" s="18">
        <v>522</v>
      </c>
      <c r="E25" s="36">
        <v>1232</v>
      </c>
      <c r="F25" s="18" t="s">
        <v>10</v>
      </c>
      <c r="G25" s="19">
        <v>1232</v>
      </c>
      <c r="I25" s="30">
        <f t="shared" si="2"/>
        <v>1</v>
      </c>
      <c r="J25" s="30">
        <f t="shared" si="3"/>
        <v>1</v>
      </c>
    </row>
    <row r="26" spans="1:10" ht="12.75" x14ac:dyDescent="0.25">
      <c r="A26" s="18">
        <v>11</v>
      </c>
      <c r="B26" s="18">
        <v>1999</v>
      </c>
      <c r="C26" s="18" t="s">
        <v>11</v>
      </c>
      <c r="D26" s="18">
        <v>511</v>
      </c>
      <c r="E26" s="36">
        <v>1010</v>
      </c>
      <c r="F26" s="18" t="s">
        <v>10</v>
      </c>
      <c r="G26" s="19">
        <v>1010</v>
      </c>
      <c r="H26" s="24"/>
      <c r="I26" s="30">
        <f t="shared" si="2"/>
        <v>0.95491803278688525</v>
      </c>
      <c r="J26" s="30">
        <f t="shared" si="3"/>
        <v>0.78592092574734806</v>
      </c>
    </row>
    <row r="27" spans="1:10" ht="12.75" x14ac:dyDescent="0.25">
      <c r="A27" s="18">
        <v>12</v>
      </c>
      <c r="B27" s="18">
        <v>2000</v>
      </c>
      <c r="C27" s="18" t="s">
        <v>11</v>
      </c>
      <c r="D27" s="18">
        <v>470</v>
      </c>
      <c r="E27" s="36">
        <v>1018</v>
      </c>
      <c r="F27" s="18" t="s">
        <v>10</v>
      </c>
      <c r="G27" s="19">
        <v>1018</v>
      </c>
      <c r="H27" s="24"/>
      <c r="I27" s="30">
        <f t="shared" si="2"/>
        <v>0.78688524590163933</v>
      </c>
      <c r="J27" s="30">
        <f t="shared" si="3"/>
        <v>0.79363548698167796</v>
      </c>
    </row>
    <row r="28" spans="1:10" ht="12.75" x14ac:dyDescent="0.25">
      <c r="E28" s="36"/>
      <c r="G28" s="19"/>
      <c r="H28" s="24"/>
      <c r="J28" s="30"/>
    </row>
    <row r="29" spans="1:10" ht="12.75" x14ac:dyDescent="0.25">
      <c r="H29" s="24"/>
      <c r="J29" s="30"/>
    </row>
    <row r="30" spans="1:10" ht="12.75" x14ac:dyDescent="0.25">
      <c r="A30" s="18">
        <v>1</v>
      </c>
      <c r="B30" s="24">
        <v>1990</v>
      </c>
      <c r="C30" s="18" t="s">
        <v>11</v>
      </c>
      <c r="D30" s="24">
        <v>348</v>
      </c>
      <c r="E30" s="37">
        <v>0</v>
      </c>
      <c r="F30" s="19" t="s">
        <v>12</v>
      </c>
      <c r="G30" s="24">
        <v>0</v>
      </c>
      <c r="H30" s="24"/>
      <c r="I30" s="32">
        <f>(D30-MIN($D$30:$D$42))/(MAX($D$30:$D$42)-MIN($D$30:$D$42))</f>
        <v>0</v>
      </c>
      <c r="J30" s="30">
        <f>(G30-MIN($G$30:$G$42))/(MAX($G$30:$G$42)-MIN($G$30:$G$42))</f>
        <v>0</v>
      </c>
    </row>
    <row r="31" spans="1:10" ht="12.75" x14ac:dyDescent="0.25">
      <c r="A31" s="18">
        <v>2</v>
      </c>
      <c r="B31" s="24">
        <v>1991</v>
      </c>
      <c r="C31" s="18" t="s">
        <v>11</v>
      </c>
      <c r="D31" s="24">
        <v>398</v>
      </c>
      <c r="E31" s="37">
        <v>9</v>
      </c>
      <c r="F31" s="19" t="s">
        <v>12</v>
      </c>
      <c r="G31" s="24">
        <v>9</v>
      </c>
      <c r="H31" s="24"/>
      <c r="I31" s="32">
        <f t="shared" ref="I31:I42" si="4">(D31-MIN($D$30:$D$42))/(MAX($D$30:$D$42)-MIN($D$30:$D$42))</f>
        <v>0.28735632183908044</v>
      </c>
      <c r="J31" s="30">
        <f t="shared" ref="J31:J42" si="5">(G31-MIN($G$30:$G$42))/(MAX($G$30:$G$42)-MIN($G$30:$G$42))</f>
        <v>0.75</v>
      </c>
    </row>
    <row r="32" spans="1:10" ht="12.75" x14ac:dyDescent="0.25">
      <c r="A32" s="18">
        <v>3</v>
      </c>
      <c r="B32" s="24">
        <v>1992</v>
      </c>
      <c r="C32" s="18" t="s">
        <v>11</v>
      </c>
      <c r="D32" s="24">
        <v>390</v>
      </c>
      <c r="E32" s="37">
        <v>6</v>
      </c>
      <c r="F32" s="19" t="s">
        <v>12</v>
      </c>
      <c r="G32" s="24">
        <v>6</v>
      </c>
      <c r="H32" s="24"/>
      <c r="I32" s="32">
        <f t="shared" si="4"/>
        <v>0.2413793103448276</v>
      </c>
      <c r="J32" s="30">
        <f t="shared" si="5"/>
        <v>0.5</v>
      </c>
    </row>
    <row r="33" spans="1:10" ht="12.75" x14ac:dyDescent="0.25">
      <c r="A33" s="18">
        <v>4</v>
      </c>
      <c r="B33" s="24">
        <v>1993</v>
      </c>
      <c r="C33" s="18" t="s">
        <v>11</v>
      </c>
      <c r="D33" s="24">
        <v>415</v>
      </c>
      <c r="E33" s="37">
        <v>9</v>
      </c>
      <c r="F33" s="19" t="s">
        <v>12</v>
      </c>
      <c r="G33" s="24">
        <v>9</v>
      </c>
      <c r="H33" s="24"/>
      <c r="I33" s="32">
        <f t="shared" si="4"/>
        <v>0.38505747126436779</v>
      </c>
      <c r="J33" s="30">
        <f t="shared" si="5"/>
        <v>0.75</v>
      </c>
    </row>
    <row r="34" spans="1:10" ht="12.75" x14ac:dyDescent="0.25">
      <c r="A34" s="18">
        <v>5</v>
      </c>
      <c r="B34" s="24">
        <v>1994</v>
      </c>
      <c r="C34" s="18" t="s">
        <v>11</v>
      </c>
      <c r="D34" s="25">
        <v>401</v>
      </c>
      <c r="E34" s="37">
        <v>12</v>
      </c>
      <c r="F34" s="19" t="s">
        <v>12</v>
      </c>
      <c r="G34" s="24">
        <v>12</v>
      </c>
      <c r="H34" s="24"/>
      <c r="I34" s="32">
        <f t="shared" si="4"/>
        <v>0.3045977011494253</v>
      </c>
      <c r="J34" s="30">
        <f t="shared" si="5"/>
        <v>1</v>
      </c>
    </row>
    <row r="35" spans="1:10" ht="12.75" x14ac:dyDescent="0.25">
      <c r="A35" s="18">
        <v>6</v>
      </c>
      <c r="B35" s="24">
        <v>1995</v>
      </c>
      <c r="C35" s="18" t="s">
        <v>11</v>
      </c>
      <c r="D35" s="24">
        <v>414</v>
      </c>
      <c r="E35" s="37">
        <v>9</v>
      </c>
      <c r="F35" s="19" t="s">
        <v>12</v>
      </c>
      <c r="G35" s="24">
        <v>9</v>
      </c>
      <c r="H35" s="24"/>
      <c r="I35" s="32">
        <f t="shared" si="4"/>
        <v>0.37931034482758619</v>
      </c>
      <c r="J35" s="30">
        <f t="shared" si="5"/>
        <v>0.75</v>
      </c>
    </row>
    <row r="36" spans="1:10" s="20" customFormat="1" ht="12.75" x14ac:dyDescent="0.25">
      <c r="A36" s="20">
        <v>7</v>
      </c>
      <c r="B36" s="25">
        <v>1996</v>
      </c>
      <c r="C36" s="20" t="s">
        <v>11</v>
      </c>
      <c r="D36" s="25">
        <v>475</v>
      </c>
      <c r="E36" s="37">
        <v>10</v>
      </c>
      <c r="F36" s="21" t="s">
        <v>12</v>
      </c>
      <c r="G36" s="25">
        <v>10</v>
      </c>
      <c r="H36" s="25"/>
      <c r="I36" s="32">
        <f t="shared" si="4"/>
        <v>0.72988505747126442</v>
      </c>
      <c r="J36" s="30">
        <f t="shared" si="5"/>
        <v>0.83333333333333337</v>
      </c>
    </row>
    <row r="37" spans="1:10" ht="12.75" x14ac:dyDescent="0.25">
      <c r="A37" s="18">
        <v>8</v>
      </c>
      <c r="B37" s="24">
        <v>1997</v>
      </c>
      <c r="C37" s="18" t="s">
        <v>11</v>
      </c>
      <c r="D37" s="24">
        <v>488</v>
      </c>
      <c r="E37" s="37">
        <v>5</v>
      </c>
      <c r="F37" s="19" t="s">
        <v>12</v>
      </c>
      <c r="G37" s="24">
        <v>5</v>
      </c>
      <c r="H37" s="24"/>
      <c r="I37" s="32">
        <f t="shared" si="4"/>
        <v>0.8045977011494253</v>
      </c>
      <c r="J37" s="30">
        <f t="shared" si="5"/>
        <v>0.41666666666666669</v>
      </c>
    </row>
    <row r="38" spans="1:10" ht="12.75" x14ac:dyDescent="0.25">
      <c r="A38" s="18">
        <v>9</v>
      </c>
      <c r="B38" s="24">
        <v>1998</v>
      </c>
      <c r="C38" s="18" t="s">
        <v>11</v>
      </c>
      <c r="D38" s="24">
        <v>522</v>
      </c>
      <c r="E38" s="37">
        <v>2</v>
      </c>
      <c r="F38" s="19" t="s">
        <v>12</v>
      </c>
      <c r="G38" s="24">
        <v>2</v>
      </c>
      <c r="H38" s="24"/>
      <c r="I38" s="32">
        <f t="shared" si="4"/>
        <v>1</v>
      </c>
      <c r="J38" s="30">
        <f t="shared" si="5"/>
        <v>0.16666666666666666</v>
      </c>
    </row>
    <row r="39" spans="1:10" ht="12.75" x14ac:dyDescent="0.25">
      <c r="A39" s="18">
        <v>10</v>
      </c>
      <c r="B39" s="24">
        <v>1999</v>
      </c>
      <c r="C39" s="18" t="s">
        <v>11</v>
      </c>
      <c r="D39" s="24">
        <v>511</v>
      </c>
      <c r="E39" s="37">
        <v>0</v>
      </c>
      <c r="F39" s="19" t="s">
        <v>12</v>
      </c>
      <c r="G39" s="24">
        <v>0</v>
      </c>
      <c r="H39" s="24"/>
      <c r="I39" s="32">
        <f t="shared" si="4"/>
        <v>0.93678160919540232</v>
      </c>
      <c r="J39" s="30">
        <f t="shared" si="5"/>
        <v>0</v>
      </c>
    </row>
    <row r="40" spans="1:10" ht="12.75" x14ac:dyDescent="0.25">
      <c r="A40" s="18">
        <v>11</v>
      </c>
      <c r="B40" s="24">
        <v>2000</v>
      </c>
      <c r="C40" s="18" t="s">
        <v>11</v>
      </c>
      <c r="D40" s="24">
        <v>470</v>
      </c>
      <c r="E40" s="37">
        <v>2</v>
      </c>
      <c r="F40" s="19" t="s">
        <v>12</v>
      </c>
      <c r="G40" s="24">
        <v>2</v>
      </c>
      <c r="H40" s="24"/>
      <c r="I40" s="32">
        <f t="shared" si="4"/>
        <v>0.70114942528735635</v>
      </c>
      <c r="J40" s="30">
        <f t="shared" si="5"/>
        <v>0.16666666666666666</v>
      </c>
    </row>
    <row r="41" spans="1:10" ht="12.75" x14ac:dyDescent="0.25">
      <c r="A41" s="18">
        <v>12</v>
      </c>
      <c r="B41" s="24">
        <v>2001</v>
      </c>
      <c r="C41" s="18" t="s">
        <v>11</v>
      </c>
      <c r="D41" s="24">
        <v>490</v>
      </c>
      <c r="E41" s="37">
        <v>0</v>
      </c>
      <c r="F41" s="19" t="s">
        <v>12</v>
      </c>
      <c r="G41" s="24">
        <v>0</v>
      </c>
      <c r="H41" s="24"/>
      <c r="I41" s="32">
        <f t="shared" si="4"/>
        <v>0.81609195402298851</v>
      </c>
      <c r="J41" s="30">
        <f t="shared" si="5"/>
        <v>0</v>
      </c>
    </row>
    <row r="42" spans="1:10" ht="12.75" x14ac:dyDescent="0.25">
      <c r="A42" s="18">
        <v>13</v>
      </c>
      <c r="B42" s="24">
        <v>2002</v>
      </c>
      <c r="C42" s="18" t="s">
        <v>11</v>
      </c>
      <c r="D42" s="24">
        <v>493</v>
      </c>
      <c r="E42" s="37">
        <v>0</v>
      </c>
      <c r="F42" s="19" t="s">
        <v>12</v>
      </c>
      <c r="G42" s="24">
        <v>0</v>
      </c>
      <c r="H42" s="24"/>
      <c r="I42" s="32">
        <f t="shared" si="4"/>
        <v>0.83333333333333337</v>
      </c>
      <c r="J42" s="30">
        <f t="shared" si="5"/>
        <v>0</v>
      </c>
    </row>
    <row r="43" spans="1:10" ht="12.75" x14ac:dyDescent="0.25">
      <c r="E43" s="37"/>
      <c r="G43" s="24"/>
      <c r="H43" s="24"/>
      <c r="J43" s="30"/>
    </row>
    <row r="44" spans="1:10" ht="12.75" x14ac:dyDescent="0.25">
      <c r="A44" s="18">
        <v>1</v>
      </c>
      <c r="B44" s="18">
        <v>1990</v>
      </c>
      <c r="C44" s="18" t="s">
        <v>11</v>
      </c>
      <c r="D44" s="24">
        <v>348</v>
      </c>
      <c r="E44" s="35">
        <v>0</v>
      </c>
      <c r="F44" s="23" t="s">
        <v>13</v>
      </c>
      <c r="G44" s="18">
        <v>0</v>
      </c>
      <c r="I44" s="33">
        <f>(D44-MIN($D$44:$D$56))/(MAX($D$44:$D$56)-MIN($D$44:$D$56))</f>
        <v>0</v>
      </c>
      <c r="J44" s="30">
        <f>(G44-MIN($G$44:$G$56))/(MAX($G$44:$G$56)-MIN($G$44:$G$56))</f>
        <v>0</v>
      </c>
    </row>
    <row r="45" spans="1:10" ht="12.75" x14ac:dyDescent="0.25">
      <c r="A45" s="18">
        <v>2</v>
      </c>
      <c r="B45" s="18">
        <v>1991</v>
      </c>
      <c r="C45" s="18" t="s">
        <v>11</v>
      </c>
      <c r="D45" s="24">
        <v>398</v>
      </c>
      <c r="E45" s="35">
        <v>5</v>
      </c>
      <c r="F45" s="23" t="s">
        <v>13</v>
      </c>
      <c r="G45" s="18">
        <v>5</v>
      </c>
      <c r="I45" s="33">
        <f t="shared" ref="I45:I56" si="6">(D45-MIN($D$44:$D$56))/(MAX($D$44:$D$56)-MIN($D$44:$D$56))</f>
        <v>0.28735632183908044</v>
      </c>
      <c r="J45" s="30">
        <f t="shared" ref="J45:J56" si="7">(G45-MIN($G$44:$G$56))/(MAX($G$44:$G$56)-MIN($G$44:$G$56))</f>
        <v>7.9365079365079361E-2</v>
      </c>
    </row>
    <row r="46" spans="1:10" ht="12.75" x14ac:dyDescent="0.25">
      <c r="A46" s="18">
        <v>3</v>
      </c>
      <c r="B46" s="18">
        <v>1992</v>
      </c>
      <c r="C46" s="18" t="s">
        <v>11</v>
      </c>
      <c r="D46" s="24">
        <v>390</v>
      </c>
      <c r="E46" s="35">
        <v>5</v>
      </c>
      <c r="F46" s="23" t="s">
        <v>13</v>
      </c>
      <c r="G46" s="18">
        <v>5</v>
      </c>
      <c r="I46" s="33">
        <f t="shared" si="6"/>
        <v>0.2413793103448276</v>
      </c>
      <c r="J46" s="30">
        <f t="shared" si="7"/>
        <v>7.9365079365079361E-2</v>
      </c>
    </row>
    <row r="47" spans="1:10" ht="12.75" x14ac:dyDescent="0.25">
      <c r="A47" s="18">
        <v>4</v>
      </c>
      <c r="B47" s="18">
        <v>1993</v>
      </c>
      <c r="C47" s="18" t="s">
        <v>11</v>
      </c>
      <c r="D47" s="24">
        <v>415</v>
      </c>
      <c r="E47" s="35">
        <v>2</v>
      </c>
      <c r="F47" s="23" t="s">
        <v>13</v>
      </c>
      <c r="G47" s="18">
        <v>2</v>
      </c>
      <c r="I47" s="33">
        <f t="shared" si="6"/>
        <v>0.38505747126436779</v>
      </c>
      <c r="J47" s="30">
        <f t="shared" si="7"/>
        <v>3.1746031746031744E-2</v>
      </c>
    </row>
    <row r="48" spans="1:10" ht="12.75" x14ac:dyDescent="0.25">
      <c r="A48" s="18">
        <v>5</v>
      </c>
      <c r="B48" s="18">
        <v>1994</v>
      </c>
      <c r="C48" s="18" t="s">
        <v>11</v>
      </c>
      <c r="D48" s="25">
        <v>401</v>
      </c>
      <c r="E48" s="35">
        <v>4</v>
      </c>
      <c r="F48" s="23" t="s">
        <v>13</v>
      </c>
      <c r="G48" s="18">
        <v>4</v>
      </c>
      <c r="I48" s="33">
        <f t="shared" si="6"/>
        <v>0.3045977011494253</v>
      </c>
      <c r="J48" s="30">
        <f t="shared" si="7"/>
        <v>6.3492063492063489E-2</v>
      </c>
    </row>
    <row r="49" spans="1:10" ht="12.75" x14ac:dyDescent="0.25">
      <c r="A49" s="18">
        <v>6</v>
      </c>
      <c r="B49" s="18">
        <v>1995</v>
      </c>
      <c r="C49" s="18" t="s">
        <v>11</v>
      </c>
      <c r="D49" s="24">
        <v>414</v>
      </c>
      <c r="E49" s="35">
        <v>13</v>
      </c>
      <c r="F49" s="23" t="s">
        <v>13</v>
      </c>
      <c r="G49" s="18">
        <v>13</v>
      </c>
      <c r="I49" s="33">
        <f t="shared" si="6"/>
        <v>0.37931034482758619</v>
      </c>
      <c r="J49" s="30">
        <f t="shared" si="7"/>
        <v>0.20634920634920634</v>
      </c>
    </row>
    <row r="50" spans="1:10" s="20" customFormat="1" ht="12.75" x14ac:dyDescent="0.25">
      <c r="A50" s="20">
        <v>7</v>
      </c>
      <c r="B50" s="20">
        <v>1996</v>
      </c>
      <c r="C50" s="20" t="s">
        <v>11</v>
      </c>
      <c r="D50" s="25">
        <v>475</v>
      </c>
      <c r="E50" s="35">
        <v>17</v>
      </c>
      <c r="F50" s="28" t="s">
        <v>13</v>
      </c>
      <c r="G50" s="20">
        <v>17</v>
      </c>
      <c r="I50" s="33">
        <f t="shared" si="6"/>
        <v>0.72988505747126442</v>
      </c>
      <c r="J50" s="30">
        <f t="shared" si="7"/>
        <v>0.26984126984126983</v>
      </c>
    </row>
    <row r="51" spans="1:10" ht="12.75" x14ac:dyDescent="0.25">
      <c r="A51" s="18">
        <v>8</v>
      </c>
      <c r="B51" s="18">
        <v>1997</v>
      </c>
      <c r="C51" s="18" t="s">
        <v>11</v>
      </c>
      <c r="D51" s="24">
        <v>488</v>
      </c>
      <c r="E51" s="35">
        <v>11</v>
      </c>
      <c r="F51" s="23" t="s">
        <v>13</v>
      </c>
      <c r="G51" s="18">
        <v>11</v>
      </c>
      <c r="I51" s="33">
        <f t="shared" si="6"/>
        <v>0.8045977011494253</v>
      </c>
      <c r="J51" s="30">
        <f t="shared" si="7"/>
        <v>0.17460317460317459</v>
      </c>
    </row>
    <row r="52" spans="1:10" ht="12.75" x14ac:dyDescent="0.25">
      <c r="A52" s="18">
        <v>9</v>
      </c>
      <c r="B52" s="18">
        <v>1998</v>
      </c>
      <c r="C52" s="18" t="s">
        <v>11</v>
      </c>
      <c r="D52" s="24">
        <v>522</v>
      </c>
      <c r="E52" s="35">
        <v>20</v>
      </c>
      <c r="F52" s="23" t="s">
        <v>13</v>
      </c>
      <c r="G52" s="18">
        <v>20</v>
      </c>
      <c r="I52" s="33">
        <f t="shared" si="6"/>
        <v>1</v>
      </c>
      <c r="J52" s="30">
        <f t="shared" si="7"/>
        <v>0.31746031746031744</v>
      </c>
    </row>
    <row r="53" spans="1:10" ht="12.75" x14ac:dyDescent="0.25">
      <c r="A53" s="18">
        <v>10</v>
      </c>
      <c r="B53" s="18">
        <v>1999</v>
      </c>
      <c r="C53" s="18" t="s">
        <v>11</v>
      </c>
      <c r="D53" s="24">
        <v>511</v>
      </c>
      <c r="E53" s="35">
        <v>63</v>
      </c>
      <c r="F53" s="23" t="s">
        <v>13</v>
      </c>
      <c r="G53" s="18">
        <v>63</v>
      </c>
      <c r="I53" s="33">
        <f t="shared" si="6"/>
        <v>0.93678160919540232</v>
      </c>
      <c r="J53" s="30">
        <f t="shared" si="7"/>
        <v>1</v>
      </c>
    </row>
    <row r="54" spans="1:10" ht="12.75" x14ac:dyDescent="0.25">
      <c r="A54" s="18">
        <v>11</v>
      </c>
      <c r="B54" s="18">
        <v>2000</v>
      </c>
      <c r="C54" s="18" t="s">
        <v>11</v>
      </c>
      <c r="D54" s="24">
        <v>470</v>
      </c>
      <c r="E54" s="35">
        <v>54</v>
      </c>
      <c r="F54" s="23" t="s">
        <v>13</v>
      </c>
      <c r="G54" s="18">
        <v>54</v>
      </c>
      <c r="I54" s="33">
        <f t="shared" si="6"/>
        <v>0.70114942528735635</v>
      </c>
      <c r="J54" s="30">
        <f t="shared" si="7"/>
        <v>0.8571428571428571</v>
      </c>
    </row>
    <row r="55" spans="1:10" ht="12.75" x14ac:dyDescent="0.25">
      <c r="A55" s="18">
        <v>12</v>
      </c>
      <c r="B55" s="18">
        <v>2001</v>
      </c>
      <c r="C55" s="18" t="s">
        <v>11</v>
      </c>
      <c r="D55" s="24">
        <v>490</v>
      </c>
      <c r="E55" s="35">
        <v>55</v>
      </c>
      <c r="F55" s="23" t="s">
        <v>13</v>
      </c>
      <c r="G55" s="18">
        <v>55</v>
      </c>
      <c r="I55" s="33">
        <f t="shared" si="6"/>
        <v>0.81609195402298851</v>
      </c>
      <c r="J55" s="30">
        <f t="shared" si="7"/>
        <v>0.87301587301587302</v>
      </c>
    </row>
    <row r="56" spans="1:10" ht="12.75" x14ac:dyDescent="0.25">
      <c r="A56" s="18">
        <v>13</v>
      </c>
      <c r="B56" s="18">
        <v>2002</v>
      </c>
      <c r="C56" s="18" t="s">
        <v>11</v>
      </c>
      <c r="D56" s="24">
        <v>493</v>
      </c>
      <c r="E56" s="35">
        <v>38</v>
      </c>
      <c r="F56" s="23" t="s">
        <v>13</v>
      </c>
      <c r="G56" s="18">
        <v>38</v>
      </c>
      <c r="I56" s="33">
        <f t="shared" si="6"/>
        <v>0.83333333333333337</v>
      </c>
      <c r="J56" s="30">
        <f t="shared" si="7"/>
        <v>0.60317460317460314</v>
      </c>
    </row>
    <row r="57" spans="1:10" ht="12.75" x14ac:dyDescent="0.25">
      <c r="H57" s="24"/>
    </row>
    <row r="58" spans="1:10" ht="12.75" x14ac:dyDescent="0.25">
      <c r="A58" s="18">
        <v>1</v>
      </c>
      <c r="B58" s="18">
        <v>1992</v>
      </c>
      <c r="C58" s="18" t="s">
        <v>11</v>
      </c>
      <c r="D58" s="26">
        <v>390</v>
      </c>
      <c r="E58" s="35">
        <v>27</v>
      </c>
      <c r="F58" s="23" t="s">
        <v>14</v>
      </c>
      <c r="G58" s="18">
        <v>27</v>
      </c>
      <c r="H58" s="24"/>
      <c r="I58" s="33">
        <f>(D58-MIN($D$58:$D$70))/(MAX($D$58:$D$70)-MIN($D$58:$D$70))</f>
        <v>0</v>
      </c>
      <c r="J58" s="30">
        <f>(G58-MIN($G$58:$G$70))/(MAX($G$58:$G$70)-MIN($G$58:$G$70))</f>
        <v>0</v>
      </c>
    </row>
    <row r="59" spans="1:10" ht="12.75" x14ac:dyDescent="0.25">
      <c r="A59" s="18">
        <v>2</v>
      </c>
      <c r="B59" s="18">
        <v>1993</v>
      </c>
      <c r="C59" s="18" t="s">
        <v>11</v>
      </c>
      <c r="D59" s="26">
        <v>415</v>
      </c>
      <c r="E59" s="35">
        <v>32</v>
      </c>
      <c r="F59" s="23" t="s">
        <v>14</v>
      </c>
      <c r="G59" s="18">
        <v>32</v>
      </c>
      <c r="H59" s="24"/>
      <c r="I59" s="33">
        <f t="shared" ref="I59:I70" si="8">(D59-MIN($D$58:$D$70))/(MAX($D$58:$D$70)-MIN($D$58:$D$70))</f>
        <v>0.18939393939393939</v>
      </c>
      <c r="J59" s="30">
        <f t="shared" ref="J59:J70" si="9">(G59-MIN($G$58:$G$70))/(MAX($G$58:$G$70)-MIN($G$58:$G$70))</f>
        <v>2.5773195876288658E-2</v>
      </c>
    </row>
    <row r="60" spans="1:10" ht="12.75" x14ac:dyDescent="0.25">
      <c r="A60" s="18">
        <v>3</v>
      </c>
      <c r="B60" s="18">
        <v>1994</v>
      </c>
      <c r="C60" s="18" t="s">
        <v>11</v>
      </c>
      <c r="D60" s="26">
        <v>401</v>
      </c>
      <c r="E60" s="35">
        <v>48</v>
      </c>
      <c r="F60" s="23" t="s">
        <v>14</v>
      </c>
      <c r="G60" s="18">
        <v>48</v>
      </c>
      <c r="H60" s="24"/>
      <c r="I60" s="33">
        <f t="shared" si="8"/>
        <v>8.3333333333333329E-2</v>
      </c>
      <c r="J60" s="30">
        <f t="shared" si="9"/>
        <v>0.10824742268041238</v>
      </c>
    </row>
    <row r="61" spans="1:10" ht="12.75" x14ac:dyDescent="0.25">
      <c r="A61" s="18">
        <v>4</v>
      </c>
      <c r="B61" s="18">
        <v>1995</v>
      </c>
      <c r="C61" s="18" t="s">
        <v>11</v>
      </c>
      <c r="D61" s="26">
        <v>414</v>
      </c>
      <c r="E61" s="35">
        <v>28</v>
      </c>
      <c r="F61" s="23" t="s">
        <v>14</v>
      </c>
      <c r="G61" s="18">
        <v>28</v>
      </c>
      <c r="H61" s="24"/>
      <c r="I61" s="33">
        <f t="shared" si="8"/>
        <v>0.18181818181818182</v>
      </c>
      <c r="J61" s="30">
        <f t="shared" si="9"/>
        <v>5.1546391752577319E-3</v>
      </c>
    </row>
    <row r="62" spans="1:10" ht="12.75" x14ac:dyDescent="0.25">
      <c r="A62" s="18">
        <v>5</v>
      </c>
      <c r="B62" s="18">
        <v>1996</v>
      </c>
      <c r="C62" s="18" t="s">
        <v>11</v>
      </c>
      <c r="D62" s="26">
        <v>475</v>
      </c>
      <c r="E62" s="35">
        <v>37</v>
      </c>
      <c r="F62" s="23" t="s">
        <v>14</v>
      </c>
      <c r="G62" s="18">
        <v>37</v>
      </c>
      <c r="I62" s="33">
        <f t="shared" si="8"/>
        <v>0.64393939393939392</v>
      </c>
      <c r="J62" s="30">
        <f t="shared" si="9"/>
        <v>5.1546391752577317E-2</v>
      </c>
    </row>
    <row r="63" spans="1:10" ht="12.75" x14ac:dyDescent="0.25">
      <c r="A63" s="18">
        <v>6</v>
      </c>
      <c r="B63" s="18">
        <v>1997</v>
      </c>
      <c r="C63" s="18" t="s">
        <v>11</v>
      </c>
      <c r="D63" s="26">
        <v>488</v>
      </c>
      <c r="E63" s="35">
        <v>55</v>
      </c>
      <c r="F63" s="23" t="s">
        <v>14</v>
      </c>
      <c r="G63" s="18">
        <v>55</v>
      </c>
      <c r="I63" s="33">
        <f t="shared" si="8"/>
        <v>0.74242424242424243</v>
      </c>
      <c r="J63" s="30">
        <f t="shared" si="9"/>
        <v>0.14432989690721648</v>
      </c>
    </row>
    <row r="64" spans="1:10" s="20" customFormat="1" ht="12.75" x14ac:dyDescent="0.25">
      <c r="A64" s="20">
        <v>7</v>
      </c>
      <c r="B64" s="20">
        <v>1998</v>
      </c>
      <c r="C64" s="20" t="s">
        <v>11</v>
      </c>
      <c r="D64" s="25">
        <v>522</v>
      </c>
      <c r="E64" s="35">
        <v>80</v>
      </c>
      <c r="F64" s="28" t="s">
        <v>14</v>
      </c>
      <c r="G64" s="20">
        <v>80</v>
      </c>
      <c r="I64" s="33">
        <f t="shared" si="8"/>
        <v>1</v>
      </c>
      <c r="J64" s="30">
        <f t="shared" si="9"/>
        <v>0.27319587628865977</v>
      </c>
    </row>
    <row r="65" spans="1:10" ht="12.75" x14ac:dyDescent="0.25">
      <c r="A65" s="18">
        <v>8</v>
      </c>
      <c r="B65" s="18">
        <v>1999</v>
      </c>
      <c r="C65" s="18" t="s">
        <v>11</v>
      </c>
      <c r="D65" s="26">
        <v>511</v>
      </c>
      <c r="E65" s="35">
        <v>73</v>
      </c>
      <c r="F65" s="23" t="s">
        <v>14</v>
      </c>
      <c r="G65" s="18">
        <v>73</v>
      </c>
      <c r="I65" s="33">
        <f t="shared" si="8"/>
        <v>0.91666666666666663</v>
      </c>
      <c r="J65" s="30">
        <f t="shared" si="9"/>
        <v>0.23711340206185566</v>
      </c>
    </row>
    <row r="66" spans="1:10" ht="12.75" x14ac:dyDescent="0.25">
      <c r="A66" s="18">
        <v>9</v>
      </c>
      <c r="B66" s="18">
        <v>2000</v>
      </c>
      <c r="C66" s="18" t="s">
        <v>11</v>
      </c>
      <c r="D66" s="26">
        <v>470</v>
      </c>
      <c r="E66" s="35">
        <v>147</v>
      </c>
      <c r="F66" s="23" t="s">
        <v>14</v>
      </c>
      <c r="G66" s="18">
        <v>147</v>
      </c>
      <c r="I66" s="33">
        <f t="shared" si="8"/>
        <v>0.60606060606060608</v>
      </c>
      <c r="J66" s="30">
        <f t="shared" si="9"/>
        <v>0.61855670103092786</v>
      </c>
    </row>
    <row r="67" spans="1:10" ht="12.75" x14ac:dyDescent="0.25">
      <c r="A67" s="18">
        <v>10</v>
      </c>
      <c r="B67" s="18">
        <v>2001</v>
      </c>
      <c r="C67" s="18" t="s">
        <v>11</v>
      </c>
      <c r="D67" s="26">
        <v>490</v>
      </c>
      <c r="E67" s="35">
        <v>145</v>
      </c>
      <c r="F67" s="23" t="s">
        <v>14</v>
      </c>
      <c r="G67" s="18">
        <v>145</v>
      </c>
      <c r="I67" s="33">
        <f t="shared" si="8"/>
        <v>0.75757575757575757</v>
      </c>
      <c r="J67" s="30">
        <f t="shared" si="9"/>
        <v>0.60824742268041232</v>
      </c>
    </row>
    <row r="68" spans="1:10" ht="12.75" x14ac:dyDescent="0.25">
      <c r="A68" s="18">
        <v>11</v>
      </c>
      <c r="B68" s="18">
        <v>2002</v>
      </c>
      <c r="C68" s="18" t="s">
        <v>11</v>
      </c>
      <c r="D68" s="26">
        <v>493</v>
      </c>
      <c r="E68" s="35">
        <v>204</v>
      </c>
      <c r="F68" s="23" t="s">
        <v>14</v>
      </c>
      <c r="G68" s="18">
        <v>204</v>
      </c>
      <c r="I68" s="33">
        <f t="shared" si="8"/>
        <v>0.78030303030303028</v>
      </c>
      <c r="J68" s="30">
        <f t="shared" si="9"/>
        <v>0.91237113402061853</v>
      </c>
    </row>
    <row r="69" spans="1:10" ht="12.75" x14ac:dyDescent="0.25">
      <c r="A69" s="18">
        <v>12</v>
      </c>
      <c r="B69" s="18">
        <v>2003</v>
      </c>
      <c r="C69" s="18" t="s">
        <v>11</v>
      </c>
      <c r="D69" s="26">
        <v>421</v>
      </c>
      <c r="E69" s="35">
        <v>214</v>
      </c>
      <c r="F69" s="23" t="s">
        <v>14</v>
      </c>
      <c r="G69" s="18">
        <v>214</v>
      </c>
      <c r="I69" s="33">
        <f t="shared" si="8"/>
        <v>0.23484848484848486</v>
      </c>
      <c r="J69" s="30">
        <f t="shared" si="9"/>
        <v>0.96391752577319589</v>
      </c>
    </row>
    <row r="70" spans="1:10" ht="12.75" x14ac:dyDescent="0.25">
      <c r="A70" s="18">
        <v>13</v>
      </c>
      <c r="B70" s="18">
        <v>2004</v>
      </c>
      <c r="C70" s="18" t="s">
        <v>11</v>
      </c>
      <c r="D70" s="26">
        <v>422</v>
      </c>
      <c r="E70" s="35">
        <v>221</v>
      </c>
      <c r="F70" s="23" t="s">
        <v>14</v>
      </c>
      <c r="G70" s="18">
        <v>221</v>
      </c>
      <c r="I70" s="33">
        <f t="shared" si="8"/>
        <v>0.24242424242424243</v>
      </c>
      <c r="J70" s="30">
        <f t="shared" si="9"/>
        <v>1</v>
      </c>
    </row>
    <row r="72" spans="1:10" ht="12.75" x14ac:dyDescent="0.25">
      <c r="A72" s="18">
        <v>1</v>
      </c>
      <c r="B72" s="18">
        <v>1993</v>
      </c>
      <c r="C72" s="18" t="s">
        <v>11</v>
      </c>
      <c r="D72" s="26">
        <v>415</v>
      </c>
      <c r="E72" s="37">
        <v>64</v>
      </c>
      <c r="F72" s="19" t="s">
        <v>15</v>
      </c>
      <c r="G72" s="24">
        <v>64</v>
      </c>
      <c r="I72" s="30">
        <f>(D72-MIN($D$72:$D$84))/(MAX($D$72:$D$84)-MIN($D$72:$D$84))</f>
        <v>0.11570247933884298</v>
      </c>
      <c r="J72" s="30">
        <f>(E72-MIN($E$72:$E$84))/(MAX($E$72:$E$84)-MIN($E$72:$E$84))</f>
        <v>0</v>
      </c>
    </row>
    <row r="73" spans="1:10" ht="12.75" x14ac:dyDescent="0.25">
      <c r="A73" s="18">
        <v>2</v>
      </c>
      <c r="B73" s="18">
        <v>1994</v>
      </c>
      <c r="C73" s="18" t="s">
        <v>11</v>
      </c>
      <c r="D73" s="26">
        <v>401</v>
      </c>
      <c r="E73" s="37">
        <v>95</v>
      </c>
      <c r="F73" s="19" t="s">
        <v>15</v>
      </c>
      <c r="G73" s="24">
        <v>95</v>
      </c>
      <c r="I73" s="30">
        <f t="shared" ref="I73:I84" si="10">(D73-MIN($D$72:$D$84))/(MAX($D$72:$D$84)-MIN($D$72:$D$84))</f>
        <v>0</v>
      </c>
      <c r="J73" s="30">
        <f t="shared" ref="J73:J84" si="11">(E73-MIN($E$72:$E$84))/(MAX($E$72:$E$84)-MIN($E$72:$E$84))</f>
        <v>4.0951122853368563E-2</v>
      </c>
    </row>
    <row r="74" spans="1:10" ht="12.75" x14ac:dyDescent="0.25">
      <c r="A74" s="18">
        <v>3</v>
      </c>
      <c r="B74" s="18">
        <v>1995</v>
      </c>
      <c r="C74" s="18" t="s">
        <v>11</v>
      </c>
      <c r="D74" s="26">
        <v>414</v>
      </c>
      <c r="E74" s="37">
        <v>153</v>
      </c>
      <c r="F74" s="19" t="s">
        <v>15</v>
      </c>
      <c r="G74" s="24">
        <v>153</v>
      </c>
      <c r="I74" s="30">
        <f t="shared" si="10"/>
        <v>0.10743801652892562</v>
      </c>
      <c r="J74" s="30">
        <f t="shared" si="11"/>
        <v>0.11756935270805813</v>
      </c>
    </row>
    <row r="75" spans="1:10" ht="12.75" x14ac:dyDescent="0.25">
      <c r="A75" s="18">
        <v>4</v>
      </c>
      <c r="B75" s="18">
        <v>1996</v>
      </c>
      <c r="C75" s="18" t="s">
        <v>11</v>
      </c>
      <c r="D75" s="26">
        <v>475</v>
      </c>
      <c r="E75" s="37">
        <v>203</v>
      </c>
      <c r="F75" s="19" t="s">
        <v>15</v>
      </c>
      <c r="G75" s="24">
        <v>203</v>
      </c>
      <c r="I75" s="30">
        <f t="shared" si="10"/>
        <v>0.61157024793388426</v>
      </c>
      <c r="J75" s="30">
        <f t="shared" si="11"/>
        <v>0.18361955085865259</v>
      </c>
    </row>
    <row r="76" spans="1:10" ht="12.75" x14ac:dyDescent="0.25">
      <c r="A76" s="18">
        <v>5</v>
      </c>
      <c r="B76" s="18">
        <v>1997</v>
      </c>
      <c r="C76" s="18" t="s">
        <v>11</v>
      </c>
      <c r="D76" s="26">
        <v>488</v>
      </c>
      <c r="E76" s="37">
        <v>411</v>
      </c>
      <c r="F76" s="19" t="s">
        <v>15</v>
      </c>
      <c r="G76" s="24">
        <v>411</v>
      </c>
      <c r="I76" s="30">
        <f t="shared" si="10"/>
        <v>0.71900826446280997</v>
      </c>
      <c r="J76" s="30">
        <f t="shared" si="11"/>
        <v>0.45838837516512548</v>
      </c>
    </row>
    <row r="77" spans="1:10" ht="12.75" x14ac:dyDescent="0.25">
      <c r="A77" s="18">
        <v>6</v>
      </c>
      <c r="B77" s="18">
        <v>1998</v>
      </c>
      <c r="C77" s="18" t="s">
        <v>11</v>
      </c>
      <c r="D77" s="26">
        <v>522</v>
      </c>
      <c r="E77" s="37">
        <v>473</v>
      </c>
      <c r="F77" s="19" t="s">
        <v>15</v>
      </c>
      <c r="G77" s="24">
        <v>473</v>
      </c>
      <c r="I77" s="30">
        <f t="shared" si="10"/>
        <v>1</v>
      </c>
      <c r="J77" s="30">
        <f t="shared" si="11"/>
        <v>0.54029062087186264</v>
      </c>
    </row>
    <row r="78" spans="1:10" s="20" customFormat="1" ht="12.75" x14ac:dyDescent="0.25">
      <c r="A78" s="20">
        <v>7</v>
      </c>
      <c r="B78" s="20">
        <v>1999</v>
      </c>
      <c r="C78" s="20" t="s">
        <v>11</v>
      </c>
      <c r="D78" s="25">
        <v>511</v>
      </c>
      <c r="E78" s="37">
        <v>546</v>
      </c>
      <c r="F78" s="21" t="s">
        <v>15</v>
      </c>
      <c r="G78" s="25">
        <v>546</v>
      </c>
      <c r="I78" s="30">
        <f t="shared" si="10"/>
        <v>0.90909090909090906</v>
      </c>
      <c r="J78" s="30">
        <f t="shared" si="11"/>
        <v>0.63672391017173047</v>
      </c>
    </row>
    <row r="79" spans="1:10" ht="12.75" x14ac:dyDescent="0.25">
      <c r="A79" s="18">
        <v>8</v>
      </c>
      <c r="B79" s="18">
        <v>2000</v>
      </c>
      <c r="C79" s="18" t="s">
        <v>11</v>
      </c>
      <c r="D79" s="26">
        <v>470</v>
      </c>
      <c r="E79" s="37">
        <v>475</v>
      </c>
      <c r="F79" s="19" t="s">
        <v>15</v>
      </c>
      <c r="G79" s="24">
        <v>475</v>
      </c>
      <c r="I79" s="30">
        <f t="shared" si="10"/>
        <v>0.57024793388429751</v>
      </c>
      <c r="J79" s="30">
        <f t="shared" si="11"/>
        <v>0.5429326287978864</v>
      </c>
    </row>
    <row r="80" spans="1:10" ht="12.75" x14ac:dyDescent="0.25">
      <c r="A80" s="18">
        <v>9</v>
      </c>
      <c r="B80" s="18">
        <v>2001</v>
      </c>
      <c r="C80" s="18" t="s">
        <v>11</v>
      </c>
      <c r="D80" s="26">
        <v>490</v>
      </c>
      <c r="E80" s="37">
        <v>780</v>
      </c>
      <c r="F80" s="19" t="s">
        <v>15</v>
      </c>
      <c r="G80" s="24">
        <v>780</v>
      </c>
      <c r="I80" s="30">
        <f t="shared" si="10"/>
        <v>0.73553719008264462</v>
      </c>
      <c r="J80" s="30">
        <f t="shared" si="11"/>
        <v>0.94583883751651254</v>
      </c>
    </row>
    <row r="81" spans="1:10" ht="12.75" x14ac:dyDescent="0.25">
      <c r="A81" s="18">
        <v>10</v>
      </c>
      <c r="B81" s="18">
        <v>2002</v>
      </c>
      <c r="C81" s="18" t="s">
        <v>11</v>
      </c>
      <c r="D81" s="26">
        <v>493</v>
      </c>
      <c r="E81" s="37">
        <v>712</v>
      </c>
      <c r="F81" s="19" t="s">
        <v>15</v>
      </c>
      <c r="G81" s="24">
        <v>712</v>
      </c>
      <c r="I81" s="30">
        <f t="shared" si="10"/>
        <v>0.76033057851239672</v>
      </c>
      <c r="J81" s="30">
        <f t="shared" si="11"/>
        <v>0.85601056803170406</v>
      </c>
    </row>
    <row r="82" spans="1:10" ht="12.75" x14ac:dyDescent="0.25">
      <c r="A82" s="18">
        <v>11</v>
      </c>
      <c r="B82" s="18">
        <v>2003</v>
      </c>
      <c r="C82" s="18" t="s">
        <v>11</v>
      </c>
      <c r="D82" s="26">
        <v>421</v>
      </c>
      <c r="E82" s="37">
        <v>821</v>
      </c>
      <c r="F82" s="19" t="s">
        <v>15</v>
      </c>
      <c r="G82" s="24">
        <v>821</v>
      </c>
      <c r="I82" s="30">
        <f t="shared" si="10"/>
        <v>0.16528925619834711</v>
      </c>
      <c r="J82" s="30">
        <f t="shared" si="11"/>
        <v>1</v>
      </c>
    </row>
    <row r="83" spans="1:10" ht="12.75" x14ac:dyDescent="0.25">
      <c r="A83" s="18">
        <v>12</v>
      </c>
      <c r="B83" s="18">
        <v>2004</v>
      </c>
      <c r="C83" s="18" t="s">
        <v>11</v>
      </c>
      <c r="D83" s="26">
        <v>422</v>
      </c>
      <c r="E83" s="37">
        <v>684</v>
      </c>
      <c r="F83" s="19" t="s">
        <v>15</v>
      </c>
      <c r="G83" s="24">
        <v>684</v>
      </c>
      <c r="I83" s="30">
        <f t="shared" si="10"/>
        <v>0.17355371900826447</v>
      </c>
      <c r="J83" s="30">
        <f t="shared" si="11"/>
        <v>0.8190224570673712</v>
      </c>
    </row>
    <row r="84" spans="1:10" ht="12.75" x14ac:dyDescent="0.25">
      <c r="A84" s="18">
        <v>13</v>
      </c>
      <c r="B84" s="18">
        <v>2005</v>
      </c>
      <c r="C84" s="18" t="s">
        <v>11</v>
      </c>
      <c r="D84" s="26">
        <v>435</v>
      </c>
      <c r="E84" s="37">
        <v>629</v>
      </c>
      <c r="F84" s="19" t="s">
        <v>15</v>
      </c>
      <c r="G84" s="24">
        <v>629</v>
      </c>
      <c r="I84" s="30">
        <f t="shared" si="10"/>
        <v>0.28099173553719009</v>
      </c>
      <c r="J84" s="30">
        <f t="shared" si="11"/>
        <v>0.74636723910171732</v>
      </c>
    </row>
    <row r="86" spans="1:10" ht="12.75" x14ac:dyDescent="0.25">
      <c r="A86" s="18">
        <v>1</v>
      </c>
      <c r="B86" s="18">
        <v>1999</v>
      </c>
      <c r="C86" s="18" t="s">
        <v>11</v>
      </c>
      <c r="D86" s="24">
        <v>511</v>
      </c>
      <c r="E86" s="37">
        <v>22</v>
      </c>
      <c r="F86" s="19" t="s">
        <v>16</v>
      </c>
      <c r="G86" s="24">
        <v>22</v>
      </c>
      <c r="I86" s="30">
        <f>(D86-MIN($D$86:$D$98))/(MAX($D$86:$D$98)-MIN($D$86:$D$98))</f>
        <v>0.20361990950226244</v>
      </c>
      <c r="J86" s="30">
        <f>(E86-MIN($E$86:$E$98))/(MAX($E$86:$E$98)-MIN($E$86:$E$98))</f>
        <v>0.20895522388059701</v>
      </c>
    </row>
    <row r="87" spans="1:10" ht="12.75" x14ac:dyDescent="0.25">
      <c r="A87" s="18">
        <v>2</v>
      </c>
      <c r="B87" s="18">
        <v>2000</v>
      </c>
      <c r="C87" s="18" t="s">
        <v>11</v>
      </c>
      <c r="D87" s="24">
        <v>470</v>
      </c>
      <c r="E87" s="37">
        <v>20</v>
      </c>
      <c r="F87" s="19" t="s">
        <v>16</v>
      </c>
      <c r="G87" s="24">
        <v>20</v>
      </c>
      <c r="I87" s="30">
        <f t="shared" ref="I87:I98" si="12">(D87-MIN($D$86:$D$98))/(MAX($D$86:$D$98)-MIN($D$86:$D$98))</f>
        <v>0.11085972850678733</v>
      </c>
      <c r="J87" s="30">
        <f t="shared" ref="J87:J98" si="13">(E87-MIN($E$86:$E$98))/(MAX($E$86:$E$98)-MIN($E$86:$E$98))</f>
        <v>0.17910447761194029</v>
      </c>
    </row>
    <row r="88" spans="1:10" ht="12.75" x14ac:dyDescent="0.25">
      <c r="A88" s="18">
        <v>3</v>
      </c>
      <c r="B88" s="18">
        <v>2001</v>
      </c>
      <c r="C88" s="18" t="s">
        <v>11</v>
      </c>
      <c r="D88" s="24">
        <v>490</v>
      </c>
      <c r="E88" s="37">
        <v>8</v>
      </c>
      <c r="F88" s="19" t="s">
        <v>16</v>
      </c>
      <c r="G88" s="24">
        <v>8</v>
      </c>
      <c r="I88" s="30">
        <f t="shared" si="12"/>
        <v>0.15610859728506787</v>
      </c>
      <c r="J88" s="30">
        <f t="shared" si="13"/>
        <v>0</v>
      </c>
    </row>
    <row r="89" spans="1:10" ht="12.75" x14ac:dyDescent="0.25">
      <c r="A89" s="18">
        <v>4</v>
      </c>
      <c r="B89" s="18">
        <v>2002</v>
      </c>
      <c r="C89" s="18" t="s">
        <v>11</v>
      </c>
      <c r="D89" s="24">
        <v>493</v>
      </c>
      <c r="E89" s="37">
        <v>14</v>
      </c>
      <c r="F89" s="19" t="s">
        <v>16</v>
      </c>
      <c r="G89" s="24">
        <v>14</v>
      </c>
      <c r="I89" s="30">
        <f t="shared" si="12"/>
        <v>0.16289592760180996</v>
      </c>
      <c r="J89" s="30">
        <f t="shared" si="13"/>
        <v>8.9552238805970144E-2</v>
      </c>
    </row>
    <row r="90" spans="1:10" ht="12.75" x14ac:dyDescent="0.25">
      <c r="A90" s="18">
        <v>5</v>
      </c>
      <c r="B90" s="18">
        <v>2003</v>
      </c>
      <c r="C90" s="18" t="s">
        <v>11</v>
      </c>
      <c r="D90" s="24">
        <v>421</v>
      </c>
      <c r="E90" s="37">
        <v>11</v>
      </c>
      <c r="F90" s="19" t="s">
        <v>16</v>
      </c>
      <c r="G90" s="24">
        <v>11</v>
      </c>
      <c r="I90" s="30">
        <f t="shared" si="12"/>
        <v>0</v>
      </c>
      <c r="J90" s="30">
        <f t="shared" si="13"/>
        <v>4.4776119402985072E-2</v>
      </c>
    </row>
    <row r="91" spans="1:10" ht="12.75" x14ac:dyDescent="0.25">
      <c r="A91" s="18">
        <v>6</v>
      </c>
      <c r="B91" s="18">
        <v>2004</v>
      </c>
      <c r="C91" s="18" t="s">
        <v>11</v>
      </c>
      <c r="D91" s="24">
        <v>422</v>
      </c>
      <c r="E91" s="37">
        <v>9</v>
      </c>
      <c r="F91" s="19" t="s">
        <v>16</v>
      </c>
      <c r="G91" s="24">
        <v>9</v>
      </c>
      <c r="I91" s="30">
        <f t="shared" si="12"/>
        <v>2.2624434389140274E-3</v>
      </c>
      <c r="J91" s="30">
        <f t="shared" si="13"/>
        <v>1.4925373134328358E-2</v>
      </c>
    </row>
    <row r="92" spans="1:10" s="20" customFormat="1" ht="12.75" x14ac:dyDescent="0.25">
      <c r="A92" s="20">
        <v>7</v>
      </c>
      <c r="B92" s="20">
        <v>2005</v>
      </c>
      <c r="C92" s="20" t="s">
        <v>11</v>
      </c>
      <c r="D92" s="25">
        <v>435</v>
      </c>
      <c r="E92" s="37">
        <v>13</v>
      </c>
      <c r="F92" s="21" t="s">
        <v>16</v>
      </c>
      <c r="G92" s="25">
        <v>13</v>
      </c>
      <c r="I92" s="30">
        <f t="shared" si="12"/>
        <v>3.1674208144796379E-2</v>
      </c>
      <c r="J92" s="30">
        <f t="shared" si="13"/>
        <v>7.4626865671641784E-2</v>
      </c>
    </row>
    <row r="93" spans="1:10" ht="12.75" x14ac:dyDescent="0.25">
      <c r="A93" s="18">
        <v>8</v>
      </c>
      <c r="B93" s="18">
        <v>2006</v>
      </c>
      <c r="C93" s="18" t="s">
        <v>11</v>
      </c>
      <c r="D93" s="24">
        <v>462</v>
      </c>
      <c r="E93" s="37">
        <v>8</v>
      </c>
      <c r="F93" s="19" t="s">
        <v>16</v>
      </c>
      <c r="G93" s="24">
        <v>8</v>
      </c>
      <c r="I93" s="30">
        <f t="shared" si="12"/>
        <v>9.2760180995475117E-2</v>
      </c>
      <c r="J93" s="30">
        <f t="shared" si="13"/>
        <v>0</v>
      </c>
    </row>
    <row r="94" spans="1:10" ht="12.75" x14ac:dyDescent="0.25">
      <c r="A94" s="18">
        <v>9</v>
      </c>
      <c r="B94" s="18">
        <v>2007</v>
      </c>
      <c r="C94" s="18" t="s">
        <v>11</v>
      </c>
      <c r="D94" s="24">
        <v>654</v>
      </c>
      <c r="E94" s="37">
        <v>25</v>
      </c>
      <c r="F94" s="19" t="s">
        <v>16</v>
      </c>
      <c r="G94" s="24">
        <v>25</v>
      </c>
      <c r="I94" s="30">
        <f t="shared" si="12"/>
        <v>0.52714932126696834</v>
      </c>
      <c r="J94" s="30">
        <f t="shared" si="13"/>
        <v>0.2537313432835821</v>
      </c>
    </row>
    <row r="95" spans="1:10" ht="12.75" x14ac:dyDescent="0.25">
      <c r="A95" s="18">
        <v>10</v>
      </c>
      <c r="B95" s="18">
        <v>2008</v>
      </c>
      <c r="C95" s="18" t="s">
        <v>11</v>
      </c>
      <c r="D95" s="24">
        <v>863</v>
      </c>
      <c r="E95" s="37">
        <v>52</v>
      </c>
      <c r="F95" s="19" t="s">
        <v>16</v>
      </c>
      <c r="G95" s="24">
        <v>52</v>
      </c>
      <c r="I95" s="30">
        <f t="shared" si="12"/>
        <v>1</v>
      </c>
      <c r="J95" s="30">
        <f t="shared" si="13"/>
        <v>0.65671641791044777</v>
      </c>
    </row>
    <row r="96" spans="1:10" ht="12.75" x14ac:dyDescent="0.25">
      <c r="A96" s="18">
        <v>11</v>
      </c>
      <c r="B96" s="18">
        <v>2009</v>
      </c>
      <c r="C96" s="18" t="s">
        <v>11</v>
      </c>
      <c r="D96" s="24">
        <v>796</v>
      </c>
      <c r="E96" s="37">
        <v>70</v>
      </c>
      <c r="F96" s="19" t="s">
        <v>16</v>
      </c>
      <c r="G96" s="24">
        <v>70</v>
      </c>
      <c r="I96" s="30">
        <f t="shared" si="12"/>
        <v>0.84841628959276016</v>
      </c>
      <c r="J96" s="30">
        <f t="shared" si="13"/>
        <v>0.92537313432835822</v>
      </c>
    </row>
    <row r="97" spans="1:10" ht="12.75" x14ac:dyDescent="0.25">
      <c r="A97" s="18">
        <v>12</v>
      </c>
      <c r="B97" s="18">
        <v>2010</v>
      </c>
      <c r="C97" s="18" t="s">
        <v>11</v>
      </c>
      <c r="D97" s="24">
        <v>608</v>
      </c>
      <c r="E97" s="37">
        <v>54</v>
      </c>
      <c r="F97" s="19" t="s">
        <v>16</v>
      </c>
      <c r="G97" s="24">
        <v>54</v>
      </c>
      <c r="I97" s="30">
        <f t="shared" si="12"/>
        <v>0.42307692307692307</v>
      </c>
      <c r="J97" s="30">
        <f t="shared" si="13"/>
        <v>0.68656716417910446</v>
      </c>
    </row>
    <row r="98" spans="1:10" ht="12.75" x14ac:dyDescent="0.25">
      <c r="A98" s="18">
        <v>13</v>
      </c>
      <c r="B98" s="18">
        <v>2011</v>
      </c>
      <c r="C98" s="18" t="s">
        <v>11</v>
      </c>
      <c r="D98" s="24">
        <v>630</v>
      </c>
      <c r="E98" s="37">
        <v>75</v>
      </c>
      <c r="F98" s="19" t="s">
        <v>16</v>
      </c>
      <c r="G98" s="24">
        <v>75</v>
      </c>
      <c r="I98" s="30">
        <f t="shared" si="12"/>
        <v>0.47285067873303166</v>
      </c>
      <c r="J98" s="30">
        <f t="shared" si="13"/>
        <v>1</v>
      </c>
    </row>
    <row r="100" spans="1:10" ht="12.75" x14ac:dyDescent="0.25">
      <c r="A100" s="18">
        <v>1</v>
      </c>
      <c r="B100" s="18">
        <v>1999</v>
      </c>
      <c r="C100" s="18" t="s">
        <v>11</v>
      </c>
      <c r="D100" s="24">
        <v>511</v>
      </c>
      <c r="E100" s="37">
        <v>0</v>
      </c>
      <c r="F100" s="24" t="s">
        <v>17</v>
      </c>
      <c r="G100" s="24">
        <v>0</v>
      </c>
      <c r="I100" s="30">
        <f>(D100-MIN($D$100:$D$112))/(MAX($D$100:$D$112)-MIN($D$100:$D$112))</f>
        <v>0.20361990950226244</v>
      </c>
      <c r="J100" s="30">
        <f>(E100-MIN($E$100:$E$112))/(MAX($E$100:$E$112)-MIN($E$100:$E$112))</f>
        <v>0</v>
      </c>
    </row>
    <row r="101" spans="1:10" ht="12.75" x14ac:dyDescent="0.25">
      <c r="A101" s="18">
        <v>2</v>
      </c>
      <c r="B101" s="18">
        <v>2000</v>
      </c>
      <c r="C101" s="18" t="s">
        <v>11</v>
      </c>
      <c r="D101" s="24">
        <v>470</v>
      </c>
      <c r="E101" s="37">
        <v>0</v>
      </c>
      <c r="F101" s="24" t="s">
        <v>17</v>
      </c>
      <c r="G101" s="24">
        <v>0</v>
      </c>
      <c r="I101" s="30">
        <f t="shared" ref="I101:I112" si="14">(D101-MIN($D$100:$D$112))/(MAX($D$100:$D$112)-MIN($D$100:$D$112))</f>
        <v>0.11085972850678733</v>
      </c>
      <c r="J101" s="30">
        <f t="shared" ref="J101:J112" si="15">(E101-MIN($E$100:$E$112))/(MAX($E$100:$E$112)-MIN($E$100:$E$112))</f>
        <v>0</v>
      </c>
    </row>
    <row r="102" spans="1:10" ht="12.75" x14ac:dyDescent="0.25">
      <c r="A102" s="18">
        <v>3</v>
      </c>
      <c r="B102" s="18">
        <v>2001</v>
      </c>
      <c r="C102" s="18" t="s">
        <v>11</v>
      </c>
      <c r="D102" s="24">
        <v>490</v>
      </c>
      <c r="E102" s="37">
        <v>0</v>
      </c>
      <c r="F102" s="24" t="s">
        <v>17</v>
      </c>
      <c r="G102" s="24">
        <v>0</v>
      </c>
      <c r="I102" s="30">
        <f t="shared" si="14"/>
        <v>0.15610859728506787</v>
      </c>
      <c r="J102" s="30">
        <f t="shared" si="15"/>
        <v>0</v>
      </c>
    </row>
    <row r="103" spans="1:10" ht="12.75" x14ac:dyDescent="0.25">
      <c r="A103" s="18">
        <v>4</v>
      </c>
      <c r="B103" s="18">
        <v>2002</v>
      </c>
      <c r="C103" s="18" t="s">
        <v>11</v>
      </c>
      <c r="D103" s="24">
        <v>493</v>
      </c>
      <c r="E103" s="37">
        <v>0</v>
      </c>
      <c r="F103" s="24" t="s">
        <v>17</v>
      </c>
      <c r="G103" s="24">
        <v>0</v>
      </c>
      <c r="I103" s="30">
        <f t="shared" si="14"/>
        <v>0.16289592760180996</v>
      </c>
      <c r="J103" s="30">
        <f t="shared" si="15"/>
        <v>0</v>
      </c>
    </row>
    <row r="104" spans="1:10" ht="12.75" x14ac:dyDescent="0.25">
      <c r="A104" s="18">
        <v>5</v>
      </c>
      <c r="B104" s="18">
        <v>2003</v>
      </c>
      <c r="C104" s="18" t="s">
        <v>11</v>
      </c>
      <c r="D104" s="24">
        <v>421</v>
      </c>
      <c r="E104" s="37">
        <v>0</v>
      </c>
      <c r="F104" s="24" t="s">
        <v>17</v>
      </c>
      <c r="G104" s="24">
        <v>0</v>
      </c>
      <c r="I104" s="30">
        <f t="shared" si="14"/>
        <v>0</v>
      </c>
      <c r="J104" s="30">
        <f t="shared" si="15"/>
        <v>0</v>
      </c>
    </row>
    <row r="105" spans="1:10" ht="12.75" x14ac:dyDescent="0.25">
      <c r="A105" s="18">
        <v>6</v>
      </c>
      <c r="B105" s="18">
        <v>2004</v>
      </c>
      <c r="C105" s="18" t="s">
        <v>11</v>
      </c>
      <c r="D105" s="24">
        <v>422</v>
      </c>
      <c r="E105" s="37">
        <v>0</v>
      </c>
      <c r="F105" s="24" t="s">
        <v>17</v>
      </c>
      <c r="G105" s="24">
        <v>0</v>
      </c>
      <c r="I105" s="30">
        <f t="shared" si="14"/>
        <v>2.2624434389140274E-3</v>
      </c>
      <c r="J105" s="30">
        <f t="shared" si="15"/>
        <v>0</v>
      </c>
    </row>
    <row r="106" spans="1:10" s="20" customFormat="1" ht="12.75" x14ac:dyDescent="0.25">
      <c r="A106" s="20">
        <v>7</v>
      </c>
      <c r="B106" s="20">
        <v>2005</v>
      </c>
      <c r="C106" s="20" t="s">
        <v>11</v>
      </c>
      <c r="D106" s="25">
        <v>435</v>
      </c>
      <c r="E106" s="37">
        <v>0</v>
      </c>
      <c r="F106" s="25" t="s">
        <v>17</v>
      </c>
      <c r="G106" s="25">
        <v>0</v>
      </c>
      <c r="I106" s="30">
        <f t="shared" si="14"/>
        <v>3.1674208144796379E-2</v>
      </c>
      <c r="J106" s="30">
        <f t="shared" si="15"/>
        <v>0</v>
      </c>
    </row>
    <row r="107" spans="1:10" ht="12.75" x14ac:dyDescent="0.25">
      <c r="A107" s="18">
        <v>8</v>
      </c>
      <c r="B107" s="18">
        <v>2006</v>
      </c>
      <c r="C107" s="18" t="s">
        <v>11</v>
      </c>
      <c r="D107" s="24">
        <v>462</v>
      </c>
      <c r="E107" s="37">
        <v>2</v>
      </c>
      <c r="F107" s="24" t="s">
        <v>17</v>
      </c>
      <c r="G107" s="24">
        <v>2</v>
      </c>
      <c r="I107" s="30">
        <f t="shared" si="14"/>
        <v>9.2760180995475117E-2</v>
      </c>
      <c r="J107" s="30">
        <f t="shared" si="15"/>
        <v>1</v>
      </c>
    </row>
    <row r="108" spans="1:10" ht="12.75" x14ac:dyDescent="0.25">
      <c r="A108" s="18">
        <v>9</v>
      </c>
      <c r="B108" s="18">
        <v>2007</v>
      </c>
      <c r="C108" s="18" t="s">
        <v>11</v>
      </c>
      <c r="D108" s="24">
        <v>654</v>
      </c>
      <c r="E108" s="37">
        <v>0</v>
      </c>
      <c r="F108" s="24" t="s">
        <v>17</v>
      </c>
      <c r="G108" s="24">
        <v>0</v>
      </c>
      <c r="I108" s="30">
        <f t="shared" si="14"/>
        <v>0.52714932126696834</v>
      </c>
      <c r="J108" s="30">
        <f t="shared" si="15"/>
        <v>0</v>
      </c>
    </row>
    <row r="109" spans="1:10" ht="12.75" x14ac:dyDescent="0.25">
      <c r="A109" s="18">
        <v>10</v>
      </c>
      <c r="B109" s="18">
        <v>2008</v>
      </c>
      <c r="C109" s="18" t="s">
        <v>11</v>
      </c>
      <c r="D109" s="24">
        <v>863</v>
      </c>
      <c r="E109" s="37">
        <v>0</v>
      </c>
      <c r="F109" s="24" t="s">
        <v>17</v>
      </c>
      <c r="G109" s="24">
        <v>0</v>
      </c>
      <c r="I109" s="30">
        <f t="shared" si="14"/>
        <v>1</v>
      </c>
      <c r="J109" s="30">
        <f t="shared" si="15"/>
        <v>0</v>
      </c>
    </row>
    <row r="110" spans="1:10" ht="12.75" x14ac:dyDescent="0.25">
      <c r="A110" s="18">
        <v>11</v>
      </c>
      <c r="B110" s="18">
        <v>2009</v>
      </c>
      <c r="C110" s="18" t="s">
        <v>11</v>
      </c>
      <c r="D110" s="24">
        <v>796</v>
      </c>
      <c r="E110" s="37">
        <v>0</v>
      </c>
      <c r="F110" s="24" t="s">
        <v>17</v>
      </c>
      <c r="G110" s="24">
        <v>0</v>
      </c>
      <c r="I110" s="30">
        <f t="shared" si="14"/>
        <v>0.84841628959276016</v>
      </c>
      <c r="J110" s="30">
        <f t="shared" si="15"/>
        <v>0</v>
      </c>
    </row>
    <row r="111" spans="1:10" ht="12.75" x14ac:dyDescent="0.25">
      <c r="A111" s="18">
        <v>12</v>
      </c>
      <c r="B111" s="18">
        <v>2010</v>
      </c>
      <c r="C111" s="18" t="s">
        <v>11</v>
      </c>
      <c r="D111" s="24">
        <v>608</v>
      </c>
      <c r="E111" s="37">
        <v>0</v>
      </c>
      <c r="F111" s="24" t="s">
        <v>17</v>
      </c>
      <c r="G111" s="24">
        <v>0</v>
      </c>
      <c r="I111" s="30">
        <f t="shared" si="14"/>
        <v>0.42307692307692307</v>
      </c>
      <c r="J111" s="30">
        <f t="shared" si="15"/>
        <v>0</v>
      </c>
    </row>
    <row r="112" spans="1:10" ht="12.75" x14ac:dyDescent="0.25">
      <c r="A112" s="18">
        <v>13</v>
      </c>
      <c r="B112" s="18">
        <v>2011</v>
      </c>
      <c r="C112" s="18" t="s">
        <v>11</v>
      </c>
      <c r="D112" s="24">
        <v>630</v>
      </c>
      <c r="E112" s="37">
        <v>0</v>
      </c>
      <c r="F112" s="24" t="s">
        <v>17</v>
      </c>
      <c r="G112" s="24">
        <v>0</v>
      </c>
      <c r="I112" s="30">
        <f t="shared" si="14"/>
        <v>0.47285067873303166</v>
      </c>
      <c r="J112" s="30">
        <f t="shared" si="15"/>
        <v>0</v>
      </c>
    </row>
    <row r="114" spans="1:10" ht="12.75" x14ac:dyDescent="0.25">
      <c r="A114" s="18">
        <v>1</v>
      </c>
      <c r="B114" s="24">
        <v>2001</v>
      </c>
      <c r="C114" s="18" t="s">
        <v>11</v>
      </c>
      <c r="D114" s="24">
        <v>490</v>
      </c>
      <c r="E114" s="37">
        <v>0</v>
      </c>
      <c r="F114" s="15" t="s">
        <v>19</v>
      </c>
      <c r="G114" s="24">
        <v>0</v>
      </c>
      <c r="I114" s="30">
        <f>(D114-MIN($D$114:$D$126))/(MAX($D$114:$D$126)-MIN($D$114:$D$126))</f>
        <v>0.15610859728506787</v>
      </c>
      <c r="J114" s="30">
        <f>(E114-MIN($E$114:$E$126))/(MAX($E$114:$E$126)-MIN($E$114:$E$126))</f>
        <v>0</v>
      </c>
    </row>
    <row r="115" spans="1:10" ht="12.75" x14ac:dyDescent="0.25">
      <c r="A115" s="18">
        <v>2</v>
      </c>
      <c r="B115" s="24">
        <v>2002</v>
      </c>
      <c r="C115" s="18" t="s">
        <v>11</v>
      </c>
      <c r="D115" s="24">
        <v>493</v>
      </c>
      <c r="E115" s="37">
        <v>0</v>
      </c>
      <c r="F115" s="15" t="s">
        <v>19</v>
      </c>
      <c r="G115" s="24">
        <v>0</v>
      </c>
      <c r="I115" s="30">
        <f t="shared" ref="I115:I126" si="16">(D115-MIN($D$114:$D$126))/(MAX($D$114:$D$126)-MIN($D$114:$D$126))</f>
        <v>0.16289592760180996</v>
      </c>
      <c r="J115" s="30">
        <f t="shared" ref="J115:J126" si="17">(E115-MIN($E$114:$E$126))/(MAX($E$114:$E$126)-MIN($E$114:$E$126))</f>
        <v>0</v>
      </c>
    </row>
    <row r="116" spans="1:10" ht="12.75" x14ac:dyDescent="0.25">
      <c r="A116" s="18">
        <v>3</v>
      </c>
      <c r="B116" s="24">
        <v>2003</v>
      </c>
      <c r="C116" s="18" t="s">
        <v>11</v>
      </c>
      <c r="D116" s="24">
        <v>421</v>
      </c>
      <c r="E116" s="37">
        <v>0</v>
      </c>
      <c r="F116" s="15" t="s">
        <v>19</v>
      </c>
      <c r="G116" s="24">
        <v>0</v>
      </c>
      <c r="I116" s="30">
        <f t="shared" si="16"/>
        <v>0</v>
      </c>
      <c r="J116" s="30">
        <f t="shared" si="17"/>
        <v>0</v>
      </c>
    </row>
    <row r="117" spans="1:10" ht="12.75" x14ac:dyDescent="0.25">
      <c r="A117" s="18">
        <v>4</v>
      </c>
      <c r="B117" s="24">
        <v>2004</v>
      </c>
      <c r="C117" s="18" t="s">
        <v>11</v>
      </c>
      <c r="D117" s="24">
        <v>422</v>
      </c>
      <c r="E117" s="37">
        <v>3</v>
      </c>
      <c r="F117" s="15" t="s">
        <v>19</v>
      </c>
      <c r="G117" s="24">
        <v>3</v>
      </c>
      <c r="I117" s="30">
        <f t="shared" si="16"/>
        <v>2.2624434389140274E-3</v>
      </c>
      <c r="J117" s="30">
        <f t="shared" si="17"/>
        <v>1</v>
      </c>
    </row>
    <row r="118" spans="1:10" ht="12.75" x14ac:dyDescent="0.25">
      <c r="A118" s="18">
        <v>5</v>
      </c>
      <c r="B118" s="24">
        <v>2005</v>
      </c>
      <c r="C118" s="18" t="s">
        <v>11</v>
      </c>
      <c r="D118" s="24">
        <v>435</v>
      </c>
      <c r="E118" s="37">
        <v>1</v>
      </c>
      <c r="F118" s="15" t="s">
        <v>19</v>
      </c>
      <c r="G118" s="24">
        <v>1</v>
      </c>
      <c r="I118" s="30">
        <f t="shared" si="16"/>
        <v>3.1674208144796379E-2</v>
      </c>
      <c r="J118" s="30">
        <f t="shared" si="17"/>
        <v>0.33333333333333331</v>
      </c>
    </row>
    <row r="119" spans="1:10" ht="12.75" x14ac:dyDescent="0.25">
      <c r="A119" s="18">
        <v>6</v>
      </c>
      <c r="B119" s="24">
        <v>2006</v>
      </c>
      <c r="C119" s="18" t="s">
        <v>11</v>
      </c>
      <c r="D119" s="24">
        <v>462</v>
      </c>
      <c r="E119" s="37">
        <v>3</v>
      </c>
      <c r="F119" s="15" t="s">
        <v>19</v>
      </c>
      <c r="G119" s="24">
        <v>3</v>
      </c>
      <c r="I119" s="30">
        <f t="shared" si="16"/>
        <v>9.2760180995475117E-2</v>
      </c>
      <c r="J119" s="30">
        <f t="shared" si="17"/>
        <v>1</v>
      </c>
    </row>
    <row r="120" spans="1:10" s="20" customFormat="1" ht="12.75" x14ac:dyDescent="0.25">
      <c r="A120" s="20">
        <v>7</v>
      </c>
      <c r="B120" s="25">
        <v>2007</v>
      </c>
      <c r="C120" s="20" t="s">
        <v>11</v>
      </c>
      <c r="D120" s="25">
        <v>654</v>
      </c>
      <c r="E120" s="37">
        <v>0</v>
      </c>
      <c r="F120" s="29" t="s">
        <v>19</v>
      </c>
      <c r="G120" s="25">
        <v>0</v>
      </c>
      <c r="I120" s="30">
        <f t="shared" si="16"/>
        <v>0.52714932126696834</v>
      </c>
      <c r="J120" s="30">
        <f t="shared" si="17"/>
        <v>0</v>
      </c>
    </row>
    <row r="121" spans="1:10" ht="12.75" x14ac:dyDescent="0.25">
      <c r="A121" s="18">
        <v>8</v>
      </c>
      <c r="B121" s="24">
        <v>2008</v>
      </c>
      <c r="C121" s="18" t="s">
        <v>11</v>
      </c>
      <c r="D121" s="24">
        <v>863</v>
      </c>
      <c r="E121" s="37">
        <v>2</v>
      </c>
      <c r="F121" s="15" t="s">
        <v>19</v>
      </c>
      <c r="G121" s="24">
        <v>2</v>
      </c>
      <c r="I121" s="30">
        <f t="shared" si="16"/>
        <v>1</v>
      </c>
      <c r="J121" s="30">
        <f t="shared" si="17"/>
        <v>0.66666666666666663</v>
      </c>
    </row>
    <row r="122" spans="1:10" ht="12.75" x14ac:dyDescent="0.25">
      <c r="A122" s="18">
        <v>9</v>
      </c>
      <c r="B122" s="24">
        <v>2009</v>
      </c>
      <c r="C122" s="18" t="s">
        <v>11</v>
      </c>
      <c r="D122" s="24">
        <v>796</v>
      </c>
      <c r="E122" s="37">
        <v>0</v>
      </c>
      <c r="F122" s="15" t="s">
        <v>19</v>
      </c>
      <c r="G122" s="24">
        <v>0</v>
      </c>
      <c r="I122" s="30">
        <f t="shared" si="16"/>
        <v>0.84841628959276016</v>
      </c>
      <c r="J122" s="30">
        <f t="shared" si="17"/>
        <v>0</v>
      </c>
    </row>
    <row r="123" spans="1:10" ht="12.75" x14ac:dyDescent="0.25">
      <c r="A123" s="18">
        <v>10</v>
      </c>
      <c r="B123" s="24">
        <v>2010</v>
      </c>
      <c r="C123" s="18" t="s">
        <v>11</v>
      </c>
      <c r="D123" s="24">
        <v>608</v>
      </c>
      <c r="E123" s="37">
        <v>0</v>
      </c>
      <c r="F123" s="15" t="s">
        <v>19</v>
      </c>
      <c r="G123" s="24">
        <v>0</v>
      </c>
      <c r="I123" s="30">
        <f t="shared" si="16"/>
        <v>0.42307692307692307</v>
      </c>
      <c r="J123" s="30">
        <f t="shared" si="17"/>
        <v>0</v>
      </c>
    </row>
    <row r="124" spans="1:10" ht="12.75" x14ac:dyDescent="0.25">
      <c r="A124" s="18">
        <v>11</v>
      </c>
      <c r="B124" s="24">
        <v>2011</v>
      </c>
      <c r="C124" s="18" t="s">
        <v>11</v>
      </c>
      <c r="D124" s="24">
        <v>630</v>
      </c>
      <c r="E124" s="37">
        <v>0</v>
      </c>
      <c r="F124" s="15" t="s">
        <v>19</v>
      </c>
      <c r="G124" s="24">
        <v>0</v>
      </c>
      <c r="I124" s="30">
        <f t="shared" si="16"/>
        <v>0.47285067873303166</v>
      </c>
      <c r="J124" s="30">
        <f t="shared" si="17"/>
        <v>0</v>
      </c>
    </row>
    <row r="125" spans="1:10" ht="12.75" x14ac:dyDescent="0.25">
      <c r="A125" s="18">
        <v>12</v>
      </c>
      <c r="B125" s="24">
        <v>2012</v>
      </c>
      <c r="C125" s="18" t="s">
        <v>11</v>
      </c>
      <c r="D125" s="24">
        <v>539</v>
      </c>
      <c r="E125" s="37">
        <v>0</v>
      </c>
      <c r="F125" s="15" t="s">
        <v>19</v>
      </c>
      <c r="G125" s="24">
        <v>0</v>
      </c>
      <c r="I125" s="30">
        <f t="shared" si="16"/>
        <v>0.2669683257918552</v>
      </c>
      <c r="J125" s="30">
        <f t="shared" si="17"/>
        <v>0</v>
      </c>
    </row>
    <row r="126" spans="1:10" ht="12.75" x14ac:dyDescent="0.25">
      <c r="A126" s="18">
        <v>13</v>
      </c>
      <c r="B126" s="24">
        <v>2013</v>
      </c>
      <c r="C126" s="18" t="s">
        <v>11</v>
      </c>
      <c r="D126" s="24">
        <v>618</v>
      </c>
      <c r="E126" s="37">
        <v>0</v>
      </c>
      <c r="F126" s="15" t="s">
        <v>19</v>
      </c>
      <c r="G126" s="24">
        <v>0</v>
      </c>
      <c r="I126" s="30">
        <f t="shared" si="16"/>
        <v>0.44570135746606337</v>
      </c>
      <c r="J126" s="30">
        <f t="shared" si="17"/>
        <v>0</v>
      </c>
    </row>
    <row r="128" spans="1:10" ht="12.75" x14ac:dyDescent="0.25">
      <c r="A128" s="18">
        <v>1</v>
      </c>
      <c r="B128" s="24">
        <v>2002</v>
      </c>
      <c r="C128" s="18" t="s">
        <v>11</v>
      </c>
      <c r="D128" s="24">
        <v>493</v>
      </c>
      <c r="E128" s="37">
        <v>3</v>
      </c>
      <c r="F128" s="15" t="s">
        <v>20</v>
      </c>
      <c r="G128" s="24">
        <v>3</v>
      </c>
      <c r="I128" s="30">
        <f>(D128-MIN($D$128:$D$140))/(MAX($D$128:$D$140)-MIN($D$128:$D$140))</f>
        <v>0.16289592760180996</v>
      </c>
      <c r="J128" s="30">
        <f>(E128-MIN($E$128:$E$140))/(MAX($E$128:$E$140)-MIN($E$128:$E$140))</f>
        <v>0.17647058823529413</v>
      </c>
    </row>
    <row r="129" spans="1:10" ht="12.75" x14ac:dyDescent="0.25">
      <c r="A129" s="18">
        <v>2</v>
      </c>
      <c r="B129" s="24">
        <v>2003</v>
      </c>
      <c r="C129" s="18" t="s">
        <v>11</v>
      </c>
      <c r="D129" s="24">
        <v>421</v>
      </c>
      <c r="E129" s="37">
        <v>2</v>
      </c>
      <c r="F129" s="15" t="s">
        <v>20</v>
      </c>
      <c r="G129" s="24">
        <v>2</v>
      </c>
      <c r="I129" s="30">
        <f t="shared" ref="I129:I140" si="18">(D129-MIN($D$128:$D$140))/(MAX($D$128:$D$140)-MIN($D$128:$D$140))</f>
        <v>0</v>
      </c>
      <c r="J129" s="30">
        <f t="shared" ref="J129:J140" si="19">(E129-MIN($E$128:$E$140))/(MAX($E$128:$E$140)-MIN($E$128:$E$140))</f>
        <v>0.11764705882352941</v>
      </c>
    </row>
    <row r="130" spans="1:10" ht="12.75" x14ac:dyDescent="0.25">
      <c r="A130" s="18">
        <v>3</v>
      </c>
      <c r="B130" s="24">
        <v>2004</v>
      </c>
      <c r="C130" s="18" t="s">
        <v>11</v>
      </c>
      <c r="D130" s="24">
        <v>422</v>
      </c>
      <c r="E130" s="37">
        <v>3</v>
      </c>
      <c r="F130" s="15" t="s">
        <v>20</v>
      </c>
      <c r="G130" s="24">
        <v>3</v>
      </c>
      <c r="I130" s="30">
        <f t="shared" si="18"/>
        <v>2.2624434389140274E-3</v>
      </c>
      <c r="J130" s="30">
        <f t="shared" si="19"/>
        <v>0.17647058823529413</v>
      </c>
    </row>
    <row r="131" spans="1:10" ht="12.75" x14ac:dyDescent="0.25">
      <c r="A131" s="18">
        <v>4</v>
      </c>
      <c r="B131" s="24">
        <v>2005</v>
      </c>
      <c r="C131" s="18" t="s">
        <v>11</v>
      </c>
      <c r="D131" s="24">
        <v>435</v>
      </c>
      <c r="E131" s="37">
        <v>0</v>
      </c>
      <c r="F131" s="15" t="s">
        <v>20</v>
      </c>
      <c r="G131" s="24">
        <v>0</v>
      </c>
      <c r="I131" s="30">
        <f t="shared" si="18"/>
        <v>3.1674208144796379E-2</v>
      </c>
      <c r="J131" s="30">
        <f t="shared" si="19"/>
        <v>0</v>
      </c>
    </row>
    <row r="132" spans="1:10" ht="12.75" x14ac:dyDescent="0.25">
      <c r="A132" s="18">
        <v>5</v>
      </c>
      <c r="B132" s="24">
        <v>2006</v>
      </c>
      <c r="C132" s="18" t="s">
        <v>11</v>
      </c>
      <c r="D132" s="24">
        <v>462</v>
      </c>
      <c r="E132" s="37">
        <v>7</v>
      </c>
      <c r="F132" s="15" t="s">
        <v>20</v>
      </c>
      <c r="G132" s="24">
        <v>7</v>
      </c>
      <c r="I132" s="30">
        <f t="shared" si="18"/>
        <v>9.2760180995475117E-2</v>
      </c>
      <c r="J132" s="30">
        <f t="shared" si="19"/>
        <v>0.41176470588235292</v>
      </c>
    </row>
    <row r="133" spans="1:10" ht="12.75" x14ac:dyDescent="0.25">
      <c r="A133" s="18">
        <v>6</v>
      </c>
      <c r="B133" s="24">
        <v>2007</v>
      </c>
      <c r="C133" s="18" t="s">
        <v>11</v>
      </c>
      <c r="D133" s="24">
        <v>654</v>
      </c>
      <c r="E133" s="37">
        <v>16</v>
      </c>
      <c r="F133" s="15" t="s">
        <v>20</v>
      </c>
      <c r="G133" s="24">
        <v>16</v>
      </c>
      <c r="I133" s="30">
        <f t="shared" si="18"/>
        <v>0.52714932126696834</v>
      </c>
      <c r="J133" s="30">
        <f t="shared" si="19"/>
        <v>0.94117647058823528</v>
      </c>
    </row>
    <row r="134" spans="1:10" s="20" customFormat="1" ht="12.75" x14ac:dyDescent="0.25">
      <c r="A134" s="20">
        <v>7</v>
      </c>
      <c r="B134" s="25">
        <v>2008</v>
      </c>
      <c r="C134" s="20" t="s">
        <v>11</v>
      </c>
      <c r="D134" s="25">
        <v>863</v>
      </c>
      <c r="E134" s="37">
        <v>17</v>
      </c>
      <c r="F134" s="29" t="s">
        <v>20</v>
      </c>
      <c r="G134" s="25">
        <v>17</v>
      </c>
      <c r="I134" s="30">
        <f t="shared" si="18"/>
        <v>1</v>
      </c>
      <c r="J134" s="30">
        <f t="shared" si="19"/>
        <v>1</v>
      </c>
    </row>
    <row r="135" spans="1:10" ht="12.75" x14ac:dyDescent="0.25">
      <c r="A135" s="18">
        <v>8</v>
      </c>
      <c r="B135" s="24">
        <v>2009</v>
      </c>
      <c r="C135" s="18" t="s">
        <v>11</v>
      </c>
      <c r="D135" s="24">
        <v>796</v>
      </c>
      <c r="E135" s="37">
        <v>12</v>
      </c>
      <c r="F135" s="15" t="s">
        <v>20</v>
      </c>
      <c r="G135" s="24">
        <v>12</v>
      </c>
      <c r="I135" s="30">
        <f t="shared" si="18"/>
        <v>0.84841628959276016</v>
      </c>
      <c r="J135" s="30">
        <f t="shared" si="19"/>
        <v>0.70588235294117652</v>
      </c>
    </row>
    <row r="136" spans="1:10" ht="12.75" x14ac:dyDescent="0.25">
      <c r="A136" s="18">
        <v>9</v>
      </c>
      <c r="B136" s="24">
        <v>2010</v>
      </c>
      <c r="C136" s="18" t="s">
        <v>11</v>
      </c>
      <c r="D136" s="24">
        <v>608</v>
      </c>
      <c r="E136" s="37">
        <v>1</v>
      </c>
      <c r="F136" s="15" t="s">
        <v>20</v>
      </c>
      <c r="G136" s="24">
        <v>1</v>
      </c>
      <c r="I136" s="30">
        <f t="shared" si="18"/>
        <v>0.42307692307692307</v>
      </c>
      <c r="J136" s="30">
        <f t="shared" si="19"/>
        <v>5.8823529411764705E-2</v>
      </c>
    </row>
    <row r="137" spans="1:10" ht="12.75" x14ac:dyDescent="0.25">
      <c r="A137" s="18">
        <v>10</v>
      </c>
      <c r="B137" s="24">
        <v>2011</v>
      </c>
      <c r="C137" s="18" t="s">
        <v>11</v>
      </c>
      <c r="D137" s="24">
        <v>630</v>
      </c>
      <c r="E137" s="37">
        <v>0</v>
      </c>
      <c r="F137" s="15" t="s">
        <v>20</v>
      </c>
      <c r="G137" s="24">
        <v>0</v>
      </c>
      <c r="I137" s="30">
        <f t="shared" si="18"/>
        <v>0.47285067873303166</v>
      </c>
      <c r="J137" s="30">
        <f t="shared" si="19"/>
        <v>0</v>
      </c>
    </row>
    <row r="138" spans="1:10" ht="12.75" x14ac:dyDescent="0.25">
      <c r="A138" s="18">
        <v>11</v>
      </c>
      <c r="B138" s="24">
        <v>2012</v>
      </c>
      <c r="C138" s="18" t="s">
        <v>11</v>
      </c>
      <c r="D138" s="24">
        <v>539</v>
      </c>
      <c r="E138" s="37">
        <v>2</v>
      </c>
      <c r="F138" s="15" t="s">
        <v>20</v>
      </c>
      <c r="G138" s="24">
        <v>2</v>
      </c>
      <c r="I138" s="30">
        <f t="shared" si="18"/>
        <v>0.2669683257918552</v>
      </c>
      <c r="J138" s="30">
        <f t="shared" si="19"/>
        <v>0.11764705882352941</v>
      </c>
    </row>
    <row r="139" spans="1:10" ht="12.75" x14ac:dyDescent="0.25">
      <c r="A139" s="18">
        <v>12</v>
      </c>
      <c r="B139" s="24">
        <v>2013</v>
      </c>
      <c r="C139" s="18" t="s">
        <v>11</v>
      </c>
      <c r="D139" s="24">
        <v>618</v>
      </c>
      <c r="E139" s="37">
        <v>1</v>
      </c>
      <c r="F139" s="15" t="s">
        <v>20</v>
      </c>
      <c r="G139" s="24">
        <v>1</v>
      </c>
      <c r="I139" s="30">
        <f t="shared" si="18"/>
        <v>0.44570135746606337</v>
      </c>
      <c r="J139" s="30">
        <f t="shared" si="19"/>
        <v>5.8823529411764705E-2</v>
      </c>
    </row>
    <row r="140" spans="1:10" ht="12.75" x14ac:dyDescent="0.25">
      <c r="A140" s="18">
        <v>13</v>
      </c>
      <c r="B140" s="24">
        <v>2014</v>
      </c>
      <c r="C140" s="18" t="s">
        <v>11</v>
      </c>
      <c r="D140" s="24">
        <v>702</v>
      </c>
      <c r="E140" s="37">
        <v>0</v>
      </c>
      <c r="F140" s="15" t="s">
        <v>20</v>
      </c>
      <c r="G140" s="24">
        <v>0</v>
      </c>
      <c r="I140" s="30">
        <f t="shared" si="18"/>
        <v>0.63574660633484159</v>
      </c>
      <c r="J140" s="30">
        <f t="shared" si="19"/>
        <v>0</v>
      </c>
    </row>
    <row r="141" spans="1:10" ht="12.75" x14ac:dyDescent="0.25">
      <c r="B141" s="24"/>
      <c r="C141" s="24"/>
    </row>
    <row r="142" spans="1:10" ht="12.75" x14ac:dyDescent="0.25">
      <c r="A142" s="18">
        <v>1</v>
      </c>
      <c r="B142" s="24">
        <v>2006</v>
      </c>
      <c r="C142" s="18" t="s">
        <v>11</v>
      </c>
      <c r="D142" s="24">
        <v>462</v>
      </c>
      <c r="E142" s="37">
        <v>4</v>
      </c>
      <c r="F142" s="19" t="s">
        <v>21</v>
      </c>
      <c r="G142" s="24">
        <v>4</v>
      </c>
      <c r="I142" s="30">
        <f>(D142-MIN($D$142:$D$154))/(MAX($D$142:$D$154)-MIN($D$142:$D$154))</f>
        <v>0.29026548672566371</v>
      </c>
      <c r="J142" s="30">
        <f>(E142-MIN($E$142:$E$154))/(MAX($E$142:$E$154)-MIN($E$142:$E$154))</f>
        <v>0.8</v>
      </c>
    </row>
    <row r="143" spans="1:10" ht="12.75" x14ac:dyDescent="0.25">
      <c r="A143" s="18">
        <v>2</v>
      </c>
      <c r="B143" s="24">
        <v>2007</v>
      </c>
      <c r="C143" s="18" t="s">
        <v>11</v>
      </c>
      <c r="D143" s="24">
        <v>654</v>
      </c>
      <c r="E143" s="37">
        <v>5</v>
      </c>
      <c r="F143" s="19" t="s">
        <v>21</v>
      </c>
      <c r="G143" s="24">
        <v>5</v>
      </c>
      <c r="I143" s="30">
        <f t="shared" ref="I143:I154" si="20">(D143-MIN($D$142:$D$154))/(MAX($D$142:$D$154)-MIN($D$142:$D$154))</f>
        <v>0.63008849557522129</v>
      </c>
      <c r="J143" s="30">
        <f t="shared" ref="J143:J154" si="21">(E143-MIN($E$142:$E$154))/(MAX($E$142:$E$154)-MIN($E$142:$E$154))</f>
        <v>1</v>
      </c>
    </row>
    <row r="144" spans="1:10" ht="12.75" x14ac:dyDescent="0.25">
      <c r="A144" s="18">
        <v>3</v>
      </c>
      <c r="B144" s="24">
        <v>2008</v>
      </c>
      <c r="C144" s="18" t="s">
        <v>11</v>
      </c>
      <c r="D144" s="24">
        <v>863</v>
      </c>
      <c r="E144" s="37">
        <v>5</v>
      </c>
      <c r="F144" s="19" t="s">
        <v>21</v>
      </c>
      <c r="G144" s="24">
        <v>5</v>
      </c>
      <c r="I144" s="30">
        <f t="shared" si="20"/>
        <v>1</v>
      </c>
      <c r="J144" s="30">
        <f t="shared" si="21"/>
        <v>1</v>
      </c>
    </row>
    <row r="145" spans="1:10" ht="12.75" x14ac:dyDescent="0.25">
      <c r="A145" s="18">
        <v>4</v>
      </c>
      <c r="B145" s="24">
        <v>2009</v>
      </c>
      <c r="C145" s="18" t="s">
        <v>11</v>
      </c>
      <c r="D145" s="24">
        <v>796</v>
      </c>
      <c r="E145" s="37">
        <v>3</v>
      </c>
      <c r="F145" s="19" t="s">
        <v>21</v>
      </c>
      <c r="G145" s="24">
        <v>3</v>
      </c>
      <c r="I145" s="30">
        <f t="shared" si="20"/>
        <v>0.88141592920353984</v>
      </c>
      <c r="J145" s="30">
        <f t="shared" si="21"/>
        <v>0.6</v>
      </c>
    </row>
    <row r="146" spans="1:10" ht="12.75" x14ac:dyDescent="0.25">
      <c r="A146" s="18">
        <v>5</v>
      </c>
      <c r="B146" s="24">
        <v>2010</v>
      </c>
      <c r="C146" s="18" t="s">
        <v>11</v>
      </c>
      <c r="D146" s="24">
        <v>608</v>
      </c>
      <c r="E146" s="37">
        <v>2</v>
      </c>
      <c r="F146" s="19" t="s">
        <v>21</v>
      </c>
      <c r="G146" s="24">
        <v>2</v>
      </c>
      <c r="I146" s="30">
        <f t="shared" si="20"/>
        <v>0.54867256637168138</v>
      </c>
      <c r="J146" s="30">
        <f t="shared" si="21"/>
        <v>0.4</v>
      </c>
    </row>
    <row r="147" spans="1:10" ht="12.75" x14ac:dyDescent="0.25">
      <c r="A147" s="18">
        <v>6</v>
      </c>
      <c r="B147" s="24">
        <v>2011</v>
      </c>
      <c r="C147" s="18" t="s">
        <v>11</v>
      </c>
      <c r="D147" s="24">
        <v>630</v>
      </c>
      <c r="E147" s="37">
        <v>1</v>
      </c>
      <c r="F147" s="19" t="s">
        <v>21</v>
      </c>
      <c r="G147" s="24">
        <v>1</v>
      </c>
      <c r="I147" s="30">
        <f t="shared" si="20"/>
        <v>0.5876106194690266</v>
      </c>
      <c r="J147" s="30">
        <f t="shared" si="21"/>
        <v>0.2</v>
      </c>
    </row>
    <row r="148" spans="1:10" s="20" customFormat="1" ht="12.75" x14ac:dyDescent="0.25">
      <c r="A148" s="20">
        <v>7</v>
      </c>
      <c r="B148" s="25">
        <v>2012</v>
      </c>
      <c r="C148" s="20" t="s">
        <v>11</v>
      </c>
      <c r="D148" s="25">
        <v>539</v>
      </c>
      <c r="E148" s="37">
        <v>2</v>
      </c>
      <c r="F148" s="21" t="s">
        <v>21</v>
      </c>
      <c r="G148" s="25">
        <v>2</v>
      </c>
      <c r="I148" s="30">
        <f t="shared" si="20"/>
        <v>0.42654867256637169</v>
      </c>
      <c r="J148" s="30">
        <f t="shared" si="21"/>
        <v>0.4</v>
      </c>
    </row>
    <row r="149" spans="1:10" ht="12.75" x14ac:dyDescent="0.25">
      <c r="A149" s="18">
        <v>8</v>
      </c>
      <c r="B149" s="24">
        <v>2013</v>
      </c>
      <c r="C149" s="18" t="s">
        <v>11</v>
      </c>
      <c r="D149" s="24">
        <v>618</v>
      </c>
      <c r="E149" s="37">
        <v>0</v>
      </c>
      <c r="F149" s="19" t="s">
        <v>21</v>
      </c>
      <c r="G149" s="24">
        <v>0</v>
      </c>
      <c r="I149" s="30">
        <f t="shared" si="20"/>
        <v>0.5663716814159292</v>
      </c>
      <c r="J149" s="30">
        <f t="shared" si="21"/>
        <v>0</v>
      </c>
    </row>
    <row r="150" spans="1:10" ht="12.75" x14ac:dyDescent="0.25">
      <c r="A150" s="18">
        <v>9</v>
      </c>
      <c r="B150" s="24">
        <v>2014</v>
      </c>
      <c r="C150" s="18" t="s">
        <v>11</v>
      </c>
      <c r="D150" s="24">
        <v>702</v>
      </c>
      <c r="E150" s="37">
        <v>1</v>
      </c>
      <c r="F150" s="19" t="s">
        <v>21</v>
      </c>
      <c r="G150" s="24">
        <v>1</v>
      </c>
      <c r="I150" s="30">
        <f t="shared" si="20"/>
        <v>0.71504424778761067</v>
      </c>
      <c r="J150" s="30">
        <f t="shared" si="21"/>
        <v>0.2</v>
      </c>
    </row>
    <row r="151" spans="1:10" ht="12.75" x14ac:dyDescent="0.25">
      <c r="A151" s="18">
        <v>10</v>
      </c>
      <c r="B151" s="24">
        <v>2015</v>
      </c>
      <c r="C151" s="18" t="s">
        <v>11</v>
      </c>
      <c r="D151" s="24">
        <v>682</v>
      </c>
      <c r="E151" s="37">
        <v>1</v>
      </c>
      <c r="F151" s="19" t="s">
        <v>21</v>
      </c>
      <c r="G151" s="24">
        <v>1</v>
      </c>
      <c r="I151" s="30">
        <f t="shared" si="20"/>
        <v>0.67964601769911503</v>
      </c>
      <c r="J151" s="30">
        <f t="shared" si="21"/>
        <v>0.2</v>
      </c>
    </row>
    <row r="152" spans="1:10" ht="12.75" x14ac:dyDescent="0.25">
      <c r="A152" s="18">
        <v>11</v>
      </c>
      <c r="B152" s="24">
        <v>2016</v>
      </c>
      <c r="C152" s="18" t="s">
        <v>11</v>
      </c>
      <c r="D152" s="24">
        <v>711</v>
      </c>
      <c r="E152" s="37">
        <v>0</v>
      </c>
      <c r="F152" s="19" t="s">
        <v>21</v>
      </c>
      <c r="G152" s="24">
        <v>0</v>
      </c>
      <c r="I152" s="30">
        <f t="shared" si="20"/>
        <v>0.73097345132743363</v>
      </c>
      <c r="J152" s="30">
        <f t="shared" si="21"/>
        <v>0</v>
      </c>
    </row>
    <row r="153" spans="1:10" ht="12.75" x14ac:dyDescent="0.25">
      <c r="A153" s="18">
        <v>12</v>
      </c>
      <c r="B153" s="24">
        <v>2017</v>
      </c>
      <c r="C153" s="18" t="s">
        <v>11</v>
      </c>
      <c r="D153" s="24">
        <v>757</v>
      </c>
      <c r="E153" s="37">
        <v>0</v>
      </c>
      <c r="F153" s="19" t="s">
        <v>21</v>
      </c>
      <c r="G153" s="24">
        <v>0</v>
      </c>
      <c r="I153" s="30">
        <f t="shared" si="20"/>
        <v>0.81238938053097343</v>
      </c>
      <c r="J153" s="30">
        <f t="shared" si="21"/>
        <v>0</v>
      </c>
    </row>
    <row r="154" spans="1:10" ht="12.75" x14ac:dyDescent="0.25">
      <c r="A154" s="18">
        <v>13</v>
      </c>
      <c r="B154" s="24">
        <v>2018</v>
      </c>
      <c r="C154" s="18" t="s">
        <v>11</v>
      </c>
      <c r="D154" s="25">
        <v>298</v>
      </c>
      <c r="E154" s="37">
        <v>1</v>
      </c>
      <c r="F154" s="19" t="s">
        <v>21</v>
      </c>
      <c r="G154" s="24">
        <v>1</v>
      </c>
      <c r="I154" s="30">
        <f t="shared" si="20"/>
        <v>0</v>
      </c>
      <c r="J154" s="30">
        <f t="shared" si="21"/>
        <v>0.2</v>
      </c>
    </row>
    <row r="156" spans="1:10" ht="12.75" x14ac:dyDescent="0.25">
      <c r="A156" s="18">
        <v>1</v>
      </c>
      <c r="B156" s="24">
        <v>2007</v>
      </c>
      <c r="C156" s="18" t="s">
        <v>11</v>
      </c>
      <c r="D156" s="24">
        <v>654</v>
      </c>
      <c r="E156" s="37">
        <v>10</v>
      </c>
      <c r="F156" s="15" t="s">
        <v>22</v>
      </c>
      <c r="G156" s="24">
        <v>10</v>
      </c>
      <c r="I156" s="30">
        <f>(D156-MIN($D$156:$D$167))/(MAX($D$156:$D$167)-MIN($D$156:$D$167))</f>
        <v>0.63008849557522129</v>
      </c>
      <c r="J156" s="30">
        <f>(E156-MIN($E$156:$E$167))/(MAX($E$156:$E$167)-MIN($E$156:$E$167))</f>
        <v>0.72727272727272729</v>
      </c>
    </row>
    <row r="157" spans="1:10" ht="12.75" x14ac:dyDescent="0.25">
      <c r="A157" s="18">
        <v>2</v>
      </c>
      <c r="B157" s="24">
        <v>2008</v>
      </c>
      <c r="C157" s="18" t="s">
        <v>11</v>
      </c>
      <c r="D157" s="24">
        <v>863</v>
      </c>
      <c r="E157" s="37">
        <v>8</v>
      </c>
      <c r="F157" s="15" t="s">
        <v>22</v>
      </c>
      <c r="G157" s="24">
        <v>8</v>
      </c>
      <c r="I157" s="30">
        <f t="shared" ref="I157:I167" si="22">(D157-MIN($D$156:$D$167))/(MAX($D$156:$D$167)-MIN($D$156:$D$167))</f>
        <v>1</v>
      </c>
      <c r="J157" s="30">
        <f t="shared" ref="J157:J167" si="23">(E157-MIN($E$156:$E$167))/(MAX($E$156:$E$167)-MIN($E$156:$E$167))</f>
        <v>0.54545454545454541</v>
      </c>
    </row>
    <row r="158" spans="1:10" ht="12.75" x14ac:dyDescent="0.25">
      <c r="A158" s="18">
        <v>3</v>
      </c>
      <c r="B158" s="24">
        <v>2009</v>
      </c>
      <c r="C158" s="18" t="s">
        <v>11</v>
      </c>
      <c r="D158" s="24">
        <v>796</v>
      </c>
      <c r="E158" s="37">
        <v>7</v>
      </c>
      <c r="F158" s="15" t="s">
        <v>22</v>
      </c>
      <c r="G158" s="24">
        <v>7</v>
      </c>
      <c r="I158" s="30">
        <f t="shared" si="22"/>
        <v>0.88141592920353984</v>
      </c>
      <c r="J158" s="30">
        <f t="shared" si="23"/>
        <v>0.45454545454545453</v>
      </c>
    </row>
    <row r="159" spans="1:10" ht="12.75" x14ac:dyDescent="0.25">
      <c r="A159" s="18">
        <v>4</v>
      </c>
      <c r="B159" s="24">
        <v>2010</v>
      </c>
      <c r="C159" s="18" t="s">
        <v>11</v>
      </c>
      <c r="D159" s="24">
        <v>608</v>
      </c>
      <c r="E159" s="37">
        <v>6</v>
      </c>
      <c r="F159" s="15" t="s">
        <v>22</v>
      </c>
      <c r="G159" s="24">
        <v>6</v>
      </c>
      <c r="I159" s="30">
        <f t="shared" si="22"/>
        <v>0.54867256637168138</v>
      </c>
      <c r="J159" s="30">
        <f t="shared" si="23"/>
        <v>0.36363636363636365</v>
      </c>
    </row>
    <row r="160" spans="1:10" ht="12.75" x14ac:dyDescent="0.25">
      <c r="A160" s="18">
        <v>5</v>
      </c>
      <c r="B160" s="24">
        <v>2011</v>
      </c>
      <c r="C160" s="18" t="s">
        <v>11</v>
      </c>
      <c r="D160" s="24">
        <v>630</v>
      </c>
      <c r="E160" s="37">
        <v>13</v>
      </c>
      <c r="F160" s="15" t="s">
        <v>22</v>
      </c>
      <c r="G160" s="24">
        <v>13</v>
      </c>
      <c r="I160" s="30">
        <f t="shared" si="22"/>
        <v>0.5876106194690266</v>
      </c>
      <c r="J160" s="30">
        <f t="shared" si="23"/>
        <v>1</v>
      </c>
    </row>
    <row r="161" spans="1:10" ht="12.75" x14ac:dyDescent="0.25">
      <c r="A161" s="18">
        <v>6</v>
      </c>
      <c r="B161" s="24">
        <v>2012</v>
      </c>
      <c r="C161" s="18" t="s">
        <v>11</v>
      </c>
      <c r="D161" s="24">
        <v>539</v>
      </c>
      <c r="E161" s="37">
        <v>10</v>
      </c>
      <c r="F161" s="15" t="s">
        <v>22</v>
      </c>
      <c r="G161" s="24">
        <v>10</v>
      </c>
      <c r="I161" s="30">
        <f t="shared" si="22"/>
        <v>0.42654867256637169</v>
      </c>
      <c r="J161" s="30">
        <f t="shared" si="23"/>
        <v>0.72727272727272729</v>
      </c>
    </row>
    <row r="162" spans="1:10" s="20" customFormat="1" ht="12.75" x14ac:dyDescent="0.25">
      <c r="A162" s="20">
        <v>7</v>
      </c>
      <c r="B162" s="25">
        <v>2013</v>
      </c>
      <c r="C162" s="20" t="s">
        <v>11</v>
      </c>
      <c r="D162" s="25">
        <v>618</v>
      </c>
      <c r="E162" s="37">
        <v>3</v>
      </c>
      <c r="F162" s="29" t="s">
        <v>22</v>
      </c>
      <c r="G162" s="25">
        <v>3</v>
      </c>
      <c r="I162" s="30">
        <f t="shared" si="22"/>
        <v>0.5663716814159292</v>
      </c>
      <c r="J162" s="30">
        <f t="shared" si="23"/>
        <v>9.0909090909090912E-2</v>
      </c>
    </row>
    <row r="163" spans="1:10" ht="12.75" x14ac:dyDescent="0.25">
      <c r="A163" s="18">
        <v>8</v>
      </c>
      <c r="B163" s="24">
        <v>2014</v>
      </c>
      <c r="C163" s="18" t="s">
        <v>11</v>
      </c>
      <c r="D163" s="24">
        <v>702</v>
      </c>
      <c r="E163" s="37">
        <v>3</v>
      </c>
      <c r="F163" s="15" t="s">
        <v>22</v>
      </c>
      <c r="G163" s="24">
        <v>3</v>
      </c>
      <c r="I163" s="30">
        <f t="shared" si="22"/>
        <v>0.71504424778761067</v>
      </c>
      <c r="J163" s="30">
        <f t="shared" si="23"/>
        <v>9.0909090909090912E-2</v>
      </c>
    </row>
    <row r="164" spans="1:10" ht="12.75" x14ac:dyDescent="0.25">
      <c r="A164" s="18">
        <v>9</v>
      </c>
      <c r="B164" s="24">
        <v>2015</v>
      </c>
      <c r="C164" s="18" t="s">
        <v>11</v>
      </c>
      <c r="D164" s="24">
        <v>682</v>
      </c>
      <c r="E164" s="37">
        <v>4</v>
      </c>
      <c r="F164" s="15" t="s">
        <v>22</v>
      </c>
      <c r="G164" s="24">
        <v>4</v>
      </c>
      <c r="I164" s="30">
        <f t="shared" si="22"/>
        <v>0.67964601769911503</v>
      </c>
      <c r="J164" s="30">
        <f t="shared" si="23"/>
        <v>0.18181818181818182</v>
      </c>
    </row>
    <row r="165" spans="1:10" ht="12.75" x14ac:dyDescent="0.25">
      <c r="A165" s="18">
        <v>10</v>
      </c>
      <c r="B165" s="24">
        <v>2016</v>
      </c>
      <c r="C165" s="18" t="s">
        <v>11</v>
      </c>
      <c r="D165" s="24">
        <v>711</v>
      </c>
      <c r="E165" s="37">
        <v>4</v>
      </c>
      <c r="F165" s="15" t="s">
        <v>22</v>
      </c>
      <c r="G165" s="24">
        <v>4</v>
      </c>
      <c r="I165" s="30">
        <f t="shared" si="22"/>
        <v>0.73097345132743363</v>
      </c>
      <c r="J165" s="30">
        <f t="shared" si="23"/>
        <v>0.18181818181818182</v>
      </c>
    </row>
    <row r="166" spans="1:10" ht="12.75" x14ac:dyDescent="0.25">
      <c r="A166" s="18">
        <v>11</v>
      </c>
      <c r="B166" s="24">
        <v>2017</v>
      </c>
      <c r="C166" s="18" t="s">
        <v>11</v>
      </c>
      <c r="D166" s="24">
        <v>757</v>
      </c>
      <c r="E166" s="37">
        <v>7</v>
      </c>
      <c r="F166" s="15" t="s">
        <v>22</v>
      </c>
      <c r="G166" s="24">
        <v>7</v>
      </c>
      <c r="I166" s="30">
        <f t="shared" si="22"/>
        <v>0.81238938053097343</v>
      </c>
      <c r="J166" s="30">
        <f t="shared" si="23"/>
        <v>0.45454545454545453</v>
      </c>
    </row>
    <row r="167" spans="1:10" ht="12.75" x14ac:dyDescent="0.25">
      <c r="A167" s="18">
        <v>12</v>
      </c>
      <c r="B167" s="24">
        <v>2018</v>
      </c>
      <c r="C167" s="18" t="s">
        <v>11</v>
      </c>
      <c r="D167" s="25">
        <v>298</v>
      </c>
      <c r="E167" s="37">
        <v>2</v>
      </c>
      <c r="F167" s="15" t="s">
        <v>22</v>
      </c>
      <c r="G167" s="24">
        <v>2</v>
      </c>
      <c r="I167" s="30">
        <f t="shared" si="22"/>
        <v>0</v>
      </c>
      <c r="J167" s="30">
        <f t="shared" si="23"/>
        <v>0</v>
      </c>
    </row>
    <row r="168" spans="1:10" x14ac:dyDescent="0.25">
      <c r="I168" s="30"/>
      <c r="J168" s="30"/>
    </row>
    <row r="169" spans="1:10" ht="12.75" x14ac:dyDescent="0.25">
      <c r="A169" s="18">
        <v>1</v>
      </c>
      <c r="B169" s="24">
        <v>2010</v>
      </c>
      <c r="C169" s="18" t="s">
        <v>11</v>
      </c>
      <c r="D169" s="24">
        <v>608</v>
      </c>
      <c r="E169" s="37">
        <v>4995</v>
      </c>
      <c r="F169" s="24" t="s">
        <v>23</v>
      </c>
      <c r="G169" s="24">
        <v>4995</v>
      </c>
      <c r="I169" s="30">
        <f>(D169-MIN($D$169:$D$177))/(MAX($D$169:$D$177)-MIN($D$169:$D$177))</f>
        <v>0.6753812636165577</v>
      </c>
      <c r="J169" s="30">
        <f>(E169-MIN($E$169:$E$177))/(MAX($E$169:$E$177)-MIN($E$169:$E$177))</f>
        <v>1</v>
      </c>
    </row>
    <row r="170" spans="1:10" ht="12.75" x14ac:dyDescent="0.25">
      <c r="A170" s="18">
        <v>2</v>
      </c>
      <c r="B170" s="24">
        <v>2011</v>
      </c>
      <c r="C170" s="18" t="s">
        <v>11</v>
      </c>
      <c r="D170" s="24">
        <v>630</v>
      </c>
      <c r="E170" s="37">
        <v>4799</v>
      </c>
      <c r="F170" s="24" t="s">
        <v>23</v>
      </c>
      <c r="G170" s="24">
        <v>4799</v>
      </c>
      <c r="I170" s="30">
        <f t="shared" ref="I170:I177" si="24">(D170-MIN($D$169:$D$177))/(MAX($D$169:$D$177)-MIN($D$169:$D$177))</f>
        <v>0.72331154684095855</v>
      </c>
      <c r="J170" s="30">
        <f t="shared" ref="J170:J177" si="25">(E170-MIN($E$169:$E$177))/(MAX($E$169:$E$177)-MIN($E$169:$E$177))</f>
        <v>0.95048004042445677</v>
      </c>
    </row>
    <row r="171" spans="1:10" ht="12.75" x14ac:dyDescent="0.25">
      <c r="A171" s="18">
        <v>3</v>
      </c>
      <c r="B171" s="24">
        <v>2012</v>
      </c>
      <c r="C171" s="18" t="s">
        <v>11</v>
      </c>
      <c r="D171" s="24">
        <v>539</v>
      </c>
      <c r="E171" s="37">
        <v>3389</v>
      </c>
      <c r="F171" s="24" t="s">
        <v>23</v>
      </c>
      <c r="G171" s="24">
        <v>3389</v>
      </c>
      <c r="I171" s="30">
        <f t="shared" si="24"/>
        <v>0.52505446623093677</v>
      </c>
      <c r="J171" s="30">
        <f t="shared" si="25"/>
        <v>0.5942395149065185</v>
      </c>
    </row>
    <row r="172" spans="1:10" ht="12.75" x14ac:dyDescent="0.25">
      <c r="A172" s="18">
        <v>4</v>
      </c>
      <c r="B172" s="24">
        <v>2013</v>
      </c>
      <c r="C172" s="18" t="s">
        <v>11</v>
      </c>
      <c r="D172" s="24">
        <v>618</v>
      </c>
      <c r="E172" s="37">
        <v>3218</v>
      </c>
      <c r="F172" s="24" t="s">
        <v>23</v>
      </c>
      <c r="G172" s="24">
        <v>3218</v>
      </c>
      <c r="I172" s="30">
        <f t="shared" si="24"/>
        <v>0.69716775599128544</v>
      </c>
      <c r="J172" s="30">
        <f t="shared" si="25"/>
        <v>0.55103587670540677</v>
      </c>
    </row>
    <row r="173" spans="1:10" ht="12.75" x14ac:dyDescent="0.25">
      <c r="A173" s="18">
        <v>5</v>
      </c>
      <c r="B173" s="24">
        <v>2014</v>
      </c>
      <c r="C173" s="18" t="s">
        <v>11</v>
      </c>
      <c r="D173" s="24">
        <v>702</v>
      </c>
      <c r="E173" s="37">
        <v>3503</v>
      </c>
      <c r="F173" s="24" t="s">
        <v>23</v>
      </c>
      <c r="G173" s="24">
        <v>3503</v>
      </c>
      <c r="I173" s="30">
        <f t="shared" si="24"/>
        <v>0.88017429193899777</v>
      </c>
      <c r="J173" s="30">
        <f t="shared" si="25"/>
        <v>0.62304194037392624</v>
      </c>
    </row>
    <row r="174" spans="1:10" ht="12.75" x14ac:dyDescent="0.25">
      <c r="A174" s="18">
        <v>6</v>
      </c>
      <c r="B174" s="24">
        <v>2015</v>
      </c>
      <c r="C174" s="18" t="s">
        <v>11</v>
      </c>
      <c r="D174" s="24">
        <v>682</v>
      </c>
      <c r="E174" s="37">
        <v>3233</v>
      </c>
      <c r="F174" s="24" t="s">
        <v>23</v>
      </c>
      <c r="G174" s="24">
        <v>3233</v>
      </c>
      <c r="I174" s="30">
        <f t="shared" si="24"/>
        <v>0.83660130718954251</v>
      </c>
      <c r="J174" s="30">
        <f t="shared" si="25"/>
        <v>0.55482566953006573</v>
      </c>
    </row>
    <row r="175" spans="1:10" s="20" customFormat="1" ht="12.75" x14ac:dyDescent="0.25">
      <c r="A175" s="20">
        <v>7</v>
      </c>
      <c r="B175" s="25">
        <v>2016</v>
      </c>
      <c r="C175" s="20" t="s">
        <v>11</v>
      </c>
      <c r="D175" s="25">
        <v>711</v>
      </c>
      <c r="E175" s="37">
        <v>3163</v>
      </c>
      <c r="F175" s="25" t="s">
        <v>23</v>
      </c>
      <c r="G175" s="25">
        <v>3163</v>
      </c>
      <c r="I175" s="30">
        <f t="shared" si="24"/>
        <v>0.89978213507625271</v>
      </c>
      <c r="J175" s="30">
        <f t="shared" si="25"/>
        <v>0.53713996968165745</v>
      </c>
    </row>
    <row r="176" spans="1:10" ht="12.75" x14ac:dyDescent="0.25">
      <c r="A176" s="18">
        <v>8</v>
      </c>
      <c r="B176" s="24">
        <v>2017</v>
      </c>
      <c r="C176" s="18" t="s">
        <v>11</v>
      </c>
      <c r="D176" s="24">
        <v>757</v>
      </c>
      <c r="E176" s="37">
        <v>2676</v>
      </c>
      <c r="F176" s="24" t="s">
        <v>23</v>
      </c>
      <c r="G176" s="24">
        <v>2676</v>
      </c>
      <c r="I176" s="30">
        <f t="shared" si="24"/>
        <v>1</v>
      </c>
      <c r="J176" s="30">
        <f t="shared" si="25"/>
        <v>0.41409802930773115</v>
      </c>
    </row>
    <row r="177" spans="1:10" ht="12.75" x14ac:dyDescent="0.25">
      <c r="B177" s="24">
        <v>2018</v>
      </c>
      <c r="C177" s="18" t="s">
        <v>11</v>
      </c>
      <c r="D177" s="25">
        <v>298</v>
      </c>
      <c r="E177" s="37">
        <v>1037</v>
      </c>
      <c r="F177" s="24" t="s">
        <v>23</v>
      </c>
      <c r="G177" s="25">
        <v>1037</v>
      </c>
      <c r="I177" s="30">
        <f t="shared" si="24"/>
        <v>0</v>
      </c>
      <c r="J177" s="30">
        <f t="shared" si="25"/>
        <v>0</v>
      </c>
    </row>
    <row r="178" spans="1:10" x14ac:dyDescent="0.25">
      <c r="I178" s="30"/>
      <c r="J178" s="30"/>
    </row>
    <row r="179" spans="1:10" ht="12.75" x14ac:dyDescent="0.25">
      <c r="A179" s="18">
        <v>1</v>
      </c>
      <c r="B179" s="18">
        <v>1993</v>
      </c>
      <c r="C179" s="24" t="s">
        <v>24</v>
      </c>
      <c r="D179" s="1">
        <v>59</v>
      </c>
      <c r="E179" s="37">
        <v>91</v>
      </c>
      <c r="F179" s="27" t="s">
        <v>25</v>
      </c>
      <c r="G179" s="24">
        <v>91</v>
      </c>
      <c r="I179" s="30">
        <f>(D179-MIN($D$179:$D$191))/(MAX($D$179:$D$191)-MIN($D$179:$D$191))</f>
        <v>0</v>
      </c>
      <c r="J179" s="30">
        <f>(E179-MIN($E$179:$E$191))/(MAX($E$179:$E$191)-MIN($E$179:$E$191))</f>
        <v>0.78504672897196259</v>
      </c>
    </row>
    <row r="180" spans="1:10" ht="12.75" x14ac:dyDescent="0.25">
      <c r="A180" s="18">
        <v>2</v>
      </c>
      <c r="B180" s="18">
        <v>1994</v>
      </c>
      <c r="C180" s="24" t="s">
        <v>24</v>
      </c>
      <c r="D180" s="1">
        <v>64</v>
      </c>
      <c r="E180" s="37">
        <v>56</v>
      </c>
      <c r="F180" s="27" t="s">
        <v>25</v>
      </c>
      <c r="G180" s="24">
        <v>56</v>
      </c>
      <c r="I180" s="30">
        <f t="shared" ref="I180:I191" si="26">(D180-MIN($D$179:$D$191))/(MAX($D$179:$D$191)-MIN($D$179:$D$191))</f>
        <v>6.55307994757536E-3</v>
      </c>
      <c r="J180" s="30">
        <f t="shared" ref="J180:J191" si="27">(E180-MIN($E$179:$E$191))/(MAX($E$179:$E$191)-MIN($E$179:$E$191))</f>
        <v>0.45794392523364486</v>
      </c>
    </row>
    <row r="181" spans="1:10" ht="12.75" x14ac:dyDescent="0.25">
      <c r="A181" s="18">
        <v>3</v>
      </c>
      <c r="B181" s="18">
        <v>1995</v>
      </c>
      <c r="C181" s="24" t="s">
        <v>24</v>
      </c>
      <c r="D181" s="1">
        <v>71</v>
      </c>
      <c r="E181" s="37">
        <v>44</v>
      </c>
      <c r="F181" s="27" t="s">
        <v>25</v>
      </c>
      <c r="G181" s="24">
        <v>44</v>
      </c>
      <c r="I181" s="30">
        <f t="shared" si="26"/>
        <v>1.5727391874180863E-2</v>
      </c>
      <c r="J181" s="30">
        <f t="shared" si="27"/>
        <v>0.34579439252336447</v>
      </c>
    </row>
    <row r="182" spans="1:10" ht="12.75" x14ac:dyDescent="0.25">
      <c r="A182" s="18">
        <v>4</v>
      </c>
      <c r="B182" s="18">
        <v>1996</v>
      </c>
      <c r="C182" s="24" t="s">
        <v>24</v>
      </c>
      <c r="D182" s="1">
        <v>118</v>
      </c>
      <c r="E182" s="37">
        <v>39</v>
      </c>
      <c r="F182" s="27" t="s">
        <v>25</v>
      </c>
      <c r="G182" s="24">
        <v>39</v>
      </c>
      <c r="I182" s="30">
        <f t="shared" si="26"/>
        <v>7.7326343381389259E-2</v>
      </c>
      <c r="J182" s="30">
        <f t="shared" si="27"/>
        <v>0.29906542056074764</v>
      </c>
    </row>
    <row r="183" spans="1:10" ht="12.75" x14ac:dyDescent="0.25">
      <c r="A183" s="18">
        <v>5</v>
      </c>
      <c r="B183" s="18">
        <v>1997</v>
      </c>
      <c r="C183" s="24" t="s">
        <v>24</v>
      </c>
      <c r="D183" s="1">
        <v>106</v>
      </c>
      <c r="E183" s="37">
        <v>39</v>
      </c>
      <c r="F183" s="27" t="s">
        <v>25</v>
      </c>
      <c r="G183" s="24">
        <v>39</v>
      </c>
      <c r="I183" s="30">
        <f t="shared" si="26"/>
        <v>6.1598951507208385E-2</v>
      </c>
      <c r="J183" s="30">
        <f t="shared" si="27"/>
        <v>0.29906542056074764</v>
      </c>
    </row>
    <row r="184" spans="1:10" ht="12.75" x14ac:dyDescent="0.25">
      <c r="A184" s="18">
        <v>6</v>
      </c>
      <c r="B184" s="18">
        <v>1998</v>
      </c>
      <c r="C184" s="24" t="s">
        <v>24</v>
      </c>
      <c r="D184" s="1">
        <v>173</v>
      </c>
      <c r="E184" s="37">
        <v>48</v>
      </c>
      <c r="F184" s="27" t="s">
        <v>25</v>
      </c>
      <c r="G184" s="24">
        <v>48</v>
      </c>
      <c r="I184" s="30">
        <f t="shared" si="26"/>
        <v>0.14941022280471822</v>
      </c>
      <c r="J184" s="30">
        <f t="shared" si="27"/>
        <v>0.38317757009345793</v>
      </c>
    </row>
    <row r="185" spans="1:10" s="20" customFormat="1" ht="12.75" x14ac:dyDescent="0.25">
      <c r="A185" s="20">
        <v>7</v>
      </c>
      <c r="B185" s="20">
        <v>1999</v>
      </c>
      <c r="C185" s="25" t="s">
        <v>24</v>
      </c>
      <c r="D185" s="3">
        <v>217</v>
      </c>
      <c r="E185" s="37">
        <v>55</v>
      </c>
      <c r="F185" s="25" t="s">
        <v>25</v>
      </c>
      <c r="G185" s="25">
        <v>55</v>
      </c>
      <c r="I185" s="30">
        <f t="shared" si="26"/>
        <v>0.20707732634338138</v>
      </c>
      <c r="J185" s="30">
        <f t="shared" si="27"/>
        <v>0.44859813084112149</v>
      </c>
    </row>
    <row r="186" spans="1:10" ht="12.75" x14ac:dyDescent="0.25">
      <c r="A186" s="18">
        <v>8</v>
      </c>
      <c r="B186" s="18">
        <v>2000</v>
      </c>
      <c r="C186" s="24" t="s">
        <v>24</v>
      </c>
      <c r="D186" s="1">
        <v>334</v>
      </c>
      <c r="E186" s="37">
        <v>49</v>
      </c>
      <c r="F186" s="27" t="s">
        <v>25</v>
      </c>
      <c r="G186" s="24">
        <v>49</v>
      </c>
      <c r="I186" s="30">
        <f t="shared" si="26"/>
        <v>0.36041939711664484</v>
      </c>
      <c r="J186" s="30">
        <f t="shared" si="27"/>
        <v>0.3925233644859813</v>
      </c>
    </row>
    <row r="187" spans="1:10" ht="12.75" x14ac:dyDescent="0.25">
      <c r="A187" s="18">
        <v>9</v>
      </c>
      <c r="B187" s="18">
        <v>2001</v>
      </c>
      <c r="C187" s="24" t="s">
        <v>24</v>
      </c>
      <c r="D187" s="1">
        <v>483</v>
      </c>
      <c r="E187" s="37">
        <v>114</v>
      </c>
      <c r="F187" s="27" t="s">
        <v>25</v>
      </c>
      <c r="G187" s="24">
        <v>114</v>
      </c>
      <c r="I187" s="30">
        <f t="shared" si="26"/>
        <v>0.55570117955439058</v>
      </c>
      <c r="J187" s="30">
        <f t="shared" si="27"/>
        <v>1</v>
      </c>
    </row>
    <row r="188" spans="1:10" ht="12.75" x14ac:dyDescent="0.25">
      <c r="A188" s="18">
        <v>10</v>
      </c>
      <c r="B188" s="18">
        <v>2002</v>
      </c>
      <c r="C188" s="24" t="s">
        <v>24</v>
      </c>
      <c r="D188" s="1">
        <v>420</v>
      </c>
      <c r="E188" s="37">
        <v>96</v>
      </c>
      <c r="F188" s="27" t="s">
        <v>25</v>
      </c>
      <c r="G188" s="24">
        <v>96</v>
      </c>
      <c r="I188" s="30">
        <f t="shared" si="26"/>
        <v>0.47313237221494103</v>
      </c>
      <c r="J188" s="30">
        <f t="shared" si="27"/>
        <v>0.83177570093457942</v>
      </c>
    </row>
    <row r="189" spans="1:10" ht="12.75" x14ac:dyDescent="0.25">
      <c r="A189" s="18">
        <v>11</v>
      </c>
      <c r="B189" s="18">
        <v>2003</v>
      </c>
      <c r="C189" s="24" t="s">
        <v>24</v>
      </c>
      <c r="D189" s="1">
        <v>476</v>
      </c>
      <c r="E189" s="37">
        <v>82</v>
      </c>
      <c r="F189" s="27" t="s">
        <v>25</v>
      </c>
      <c r="G189" s="24">
        <v>82</v>
      </c>
      <c r="I189" s="30">
        <f t="shared" si="26"/>
        <v>0.54652686762778502</v>
      </c>
      <c r="J189" s="30">
        <f t="shared" si="27"/>
        <v>0.7009345794392523</v>
      </c>
    </row>
    <row r="190" spans="1:10" ht="12.75" x14ac:dyDescent="0.25">
      <c r="A190" s="18">
        <v>12</v>
      </c>
      <c r="B190" s="18">
        <v>2004</v>
      </c>
      <c r="C190" s="24" t="s">
        <v>24</v>
      </c>
      <c r="D190" s="1">
        <v>539</v>
      </c>
      <c r="E190" s="37">
        <v>28</v>
      </c>
      <c r="F190" s="27" t="s">
        <v>25</v>
      </c>
      <c r="G190" s="24">
        <v>28</v>
      </c>
      <c r="I190" s="30">
        <f t="shared" si="26"/>
        <v>0.62909567496723462</v>
      </c>
      <c r="J190" s="30">
        <f t="shared" si="27"/>
        <v>0.19626168224299065</v>
      </c>
    </row>
    <row r="191" spans="1:10" ht="12.75" x14ac:dyDescent="0.25">
      <c r="A191" s="18">
        <v>13</v>
      </c>
      <c r="B191" s="18">
        <v>2005</v>
      </c>
      <c r="C191" s="24" t="s">
        <v>24</v>
      </c>
      <c r="D191" s="1">
        <v>822</v>
      </c>
      <c r="E191" s="37">
        <v>7</v>
      </c>
      <c r="F191" s="27" t="s">
        <v>25</v>
      </c>
      <c r="G191" s="24">
        <v>7</v>
      </c>
      <c r="I191" s="30">
        <f t="shared" si="26"/>
        <v>1</v>
      </c>
      <c r="J191" s="30">
        <f t="shared" si="27"/>
        <v>0</v>
      </c>
    </row>
    <row r="193" spans="1:10" ht="12.75" x14ac:dyDescent="0.25">
      <c r="A193" s="18">
        <v>1</v>
      </c>
      <c r="B193" s="18">
        <v>1995</v>
      </c>
      <c r="C193" s="24" t="s">
        <v>24</v>
      </c>
      <c r="D193" s="1">
        <v>71</v>
      </c>
      <c r="E193" s="37">
        <v>364</v>
      </c>
      <c r="F193" s="19" t="s">
        <v>26</v>
      </c>
      <c r="G193" s="24">
        <v>364</v>
      </c>
      <c r="I193" s="30">
        <f>(D193-MIN($D$193:$D$205))/(MAX($D$193:$D$205)-MIN($D$193:$D$205))</f>
        <v>0</v>
      </c>
      <c r="J193" s="30">
        <f>(E193-MIN($E$193:$E$205))/(MAX($E$193:$E$205)-MIN($E$193:$E$205))</f>
        <v>5.0556117290192111E-3</v>
      </c>
    </row>
    <row r="194" spans="1:10" ht="12.75" x14ac:dyDescent="0.25">
      <c r="A194" s="18">
        <v>2</v>
      </c>
      <c r="B194" s="18">
        <v>1996</v>
      </c>
      <c r="C194" s="24" t="s">
        <v>24</v>
      </c>
      <c r="D194" s="1">
        <v>118</v>
      </c>
      <c r="E194" s="37">
        <v>359</v>
      </c>
      <c r="F194" s="19" t="s">
        <v>26</v>
      </c>
      <c r="G194" s="24">
        <v>359</v>
      </c>
      <c r="I194" s="30">
        <f t="shared" ref="I194:I205" si="28">(D194-MIN($D$179:$D$191))/(MAX($D$179:$D$191)-MIN($D$179:$D$191))</f>
        <v>7.7326343381389259E-2</v>
      </c>
      <c r="J194" s="30">
        <f t="shared" ref="J194:J205" si="29">(E194-MIN($E$193:$E$205))/(MAX($E$193:$E$205)-MIN($E$193:$E$205))</f>
        <v>0</v>
      </c>
    </row>
    <row r="195" spans="1:10" ht="12.75" x14ac:dyDescent="0.25">
      <c r="A195" s="18">
        <v>3</v>
      </c>
      <c r="B195" s="18">
        <v>1997</v>
      </c>
      <c r="C195" s="24" t="s">
        <v>24</v>
      </c>
      <c r="D195" s="1">
        <v>106</v>
      </c>
      <c r="E195" s="37">
        <v>482</v>
      </c>
      <c r="F195" s="19" t="s">
        <v>26</v>
      </c>
      <c r="G195" s="24">
        <v>482</v>
      </c>
      <c r="I195" s="30">
        <f t="shared" si="28"/>
        <v>6.1598951507208385E-2</v>
      </c>
      <c r="J195" s="30">
        <f t="shared" si="29"/>
        <v>0.12436804853387259</v>
      </c>
    </row>
    <row r="196" spans="1:10" ht="12.75" x14ac:dyDescent="0.25">
      <c r="A196" s="18">
        <v>4</v>
      </c>
      <c r="B196" s="18">
        <v>1998</v>
      </c>
      <c r="C196" s="24" t="s">
        <v>24</v>
      </c>
      <c r="D196" s="1">
        <v>173</v>
      </c>
      <c r="E196" s="37">
        <v>682</v>
      </c>
      <c r="F196" s="19" t="s">
        <v>26</v>
      </c>
      <c r="G196" s="24">
        <v>682</v>
      </c>
      <c r="I196" s="30">
        <f t="shared" si="28"/>
        <v>0.14941022280471822</v>
      </c>
      <c r="J196" s="30">
        <f t="shared" si="29"/>
        <v>0.32659251769464104</v>
      </c>
    </row>
    <row r="197" spans="1:10" ht="12.75" x14ac:dyDescent="0.25">
      <c r="A197" s="18">
        <v>5</v>
      </c>
      <c r="B197" s="18">
        <v>1999</v>
      </c>
      <c r="C197" s="24" t="s">
        <v>24</v>
      </c>
      <c r="D197" s="3">
        <v>217</v>
      </c>
      <c r="E197" s="37">
        <v>710</v>
      </c>
      <c r="F197" s="19" t="s">
        <v>26</v>
      </c>
      <c r="G197" s="24">
        <v>710</v>
      </c>
      <c r="I197" s="30">
        <f t="shared" si="28"/>
        <v>0.20707732634338138</v>
      </c>
      <c r="J197" s="30">
        <f t="shared" si="29"/>
        <v>0.35490394337714865</v>
      </c>
    </row>
    <row r="198" spans="1:10" ht="12.75" x14ac:dyDescent="0.25">
      <c r="A198" s="18">
        <v>6</v>
      </c>
      <c r="B198" s="18">
        <v>2000</v>
      </c>
      <c r="C198" s="24" t="s">
        <v>24</v>
      </c>
      <c r="D198" s="1">
        <v>334</v>
      </c>
      <c r="E198" s="37">
        <v>766</v>
      </c>
      <c r="F198" s="19" t="s">
        <v>26</v>
      </c>
      <c r="G198" s="24">
        <v>766</v>
      </c>
      <c r="I198" s="30">
        <f t="shared" si="28"/>
        <v>0.36041939711664484</v>
      </c>
      <c r="J198" s="30">
        <f t="shared" si="29"/>
        <v>0.4115267947421638</v>
      </c>
    </row>
    <row r="199" spans="1:10" s="20" customFormat="1" ht="12.75" x14ac:dyDescent="0.25">
      <c r="A199" s="20">
        <v>7</v>
      </c>
      <c r="B199" s="20">
        <v>2001</v>
      </c>
      <c r="C199" s="25" t="s">
        <v>24</v>
      </c>
      <c r="D199" s="4">
        <v>483</v>
      </c>
      <c r="E199" s="37">
        <v>1048</v>
      </c>
      <c r="F199" s="21" t="s">
        <v>26</v>
      </c>
      <c r="G199" s="25">
        <v>1048</v>
      </c>
      <c r="I199" s="30">
        <f t="shared" si="28"/>
        <v>0.55570117955439058</v>
      </c>
      <c r="J199" s="30">
        <f t="shared" si="29"/>
        <v>0.69666329625884738</v>
      </c>
    </row>
    <row r="200" spans="1:10" ht="12.75" x14ac:dyDescent="0.25">
      <c r="A200" s="18">
        <v>8</v>
      </c>
      <c r="B200" s="18">
        <v>2002</v>
      </c>
      <c r="C200" s="24" t="s">
        <v>24</v>
      </c>
      <c r="D200" s="1">
        <v>420</v>
      </c>
      <c r="E200" s="37">
        <v>1348</v>
      </c>
      <c r="F200" s="19" t="s">
        <v>26</v>
      </c>
      <c r="G200" s="24">
        <v>1348</v>
      </c>
      <c r="I200" s="30">
        <f t="shared" si="28"/>
        <v>0.47313237221494103</v>
      </c>
      <c r="J200" s="30">
        <f t="shared" si="29"/>
        <v>1</v>
      </c>
    </row>
    <row r="201" spans="1:10" ht="12.75" x14ac:dyDescent="0.25">
      <c r="A201" s="18">
        <v>9</v>
      </c>
      <c r="B201" s="18">
        <v>2003</v>
      </c>
      <c r="C201" s="24" t="s">
        <v>24</v>
      </c>
      <c r="D201" s="1">
        <v>476</v>
      </c>
      <c r="E201" s="37">
        <v>1273</v>
      </c>
      <c r="F201" s="19" t="s">
        <v>26</v>
      </c>
      <c r="G201" s="24">
        <v>1273</v>
      </c>
      <c r="I201" s="30">
        <f t="shared" si="28"/>
        <v>0.54652686762778502</v>
      </c>
      <c r="J201" s="30">
        <f t="shared" si="29"/>
        <v>0.92416582406471182</v>
      </c>
    </row>
    <row r="202" spans="1:10" ht="12.75" x14ac:dyDescent="0.25">
      <c r="A202" s="18">
        <v>10</v>
      </c>
      <c r="B202" s="18">
        <v>2004</v>
      </c>
      <c r="C202" s="24" t="s">
        <v>24</v>
      </c>
      <c r="D202" s="1">
        <v>539</v>
      </c>
      <c r="E202" s="37">
        <v>1274</v>
      </c>
      <c r="F202" s="19" t="s">
        <v>26</v>
      </c>
      <c r="G202" s="24">
        <v>1274</v>
      </c>
      <c r="I202" s="30">
        <f t="shared" si="28"/>
        <v>0.62909567496723462</v>
      </c>
      <c r="J202" s="30">
        <f t="shared" si="29"/>
        <v>0.92517694641051562</v>
      </c>
    </row>
    <row r="203" spans="1:10" ht="12.75" x14ac:dyDescent="0.25">
      <c r="A203" s="18">
        <v>11</v>
      </c>
      <c r="B203" s="18">
        <v>2005</v>
      </c>
      <c r="C203" s="24" t="s">
        <v>24</v>
      </c>
      <c r="D203" s="1">
        <v>822</v>
      </c>
      <c r="E203" s="37">
        <v>1096</v>
      </c>
      <c r="F203" s="19" t="s">
        <v>26</v>
      </c>
      <c r="G203" s="24">
        <v>1096</v>
      </c>
      <c r="I203" s="30">
        <f t="shared" si="28"/>
        <v>1</v>
      </c>
      <c r="J203" s="30">
        <f t="shared" si="29"/>
        <v>0.7451971688574317</v>
      </c>
    </row>
    <row r="204" spans="1:10" ht="12.75" x14ac:dyDescent="0.25">
      <c r="A204" s="18">
        <v>12</v>
      </c>
      <c r="B204" s="18">
        <v>2006</v>
      </c>
      <c r="C204" s="24" t="s">
        <v>24</v>
      </c>
      <c r="D204" s="1">
        <v>881</v>
      </c>
      <c r="E204" s="37">
        <v>998</v>
      </c>
      <c r="F204" s="19" t="s">
        <v>26</v>
      </c>
      <c r="G204" s="24">
        <v>998</v>
      </c>
      <c r="I204" s="30">
        <f t="shared" si="28"/>
        <v>1.0773263433813893</v>
      </c>
      <c r="J204" s="30">
        <f t="shared" si="29"/>
        <v>0.64610717896865522</v>
      </c>
    </row>
    <row r="205" spans="1:10" ht="12.75" x14ac:dyDescent="0.25">
      <c r="A205" s="18">
        <v>13</v>
      </c>
      <c r="B205" s="18">
        <v>2007</v>
      </c>
      <c r="C205" s="24" t="s">
        <v>24</v>
      </c>
      <c r="D205" s="1">
        <v>458</v>
      </c>
      <c r="E205" s="37">
        <v>1067</v>
      </c>
      <c r="F205" s="19" t="s">
        <v>26</v>
      </c>
      <c r="G205" s="24">
        <v>1067</v>
      </c>
      <c r="I205" s="30">
        <f t="shared" si="28"/>
        <v>0.52293577981651373</v>
      </c>
      <c r="J205" s="30">
        <f t="shared" si="29"/>
        <v>0.71587462082912035</v>
      </c>
    </row>
    <row r="208" spans="1:10" ht="12.75" x14ac:dyDescent="0.25">
      <c r="A208" s="18">
        <v>1</v>
      </c>
      <c r="B208" s="18">
        <v>1998</v>
      </c>
      <c r="C208" s="24" t="s">
        <v>24</v>
      </c>
      <c r="D208" s="1">
        <v>173</v>
      </c>
      <c r="E208" s="37">
        <v>6</v>
      </c>
      <c r="F208" s="16" t="s">
        <v>27</v>
      </c>
      <c r="G208" s="24">
        <v>6</v>
      </c>
      <c r="I208" s="30">
        <f>(D208-MIN($D$208:$D$220))/(MAX($D$208:$D$220)-MIN($D$208:$D$220))</f>
        <v>0</v>
      </c>
      <c r="J208" s="30">
        <f>(E208-MIN($E$208:$E$220))/(MAX($E$208:$E$220)-MIN($E$208:$E$220))</f>
        <v>1</v>
      </c>
    </row>
    <row r="209" spans="1:10" ht="12.75" x14ac:dyDescent="0.25">
      <c r="A209" s="18">
        <v>2</v>
      </c>
      <c r="B209" s="18">
        <v>1999</v>
      </c>
      <c r="C209" s="24" t="s">
        <v>24</v>
      </c>
      <c r="D209" s="3">
        <v>217</v>
      </c>
      <c r="E209" s="37">
        <v>0</v>
      </c>
      <c r="F209" s="16" t="s">
        <v>27</v>
      </c>
      <c r="G209" s="24">
        <v>0</v>
      </c>
      <c r="I209" s="30">
        <f t="shared" ref="I209:I220" si="30">(D209-MIN($D$208:$D$220))/(MAX($D$208:$D$220)-MIN($D$208:$D$220))</f>
        <v>6.2146892655367235E-2</v>
      </c>
      <c r="J209" s="30">
        <f t="shared" ref="J209:J220" si="31">(E209-MIN($E$208:$E$220))/(MAX($E$208:$E$220)-MIN($E$208:$E$220))</f>
        <v>0</v>
      </c>
    </row>
    <row r="210" spans="1:10" ht="12.75" x14ac:dyDescent="0.25">
      <c r="A210" s="18">
        <v>3</v>
      </c>
      <c r="B210" s="18">
        <v>2000</v>
      </c>
      <c r="C210" s="24" t="s">
        <v>24</v>
      </c>
      <c r="D210" s="1">
        <v>334</v>
      </c>
      <c r="E210" s="37">
        <v>0</v>
      </c>
      <c r="F210" s="16" t="s">
        <v>27</v>
      </c>
      <c r="G210" s="24">
        <v>0</v>
      </c>
      <c r="I210" s="30">
        <f t="shared" si="30"/>
        <v>0.22740112994350281</v>
      </c>
      <c r="J210" s="30">
        <f t="shared" si="31"/>
        <v>0</v>
      </c>
    </row>
    <row r="211" spans="1:10" ht="12.75" x14ac:dyDescent="0.25">
      <c r="A211" s="18">
        <v>4</v>
      </c>
      <c r="B211" s="18">
        <v>2001</v>
      </c>
      <c r="C211" s="24" t="s">
        <v>24</v>
      </c>
      <c r="D211" s="1">
        <v>483</v>
      </c>
      <c r="E211" s="37">
        <v>0</v>
      </c>
      <c r="F211" s="16" t="s">
        <v>27</v>
      </c>
      <c r="G211" s="24">
        <v>0</v>
      </c>
      <c r="I211" s="30">
        <f t="shared" si="30"/>
        <v>0.43785310734463279</v>
      </c>
      <c r="J211" s="30">
        <f t="shared" si="31"/>
        <v>0</v>
      </c>
    </row>
    <row r="212" spans="1:10" ht="12.75" x14ac:dyDescent="0.25">
      <c r="A212" s="18">
        <v>5</v>
      </c>
      <c r="B212" s="18">
        <v>2002</v>
      </c>
      <c r="C212" s="24" t="s">
        <v>24</v>
      </c>
      <c r="D212" s="1">
        <v>420</v>
      </c>
      <c r="E212" s="37">
        <v>1</v>
      </c>
      <c r="F212" s="16" t="s">
        <v>27</v>
      </c>
      <c r="G212" s="24">
        <v>1</v>
      </c>
      <c r="I212" s="30">
        <f t="shared" si="30"/>
        <v>0.34887005649717512</v>
      </c>
      <c r="J212" s="30">
        <f t="shared" si="31"/>
        <v>0.16666666666666666</v>
      </c>
    </row>
    <row r="213" spans="1:10" ht="12.75" x14ac:dyDescent="0.25">
      <c r="A213" s="18">
        <v>6</v>
      </c>
      <c r="B213" s="18">
        <v>2003</v>
      </c>
      <c r="C213" s="24" t="s">
        <v>24</v>
      </c>
      <c r="D213" s="1">
        <v>476</v>
      </c>
      <c r="E213" s="37">
        <v>0</v>
      </c>
      <c r="F213" s="16" t="s">
        <v>27</v>
      </c>
      <c r="G213" s="24">
        <v>0</v>
      </c>
      <c r="I213" s="30">
        <f t="shared" si="30"/>
        <v>0.42796610169491528</v>
      </c>
      <c r="J213" s="30">
        <f t="shared" si="31"/>
        <v>0</v>
      </c>
    </row>
    <row r="214" spans="1:10" s="20" customFormat="1" ht="12.75" x14ac:dyDescent="0.25">
      <c r="A214" s="20">
        <v>7</v>
      </c>
      <c r="B214" s="20">
        <v>2004</v>
      </c>
      <c r="C214" s="25" t="s">
        <v>24</v>
      </c>
      <c r="D214" s="4">
        <v>539</v>
      </c>
      <c r="E214" s="37">
        <v>0</v>
      </c>
      <c r="F214" s="29" t="s">
        <v>27</v>
      </c>
      <c r="G214" s="25">
        <v>0</v>
      </c>
      <c r="I214" s="30">
        <f t="shared" si="30"/>
        <v>0.51694915254237284</v>
      </c>
      <c r="J214" s="30">
        <f t="shared" si="31"/>
        <v>0</v>
      </c>
    </row>
    <row r="215" spans="1:10" ht="12.75" x14ac:dyDescent="0.25">
      <c r="A215" s="18">
        <v>8</v>
      </c>
      <c r="B215" s="18">
        <v>2005</v>
      </c>
      <c r="C215" s="24" t="s">
        <v>24</v>
      </c>
      <c r="D215" s="1">
        <v>822</v>
      </c>
      <c r="E215" s="37">
        <v>0</v>
      </c>
      <c r="F215" s="16" t="s">
        <v>27</v>
      </c>
      <c r="G215" s="24">
        <v>0</v>
      </c>
      <c r="I215" s="30">
        <f t="shared" si="30"/>
        <v>0.91666666666666663</v>
      </c>
      <c r="J215" s="30">
        <f t="shared" si="31"/>
        <v>0</v>
      </c>
    </row>
    <row r="216" spans="1:10" ht="12.75" x14ac:dyDescent="0.25">
      <c r="A216" s="18">
        <v>9</v>
      </c>
      <c r="B216" s="18">
        <v>2006</v>
      </c>
      <c r="C216" s="24" t="s">
        <v>24</v>
      </c>
      <c r="D216" s="1">
        <v>881</v>
      </c>
      <c r="E216" s="37">
        <v>3</v>
      </c>
      <c r="F216" s="16" t="s">
        <v>27</v>
      </c>
      <c r="G216" s="24">
        <v>3</v>
      </c>
      <c r="I216" s="30">
        <f t="shared" si="30"/>
        <v>1</v>
      </c>
      <c r="J216" s="30">
        <f t="shared" si="31"/>
        <v>0.5</v>
      </c>
    </row>
    <row r="217" spans="1:10" ht="12.75" x14ac:dyDescent="0.25">
      <c r="A217" s="18">
        <v>10</v>
      </c>
      <c r="B217" s="18">
        <v>2007</v>
      </c>
      <c r="C217" s="24" t="s">
        <v>24</v>
      </c>
      <c r="D217" s="1">
        <v>458</v>
      </c>
      <c r="E217" s="37">
        <v>3</v>
      </c>
      <c r="F217" s="16" t="s">
        <v>27</v>
      </c>
      <c r="G217" s="24">
        <v>3</v>
      </c>
      <c r="I217" s="30">
        <f t="shared" si="30"/>
        <v>0.40254237288135591</v>
      </c>
      <c r="J217" s="30">
        <f t="shared" si="31"/>
        <v>0.5</v>
      </c>
    </row>
    <row r="218" spans="1:10" ht="12.75" x14ac:dyDescent="0.25">
      <c r="A218" s="18">
        <v>11</v>
      </c>
      <c r="B218" s="18">
        <v>2008</v>
      </c>
      <c r="C218" s="24" t="s">
        <v>24</v>
      </c>
      <c r="D218" s="1">
        <v>355</v>
      </c>
      <c r="E218" s="37">
        <v>2</v>
      </c>
      <c r="F218" s="16" t="s">
        <v>27</v>
      </c>
      <c r="G218" s="24">
        <v>2</v>
      </c>
      <c r="I218" s="30">
        <f t="shared" si="30"/>
        <v>0.25706214689265539</v>
      </c>
      <c r="J218" s="30">
        <f t="shared" si="31"/>
        <v>0.33333333333333331</v>
      </c>
    </row>
    <row r="219" spans="1:10" ht="12.75" x14ac:dyDescent="0.25">
      <c r="A219" s="18">
        <v>12</v>
      </c>
      <c r="B219" s="18">
        <v>2009</v>
      </c>
      <c r="C219" s="24" t="s">
        <v>24</v>
      </c>
      <c r="D219" s="1">
        <v>412</v>
      </c>
      <c r="E219" s="37">
        <v>0</v>
      </c>
      <c r="F219" s="16" t="s">
        <v>27</v>
      </c>
      <c r="G219" s="24">
        <v>0</v>
      </c>
      <c r="I219" s="30">
        <f t="shared" si="30"/>
        <v>0.33757062146892658</v>
      </c>
      <c r="J219" s="30">
        <f t="shared" si="31"/>
        <v>0</v>
      </c>
    </row>
    <row r="220" spans="1:10" ht="12.75" x14ac:dyDescent="0.25">
      <c r="A220" s="18">
        <v>13</v>
      </c>
      <c r="B220" s="18">
        <v>2010</v>
      </c>
      <c r="C220" s="24" t="s">
        <v>24</v>
      </c>
      <c r="D220" s="1">
        <v>395</v>
      </c>
      <c r="E220" s="37">
        <v>2</v>
      </c>
      <c r="F220" s="16" t="s">
        <v>27</v>
      </c>
      <c r="G220" s="24">
        <v>2</v>
      </c>
      <c r="I220" s="30">
        <f t="shared" si="30"/>
        <v>0.3135593220338983</v>
      </c>
      <c r="J220" s="30">
        <f t="shared" si="31"/>
        <v>0.33333333333333331</v>
      </c>
    </row>
    <row r="223" spans="1:10" ht="12.75" x14ac:dyDescent="0.25">
      <c r="A223" s="18">
        <v>1</v>
      </c>
      <c r="B223" s="18">
        <v>2005</v>
      </c>
      <c r="C223" s="24" t="s">
        <v>24</v>
      </c>
      <c r="D223" s="1">
        <v>822</v>
      </c>
      <c r="E223" s="37">
        <v>1</v>
      </c>
      <c r="F223" s="19" t="s">
        <v>28</v>
      </c>
      <c r="G223" s="24">
        <v>1</v>
      </c>
      <c r="I223" s="30">
        <f>(D223-MIN($D$223:$D$235))/(MAX($D$223:$D$235)-MIN($D$223:$D$235))</f>
        <v>0.90590111642743221</v>
      </c>
      <c r="J223" s="30">
        <f>(E223-MIN($E$223:$E$235))/(MAX($E$223:$E$235)-MIN($E$223:$E$235))</f>
        <v>1</v>
      </c>
    </row>
    <row r="224" spans="1:10" ht="12.75" x14ac:dyDescent="0.25">
      <c r="A224" s="18">
        <v>2</v>
      </c>
      <c r="B224" s="18">
        <v>2006</v>
      </c>
      <c r="C224" s="24" t="s">
        <v>24</v>
      </c>
      <c r="D224" s="1">
        <v>881</v>
      </c>
      <c r="E224" s="37">
        <v>0</v>
      </c>
      <c r="F224" s="19" t="s">
        <v>28</v>
      </c>
      <c r="G224" s="24">
        <v>0</v>
      </c>
      <c r="I224" s="30">
        <f t="shared" ref="I224:I235" si="32">(D224-MIN($D$208:$D$220))/(MAX($D$208:$D$220)-MIN($D$208:$D$220))</f>
        <v>1</v>
      </c>
      <c r="J224" s="30">
        <f t="shared" ref="J224:J235" si="33">(E224-MIN($E$223:$E$235))/(MAX($E$223:$E$235)-MIN($E$223:$E$235))</f>
        <v>0</v>
      </c>
    </row>
    <row r="225" spans="1:10" ht="12.75" x14ac:dyDescent="0.25">
      <c r="A225" s="18">
        <v>3</v>
      </c>
      <c r="B225" s="18">
        <v>2007</v>
      </c>
      <c r="C225" s="24" t="s">
        <v>24</v>
      </c>
      <c r="D225" s="1">
        <v>458</v>
      </c>
      <c r="E225" s="37">
        <v>0</v>
      </c>
      <c r="F225" s="19" t="s">
        <v>28</v>
      </c>
      <c r="G225" s="24">
        <v>0</v>
      </c>
      <c r="I225" s="30">
        <f t="shared" si="32"/>
        <v>0.40254237288135591</v>
      </c>
      <c r="J225" s="30">
        <f t="shared" si="33"/>
        <v>0</v>
      </c>
    </row>
    <row r="226" spans="1:10" ht="12.75" x14ac:dyDescent="0.25">
      <c r="A226" s="18">
        <v>4</v>
      </c>
      <c r="B226" s="18">
        <v>2008</v>
      </c>
      <c r="C226" s="24" t="s">
        <v>24</v>
      </c>
      <c r="D226" s="1">
        <v>355</v>
      </c>
      <c r="E226" s="37">
        <v>0</v>
      </c>
      <c r="F226" s="19" t="s">
        <v>28</v>
      </c>
      <c r="G226" s="24">
        <v>0</v>
      </c>
      <c r="I226" s="30">
        <f t="shared" si="32"/>
        <v>0.25706214689265539</v>
      </c>
      <c r="J226" s="30">
        <f t="shared" si="33"/>
        <v>0</v>
      </c>
    </row>
    <row r="227" spans="1:10" ht="12.75" x14ac:dyDescent="0.25">
      <c r="A227" s="18">
        <v>5</v>
      </c>
      <c r="B227" s="18">
        <v>2009</v>
      </c>
      <c r="C227" s="24" t="s">
        <v>24</v>
      </c>
      <c r="D227" s="1">
        <v>412</v>
      </c>
      <c r="E227" s="37">
        <v>0</v>
      </c>
      <c r="F227" s="19" t="s">
        <v>28</v>
      </c>
      <c r="G227" s="24">
        <v>0</v>
      </c>
      <c r="I227" s="30">
        <f t="shared" si="32"/>
        <v>0.33757062146892658</v>
      </c>
      <c r="J227" s="30">
        <f t="shared" si="33"/>
        <v>0</v>
      </c>
    </row>
    <row r="228" spans="1:10" ht="12.75" x14ac:dyDescent="0.25">
      <c r="A228" s="18">
        <v>6</v>
      </c>
      <c r="B228" s="18">
        <v>2010</v>
      </c>
      <c r="C228" s="24" t="s">
        <v>24</v>
      </c>
      <c r="D228" s="1">
        <v>395</v>
      </c>
      <c r="E228" s="37">
        <v>0</v>
      </c>
      <c r="F228" s="19" t="s">
        <v>28</v>
      </c>
      <c r="G228" s="24">
        <v>0</v>
      </c>
      <c r="I228" s="30">
        <f t="shared" si="32"/>
        <v>0.3135593220338983</v>
      </c>
      <c r="J228" s="30">
        <f t="shared" si="33"/>
        <v>0</v>
      </c>
    </row>
    <row r="229" spans="1:10" s="20" customFormat="1" ht="12.75" x14ac:dyDescent="0.25">
      <c r="A229" s="20">
        <v>7</v>
      </c>
      <c r="B229" s="20">
        <v>2011</v>
      </c>
      <c r="C229" s="25" t="s">
        <v>24</v>
      </c>
      <c r="D229" s="4">
        <v>368</v>
      </c>
      <c r="E229" s="37">
        <v>0</v>
      </c>
      <c r="F229" s="21" t="s">
        <v>28</v>
      </c>
      <c r="G229" s="25">
        <v>0</v>
      </c>
      <c r="I229" s="30">
        <f t="shared" si="32"/>
        <v>0.27542372881355931</v>
      </c>
      <c r="J229" s="30">
        <f t="shared" si="33"/>
        <v>0</v>
      </c>
    </row>
    <row r="230" spans="1:10" ht="12.75" x14ac:dyDescent="0.25">
      <c r="A230" s="18">
        <v>8</v>
      </c>
      <c r="B230" s="18">
        <v>2012</v>
      </c>
      <c r="C230" s="24" t="s">
        <v>24</v>
      </c>
      <c r="D230" s="1">
        <v>348</v>
      </c>
      <c r="E230" s="37">
        <v>0</v>
      </c>
      <c r="F230" s="19" t="s">
        <v>28</v>
      </c>
      <c r="G230" s="24">
        <v>0</v>
      </c>
      <c r="I230" s="30">
        <f t="shared" si="32"/>
        <v>0.24717514124293785</v>
      </c>
      <c r="J230" s="30">
        <f t="shared" si="33"/>
        <v>0</v>
      </c>
    </row>
    <row r="231" spans="1:10" ht="12.75" x14ac:dyDescent="0.25">
      <c r="A231" s="18">
        <v>9</v>
      </c>
      <c r="B231" s="18">
        <v>2013</v>
      </c>
      <c r="C231" s="24" t="s">
        <v>24</v>
      </c>
      <c r="D231" s="1">
        <v>305</v>
      </c>
      <c r="E231" s="37">
        <v>0</v>
      </c>
      <c r="F231" s="19" t="s">
        <v>28</v>
      </c>
      <c r="G231" s="24">
        <v>0</v>
      </c>
      <c r="I231" s="30">
        <f t="shared" si="32"/>
        <v>0.1864406779661017</v>
      </c>
      <c r="J231" s="30">
        <f t="shared" si="33"/>
        <v>0</v>
      </c>
    </row>
    <row r="232" spans="1:10" ht="12.75" x14ac:dyDescent="0.25">
      <c r="A232" s="18">
        <v>10</v>
      </c>
      <c r="B232" s="18">
        <v>2014</v>
      </c>
      <c r="C232" s="24" t="s">
        <v>24</v>
      </c>
      <c r="D232" s="1">
        <v>339</v>
      </c>
      <c r="E232" s="37">
        <v>0</v>
      </c>
      <c r="F232" s="19" t="s">
        <v>28</v>
      </c>
      <c r="G232" s="24">
        <v>0</v>
      </c>
      <c r="I232" s="30">
        <f t="shared" si="32"/>
        <v>0.2344632768361582</v>
      </c>
      <c r="J232" s="30">
        <f t="shared" si="33"/>
        <v>0</v>
      </c>
    </row>
    <row r="233" spans="1:10" ht="12.75" x14ac:dyDescent="0.25">
      <c r="A233" s="18">
        <v>11</v>
      </c>
      <c r="B233" s="18">
        <v>2015</v>
      </c>
      <c r="C233" s="24" t="s">
        <v>24</v>
      </c>
      <c r="D233" s="1">
        <v>342</v>
      </c>
      <c r="E233" s="37">
        <v>0</v>
      </c>
      <c r="F233" s="19" t="s">
        <v>28</v>
      </c>
      <c r="G233" s="24">
        <v>0</v>
      </c>
      <c r="I233" s="30">
        <f t="shared" si="32"/>
        <v>0.23870056497175141</v>
      </c>
      <c r="J233" s="30">
        <f t="shared" si="33"/>
        <v>0</v>
      </c>
    </row>
    <row r="234" spans="1:10" ht="12.75" x14ac:dyDescent="0.25">
      <c r="A234" s="18">
        <v>12</v>
      </c>
      <c r="B234" s="18">
        <v>2016</v>
      </c>
      <c r="C234" s="24" t="s">
        <v>24</v>
      </c>
      <c r="D234" s="1">
        <v>254</v>
      </c>
      <c r="E234" s="37">
        <v>0</v>
      </c>
      <c r="F234" s="19" t="s">
        <v>28</v>
      </c>
      <c r="G234" s="24">
        <v>0</v>
      </c>
      <c r="I234" s="30">
        <f t="shared" si="32"/>
        <v>0.11440677966101695</v>
      </c>
      <c r="J234" s="30">
        <f t="shared" si="33"/>
        <v>0</v>
      </c>
    </row>
    <row r="235" spans="1:10" ht="12.75" x14ac:dyDescent="0.25">
      <c r="A235" s="18">
        <v>13</v>
      </c>
      <c r="B235" s="18">
        <v>2017</v>
      </c>
      <c r="C235" s="24" t="s">
        <v>24</v>
      </c>
      <c r="D235" s="1">
        <v>297</v>
      </c>
      <c r="E235" s="37">
        <v>0</v>
      </c>
      <c r="F235" s="19" t="s">
        <v>28</v>
      </c>
      <c r="G235" s="24">
        <v>0</v>
      </c>
      <c r="I235" s="30">
        <f t="shared" si="32"/>
        <v>0.1751412429378531</v>
      </c>
      <c r="J235" s="30">
        <f t="shared" si="33"/>
        <v>0</v>
      </c>
    </row>
    <row r="237" spans="1:10" ht="12.75" x14ac:dyDescent="0.25">
      <c r="A237" s="18">
        <v>1</v>
      </c>
      <c r="B237" s="18">
        <v>2006</v>
      </c>
      <c r="C237" s="24" t="s">
        <v>24</v>
      </c>
      <c r="D237" s="1">
        <v>881</v>
      </c>
      <c r="E237" s="37">
        <v>17</v>
      </c>
      <c r="F237" s="24" t="s">
        <v>29</v>
      </c>
      <c r="G237" s="24">
        <v>17</v>
      </c>
      <c r="I237" s="30">
        <f>(D237-MIN($D$237:$D$249))/(MAX($D$237:$D$249)-MIN($D$237:$D$249))</f>
        <v>1</v>
      </c>
      <c r="J237" s="30">
        <f>(E237-MIN($E$237:$E$249))/(MAX($E$237:$E$249)-MIN($E$237:$E$249))</f>
        <v>0.10416666666666667</v>
      </c>
    </row>
    <row r="238" spans="1:10" ht="12.75" x14ac:dyDescent="0.25">
      <c r="A238" s="18">
        <v>2</v>
      </c>
      <c r="B238" s="18">
        <v>2007</v>
      </c>
      <c r="C238" s="24" t="s">
        <v>24</v>
      </c>
      <c r="D238" s="1">
        <v>458</v>
      </c>
      <c r="E238" s="37">
        <v>51</v>
      </c>
      <c r="F238" s="24" t="s">
        <v>29</v>
      </c>
      <c r="G238" s="24">
        <v>51</v>
      </c>
      <c r="I238" s="30">
        <f t="shared" ref="I238:I249" si="34">(D238-MIN($D$237:$D$249))/(MAX($D$237:$D$249)-MIN($D$237:$D$249))</f>
        <v>0.42134062927496579</v>
      </c>
      <c r="J238" s="30">
        <f t="shared" ref="J238:J249" si="35">(E238-MIN($E$237:$E$249))/(MAX($E$237:$E$249)-MIN($E$237:$E$249))</f>
        <v>0.8125</v>
      </c>
    </row>
    <row r="239" spans="1:10" ht="12.75" x14ac:dyDescent="0.25">
      <c r="A239" s="18">
        <v>3</v>
      </c>
      <c r="B239" s="18">
        <v>2008</v>
      </c>
      <c r="C239" s="24" t="s">
        <v>24</v>
      </c>
      <c r="D239" s="1">
        <v>355</v>
      </c>
      <c r="E239" s="37">
        <v>40</v>
      </c>
      <c r="F239" s="24" t="s">
        <v>29</v>
      </c>
      <c r="G239" s="24">
        <v>40</v>
      </c>
      <c r="I239" s="30">
        <f t="shared" si="34"/>
        <v>0.280437756497948</v>
      </c>
      <c r="J239" s="30">
        <f t="shared" si="35"/>
        <v>0.58333333333333337</v>
      </c>
    </row>
    <row r="240" spans="1:10" ht="12.75" x14ac:dyDescent="0.25">
      <c r="A240" s="18">
        <v>4</v>
      </c>
      <c r="B240" s="18">
        <v>2009</v>
      </c>
      <c r="C240" s="24" t="s">
        <v>24</v>
      </c>
      <c r="D240" s="1">
        <v>412</v>
      </c>
      <c r="E240" s="37">
        <v>48</v>
      </c>
      <c r="F240" s="24" t="s">
        <v>29</v>
      </c>
      <c r="G240" s="24">
        <v>48</v>
      </c>
      <c r="I240" s="30">
        <f t="shared" si="34"/>
        <v>0.35841313269493846</v>
      </c>
      <c r="J240" s="30">
        <f t="shared" si="35"/>
        <v>0.75</v>
      </c>
    </row>
    <row r="241" spans="1:10" ht="12.75" x14ac:dyDescent="0.25">
      <c r="A241" s="18">
        <v>5</v>
      </c>
      <c r="B241" s="18">
        <v>2010</v>
      </c>
      <c r="C241" s="24" t="s">
        <v>24</v>
      </c>
      <c r="D241" s="1">
        <v>395</v>
      </c>
      <c r="E241" s="37">
        <v>31</v>
      </c>
      <c r="F241" s="24" t="s">
        <v>29</v>
      </c>
      <c r="G241" s="24">
        <v>31</v>
      </c>
      <c r="I241" s="30">
        <f t="shared" si="34"/>
        <v>0.33515731874145005</v>
      </c>
      <c r="J241" s="30">
        <f t="shared" si="35"/>
        <v>0.39583333333333331</v>
      </c>
    </row>
    <row r="242" spans="1:10" ht="12.75" x14ac:dyDescent="0.25">
      <c r="A242" s="18">
        <v>6</v>
      </c>
      <c r="B242" s="18">
        <v>2011</v>
      </c>
      <c r="C242" s="24" t="s">
        <v>24</v>
      </c>
      <c r="D242" s="1">
        <v>368</v>
      </c>
      <c r="E242" s="37">
        <v>41</v>
      </c>
      <c r="F242" s="24" t="s">
        <v>29</v>
      </c>
      <c r="G242" s="24">
        <v>41</v>
      </c>
      <c r="I242" s="30">
        <f t="shared" si="34"/>
        <v>0.29822161422708621</v>
      </c>
      <c r="J242" s="30">
        <f t="shared" si="35"/>
        <v>0.60416666666666663</v>
      </c>
    </row>
    <row r="243" spans="1:10" s="20" customFormat="1" ht="12.75" x14ac:dyDescent="0.25">
      <c r="A243" s="20">
        <v>7</v>
      </c>
      <c r="B243" s="20">
        <v>2012</v>
      </c>
      <c r="C243" s="25" t="s">
        <v>24</v>
      </c>
      <c r="D243" s="4">
        <v>348</v>
      </c>
      <c r="E243" s="37">
        <v>60</v>
      </c>
      <c r="F243" s="25" t="s">
        <v>29</v>
      </c>
      <c r="G243" s="25">
        <v>60</v>
      </c>
      <c r="I243" s="30">
        <f t="shared" si="34"/>
        <v>0.27086183310533518</v>
      </c>
      <c r="J243" s="30">
        <f t="shared" si="35"/>
        <v>1</v>
      </c>
    </row>
    <row r="244" spans="1:10" ht="12.75" x14ac:dyDescent="0.25">
      <c r="A244" s="18">
        <v>8</v>
      </c>
      <c r="B244" s="18">
        <v>2013</v>
      </c>
      <c r="C244" s="24" t="s">
        <v>24</v>
      </c>
      <c r="D244" s="1">
        <v>305</v>
      </c>
      <c r="E244" s="37">
        <v>52</v>
      </c>
      <c r="F244" s="24" t="s">
        <v>29</v>
      </c>
      <c r="G244" s="24">
        <v>52</v>
      </c>
      <c r="I244" s="30">
        <f t="shared" si="34"/>
        <v>0.21203830369357046</v>
      </c>
      <c r="J244" s="30">
        <f t="shared" si="35"/>
        <v>0.83333333333333337</v>
      </c>
    </row>
    <row r="245" spans="1:10" ht="12.75" x14ac:dyDescent="0.25">
      <c r="A245" s="18">
        <v>9</v>
      </c>
      <c r="B245" s="18">
        <v>2014</v>
      </c>
      <c r="C245" s="24" t="s">
        <v>24</v>
      </c>
      <c r="D245" s="1">
        <v>339</v>
      </c>
      <c r="E245" s="37">
        <v>39</v>
      </c>
      <c r="F245" s="24" t="s">
        <v>29</v>
      </c>
      <c r="G245" s="24">
        <v>39</v>
      </c>
      <c r="I245" s="30">
        <f t="shared" si="34"/>
        <v>0.25854993160054718</v>
      </c>
      <c r="J245" s="30">
        <f t="shared" si="35"/>
        <v>0.5625</v>
      </c>
    </row>
    <row r="246" spans="1:10" ht="12.75" x14ac:dyDescent="0.25">
      <c r="A246" s="18">
        <v>10</v>
      </c>
      <c r="B246" s="18">
        <v>2015</v>
      </c>
      <c r="C246" s="24" t="s">
        <v>24</v>
      </c>
      <c r="D246" s="1">
        <v>342</v>
      </c>
      <c r="E246" s="37">
        <v>44</v>
      </c>
      <c r="F246" s="24" t="s">
        <v>29</v>
      </c>
      <c r="G246" s="24">
        <v>44</v>
      </c>
      <c r="I246" s="30">
        <f t="shared" si="34"/>
        <v>0.26265389876880985</v>
      </c>
      <c r="J246" s="30">
        <f t="shared" si="35"/>
        <v>0.66666666666666663</v>
      </c>
    </row>
    <row r="247" spans="1:10" ht="12.75" x14ac:dyDescent="0.25">
      <c r="A247" s="18">
        <v>11</v>
      </c>
      <c r="B247" s="18">
        <v>2016</v>
      </c>
      <c r="C247" s="24" t="s">
        <v>24</v>
      </c>
      <c r="D247" s="1">
        <v>254</v>
      </c>
      <c r="E247" s="37">
        <v>28</v>
      </c>
      <c r="F247" s="24" t="s">
        <v>29</v>
      </c>
      <c r="G247" s="24">
        <v>28</v>
      </c>
      <c r="I247" s="30">
        <f t="shared" si="34"/>
        <v>0.14227086183310533</v>
      </c>
      <c r="J247" s="30">
        <f t="shared" si="35"/>
        <v>0.33333333333333331</v>
      </c>
    </row>
    <row r="248" spans="1:10" ht="12.75" x14ac:dyDescent="0.25">
      <c r="A248" s="18">
        <v>12</v>
      </c>
      <c r="B248" s="18">
        <v>2017</v>
      </c>
      <c r="C248" s="24" t="s">
        <v>24</v>
      </c>
      <c r="D248" s="1">
        <v>297</v>
      </c>
      <c r="E248" s="37">
        <v>34</v>
      </c>
      <c r="F248" s="24" t="s">
        <v>29</v>
      </c>
      <c r="G248" s="24">
        <v>34</v>
      </c>
      <c r="I248" s="30">
        <f t="shared" si="34"/>
        <v>0.20109439124487005</v>
      </c>
      <c r="J248" s="30">
        <f t="shared" si="35"/>
        <v>0.45833333333333331</v>
      </c>
    </row>
    <row r="249" spans="1:10" ht="12.75" x14ac:dyDescent="0.25">
      <c r="A249" s="18">
        <v>13</v>
      </c>
      <c r="B249" s="18">
        <v>2018</v>
      </c>
      <c r="C249" s="24" t="s">
        <v>24</v>
      </c>
      <c r="D249" s="1">
        <v>150</v>
      </c>
      <c r="E249" s="37">
        <v>12</v>
      </c>
      <c r="F249" s="24" t="s">
        <v>29</v>
      </c>
      <c r="G249" s="24">
        <v>12</v>
      </c>
      <c r="I249" s="30">
        <f t="shared" si="34"/>
        <v>0</v>
      </c>
      <c r="J249" s="30">
        <f t="shared" si="35"/>
        <v>0</v>
      </c>
    </row>
    <row r="252" spans="1:10" ht="12.75" x14ac:dyDescent="0.25">
      <c r="A252" s="18">
        <v>1</v>
      </c>
      <c r="B252" s="18">
        <v>2007</v>
      </c>
      <c r="C252" s="24" t="s">
        <v>24</v>
      </c>
      <c r="D252" s="1">
        <v>458</v>
      </c>
      <c r="E252" s="37">
        <v>3</v>
      </c>
      <c r="F252" s="16" t="s">
        <v>30</v>
      </c>
      <c r="G252" s="24">
        <v>3</v>
      </c>
      <c r="I252" s="30">
        <f>(D252-MIN($D$252:$D$263))/(MAX($D$252:$D$263)-MIN($D$252:$D$263))</f>
        <v>1</v>
      </c>
      <c r="J252" s="30">
        <f>(E252-MIN($E$252:$E$263))/(MAX($E$252:$E$263)-MIN($E$252:$E$263))</f>
        <v>5.2631578947368418E-2</v>
      </c>
    </row>
    <row r="253" spans="1:10" ht="12.75" x14ac:dyDescent="0.25">
      <c r="A253" s="18">
        <v>2</v>
      </c>
      <c r="B253" s="18">
        <v>2008</v>
      </c>
      <c r="C253" s="24" t="s">
        <v>24</v>
      </c>
      <c r="D253" s="1">
        <v>355</v>
      </c>
      <c r="E253" s="37">
        <v>7</v>
      </c>
      <c r="F253" s="16" t="s">
        <v>30</v>
      </c>
      <c r="G253" s="24">
        <v>7</v>
      </c>
      <c r="I253" s="30">
        <f t="shared" ref="I253:I263" si="36">(D253-MIN($D$252:$D$263))/(MAX($D$252:$D$263)-MIN($D$252:$D$263))</f>
        <v>0.66558441558441561</v>
      </c>
      <c r="J253" s="30">
        <f t="shared" ref="J253:J263" si="37">(E253-MIN($E$252:$E$263))/(MAX($E$252:$E$263)-MIN($E$252:$E$263))</f>
        <v>0.26315789473684209</v>
      </c>
    </row>
    <row r="254" spans="1:10" ht="12.75" x14ac:dyDescent="0.25">
      <c r="A254" s="18">
        <v>3</v>
      </c>
      <c r="B254" s="18">
        <v>2009</v>
      </c>
      <c r="C254" s="24" t="s">
        <v>24</v>
      </c>
      <c r="D254" s="1">
        <v>412</v>
      </c>
      <c r="E254" s="37">
        <v>10</v>
      </c>
      <c r="F254" s="16" t="s">
        <v>30</v>
      </c>
      <c r="G254" s="24">
        <v>10</v>
      </c>
      <c r="I254" s="30">
        <f t="shared" si="36"/>
        <v>0.85064935064935066</v>
      </c>
      <c r="J254" s="30">
        <f t="shared" si="37"/>
        <v>0.42105263157894735</v>
      </c>
    </row>
    <row r="255" spans="1:10" ht="12.75" x14ac:dyDescent="0.25">
      <c r="A255" s="18">
        <v>4</v>
      </c>
      <c r="B255" s="18">
        <v>2010</v>
      </c>
      <c r="C255" s="24" t="s">
        <v>24</v>
      </c>
      <c r="D255" s="1">
        <v>395</v>
      </c>
      <c r="E255" s="37">
        <v>12</v>
      </c>
      <c r="F255" s="16" t="s">
        <v>30</v>
      </c>
      <c r="G255" s="24">
        <v>12</v>
      </c>
      <c r="I255" s="30">
        <f t="shared" si="36"/>
        <v>0.79545454545454541</v>
      </c>
      <c r="J255" s="30">
        <f t="shared" si="37"/>
        <v>0.52631578947368418</v>
      </c>
    </row>
    <row r="256" spans="1:10" ht="12.75" x14ac:dyDescent="0.25">
      <c r="A256" s="18">
        <v>5</v>
      </c>
      <c r="B256" s="18">
        <v>2011</v>
      </c>
      <c r="C256" s="24" t="s">
        <v>24</v>
      </c>
      <c r="D256" s="1">
        <v>368</v>
      </c>
      <c r="E256" s="37">
        <v>19</v>
      </c>
      <c r="F256" s="16" t="s">
        <v>30</v>
      </c>
      <c r="G256" s="24">
        <v>19</v>
      </c>
      <c r="I256" s="30">
        <f t="shared" si="36"/>
        <v>0.70779220779220775</v>
      </c>
      <c r="J256" s="30">
        <f t="shared" si="37"/>
        <v>0.89473684210526316</v>
      </c>
    </row>
    <row r="257" spans="1:10" ht="12.75" x14ac:dyDescent="0.25">
      <c r="A257" s="18">
        <v>6</v>
      </c>
      <c r="B257" s="18">
        <v>2012</v>
      </c>
      <c r="C257" s="24" t="s">
        <v>24</v>
      </c>
      <c r="D257" s="1">
        <v>348</v>
      </c>
      <c r="E257" s="37">
        <v>21</v>
      </c>
      <c r="F257" s="16" t="s">
        <v>30</v>
      </c>
      <c r="G257" s="24">
        <v>21</v>
      </c>
      <c r="I257" s="30">
        <f t="shared" si="36"/>
        <v>0.6428571428571429</v>
      </c>
      <c r="J257" s="30">
        <f t="shared" si="37"/>
        <v>1</v>
      </c>
    </row>
    <row r="258" spans="1:10" s="20" customFormat="1" ht="12.75" x14ac:dyDescent="0.25">
      <c r="A258" s="20">
        <v>7</v>
      </c>
      <c r="B258" s="20">
        <v>2013</v>
      </c>
      <c r="C258" s="25" t="s">
        <v>24</v>
      </c>
      <c r="D258" s="4">
        <v>305</v>
      </c>
      <c r="E258" s="37">
        <v>10</v>
      </c>
      <c r="F258" s="29" t="s">
        <v>30</v>
      </c>
      <c r="G258" s="25">
        <v>10</v>
      </c>
      <c r="I258" s="30">
        <f t="shared" si="36"/>
        <v>0.50324675324675328</v>
      </c>
      <c r="J258" s="30">
        <f t="shared" si="37"/>
        <v>0.42105263157894735</v>
      </c>
    </row>
    <row r="259" spans="1:10" ht="12.75" x14ac:dyDescent="0.25">
      <c r="A259" s="18">
        <v>8</v>
      </c>
      <c r="B259" s="18">
        <v>2014</v>
      </c>
      <c r="C259" s="24" t="s">
        <v>24</v>
      </c>
      <c r="D259" s="1">
        <v>339</v>
      </c>
      <c r="E259" s="37">
        <v>5</v>
      </c>
      <c r="F259" s="16" t="s">
        <v>30</v>
      </c>
      <c r="G259" s="24">
        <v>5</v>
      </c>
      <c r="I259" s="30">
        <f t="shared" si="36"/>
        <v>0.61363636363636365</v>
      </c>
      <c r="J259" s="30">
        <f t="shared" si="37"/>
        <v>0.15789473684210525</v>
      </c>
    </row>
    <row r="260" spans="1:10" ht="12.75" x14ac:dyDescent="0.25">
      <c r="A260" s="18">
        <v>9</v>
      </c>
      <c r="B260" s="18">
        <v>2015</v>
      </c>
      <c r="C260" s="24" t="s">
        <v>24</v>
      </c>
      <c r="D260" s="1">
        <v>342</v>
      </c>
      <c r="E260" s="37">
        <v>5</v>
      </c>
      <c r="F260" s="16" t="s">
        <v>30</v>
      </c>
      <c r="G260" s="24">
        <v>5</v>
      </c>
      <c r="I260" s="30">
        <f t="shared" si="36"/>
        <v>0.62337662337662336</v>
      </c>
      <c r="J260" s="30">
        <f t="shared" si="37"/>
        <v>0.15789473684210525</v>
      </c>
    </row>
    <row r="261" spans="1:10" ht="12.75" x14ac:dyDescent="0.25">
      <c r="A261" s="18">
        <v>10</v>
      </c>
      <c r="B261" s="18">
        <v>2016</v>
      </c>
      <c r="C261" s="24" t="s">
        <v>24</v>
      </c>
      <c r="D261" s="1">
        <v>254</v>
      </c>
      <c r="E261" s="37">
        <v>2</v>
      </c>
      <c r="F261" s="16" t="s">
        <v>30</v>
      </c>
      <c r="G261" s="24">
        <v>2</v>
      </c>
      <c r="I261" s="30">
        <f t="shared" si="36"/>
        <v>0.33766233766233766</v>
      </c>
      <c r="J261" s="30">
        <f t="shared" si="37"/>
        <v>0</v>
      </c>
    </row>
    <row r="262" spans="1:10" ht="12.75" x14ac:dyDescent="0.25">
      <c r="A262" s="18">
        <v>11</v>
      </c>
      <c r="B262" s="18">
        <v>2017</v>
      </c>
      <c r="C262" s="24" t="s">
        <v>24</v>
      </c>
      <c r="D262" s="1">
        <v>297</v>
      </c>
      <c r="E262" s="37">
        <v>3</v>
      </c>
      <c r="F262" s="16" t="s">
        <v>30</v>
      </c>
      <c r="G262" s="24">
        <v>3</v>
      </c>
      <c r="I262" s="30">
        <f t="shared" si="36"/>
        <v>0.47727272727272729</v>
      </c>
      <c r="J262" s="30">
        <f t="shared" si="37"/>
        <v>5.2631578947368418E-2</v>
      </c>
    </row>
    <row r="263" spans="1:10" ht="12.75" x14ac:dyDescent="0.25">
      <c r="A263" s="18">
        <v>12</v>
      </c>
      <c r="B263" s="18">
        <v>2018</v>
      </c>
      <c r="C263" s="24" t="s">
        <v>24</v>
      </c>
      <c r="D263" s="1">
        <v>150</v>
      </c>
      <c r="E263" s="37">
        <v>3</v>
      </c>
      <c r="F263" s="16" t="s">
        <v>30</v>
      </c>
      <c r="G263" s="24">
        <v>3</v>
      </c>
      <c r="I263" s="30">
        <f t="shared" si="36"/>
        <v>0</v>
      </c>
      <c r="J263" s="30">
        <f t="shared" si="37"/>
        <v>5.2631578947368418E-2</v>
      </c>
    </row>
    <row r="264" spans="1:10" ht="12.75" x14ac:dyDescent="0.25">
      <c r="A264" s="18">
        <v>13</v>
      </c>
      <c r="C264" s="24"/>
      <c r="I264" s="30"/>
      <c r="J264" s="30"/>
    </row>
    <row r="266" spans="1:10" ht="12.75" x14ac:dyDescent="0.25">
      <c r="A266" s="18">
        <v>1</v>
      </c>
      <c r="B266" s="18">
        <v>1998</v>
      </c>
      <c r="C266" s="24" t="s">
        <v>24</v>
      </c>
      <c r="D266" s="1">
        <v>173</v>
      </c>
      <c r="E266" s="37">
        <v>9</v>
      </c>
      <c r="F266" s="17" t="s">
        <v>31</v>
      </c>
      <c r="G266" s="24">
        <v>9</v>
      </c>
      <c r="I266" s="30">
        <f>(D266-MIN($D$252:$D$263))/(MAX($D$252:$D$263)-MIN($D$252:$D$263))</f>
        <v>7.4675324675324672E-2</v>
      </c>
      <c r="J266" s="30">
        <f>(E266-MIN($E$252:$E$263))/(MAX($E$252:$E$263)-MIN($E$252:$E$263))</f>
        <v>0.36842105263157893</v>
      </c>
    </row>
    <row r="267" spans="1:10" ht="12.75" x14ac:dyDescent="0.25">
      <c r="A267" s="18">
        <v>2</v>
      </c>
      <c r="B267" s="18">
        <v>1999</v>
      </c>
      <c r="C267" s="24" t="s">
        <v>24</v>
      </c>
      <c r="D267" s="3">
        <v>217</v>
      </c>
      <c r="E267" s="37">
        <v>7</v>
      </c>
      <c r="F267" s="17" t="s">
        <v>31</v>
      </c>
      <c r="G267" s="24">
        <v>7</v>
      </c>
      <c r="I267" s="30">
        <f t="shared" ref="I267:I277" si="38">(D267-MIN($D$252:$D$263))/(MAX($D$252:$D$263)-MIN($D$252:$D$263))</f>
        <v>0.21753246753246752</v>
      </c>
      <c r="J267" s="30">
        <f t="shared" ref="J267:J277" si="39">(E267-MIN($E$252:$E$263))/(MAX($E$252:$E$263)-MIN($E$252:$E$263))</f>
        <v>0.26315789473684209</v>
      </c>
    </row>
    <row r="268" spans="1:10" ht="12.75" x14ac:dyDescent="0.25">
      <c r="A268" s="18">
        <v>3</v>
      </c>
      <c r="B268" s="18">
        <v>2000</v>
      </c>
      <c r="C268" s="24" t="s">
        <v>24</v>
      </c>
      <c r="D268" s="1">
        <v>334</v>
      </c>
      <c r="E268" s="37">
        <v>15</v>
      </c>
      <c r="F268" s="17" t="s">
        <v>31</v>
      </c>
      <c r="G268" s="24">
        <v>15</v>
      </c>
      <c r="I268" s="30">
        <f t="shared" si="38"/>
        <v>0.59740259740259738</v>
      </c>
      <c r="J268" s="30">
        <f t="shared" si="39"/>
        <v>0.68421052631578949</v>
      </c>
    </row>
    <row r="269" spans="1:10" ht="12.75" x14ac:dyDescent="0.25">
      <c r="A269" s="18">
        <v>4</v>
      </c>
      <c r="B269" s="18">
        <v>2001</v>
      </c>
      <c r="C269" s="24" t="s">
        <v>24</v>
      </c>
      <c r="D269" s="1">
        <v>483</v>
      </c>
      <c r="E269" s="37">
        <v>33</v>
      </c>
      <c r="F269" s="17" t="s">
        <v>31</v>
      </c>
      <c r="G269" s="24">
        <v>33</v>
      </c>
      <c r="I269" s="30">
        <f t="shared" si="38"/>
        <v>1.0811688311688312</v>
      </c>
      <c r="J269" s="30">
        <f t="shared" si="39"/>
        <v>1.631578947368421</v>
      </c>
    </row>
    <row r="270" spans="1:10" ht="12.75" x14ac:dyDescent="0.25">
      <c r="A270" s="18">
        <v>5</v>
      </c>
      <c r="B270" s="18">
        <v>2002</v>
      </c>
      <c r="C270" s="24" t="s">
        <v>24</v>
      </c>
      <c r="D270" s="1">
        <v>420</v>
      </c>
      <c r="E270" s="37">
        <v>58</v>
      </c>
      <c r="F270" s="17" t="s">
        <v>31</v>
      </c>
      <c r="G270" s="24">
        <v>58</v>
      </c>
      <c r="I270" s="30">
        <f t="shared" si="38"/>
        <v>0.87662337662337664</v>
      </c>
      <c r="J270" s="30">
        <f t="shared" si="39"/>
        <v>2.9473684210526314</v>
      </c>
    </row>
    <row r="271" spans="1:10" ht="12.75" x14ac:dyDescent="0.25">
      <c r="A271" s="18">
        <v>6</v>
      </c>
      <c r="B271" s="18">
        <v>2003</v>
      </c>
      <c r="C271" s="24" t="s">
        <v>24</v>
      </c>
      <c r="D271" s="1">
        <v>476</v>
      </c>
      <c r="E271" s="37">
        <v>534</v>
      </c>
      <c r="F271" s="17" t="s">
        <v>31</v>
      </c>
      <c r="G271" s="24">
        <v>534</v>
      </c>
      <c r="I271" s="30">
        <f t="shared" si="38"/>
        <v>1.0584415584415585</v>
      </c>
      <c r="J271" s="30">
        <f t="shared" si="39"/>
        <v>28</v>
      </c>
    </row>
    <row r="272" spans="1:10" s="20" customFormat="1" ht="12.75" x14ac:dyDescent="0.25">
      <c r="A272" s="20">
        <v>7</v>
      </c>
      <c r="B272" s="20">
        <v>2004</v>
      </c>
      <c r="C272" s="25" t="s">
        <v>24</v>
      </c>
      <c r="D272" s="4">
        <v>539</v>
      </c>
      <c r="E272" s="37">
        <v>607</v>
      </c>
      <c r="F272" s="21" t="s">
        <v>31</v>
      </c>
      <c r="G272" s="25">
        <v>607</v>
      </c>
      <c r="I272" s="30">
        <f t="shared" si="38"/>
        <v>1.2629870129870129</v>
      </c>
      <c r="J272" s="30">
        <f t="shared" si="39"/>
        <v>31.842105263157894</v>
      </c>
    </row>
    <row r="273" spans="1:10" ht="12.75" x14ac:dyDescent="0.25">
      <c r="A273" s="18">
        <v>8</v>
      </c>
      <c r="B273" s="18">
        <v>2005</v>
      </c>
      <c r="C273" s="24" t="s">
        <v>24</v>
      </c>
      <c r="D273" s="1">
        <v>822</v>
      </c>
      <c r="E273" s="37">
        <v>731</v>
      </c>
      <c r="F273" s="17" t="s">
        <v>31</v>
      </c>
      <c r="G273" s="24">
        <v>731</v>
      </c>
      <c r="I273" s="30">
        <f t="shared" si="38"/>
        <v>2.1818181818181817</v>
      </c>
      <c r="J273" s="30">
        <f t="shared" si="39"/>
        <v>38.368421052631582</v>
      </c>
    </row>
    <row r="274" spans="1:10" ht="12.75" x14ac:dyDescent="0.25">
      <c r="A274" s="18">
        <v>9</v>
      </c>
      <c r="B274" s="18">
        <v>2006</v>
      </c>
      <c r="C274" s="24" t="s">
        <v>24</v>
      </c>
      <c r="D274" s="1">
        <v>881</v>
      </c>
      <c r="E274" s="37">
        <v>563</v>
      </c>
      <c r="F274" s="17" t="s">
        <v>31</v>
      </c>
      <c r="G274" s="24">
        <v>563</v>
      </c>
      <c r="I274" s="30">
        <f t="shared" si="38"/>
        <v>2.3733766233766236</v>
      </c>
      <c r="J274" s="30">
        <f t="shared" si="39"/>
        <v>29.526315789473685</v>
      </c>
    </row>
    <row r="275" spans="1:10" ht="12.75" x14ac:dyDescent="0.25">
      <c r="A275" s="18">
        <v>10</v>
      </c>
      <c r="B275" s="18">
        <v>2007</v>
      </c>
      <c r="C275" s="24" t="s">
        <v>24</v>
      </c>
      <c r="D275" s="1">
        <v>458</v>
      </c>
      <c r="E275" s="37">
        <v>553</v>
      </c>
      <c r="F275" s="17" t="s">
        <v>31</v>
      </c>
      <c r="G275" s="24">
        <v>553</v>
      </c>
      <c r="I275" s="30">
        <f t="shared" si="38"/>
        <v>1</v>
      </c>
      <c r="J275" s="30">
        <f t="shared" si="39"/>
        <v>29</v>
      </c>
    </row>
    <row r="276" spans="1:10" ht="12.75" x14ac:dyDescent="0.25">
      <c r="A276" s="18">
        <v>11</v>
      </c>
      <c r="B276" s="18">
        <v>2008</v>
      </c>
      <c r="C276" s="24" t="s">
        <v>24</v>
      </c>
      <c r="D276" s="1">
        <v>355</v>
      </c>
      <c r="E276" s="37">
        <v>441</v>
      </c>
      <c r="F276" s="17" t="s">
        <v>31</v>
      </c>
      <c r="G276" s="24">
        <v>441</v>
      </c>
      <c r="I276" s="30">
        <f t="shared" si="38"/>
        <v>0.66558441558441561</v>
      </c>
      <c r="J276" s="30">
        <f t="shared" si="39"/>
        <v>23.105263157894736</v>
      </c>
    </row>
    <row r="277" spans="1:10" ht="12.75" x14ac:dyDescent="0.25">
      <c r="A277" s="18">
        <v>12</v>
      </c>
      <c r="B277" s="18">
        <v>2009</v>
      </c>
      <c r="C277" s="24" t="s">
        <v>24</v>
      </c>
      <c r="D277" s="1">
        <v>412</v>
      </c>
      <c r="E277" s="37">
        <v>245</v>
      </c>
      <c r="F277" s="17" t="s">
        <v>31</v>
      </c>
      <c r="G277" s="24">
        <v>245</v>
      </c>
      <c r="I277" s="30">
        <f t="shared" si="38"/>
        <v>0.85064935064935066</v>
      </c>
      <c r="J277" s="30">
        <f t="shared" si="39"/>
        <v>12.789473684210526</v>
      </c>
    </row>
    <row r="278" spans="1:10" ht="12.75" x14ac:dyDescent="0.25">
      <c r="A278" s="18">
        <v>13</v>
      </c>
      <c r="B278" s="18">
        <v>2010</v>
      </c>
      <c r="C278" s="24" t="s">
        <v>24</v>
      </c>
      <c r="D278" s="1">
        <v>395</v>
      </c>
      <c r="E278" s="37">
        <v>46</v>
      </c>
      <c r="F278" s="17" t="s">
        <v>31</v>
      </c>
      <c r="G278" s="24">
        <v>46</v>
      </c>
    </row>
    <row r="279" spans="1:10" ht="12.75" x14ac:dyDescent="0.25">
      <c r="B279" s="18">
        <v>2011</v>
      </c>
      <c r="C279" s="24" t="s">
        <v>24</v>
      </c>
      <c r="D279" s="1">
        <v>368</v>
      </c>
      <c r="E279" s="37">
        <v>23</v>
      </c>
      <c r="F279" s="17" t="s">
        <v>31</v>
      </c>
      <c r="G279" s="24">
        <v>23</v>
      </c>
    </row>
    <row r="280" spans="1:10" ht="12.75" x14ac:dyDescent="0.25">
      <c r="B280" s="18">
        <v>2012</v>
      </c>
      <c r="C280" s="24" t="s">
        <v>24</v>
      </c>
      <c r="D280" s="1">
        <v>348</v>
      </c>
      <c r="E280" s="37">
        <v>8</v>
      </c>
      <c r="F280" s="17" t="s">
        <v>31</v>
      </c>
      <c r="G280" s="24">
        <v>8</v>
      </c>
    </row>
    <row r="281" spans="1:10" ht="12.75" x14ac:dyDescent="0.25">
      <c r="B281" s="18">
        <v>2013</v>
      </c>
      <c r="C281" s="24" t="s">
        <v>24</v>
      </c>
      <c r="D281" s="1">
        <v>305</v>
      </c>
      <c r="E281" s="37">
        <v>3</v>
      </c>
      <c r="F281" s="17" t="s">
        <v>31</v>
      </c>
      <c r="G281" s="24">
        <v>3</v>
      </c>
    </row>
    <row r="283" spans="1:10" ht="12.75" x14ac:dyDescent="0.25">
      <c r="A283" s="18">
        <v>1</v>
      </c>
      <c r="B283" s="18">
        <v>1998</v>
      </c>
      <c r="C283" s="24" t="s">
        <v>24</v>
      </c>
      <c r="D283" s="1">
        <v>173</v>
      </c>
      <c r="E283" s="37">
        <v>7</v>
      </c>
      <c r="F283" s="16" t="s">
        <v>32</v>
      </c>
      <c r="G283" s="24">
        <v>7</v>
      </c>
    </row>
    <row r="284" spans="1:10" ht="12.75" x14ac:dyDescent="0.25">
      <c r="A284" s="18">
        <v>2</v>
      </c>
      <c r="B284" s="18">
        <v>1999</v>
      </c>
      <c r="C284" s="24" t="s">
        <v>24</v>
      </c>
      <c r="D284" s="3">
        <v>217</v>
      </c>
      <c r="E284" s="37">
        <v>6</v>
      </c>
      <c r="F284" s="16" t="s">
        <v>32</v>
      </c>
      <c r="G284" s="24">
        <v>6</v>
      </c>
    </row>
    <row r="285" spans="1:10" ht="12.75" x14ac:dyDescent="0.25">
      <c r="A285" s="18">
        <v>3</v>
      </c>
      <c r="B285" s="18">
        <v>2000</v>
      </c>
      <c r="C285" s="24" t="s">
        <v>24</v>
      </c>
      <c r="D285" s="1">
        <v>334</v>
      </c>
      <c r="E285" s="37">
        <v>6</v>
      </c>
      <c r="F285" s="16" t="s">
        <v>32</v>
      </c>
      <c r="G285" s="24">
        <v>6</v>
      </c>
    </row>
    <row r="286" spans="1:10" ht="12.75" x14ac:dyDescent="0.25">
      <c r="A286" s="18">
        <v>4</v>
      </c>
      <c r="B286" s="18">
        <v>2001</v>
      </c>
      <c r="C286" s="24" t="s">
        <v>24</v>
      </c>
      <c r="D286" s="1">
        <v>483</v>
      </c>
      <c r="E286" s="37">
        <v>1</v>
      </c>
      <c r="F286" s="16" t="s">
        <v>32</v>
      </c>
      <c r="G286" s="24">
        <v>1</v>
      </c>
    </row>
    <row r="287" spans="1:10" ht="12.75" x14ac:dyDescent="0.25">
      <c r="A287" s="18">
        <v>5</v>
      </c>
      <c r="B287" s="18">
        <v>2002</v>
      </c>
      <c r="C287" s="24" t="s">
        <v>24</v>
      </c>
      <c r="D287" s="1">
        <v>420</v>
      </c>
      <c r="E287" s="37">
        <v>1</v>
      </c>
      <c r="F287" s="16" t="s">
        <v>32</v>
      </c>
      <c r="G287" s="24">
        <v>1</v>
      </c>
    </row>
    <row r="288" spans="1:10" ht="12.75" x14ac:dyDescent="0.25">
      <c r="A288" s="18">
        <v>6</v>
      </c>
      <c r="B288" s="18">
        <v>2003</v>
      </c>
      <c r="C288" s="24" t="s">
        <v>24</v>
      </c>
      <c r="D288" s="1">
        <v>476</v>
      </c>
      <c r="E288" s="37">
        <v>4</v>
      </c>
      <c r="F288" s="16" t="s">
        <v>32</v>
      </c>
      <c r="G288" s="24">
        <v>4</v>
      </c>
    </row>
    <row r="289" spans="1:7" s="20" customFormat="1" ht="12.75" x14ac:dyDescent="0.25">
      <c r="A289" s="20">
        <v>7</v>
      </c>
      <c r="B289" s="20">
        <v>2004</v>
      </c>
      <c r="C289" s="25" t="s">
        <v>24</v>
      </c>
      <c r="D289" s="4">
        <v>539</v>
      </c>
      <c r="E289" s="37">
        <v>3</v>
      </c>
      <c r="F289" s="29" t="s">
        <v>32</v>
      </c>
      <c r="G289" s="25">
        <v>3</v>
      </c>
    </row>
    <row r="290" spans="1:7" ht="12.75" x14ac:dyDescent="0.25">
      <c r="A290" s="18">
        <v>8</v>
      </c>
      <c r="B290" s="18">
        <v>2005</v>
      </c>
      <c r="C290" s="24" t="s">
        <v>24</v>
      </c>
      <c r="D290" s="1">
        <v>822</v>
      </c>
      <c r="E290" s="37">
        <v>5</v>
      </c>
      <c r="F290" s="16" t="s">
        <v>32</v>
      </c>
      <c r="G290" s="24">
        <v>5</v>
      </c>
    </row>
    <row r="291" spans="1:7" ht="12.75" x14ac:dyDescent="0.25">
      <c r="A291" s="18">
        <v>9</v>
      </c>
      <c r="B291" s="18">
        <v>2006</v>
      </c>
      <c r="C291" s="24" t="s">
        <v>24</v>
      </c>
      <c r="D291" s="1">
        <v>881</v>
      </c>
      <c r="E291" s="37">
        <v>6</v>
      </c>
      <c r="F291" s="16" t="s">
        <v>32</v>
      </c>
      <c r="G291" s="24">
        <v>6</v>
      </c>
    </row>
    <row r="292" spans="1:7" ht="12.75" x14ac:dyDescent="0.25">
      <c r="A292" s="18">
        <v>10</v>
      </c>
      <c r="B292" s="18">
        <v>2007</v>
      </c>
      <c r="C292" s="24" t="s">
        <v>24</v>
      </c>
      <c r="D292" s="1">
        <v>458</v>
      </c>
      <c r="E292" s="37">
        <v>5</v>
      </c>
      <c r="F292" s="16" t="s">
        <v>32</v>
      </c>
      <c r="G292" s="24">
        <v>5</v>
      </c>
    </row>
    <row r="293" spans="1:7" ht="12.75" x14ac:dyDescent="0.25">
      <c r="A293" s="18">
        <v>11</v>
      </c>
      <c r="B293" s="18">
        <v>2008</v>
      </c>
      <c r="C293" s="24" t="s">
        <v>24</v>
      </c>
      <c r="D293" s="1">
        <v>355</v>
      </c>
      <c r="E293" s="37">
        <v>0</v>
      </c>
      <c r="F293" s="16" t="s">
        <v>32</v>
      </c>
      <c r="G293" s="24">
        <v>0</v>
      </c>
    </row>
    <row r="294" spans="1:7" ht="12.75" x14ac:dyDescent="0.25">
      <c r="A294" s="18">
        <v>12</v>
      </c>
      <c r="B294" s="18">
        <v>2009</v>
      </c>
      <c r="C294" s="24" t="s">
        <v>24</v>
      </c>
      <c r="D294" s="1">
        <v>412</v>
      </c>
      <c r="E294" s="37">
        <v>0</v>
      </c>
      <c r="F294" s="16" t="s">
        <v>32</v>
      </c>
      <c r="G294" s="24">
        <v>0</v>
      </c>
    </row>
    <row r="295" spans="1:7" ht="12.75" x14ac:dyDescent="0.25">
      <c r="A295" s="18">
        <v>13</v>
      </c>
      <c r="B295" s="18">
        <v>2010</v>
      </c>
      <c r="C295" s="24" t="s">
        <v>24</v>
      </c>
      <c r="D295" s="1">
        <v>395</v>
      </c>
      <c r="E295" s="37">
        <v>3</v>
      </c>
      <c r="F295" s="16" t="s">
        <v>32</v>
      </c>
      <c r="G295" s="24">
        <v>3</v>
      </c>
    </row>
    <row r="296" spans="1:7" ht="12.75" x14ac:dyDescent="0.25">
      <c r="B296" s="18">
        <v>2011</v>
      </c>
      <c r="C296" s="24" t="s">
        <v>24</v>
      </c>
      <c r="D296" s="1">
        <v>368</v>
      </c>
      <c r="E296" s="37">
        <v>1</v>
      </c>
      <c r="F296" s="16" t="s">
        <v>32</v>
      </c>
      <c r="G296" s="24">
        <v>1</v>
      </c>
    </row>
    <row r="298" spans="1:7" ht="12.75" x14ac:dyDescent="0.25">
      <c r="A298" s="18">
        <v>1</v>
      </c>
      <c r="B298" s="18">
        <v>2001</v>
      </c>
      <c r="C298" s="24" t="s">
        <v>24</v>
      </c>
      <c r="D298" s="1">
        <v>483</v>
      </c>
      <c r="E298" s="37">
        <v>173</v>
      </c>
      <c r="F298" s="19" t="s">
        <v>33</v>
      </c>
      <c r="G298" s="24">
        <v>173</v>
      </c>
    </row>
    <row r="299" spans="1:7" ht="12.75" x14ac:dyDescent="0.25">
      <c r="A299" s="18">
        <v>2</v>
      </c>
      <c r="B299" s="18">
        <v>2002</v>
      </c>
      <c r="C299" s="24" t="s">
        <v>24</v>
      </c>
      <c r="D299" s="1">
        <v>420</v>
      </c>
      <c r="E299" s="37">
        <v>265</v>
      </c>
      <c r="F299" s="19" t="s">
        <v>33</v>
      </c>
      <c r="G299" s="24">
        <v>265</v>
      </c>
    </row>
    <row r="300" spans="1:7" ht="12.75" x14ac:dyDescent="0.25">
      <c r="A300" s="18">
        <v>3</v>
      </c>
      <c r="B300" s="18">
        <v>2003</v>
      </c>
      <c r="C300" s="24" t="s">
        <v>24</v>
      </c>
      <c r="D300" s="1">
        <v>476</v>
      </c>
      <c r="E300" s="37">
        <v>371</v>
      </c>
      <c r="F300" s="19" t="s">
        <v>33</v>
      </c>
      <c r="G300" s="24">
        <v>371</v>
      </c>
    </row>
    <row r="301" spans="1:7" ht="12.75" x14ac:dyDescent="0.25">
      <c r="A301" s="18">
        <v>4</v>
      </c>
      <c r="B301" s="18">
        <v>2004</v>
      </c>
      <c r="C301" s="24" t="s">
        <v>24</v>
      </c>
      <c r="D301" s="1">
        <v>539</v>
      </c>
      <c r="E301" s="37">
        <v>317</v>
      </c>
      <c r="F301" s="19" t="s">
        <v>33</v>
      </c>
      <c r="G301" s="24">
        <v>317</v>
      </c>
    </row>
    <row r="302" spans="1:7" ht="12.75" x14ac:dyDescent="0.25">
      <c r="A302" s="18">
        <v>5</v>
      </c>
      <c r="B302" s="18">
        <v>2005</v>
      </c>
      <c r="C302" s="24" t="s">
        <v>24</v>
      </c>
      <c r="D302" s="1">
        <v>822</v>
      </c>
      <c r="E302" s="37">
        <v>302</v>
      </c>
      <c r="F302" s="19" t="s">
        <v>33</v>
      </c>
      <c r="G302" s="24">
        <v>302</v>
      </c>
    </row>
    <row r="303" spans="1:7" ht="12.75" x14ac:dyDescent="0.25">
      <c r="A303" s="18">
        <v>6</v>
      </c>
      <c r="B303" s="18">
        <v>2006</v>
      </c>
      <c r="C303" s="24" t="s">
        <v>24</v>
      </c>
      <c r="D303" s="1">
        <v>881</v>
      </c>
      <c r="E303" s="37">
        <v>365</v>
      </c>
      <c r="F303" s="19" t="s">
        <v>33</v>
      </c>
      <c r="G303" s="24">
        <v>365</v>
      </c>
    </row>
    <row r="304" spans="1:7" s="20" customFormat="1" ht="12.75" x14ac:dyDescent="0.25">
      <c r="A304" s="20">
        <v>7</v>
      </c>
      <c r="B304" s="20">
        <v>2007</v>
      </c>
      <c r="C304" s="25" t="s">
        <v>24</v>
      </c>
      <c r="D304" s="4">
        <v>458</v>
      </c>
      <c r="E304" s="37">
        <v>354</v>
      </c>
      <c r="F304" s="21" t="s">
        <v>33</v>
      </c>
      <c r="G304" s="25">
        <v>354</v>
      </c>
    </row>
    <row r="305" spans="1:7" ht="12.75" x14ac:dyDescent="0.25">
      <c r="A305" s="18">
        <v>8</v>
      </c>
      <c r="B305" s="18">
        <v>2008</v>
      </c>
      <c r="C305" s="24" t="s">
        <v>24</v>
      </c>
      <c r="D305" s="1">
        <v>355</v>
      </c>
      <c r="E305" s="37">
        <v>337</v>
      </c>
      <c r="F305" s="19" t="s">
        <v>33</v>
      </c>
      <c r="G305" s="24">
        <v>337</v>
      </c>
    </row>
    <row r="306" spans="1:7" ht="12.75" x14ac:dyDescent="0.25">
      <c r="A306" s="18">
        <v>9</v>
      </c>
      <c r="B306" s="18">
        <v>2009</v>
      </c>
      <c r="C306" s="24" t="s">
        <v>24</v>
      </c>
      <c r="D306" s="1">
        <v>412</v>
      </c>
      <c r="E306" s="37">
        <v>331</v>
      </c>
      <c r="F306" s="19" t="s">
        <v>33</v>
      </c>
      <c r="G306" s="24">
        <v>331</v>
      </c>
    </row>
    <row r="307" spans="1:7" ht="12.75" x14ac:dyDescent="0.25">
      <c r="A307" s="18">
        <v>10</v>
      </c>
      <c r="B307" s="18">
        <v>2010</v>
      </c>
      <c r="C307" s="24" t="s">
        <v>24</v>
      </c>
      <c r="D307" s="1">
        <v>395</v>
      </c>
      <c r="E307" s="37">
        <v>252</v>
      </c>
      <c r="F307" s="19" t="s">
        <v>33</v>
      </c>
      <c r="G307" s="24">
        <v>252</v>
      </c>
    </row>
    <row r="308" spans="1:7" ht="12.75" x14ac:dyDescent="0.25">
      <c r="A308" s="18">
        <v>11</v>
      </c>
      <c r="B308" s="18">
        <v>2011</v>
      </c>
      <c r="C308" s="24" t="s">
        <v>24</v>
      </c>
      <c r="D308" s="1">
        <v>368</v>
      </c>
      <c r="E308" s="37">
        <v>154</v>
      </c>
      <c r="F308" s="19" t="s">
        <v>33</v>
      </c>
      <c r="G308" s="24">
        <v>154</v>
      </c>
    </row>
    <row r="309" spans="1:7" ht="12.75" x14ac:dyDescent="0.25">
      <c r="A309" s="18">
        <v>12</v>
      </c>
      <c r="B309" s="18">
        <v>2012</v>
      </c>
      <c r="C309" s="24" t="s">
        <v>24</v>
      </c>
      <c r="D309" s="1">
        <v>348</v>
      </c>
      <c r="E309" s="37">
        <v>20</v>
      </c>
      <c r="F309" s="19" t="s">
        <v>33</v>
      </c>
      <c r="G309" s="24">
        <v>20</v>
      </c>
    </row>
    <row r="310" spans="1:7" ht="12.75" x14ac:dyDescent="0.25">
      <c r="A310" s="18">
        <v>13</v>
      </c>
      <c r="B310" s="18">
        <v>2013</v>
      </c>
      <c r="C310" s="24" t="s">
        <v>24</v>
      </c>
      <c r="D310" s="1">
        <v>305</v>
      </c>
      <c r="E310" s="37">
        <v>8</v>
      </c>
      <c r="F310" s="19" t="s">
        <v>33</v>
      </c>
      <c r="G310" s="24">
        <v>8</v>
      </c>
    </row>
    <row r="311" spans="1:7" ht="12.75" x14ac:dyDescent="0.25">
      <c r="F311" s="19"/>
    </row>
    <row r="312" spans="1:7" ht="12.75" x14ac:dyDescent="0.25">
      <c r="A312" s="18">
        <v>1</v>
      </c>
      <c r="B312" s="18">
        <v>2004</v>
      </c>
      <c r="C312" s="24" t="s">
        <v>24</v>
      </c>
      <c r="D312" s="1">
        <v>539</v>
      </c>
      <c r="E312" s="37">
        <v>2</v>
      </c>
      <c r="F312" s="15" t="s">
        <v>34</v>
      </c>
      <c r="G312" s="24">
        <v>2</v>
      </c>
    </row>
    <row r="313" spans="1:7" ht="12.75" x14ac:dyDescent="0.25">
      <c r="A313" s="18">
        <v>2</v>
      </c>
      <c r="B313" s="18">
        <v>2005</v>
      </c>
      <c r="C313" s="24" t="s">
        <v>24</v>
      </c>
      <c r="D313" s="1">
        <v>822</v>
      </c>
      <c r="E313" s="37">
        <v>0</v>
      </c>
      <c r="F313" s="15" t="s">
        <v>34</v>
      </c>
      <c r="G313" s="24">
        <v>0</v>
      </c>
    </row>
    <row r="314" spans="1:7" ht="12.75" x14ac:dyDescent="0.25">
      <c r="A314" s="18">
        <v>3</v>
      </c>
      <c r="B314" s="18">
        <v>2006</v>
      </c>
      <c r="C314" s="24" t="s">
        <v>24</v>
      </c>
      <c r="D314" s="1">
        <v>881</v>
      </c>
      <c r="E314" s="37">
        <v>5</v>
      </c>
      <c r="F314" s="15" t="s">
        <v>34</v>
      </c>
      <c r="G314" s="24">
        <v>5</v>
      </c>
    </row>
    <row r="315" spans="1:7" ht="12.75" x14ac:dyDescent="0.25">
      <c r="A315" s="18">
        <v>4</v>
      </c>
      <c r="B315" s="18">
        <v>2007</v>
      </c>
      <c r="C315" s="24" t="s">
        <v>24</v>
      </c>
      <c r="D315" s="1">
        <v>458</v>
      </c>
      <c r="E315" s="37">
        <v>2</v>
      </c>
      <c r="F315" s="15" t="s">
        <v>34</v>
      </c>
      <c r="G315" s="24">
        <v>2</v>
      </c>
    </row>
    <row r="316" spans="1:7" ht="12.75" x14ac:dyDescent="0.25">
      <c r="A316" s="18">
        <v>5</v>
      </c>
      <c r="B316" s="18">
        <v>2008</v>
      </c>
      <c r="C316" s="24" t="s">
        <v>24</v>
      </c>
      <c r="D316" s="1">
        <v>355</v>
      </c>
      <c r="E316" s="37">
        <v>6</v>
      </c>
      <c r="F316" s="15" t="s">
        <v>34</v>
      </c>
      <c r="G316" s="24">
        <v>6</v>
      </c>
    </row>
    <row r="317" spans="1:7" ht="12.75" x14ac:dyDescent="0.25">
      <c r="A317" s="18">
        <v>6</v>
      </c>
      <c r="B317" s="18">
        <v>2009</v>
      </c>
      <c r="C317" s="24" t="s">
        <v>24</v>
      </c>
      <c r="D317" s="1">
        <v>412</v>
      </c>
      <c r="E317" s="37">
        <v>9</v>
      </c>
      <c r="F317" s="15" t="s">
        <v>34</v>
      </c>
      <c r="G317" s="24">
        <v>9</v>
      </c>
    </row>
    <row r="318" spans="1:7" s="20" customFormat="1" ht="12.75" x14ac:dyDescent="0.25">
      <c r="A318" s="20">
        <v>7</v>
      </c>
      <c r="B318" s="20">
        <v>2010</v>
      </c>
      <c r="C318" s="25" t="s">
        <v>24</v>
      </c>
      <c r="D318" s="4">
        <v>395</v>
      </c>
      <c r="E318" s="37">
        <v>10</v>
      </c>
      <c r="F318" s="29" t="s">
        <v>34</v>
      </c>
      <c r="G318" s="25">
        <v>10</v>
      </c>
    </row>
    <row r="319" spans="1:7" ht="12.75" x14ac:dyDescent="0.25">
      <c r="A319" s="18">
        <v>8</v>
      </c>
      <c r="B319" s="18">
        <v>2011</v>
      </c>
      <c r="C319" s="24" t="s">
        <v>24</v>
      </c>
      <c r="D319" s="1">
        <v>368</v>
      </c>
      <c r="E319" s="37">
        <v>10</v>
      </c>
      <c r="F319" s="15" t="s">
        <v>34</v>
      </c>
      <c r="G319" s="24">
        <v>10</v>
      </c>
    </row>
    <row r="320" spans="1:7" ht="12.75" x14ac:dyDescent="0.25">
      <c r="A320" s="18">
        <v>9</v>
      </c>
      <c r="B320" s="18">
        <v>2012</v>
      </c>
      <c r="C320" s="24" t="s">
        <v>24</v>
      </c>
      <c r="D320" s="1">
        <v>348</v>
      </c>
      <c r="E320" s="37">
        <v>6</v>
      </c>
      <c r="F320" s="15" t="s">
        <v>34</v>
      </c>
      <c r="G320" s="24">
        <v>6</v>
      </c>
    </row>
    <row r="321" spans="1:7" ht="12.75" x14ac:dyDescent="0.25">
      <c r="A321" s="18">
        <v>10</v>
      </c>
      <c r="B321" s="18">
        <v>2013</v>
      </c>
      <c r="C321" s="24" t="s">
        <v>24</v>
      </c>
      <c r="D321" s="1">
        <v>305</v>
      </c>
      <c r="E321" s="37">
        <v>0</v>
      </c>
      <c r="F321" s="15" t="s">
        <v>34</v>
      </c>
      <c r="G321" s="24">
        <v>0</v>
      </c>
    </row>
    <row r="322" spans="1:7" ht="12.75" x14ac:dyDescent="0.25">
      <c r="A322" s="18">
        <v>11</v>
      </c>
      <c r="B322" s="18">
        <v>2014</v>
      </c>
      <c r="C322" s="24" t="s">
        <v>24</v>
      </c>
      <c r="D322" s="1">
        <v>339</v>
      </c>
      <c r="E322" s="37">
        <v>0</v>
      </c>
      <c r="F322" s="15" t="s">
        <v>34</v>
      </c>
      <c r="G322" s="24">
        <v>0</v>
      </c>
    </row>
    <row r="323" spans="1:7" ht="12.75" x14ac:dyDescent="0.25">
      <c r="A323" s="18">
        <v>12</v>
      </c>
      <c r="B323" s="18">
        <v>2015</v>
      </c>
      <c r="C323" s="24" t="s">
        <v>24</v>
      </c>
      <c r="D323" s="1">
        <v>342</v>
      </c>
      <c r="E323" s="37">
        <v>1</v>
      </c>
      <c r="F323" s="15" t="s">
        <v>34</v>
      </c>
      <c r="G323" s="24">
        <v>1</v>
      </c>
    </row>
    <row r="324" spans="1:7" ht="12.75" x14ac:dyDescent="0.25">
      <c r="A324" s="18">
        <v>13</v>
      </c>
      <c r="B324" s="18">
        <v>2016</v>
      </c>
      <c r="C324" s="24" t="s">
        <v>24</v>
      </c>
      <c r="D324" s="1">
        <v>254</v>
      </c>
      <c r="E324" s="37">
        <v>1</v>
      </c>
      <c r="F324" s="15" t="s">
        <v>34</v>
      </c>
      <c r="G324" s="24">
        <v>1</v>
      </c>
    </row>
    <row r="325" spans="1:7" ht="12.75" x14ac:dyDescent="0.25">
      <c r="A325" s="18">
        <v>14</v>
      </c>
      <c r="B325" s="18">
        <v>2017</v>
      </c>
      <c r="C325" s="24" t="s">
        <v>24</v>
      </c>
      <c r="D325" s="1">
        <v>297</v>
      </c>
      <c r="E325" s="37">
        <v>0</v>
      </c>
      <c r="F325" s="15" t="s">
        <v>34</v>
      </c>
      <c r="G325" s="24">
        <v>0</v>
      </c>
    </row>
    <row r="326" spans="1:7" ht="12.75" x14ac:dyDescent="0.25">
      <c r="A326" s="18">
        <v>15</v>
      </c>
      <c r="B326" s="18">
        <v>2018</v>
      </c>
      <c r="C326" s="24" t="s">
        <v>24</v>
      </c>
      <c r="D326" s="1">
        <v>150</v>
      </c>
      <c r="E326" s="37">
        <v>1</v>
      </c>
      <c r="F326" s="15" t="s">
        <v>34</v>
      </c>
      <c r="G326" s="24">
        <v>1</v>
      </c>
    </row>
    <row r="328" spans="1:7" ht="12.75" x14ac:dyDescent="0.25">
      <c r="A328" s="18">
        <v>1</v>
      </c>
      <c r="B328" s="18">
        <v>2008</v>
      </c>
      <c r="C328" s="24" t="s">
        <v>24</v>
      </c>
      <c r="D328" s="1">
        <v>355</v>
      </c>
      <c r="E328" s="37">
        <v>0</v>
      </c>
      <c r="F328" s="17" t="s">
        <v>35</v>
      </c>
      <c r="G328" s="24">
        <v>0</v>
      </c>
    </row>
    <row r="329" spans="1:7" ht="12.75" x14ac:dyDescent="0.25">
      <c r="A329" s="18">
        <v>2</v>
      </c>
      <c r="B329" s="18">
        <v>2009</v>
      </c>
      <c r="C329" s="24" t="s">
        <v>24</v>
      </c>
      <c r="D329" s="1">
        <v>412</v>
      </c>
      <c r="E329" s="37">
        <v>0</v>
      </c>
      <c r="F329" s="17" t="s">
        <v>35</v>
      </c>
      <c r="G329" s="24">
        <v>0</v>
      </c>
    </row>
    <row r="330" spans="1:7" ht="12.75" x14ac:dyDescent="0.25">
      <c r="A330" s="18">
        <v>3</v>
      </c>
      <c r="B330" s="18">
        <v>2010</v>
      </c>
      <c r="C330" s="24" t="s">
        <v>24</v>
      </c>
      <c r="D330" s="1">
        <v>395</v>
      </c>
      <c r="E330" s="37">
        <v>0</v>
      </c>
      <c r="F330" s="17" t="s">
        <v>35</v>
      </c>
      <c r="G330" s="24">
        <v>0</v>
      </c>
    </row>
    <row r="331" spans="1:7" ht="12.75" x14ac:dyDescent="0.25">
      <c r="A331" s="18">
        <v>4</v>
      </c>
      <c r="B331" s="18">
        <v>2011</v>
      </c>
      <c r="C331" s="24" t="s">
        <v>24</v>
      </c>
      <c r="D331" s="1">
        <v>368</v>
      </c>
      <c r="E331" s="37">
        <v>0</v>
      </c>
      <c r="F331" s="17" t="s">
        <v>35</v>
      </c>
      <c r="G331" s="24">
        <v>0</v>
      </c>
    </row>
    <row r="332" spans="1:7" ht="12.75" x14ac:dyDescent="0.25">
      <c r="A332" s="18">
        <v>5</v>
      </c>
      <c r="B332" s="18">
        <v>2012</v>
      </c>
      <c r="C332" s="24" t="s">
        <v>24</v>
      </c>
      <c r="D332" s="1">
        <v>348</v>
      </c>
      <c r="E332" s="37">
        <v>0</v>
      </c>
      <c r="F332" s="17" t="s">
        <v>35</v>
      </c>
      <c r="G332" s="24">
        <v>0</v>
      </c>
    </row>
    <row r="333" spans="1:7" ht="12.75" x14ac:dyDescent="0.25">
      <c r="A333" s="18">
        <v>6</v>
      </c>
      <c r="B333" s="18">
        <v>2013</v>
      </c>
      <c r="C333" s="24" t="s">
        <v>24</v>
      </c>
      <c r="D333" s="1">
        <v>305</v>
      </c>
      <c r="E333" s="37">
        <v>0</v>
      </c>
      <c r="F333" s="17" t="s">
        <v>35</v>
      </c>
      <c r="G333" s="24">
        <v>0</v>
      </c>
    </row>
    <row r="334" spans="1:7" s="20" customFormat="1" ht="12.75" x14ac:dyDescent="0.25">
      <c r="A334" s="20">
        <v>7</v>
      </c>
      <c r="B334" s="20">
        <v>2014</v>
      </c>
      <c r="C334" s="25" t="s">
        <v>24</v>
      </c>
      <c r="D334" s="4">
        <v>339</v>
      </c>
      <c r="E334" s="37">
        <v>0</v>
      </c>
      <c r="F334" s="21" t="s">
        <v>35</v>
      </c>
      <c r="G334" s="25">
        <v>0</v>
      </c>
    </row>
    <row r="335" spans="1:7" ht="12.75" x14ac:dyDescent="0.25">
      <c r="A335" s="18">
        <v>8</v>
      </c>
      <c r="B335" s="18">
        <v>2015</v>
      </c>
      <c r="C335" s="24" t="s">
        <v>24</v>
      </c>
      <c r="D335" s="1">
        <v>342</v>
      </c>
      <c r="E335" s="37">
        <v>0</v>
      </c>
      <c r="F335" s="17" t="s">
        <v>35</v>
      </c>
      <c r="G335" s="24">
        <v>0</v>
      </c>
    </row>
    <row r="336" spans="1:7" ht="12.75" x14ac:dyDescent="0.25">
      <c r="A336" s="18">
        <v>9</v>
      </c>
      <c r="B336" s="18">
        <v>2016</v>
      </c>
      <c r="C336" s="24" t="s">
        <v>24</v>
      </c>
      <c r="D336" s="1">
        <v>254</v>
      </c>
      <c r="E336" s="37">
        <v>0</v>
      </c>
      <c r="F336" s="17" t="s">
        <v>35</v>
      </c>
      <c r="G336" s="24">
        <v>0</v>
      </c>
    </row>
    <row r="337" spans="1:7" ht="12.75" x14ac:dyDescent="0.25">
      <c r="A337" s="18">
        <v>10</v>
      </c>
      <c r="B337" s="18">
        <v>2017</v>
      </c>
      <c r="C337" s="24" t="s">
        <v>24</v>
      </c>
      <c r="D337" s="1">
        <v>297</v>
      </c>
      <c r="E337" s="37">
        <v>0</v>
      </c>
      <c r="F337" s="17" t="s">
        <v>35</v>
      </c>
      <c r="G337" s="24">
        <v>0</v>
      </c>
    </row>
    <row r="338" spans="1:7" ht="12.75" x14ac:dyDescent="0.25">
      <c r="A338" s="18">
        <v>11</v>
      </c>
      <c r="B338" s="18">
        <v>2018</v>
      </c>
      <c r="C338" s="24" t="s">
        <v>24</v>
      </c>
      <c r="D338" s="1">
        <v>150</v>
      </c>
      <c r="E338" s="37">
        <v>0</v>
      </c>
      <c r="F338" s="17" t="s">
        <v>35</v>
      </c>
      <c r="G338" s="24">
        <v>0</v>
      </c>
    </row>
    <row r="340" spans="1:7" ht="12.75" x14ac:dyDescent="0.25">
      <c r="A340" s="18">
        <v>1</v>
      </c>
      <c r="B340" s="18">
        <v>2009</v>
      </c>
      <c r="C340" s="24" t="s">
        <v>24</v>
      </c>
      <c r="D340" s="1">
        <v>412</v>
      </c>
      <c r="E340" s="37">
        <v>26</v>
      </c>
      <c r="F340" s="15" t="s">
        <v>36</v>
      </c>
      <c r="G340" s="24">
        <v>26</v>
      </c>
    </row>
    <row r="341" spans="1:7" ht="12.75" x14ac:dyDescent="0.25">
      <c r="A341" s="18">
        <v>2</v>
      </c>
      <c r="B341" s="18">
        <v>2010</v>
      </c>
      <c r="C341" s="24" t="s">
        <v>24</v>
      </c>
      <c r="D341" s="1">
        <v>395</v>
      </c>
      <c r="E341" s="37">
        <v>35</v>
      </c>
      <c r="F341" s="15" t="s">
        <v>36</v>
      </c>
      <c r="G341" s="24">
        <v>35</v>
      </c>
    </row>
    <row r="342" spans="1:7" ht="12.75" x14ac:dyDescent="0.25">
      <c r="A342" s="18">
        <v>3</v>
      </c>
      <c r="B342" s="18">
        <v>2011</v>
      </c>
      <c r="C342" s="24" t="s">
        <v>24</v>
      </c>
      <c r="D342" s="1">
        <v>368</v>
      </c>
      <c r="E342" s="37">
        <v>49</v>
      </c>
      <c r="F342" s="15" t="s">
        <v>36</v>
      </c>
      <c r="G342" s="24">
        <v>49</v>
      </c>
    </row>
    <row r="343" spans="1:7" ht="12.75" x14ac:dyDescent="0.25">
      <c r="A343" s="18">
        <v>4</v>
      </c>
      <c r="B343" s="18">
        <v>2012</v>
      </c>
      <c r="C343" s="24" t="s">
        <v>24</v>
      </c>
      <c r="D343" s="1">
        <v>348</v>
      </c>
      <c r="E343" s="37">
        <v>63</v>
      </c>
      <c r="F343" s="15" t="s">
        <v>36</v>
      </c>
      <c r="G343" s="24">
        <v>63</v>
      </c>
    </row>
    <row r="344" spans="1:7" ht="12.75" x14ac:dyDescent="0.25">
      <c r="A344" s="18">
        <v>5</v>
      </c>
      <c r="B344" s="18">
        <v>2013</v>
      </c>
      <c r="C344" s="24" t="s">
        <v>24</v>
      </c>
      <c r="D344" s="1">
        <v>305</v>
      </c>
      <c r="E344" s="37">
        <v>133</v>
      </c>
      <c r="F344" s="15" t="s">
        <v>36</v>
      </c>
      <c r="G344" s="24">
        <v>133</v>
      </c>
    </row>
    <row r="345" spans="1:7" ht="12.75" x14ac:dyDescent="0.25">
      <c r="A345" s="18">
        <v>6</v>
      </c>
      <c r="B345" s="18">
        <v>2014</v>
      </c>
      <c r="C345" s="24" t="s">
        <v>24</v>
      </c>
      <c r="D345" s="1">
        <v>339</v>
      </c>
      <c r="E345" s="37">
        <v>197</v>
      </c>
      <c r="F345" s="15" t="s">
        <v>36</v>
      </c>
      <c r="G345" s="24">
        <v>197</v>
      </c>
    </row>
    <row r="346" spans="1:7" s="20" customFormat="1" ht="12.75" x14ac:dyDescent="0.25">
      <c r="A346" s="20">
        <v>7</v>
      </c>
      <c r="B346" s="20">
        <v>2015</v>
      </c>
      <c r="C346" s="25" t="s">
        <v>24</v>
      </c>
      <c r="D346" s="4">
        <v>342</v>
      </c>
      <c r="E346" s="37">
        <v>152</v>
      </c>
      <c r="F346" s="29" t="s">
        <v>36</v>
      </c>
      <c r="G346" s="25">
        <v>152</v>
      </c>
    </row>
    <row r="347" spans="1:7" ht="12.75" x14ac:dyDescent="0.25">
      <c r="A347" s="18">
        <v>8</v>
      </c>
      <c r="B347" s="18">
        <v>2016</v>
      </c>
      <c r="C347" s="24" t="s">
        <v>24</v>
      </c>
      <c r="D347" s="1">
        <v>254</v>
      </c>
      <c r="E347" s="37">
        <v>123</v>
      </c>
      <c r="F347" s="15" t="s">
        <v>36</v>
      </c>
      <c r="G347" s="24">
        <v>123</v>
      </c>
    </row>
    <row r="348" spans="1:7" ht="12.75" x14ac:dyDescent="0.25">
      <c r="A348" s="18">
        <v>9</v>
      </c>
      <c r="B348" s="18">
        <v>2017</v>
      </c>
      <c r="C348" s="24" t="s">
        <v>24</v>
      </c>
      <c r="D348" s="1">
        <v>297</v>
      </c>
      <c r="E348" s="37">
        <v>62</v>
      </c>
      <c r="F348" s="15" t="s">
        <v>36</v>
      </c>
      <c r="G348" s="24">
        <v>62</v>
      </c>
    </row>
    <row r="349" spans="1:7" ht="12.75" x14ac:dyDescent="0.25">
      <c r="A349" s="18">
        <v>10</v>
      </c>
      <c r="B349" s="18">
        <v>2018</v>
      </c>
      <c r="C349" s="24" t="s">
        <v>24</v>
      </c>
      <c r="D349" s="1">
        <v>150</v>
      </c>
      <c r="E349" s="37">
        <v>31</v>
      </c>
      <c r="F349" s="15" t="s">
        <v>36</v>
      </c>
      <c r="G349" s="24">
        <v>31</v>
      </c>
    </row>
  </sheetData>
  <hyperlinks>
    <hyperlink ref="F128" r:id="rId1" tooltip="De Ruiter" display="https://en.wikipedia.org/wiki/De_Ruiter"/>
    <hyperlink ref="F129:F140" r:id="rId2" tooltip="De Ruiter" display="https://en.wikipedia.org/wiki/De_Ruiter"/>
    <hyperlink ref="F156" r:id="rId3" tooltip="The Climate Corporation" display="https://en.wikipedia.org/wiki/The_Climate_Corporation"/>
    <hyperlink ref="F157:F167" r:id="rId4" tooltip="The Climate Corporation" display="https://en.wikipedia.org/wiki/The_Climate_Corporation"/>
    <hyperlink ref="F208" r:id="rId5" tooltip="Koch Industries" display="https://en.wikipedia.org/wiki/Koch_Industries"/>
    <hyperlink ref="F209:F220" r:id="rId6" tooltip="Koch Industries" display="https://en.wikipedia.org/wiki/Koch_Industries"/>
    <hyperlink ref="F252" r:id="rId7" tooltip="Carlyle Group" display="https://en.wikipedia.org/wiki/Carlyle_Group"/>
    <hyperlink ref="F253:F263" r:id="rId8" tooltip="Carlyle Group" display="https://en.wikipedia.org/wiki/Carlyle_Group"/>
    <hyperlink ref="F283" r:id="rId9" tooltip="Roche Pharmaceuticals" display="https://en.wikipedia.org/wiki/Roche_Pharmaceuticals"/>
    <hyperlink ref="F284:F296" r:id="rId10" tooltip="Roche Pharmaceuticals" display="https://en.wikipedia.org/wiki/Roche_Pharmaceuticals"/>
    <hyperlink ref="F312" r:id="rId11" tooltip="Bomac Group (page does not exist)" display="https://en.wikipedia.org/w/index.php?title=Bomac_Group&amp;action=edit&amp;redlink=1"/>
    <hyperlink ref="F313:F326" r:id="rId12" tooltip="Bomac Group (page does not exist)" display="https://en.wikipedia.org/w/index.php?title=Bomac_Group&amp;action=edit&amp;redlink=1"/>
    <hyperlink ref="F340" r:id="rId13" tooltip="Panasonic" display="https://en.wikipedia.org/wiki/Panasonic"/>
    <hyperlink ref="F341:F349" r:id="rId14" tooltip="Panasonic" display="https://en.wikipedia.org/wiki/Panasonic"/>
  </hyperlinks>
  <printOptions horizontalCentered="1" verticalCentered="1"/>
  <pageMargins left="0.25" right="0.25" top="0.25" bottom="0.25" header="0.3" footer="0.05"/>
  <pageSetup scale="80" orientation="landscape" verticalDpi="0" r:id="rId15"/>
  <legacyDrawing r:id="rId1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2:C24"/>
  <sheetViews>
    <sheetView workbookViewId="0">
      <selection activeCell="F22" sqref="F22"/>
    </sheetView>
  </sheetViews>
  <sheetFormatPr defaultRowHeight="15" x14ac:dyDescent="0.25"/>
  <cols>
    <col min="2" max="2" width="30.28515625" customWidth="1"/>
    <col min="3" max="3" width="9" customWidth="1"/>
  </cols>
  <sheetData>
    <row r="12" spans="1:3" x14ac:dyDescent="0.25">
      <c r="A12" s="1">
        <v>2001</v>
      </c>
      <c r="B12" s="14" t="s">
        <v>19</v>
      </c>
      <c r="C12" s="2">
        <v>0</v>
      </c>
    </row>
    <row r="13" spans="1:3" x14ac:dyDescent="0.25">
      <c r="A13" s="1">
        <v>2002</v>
      </c>
      <c r="B13" s="14" t="s">
        <v>19</v>
      </c>
      <c r="C13" s="2">
        <v>0</v>
      </c>
    </row>
    <row r="14" spans="1:3" x14ac:dyDescent="0.25">
      <c r="A14" s="1">
        <v>2003</v>
      </c>
      <c r="B14" s="14" t="s">
        <v>19</v>
      </c>
      <c r="C14" s="2">
        <v>0</v>
      </c>
    </row>
    <row r="15" spans="1:3" x14ac:dyDescent="0.25">
      <c r="A15" s="1">
        <v>2004</v>
      </c>
      <c r="B15" s="14" t="s">
        <v>19</v>
      </c>
      <c r="C15" s="2">
        <v>3</v>
      </c>
    </row>
    <row r="16" spans="1:3" x14ac:dyDescent="0.25">
      <c r="A16" s="1">
        <v>2005</v>
      </c>
      <c r="B16" s="14" t="s">
        <v>19</v>
      </c>
      <c r="C16" s="1">
        <v>1</v>
      </c>
    </row>
    <row r="17" spans="1:3" x14ac:dyDescent="0.25">
      <c r="A17" s="1">
        <v>2006</v>
      </c>
      <c r="B17" s="14" t="s">
        <v>19</v>
      </c>
      <c r="C17" s="1">
        <v>3</v>
      </c>
    </row>
    <row r="18" spans="1:3" x14ac:dyDescent="0.25">
      <c r="A18" s="1">
        <v>2007</v>
      </c>
      <c r="B18" s="14" t="s">
        <v>19</v>
      </c>
      <c r="C18" s="4">
        <v>0</v>
      </c>
    </row>
    <row r="19" spans="1:3" x14ac:dyDescent="0.25">
      <c r="A19" s="1">
        <v>2008</v>
      </c>
      <c r="B19" s="14" t="s">
        <v>19</v>
      </c>
      <c r="C19" s="2">
        <v>2</v>
      </c>
    </row>
    <row r="20" spans="1:3" x14ac:dyDescent="0.25">
      <c r="A20" s="1">
        <v>2009</v>
      </c>
      <c r="B20" s="14" t="s">
        <v>19</v>
      </c>
      <c r="C20" s="2">
        <v>0</v>
      </c>
    </row>
    <row r="21" spans="1:3" x14ac:dyDescent="0.25">
      <c r="A21" s="1">
        <v>2010</v>
      </c>
      <c r="B21" s="14" t="s">
        <v>19</v>
      </c>
      <c r="C21" s="2">
        <v>0</v>
      </c>
    </row>
    <row r="22" spans="1:3" x14ac:dyDescent="0.25">
      <c r="A22" s="1">
        <v>2011</v>
      </c>
      <c r="B22" s="14" t="s">
        <v>19</v>
      </c>
      <c r="C22" s="2">
        <v>0</v>
      </c>
    </row>
    <row r="23" spans="1:3" x14ac:dyDescent="0.25">
      <c r="A23" s="1">
        <v>2012</v>
      </c>
      <c r="B23" s="14" t="s">
        <v>19</v>
      </c>
      <c r="C23" s="1">
        <v>0</v>
      </c>
    </row>
    <row r="24" spans="1:3" x14ac:dyDescent="0.25">
      <c r="A24" s="1">
        <v>2013</v>
      </c>
      <c r="B24" s="14" t="s">
        <v>19</v>
      </c>
      <c r="C24" s="1">
        <v>0</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workbookViewId="0">
      <selection sqref="A1:C30"/>
    </sheetView>
  </sheetViews>
  <sheetFormatPr defaultRowHeight="15" x14ac:dyDescent="0.25"/>
  <cols>
    <col min="1" max="1" width="9.28515625" customWidth="1"/>
    <col min="2" max="2" width="12.85546875" customWidth="1"/>
  </cols>
  <sheetData>
    <row r="1" spans="1:3" x14ac:dyDescent="0.25">
      <c r="A1" s="7">
        <v>1989</v>
      </c>
      <c r="B1" s="5" t="s">
        <v>11</v>
      </c>
      <c r="C1" s="6">
        <v>278</v>
      </c>
    </row>
    <row r="2" spans="1:3" x14ac:dyDescent="0.25">
      <c r="A2" s="7">
        <v>1990</v>
      </c>
      <c r="B2" s="5" t="s">
        <v>11</v>
      </c>
      <c r="C2" s="6">
        <v>348</v>
      </c>
    </row>
    <row r="3" spans="1:3" x14ac:dyDescent="0.25">
      <c r="A3" s="7">
        <v>1991</v>
      </c>
      <c r="B3" s="5" t="s">
        <v>11</v>
      </c>
      <c r="C3" s="6">
        <v>398</v>
      </c>
    </row>
    <row r="4" spans="1:3" x14ac:dyDescent="0.25">
      <c r="A4" s="7">
        <v>1992</v>
      </c>
      <c r="B4" s="5" t="s">
        <v>11</v>
      </c>
      <c r="C4" s="6">
        <v>390</v>
      </c>
    </row>
    <row r="5" spans="1:3" x14ac:dyDescent="0.25">
      <c r="A5" s="7">
        <v>1993</v>
      </c>
      <c r="B5" s="5" t="s">
        <v>11</v>
      </c>
      <c r="C5" s="6">
        <v>415</v>
      </c>
    </row>
    <row r="6" spans="1:3" x14ac:dyDescent="0.25">
      <c r="A6" s="7">
        <v>1994</v>
      </c>
      <c r="B6" s="5" t="s">
        <v>11</v>
      </c>
      <c r="C6" s="10">
        <v>401</v>
      </c>
    </row>
    <row r="7" spans="1:3" x14ac:dyDescent="0.25">
      <c r="A7" s="7">
        <v>1995</v>
      </c>
      <c r="B7" s="5" t="s">
        <v>11</v>
      </c>
      <c r="C7" s="6">
        <v>414</v>
      </c>
    </row>
    <row r="8" spans="1:3" x14ac:dyDescent="0.25">
      <c r="A8" s="7">
        <v>1996</v>
      </c>
      <c r="B8" s="5" t="s">
        <v>11</v>
      </c>
      <c r="C8" s="6">
        <v>475</v>
      </c>
    </row>
    <row r="9" spans="1:3" x14ac:dyDescent="0.25">
      <c r="A9" s="7">
        <v>1997</v>
      </c>
      <c r="B9" s="5" t="s">
        <v>11</v>
      </c>
      <c r="C9" s="6">
        <v>488</v>
      </c>
    </row>
    <row r="10" spans="1:3" x14ac:dyDescent="0.25">
      <c r="A10" s="7">
        <v>1998</v>
      </c>
      <c r="B10" s="5" t="s">
        <v>11</v>
      </c>
      <c r="C10" s="6">
        <v>522</v>
      </c>
    </row>
    <row r="11" spans="1:3" x14ac:dyDescent="0.25">
      <c r="A11" s="7">
        <v>1999</v>
      </c>
      <c r="B11" s="5" t="s">
        <v>11</v>
      </c>
      <c r="C11" s="6">
        <v>511</v>
      </c>
    </row>
    <row r="12" spans="1:3" x14ac:dyDescent="0.25">
      <c r="A12" s="7">
        <v>2000</v>
      </c>
      <c r="B12" s="5" t="s">
        <v>11</v>
      </c>
      <c r="C12" s="6">
        <v>470</v>
      </c>
    </row>
    <row r="13" spans="1:3" x14ac:dyDescent="0.25">
      <c r="A13" s="7">
        <v>2001</v>
      </c>
      <c r="B13" s="5" t="s">
        <v>11</v>
      </c>
      <c r="C13" s="6">
        <v>490</v>
      </c>
    </row>
    <row r="14" spans="1:3" x14ac:dyDescent="0.25">
      <c r="A14" s="7">
        <v>2002</v>
      </c>
      <c r="B14" s="5" t="s">
        <v>11</v>
      </c>
      <c r="C14" s="6">
        <v>493</v>
      </c>
    </row>
    <row r="15" spans="1:3" x14ac:dyDescent="0.25">
      <c r="A15" s="7">
        <v>2003</v>
      </c>
      <c r="B15" s="5" t="s">
        <v>11</v>
      </c>
      <c r="C15" s="6">
        <v>421</v>
      </c>
    </row>
    <row r="16" spans="1:3" x14ac:dyDescent="0.25">
      <c r="A16" s="7">
        <v>2004</v>
      </c>
      <c r="B16" s="5" t="s">
        <v>11</v>
      </c>
      <c r="C16" s="6">
        <v>422</v>
      </c>
    </row>
    <row r="17" spans="1:3" x14ac:dyDescent="0.25">
      <c r="A17" s="7">
        <v>2005</v>
      </c>
      <c r="B17" s="5" t="s">
        <v>11</v>
      </c>
      <c r="C17" s="12">
        <v>435</v>
      </c>
    </row>
    <row r="18" spans="1:3" x14ac:dyDescent="0.25">
      <c r="A18" s="7">
        <v>2006</v>
      </c>
      <c r="B18" s="5" t="s">
        <v>11</v>
      </c>
      <c r="C18" s="12">
        <v>462</v>
      </c>
    </row>
    <row r="19" spans="1:3" x14ac:dyDescent="0.25">
      <c r="A19" s="7">
        <v>2007</v>
      </c>
      <c r="B19" s="5" t="s">
        <v>11</v>
      </c>
      <c r="C19" s="12">
        <v>654</v>
      </c>
    </row>
    <row r="20" spans="1:3" x14ac:dyDescent="0.25">
      <c r="A20" s="7">
        <v>2008</v>
      </c>
      <c r="B20" s="5" t="s">
        <v>11</v>
      </c>
      <c r="C20" s="12">
        <v>863</v>
      </c>
    </row>
    <row r="21" spans="1:3" x14ac:dyDescent="0.25">
      <c r="A21" s="7">
        <v>2009</v>
      </c>
      <c r="B21" s="5" t="s">
        <v>11</v>
      </c>
      <c r="C21" s="12">
        <v>796</v>
      </c>
    </row>
    <row r="22" spans="1:3" x14ac:dyDescent="0.25">
      <c r="A22" s="7">
        <v>2010</v>
      </c>
      <c r="B22" s="5" t="s">
        <v>11</v>
      </c>
      <c r="C22" s="12">
        <v>608</v>
      </c>
    </row>
    <row r="23" spans="1:3" x14ac:dyDescent="0.25">
      <c r="A23" s="7">
        <v>2011</v>
      </c>
      <c r="B23" s="5" t="s">
        <v>11</v>
      </c>
      <c r="C23" s="12">
        <v>630</v>
      </c>
    </row>
    <row r="24" spans="1:3" x14ac:dyDescent="0.25">
      <c r="A24" s="7">
        <v>2012</v>
      </c>
      <c r="B24" s="5" t="s">
        <v>11</v>
      </c>
      <c r="C24" s="8">
        <v>539</v>
      </c>
    </row>
    <row r="25" spans="1:3" x14ac:dyDescent="0.25">
      <c r="A25" s="7">
        <v>2013</v>
      </c>
      <c r="B25" s="5" t="s">
        <v>11</v>
      </c>
      <c r="C25" s="9">
        <v>618</v>
      </c>
    </row>
    <row r="26" spans="1:3" x14ac:dyDescent="0.25">
      <c r="A26" s="7">
        <v>2014</v>
      </c>
      <c r="B26" s="5" t="s">
        <v>11</v>
      </c>
      <c r="C26" s="9">
        <v>702</v>
      </c>
    </row>
    <row r="27" spans="1:3" x14ac:dyDescent="0.25">
      <c r="A27" s="7">
        <v>2015</v>
      </c>
      <c r="B27" s="5" t="s">
        <v>11</v>
      </c>
      <c r="C27" s="9">
        <v>682</v>
      </c>
    </row>
    <row r="28" spans="1:3" x14ac:dyDescent="0.25">
      <c r="A28" s="7">
        <v>2016</v>
      </c>
      <c r="B28" s="5" t="s">
        <v>11</v>
      </c>
      <c r="C28" s="9">
        <v>711</v>
      </c>
    </row>
    <row r="29" spans="1:3" ht="15.75" thickBot="1" x14ac:dyDescent="0.3">
      <c r="A29" s="7">
        <v>2017</v>
      </c>
      <c r="B29" s="5" t="s">
        <v>11</v>
      </c>
      <c r="C29" s="11">
        <v>757</v>
      </c>
    </row>
    <row r="30" spans="1:3" x14ac:dyDescent="0.25">
      <c r="A30" s="7">
        <v>2018</v>
      </c>
      <c r="B30" s="5" t="s">
        <v>11</v>
      </c>
      <c r="C30" s="13">
        <v>298</v>
      </c>
    </row>
    <row r="31" spans="1:3" x14ac:dyDescent="0.25">
      <c r="A31" s="7"/>
      <c r="B31" s="5"/>
      <c r="C31" s="5"/>
    </row>
    <row r="32" spans="1:3" x14ac:dyDescent="0.25">
      <c r="A32" s="7"/>
      <c r="B32" s="5"/>
      <c r="C32" s="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52"/>
  <sheetViews>
    <sheetView topLeftCell="A64" workbookViewId="0">
      <selection activeCell="A84" sqref="A84:XFD84"/>
    </sheetView>
  </sheetViews>
  <sheetFormatPr defaultRowHeight="12" x14ac:dyDescent="0.25"/>
  <cols>
    <col min="1" max="2" width="7.5703125" style="18" customWidth="1"/>
    <col min="3" max="3" width="12.42578125" style="18" customWidth="1"/>
    <col min="4" max="4" width="43.85546875" style="18" customWidth="1"/>
    <col min="5" max="5" width="8.140625" style="18" customWidth="1"/>
    <col min="6" max="6" width="7.28515625" style="35" bestFit="1" customWidth="1"/>
    <col min="7" max="7" width="43.85546875" style="18" customWidth="1"/>
    <col min="8" max="8" width="7.28515625" style="35" bestFit="1" customWidth="1"/>
    <col min="9" max="9" width="6.7109375" style="18" bestFit="1" customWidth="1"/>
    <col min="10" max="11" width="12.42578125" style="18" bestFit="1" customWidth="1"/>
    <col min="12" max="16384" width="9.140625" style="18"/>
  </cols>
  <sheetData>
    <row r="1" spans="1:11" s="22" customFormat="1" ht="12.75" x14ac:dyDescent="0.25">
      <c r="A1" s="22" t="s">
        <v>0</v>
      </c>
      <c r="B1" s="22" t="s">
        <v>1</v>
      </c>
      <c r="C1" s="22" t="s">
        <v>2</v>
      </c>
      <c r="D1" s="22" t="s">
        <v>3</v>
      </c>
      <c r="E1" s="22" t="s">
        <v>4</v>
      </c>
      <c r="F1" s="34" t="s">
        <v>5</v>
      </c>
      <c r="G1" s="22" t="s">
        <v>3</v>
      </c>
      <c r="H1" s="34" t="s">
        <v>5</v>
      </c>
      <c r="I1" s="22" t="s">
        <v>18</v>
      </c>
      <c r="J1" s="22" t="s">
        <v>8</v>
      </c>
      <c r="K1" s="22" t="s">
        <v>9</v>
      </c>
    </row>
    <row r="2" spans="1:11" ht="12.75" x14ac:dyDescent="0.25">
      <c r="A2" s="18">
        <v>1</v>
      </c>
      <c r="B2" s="18">
        <v>1992</v>
      </c>
      <c r="C2" s="18" t="s">
        <v>11</v>
      </c>
      <c r="D2" s="23" t="s">
        <v>14</v>
      </c>
      <c r="E2" s="26">
        <v>390</v>
      </c>
      <c r="F2" s="35">
        <v>27</v>
      </c>
      <c r="G2" s="23" t="s">
        <v>14</v>
      </c>
      <c r="H2" s="35">
        <v>27</v>
      </c>
      <c r="I2" s="24"/>
      <c r="J2" s="33">
        <f>(E2-MIN($E$2:$E$14))/(MAX($E$2:$E$14)-MIN($E$2:$E$14))</f>
        <v>0</v>
      </c>
      <c r="K2" s="30">
        <f>(H2-MIN($H$2:$H$14))/(MAX($H$2:$H$14)-MIN($H$2:$H$14))</f>
        <v>0</v>
      </c>
    </row>
    <row r="3" spans="1:11" ht="12.75" x14ac:dyDescent="0.25">
      <c r="A3" s="18">
        <v>2</v>
      </c>
      <c r="B3" s="18">
        <v>1993</v>
      </c>
      <c r="C3" s="18" t="s">
        <v>11</v>
      </c>
      <c r="D3" s="23" t="s">
        <v>14</v>
      </c>
      <c r="E3" s="26">
        <v>415</v>
      </c>
      <c r="F3" s="35">
        <v>32</v>
      </c>
      <c r="G3" s="23" t="s">
        <v>14</v>
      </c>
      <c r="H3" s="35">
        <v>32</v>
      </c>
      <c r="I3" s="24"/>
      <c r="J3" s="33">
        <f>(E3-MIN($E$2:$E$14))/(MAX($E$2:$E$14)-MIN($E$2:$E$14))</f>
        <v>0.18939393939393939</v>
      </c>
      <c r="K3" s="30">
        <f>(H3-MIN($H$2:$H$14))/(MAX($H$2:$H$14)-MIN($H$2:$H$14))</f>
        <v>2.5773195876288658E-2</v>
      </c>
    </row>
    <row r="4" spans="1:11" ht="12.75" x14ac:dyDescent="0.25">
      <c r="A4" s="18">
        <v>3</v>
      </c>
      <c r="B4" s="18">
        <v>1994</v>
      </c>
      <c r="C4" s="18" t="s">
        <v>11</v>
      </c>
      <c r="D4" s="23" t="s">
        <v>14</v>
      </c>
      <c r="E4" s="26">
        <v>401</v>
      </c>
      <c r="F4" s="35">
        <v>48</v>
      </c>
      <c r="G4" s="23" t="s">
        <v>14</v>
      </c>
      <c r="H4" s="35">
        <v>48</v>
      </c>
      <c r="I4" s="24"/>
      <c r="J4" s="33">
        <f>(E4-MIN($E$2:$E$14))/(MAX($E$2:$E$14)-MIN($E$2:$E$14))</f>
        <v>8.3333333333333329E-2</v>
      </c>
      <c r="K4" s="30">
        <f>(H4-MIN($H$2:$H$14))/(MAX($H$2:$H$14)-MIN($H$2:$H$14))</f>
        <v>0.10824742268041238</v>
      </c>
    </row>
    <row r="5" spans="1:11" ht="12.75" x14ac:dyDescent="0.25">
      <c r="A5" s="18">
        <v>4</v>
      </c>
      <c r="B5" s="18">
        <v>1995</v>
      </c>
      <c r="C5" s="18" t="s">
        <v>11</v>
      </c>
      <c r="D5" s="23" t="s">
        <v>14</v>
      </c>
      <c r="E5" s="26">
        <v>414</v>
      </c>
      <c r="F5" s="35">
        <v>28</v>
      </c>
      <c r="G5" s="23" t="s">
        <v>14</v>
      </c>
      <c r="H5" s="35">
        <v>28</v>
      </c>
      <c r="I5" s="24"/>
      <c r="J5" s="33">
        <f>(E5-MIN($E$2:$E$14))/(MAX($E$2:$E$14)-MIN($E$2:$E$14))</f>
        <v>0.18181818181818182</v>
      </c>
      <c r="K5" s="30">
        <f>(H5-MIN($H$2:$H$14))/(MAX($H$2:$H$14)-MIN($H$2:$H$14))</f>
        <v>5.1546391752577319E-3</v>
      </c>
    </row>
    <row r="6" spans="1:11" ht="12.75" x14ac:dyDescent="0.25">
      <c r="A6" s="18">
        <v>5</v>
      </c>
      <c r="B6" s="18">
        <v>1996</v>
      </c>
      <c r="C6" s="18" t="s">
        <v>11</v>
      </c>
      <c r="D6" s="23" t="s">
        <v>14</v>
      </c>
      <c r="E6" s="26">
        <v>475</v>
      </c>
      <c r="F6" s="35">
        <v>37</v>
      </c>
      <c r="G6" s="23" t="s">
        <v>14</v>
      </c>
      <c r="H6" s="35">
        <v>37</v>
      </c>
      <c r="J6" s="33">
        <f>(E6-MIN($E$2:$E$14))/(MAX($E$2:$E$14)-MIN($E$2:$E$14))</f>
        <v>0.64393939393939392</v>
      </c>
      <c r="K6" s="30">
        <f>(H6-MIN($H$2:$H$14))/(MAX($H$2:$H$14)-MIN($H$2:$H$14))</f>
        <v>5.1546391752577317E-2</v>
      </c>
    </row>
    <row r="7" spans="1:11" ht="12.75" x14ac:dyDescent="0.25">
      <c r="A7" s="18">
        <v>6</v>
      </c>
      <c r="B7" s="18">
        <v>1997</v>
      </c>
      <c r="C7" s="18" t="s">
        <v>11</v>
      </c>
      <c r="D7" s="23" t="s">
        <v>14</v>
      </c>
      <c r="E7" s="26">
        <v>488</v>
      </c>
      <c r="F7" s="35">
        <v>55</v>
      </c>
      <c r="G7" s="23" t="s">
        <v>14</v>
      </c>
      <c r="H7" s="35">
        <v>55</v>
      </c>
      <c r="J7" s="33">
        <f>(E7-MIN($E$2:$E$14))/(MAX($E$2:$E$14)-MIN($E$2:$E$14))</f>
        <v>0.74242424242424243</v>
      </c>
      <c r="K7" s="30">
        <f>(H7-MIN($H$2:$H$14))/(MAX($H$2:$H$14)-MIN($H$2:$H$14))</f>
        <v>0.14432989690721648</v>
      </c>
    </row>
    <row r="8" spans="1:11" s="59" customFormat="1" ht="12.75" x14ac:dyDescent="0.25">
      <c r="A8" s="59">
        <v>7</v>
      </c>
      <c r="B8" s="59">
        <v>1998</v>
      </c>
      <c r="C8" s="59" t="s">
        <v>11</v>
      </c>
      <c r="D8" s="60" t="s">
        <v>14</v>
      </c>
      <c r="E8" s="61">
        <v>522</v>
      </c>
      <c r="F8" s="59">
        <v>80</v>
      </c>
      <c r="G8" s="60" t="s">
        <v>14</v>
      </c>
      <c r="H8" s="59">
        <v>80</v>
      </c>
      <c r="J8" s="62">
        <f>(E8-MIN($E$2:$E$14))/(MAX($E$2:$E$14)-MIN($E$2:$E$14))</f>
        <v>1</v>
      </c>
      <c r="K8" s="63">
        <f>(H8-MIN($H$2:$H$14))/(MAX($H$2:$H$14)-MIN($H$2:$H$14))</f>
        <v>0.27319587628865977</v>
      </c>
    </row>
    <row r="9" spans="1:11" ht="12.75" x14ac:dyDescent="0.25">
      <c r="A9" s="18">
        <v>8</v>
      </c>
      <c r="B9" s="18">
        <v>1999</v>
      </c>
      <c r="C9" s="18" t="s">
        <v>11</v>
      </c>
      <c r="D9" s="23" t="s">
        <v>14</v>
      </c>
      <c r="E9" s="26">
        <v>511</v>
      </c>
      <c r="F9" s="35">
        <v>73</v>
      </c>
      <c r="G9" s="23" t="s">
        <v>14</v>
      </c>
      <c r="H9" s="35">
        <v>73</v>
      </c>
      <c r="J9" s="33">
        <f>(E9-MIN($E$2:$E$14))/(MAX($E$2:$E$14)-MIN($E$2:$E$14))</f>
        <v>0.91666666666666663</v>
      </c>
      <c r="K9" s="30">
        <f>(H9-MIN($H$2:$H$14))/(MAX($H$2:$H$14)-MIN($H$2:$H$14))</f>
        <v>0.23711340206185566</v>
      </c>
    </row>
    <row r="10" spans="1:11" ht="12.75" x14ac:dyDescent="0.25">
      <c r="A10" s="18">
        <v>9</v>
      </c>
      <c r="B10" s="18">
        <v>2000</v>
      </c>
      <c r="C10" s="18" t="s">
        <v>11</v>
      </c>
      <c r="D10" s="23" t="s">
        <v>14</v>
      </c>
      <c r="E10" s="26">
        <v>470</v>
      </c>
      <c r="F10" s="35">
        <v>147</v>
      </c>
      <c r="G10" s="23" t="s">
        <v>14</v>
      </c>
      <c r="H10" s="35">
        <v>147</v>
      </c>
      <c r="J10" s="33">
        <f>(E10-MIN($E$2:$E$14))/(MAX($E$2:$E$14)-MIN($E$2:$E$14))</f>
        <v>0.60606060606060608</v>
      </c>
      <c r="K10" s="30">
        <f>(H10-MIN($H$2:$H$14))/(MAX($H$2:$H$14)-MIN($H$2:$H$14))</f>
        <v>0.61855670103092786</v>
      </c>
    </row>
    <row r="11" spans="1:11" ht="12.75" x14ac:dyDescent="0.25">
      <c r="A11" s="18">
        <v>10</v>
      </c>
      <c r="B11" s="18">
        <v>2001</v>
      </c>
      <c r="C11" s="18" t="s">
        <v>11</v>
      </c>
      <c r="D11" s="23" t="s">
        <v>14</v>
      </c>
      <c r="E11" s="26">
        <v>490</v>
      </c>
      <c r="F11" s="35">
        <v>145</v>
      </c>
      <c r="G11" s="23" t="s">
        <v>14</v>
      </c>
      <c r="H11" s="35">
        <v>145</v>
      </c>
      <c r="J11" s="33">
        <f>(E11-MIN($E$2:$E$14))/(MAX($E$2:$E$14)-MIN($E$2:$E$14))</f>
        <v>0.75757575757575757</v>
      </c>
      <c r="K11" s="30">
        <f>(H11-MIN($H$2:$H$14))/(MAX($H$2:$H$14)-MIN($H$2:$H$14))</f>
        <v>0.60824742268041232</v>
      </c>
    </row>
    <row r="12" spans="1:11" ht="12.75" x14ac:dyDescent="0.25">
      <c r="A12" s="18">
        <v>11</v>
      </c>
      <c r="B12" s="18">
        <v>2002</v>
      </c>
      <c r="C12" s="18" t="s">
        <v>11</v>
      </c>
      <c r="D12" s="23" t="s">
        <v>14</v>
      </c>
      <c r="E12" s="26">
        <v>493</v>
      </c>
      <c r="F12" s="35">
        <v>204</v>
      </c>
      <c r="G12" s="23" t="s">
        <v>14</v>
      </c>
      <c r="H12" s="35">
        <v>204</v>
      </c>
      <c r="J12" s="33">
        <f>(E12-MIN($E$2:$E$14))/(MAX($E$2:$E$14)-MIN($E$2:$E$14))</f>
        <v>0.78030303030303028</v>
      </c>
      <c r="K12" s="30">
        <f>(H12-MIN($H$2:$H$14))/(MAX($H$2:$H$14)-MIN($H$2:$H$14))</f>
        <v>0.91237113402061853</v>
      </c>
    </row>
    <row r="13" spans="1:11" ht="12.75" x14ac:dyDescent="0.25">
      <c r="A13" s="18">
        <v>12</v>
      </c>
      <c r="B13" s="18">
        <v>2003</v>
      </c>
      <c r="C13" s="18" t="s">
        <v>11</v>
      </c>
      <c r="D13" s="23" t="s">
        <v>14</v>
      </c>
      <c r="E13" s="26">
        <v>421</v>
      </c>
      <c r="F13" s="35">
        <v>214</v>
      </c>
      <c r="G13" s="23" t="s">
        <v>14</v>
      </c>
      <c r="H13" s="35">
        <v>214</v>
      </c>
      <c r="J13" s="33">
        <f>(E13-MIN($E$2:$E$14))/(MAX($E$2:$E$14)-MIN($E$2:$E$14))</f>
        <v>0.23484848484848486</v>
      </c>
      <c r="K13" s="30">
        <f>(H13-MIN($H$2:$H$14))/(MAX($H$2:$H$14)-MIN($H$2:$H$14))</f>
        <v>0.96391752577319589</v>
      </c>
    </row>
    <row r="14" spans="1:11" ht="12.75" x14ac:dyDescent="0.25">
      <c r="A14" s="18">
        <v>13</v>
      </c>
      <c r="B14" s="18">
        <v>2004</v>
      </c>
      <c r="C14" s="18" t="s">
        <v>11</v>
      </c>
      <c r="D14" s="23" t="s">
        <v>14</v>
      </c>
      <c r="E14" s="26">
        <v>422</v>
      </c>
      <c r="F14" s="35">
        <v>221</v>
      </c>
      <c r="G14" s="23" t="s">
        <v>14</v>
      </c>
      <c r="H14" s="35">
        <v>221</v>
      </c>
      <c r="J14" s="33">
        <f>(E14-MIN($E$2:$E$14))/(MAX($E$2:$E$14)-MIN($E$2:$E$14))</f>
        <v>0.24242424242424243</v>
      </c>
      <c r="K14" s="30">
        <f>(H14-MIN($H$2:$H$14))/(MAX($H$2:$H$14)-MIN($H$2:$H$14))</f>
        <v>1</v>
      </c>
    </row>
    <row r="16" spans="1:11" ht="12.75" x14ac:dyDescent="0.25">
      <c r="A16" s="18">
        <v>1</v>
      </c>
      <c r="B16" s="24">
        <v>1990</v>
      </c>
      <c r="C16" s="18" t="s">
        <v>11</v>
      </c>
      <c r="D16" s="19" t="s">
        <v>12</v>
      </c>
      <c r="E16" s="24">
        <v>348</v>
      </c>
      <c r="F16" s="37">
        <v>0</v>
      </c>
      <c r="G16" s="19" t="s">
        <v>12</v>
      </c>
      <c r="H16" s="37">
        <v>0</v>
      </c>
      <c r="I16" s="24"/>
      <c r="J16" s="32">
        <f>(E16-MIN($E$16:$E$28))/(MAX($E$16:$E$28)-MIN($E$16:$E$28))</f>
        <v>0</v>
      </c>
      <c r="K16" s="30">
        <f>(H16-MIN($H$16:$H$28))/(MAX($H$16:$H$28)-MIN($H$16:$H$28))</f>
        <v>0</v>
      </c>
    </row>
    <row r="17" spans="1:11" ht="12.75" x14ac:dyDescent="0.25">
      <c r="A17" s="18">
        <v>2</v>
      </c>
      <c r="B17" s="24">
        <v>1991</v>
      </c>
      <c r="C17" s="18" t="s">
        <v>11</v>
      </c>
      <c r="D17" s="19" t="s">
        <v>12</v>
      </c>
      <c r="E17" s="24">
        <v>398</v>
      </c>
      <c r="F17" s="37">
        <v>9</v>
      </c>
      <c r="G17" s="19" t="s">
        <v>12</v>
      </c>
      <c r="H17" s="37">
        <v>9</v>
      </c>
      <c r="I17" s="24"/>
      <c r="J17" s="32">
        <f>(E17-MIN($E$16:$E$28))/(MAX($E$16:$E$28)-MIN($E$16:$E$28))</f>
        <v>0.28735632183908044</v>
      </c>
      <c r="K17" s="30">
        <f>(H17-MIN($H$16:$H$28))/(MAX($H$16:$H$28)-MIN($H$16:$H$28))</f>
        <v>0.75</v>
      </c>
    </row>
    <row r="18" spans="1:11" ht="12.75" x14ac:dyDescent="0.25">
      <c r="A18" s="18">
        <v>3</v>
      </c>
      <c r="B18" s="24">
        <v>1992</v>
      </c>
      <c r="C18" s="18" t="s">
        <v>11</v>
      </c>
      <c r="D18" s="19" t="s">
        <v>12</v>
      </c>
      <c r="E18" s="24">
        <v>390</v>
      </c>
      <c r="F18" s="37">
        <v>6</v>
      </c>
      <c r="G18" s="19" t="s">
        <v>12</v>
      </c>
      <c r="H18" s="37">
        <v>6</v>
      </c>
      <c r="I18" s="24"/>
      <c r="J18" s="32">
        <f>(E18-MIN($E$16:$E$28))/(MAX($E$16:$E$28)-MIN($E$16:$E$28))</f>
        <v>0.2413793103448276</v>
      </c>
      <c r="K18" s="30">
        <f>(H18-MIN($H$16:$H$28))/(MAX($H$16:$H$28)-MIN($H$16:$H$28))</f>
        <v>0.5</v>
      </c>
    </row>
    <row r="19" spans="1:11" ht="12.75" x14ac:dyDescent="0.25">
      <c r="A19" s="18">
        <v>4</v>
      </c>
      <c r="B19" s="24">
        <v>1993</v>
      </c>
      <c r="C19" s="18" t="s">
        <v>11</v>
      </c>
      <c r="D19" s="19" t="s">
        <v>12</v>
      </c>
      <c r="E19" s="24">
        <v>415</v>
      </c>
      <c r="F19" s="37">
        <v>9</v>
      </c>
      <c r="G19" s="19" t="s">
        <v>12</v>
      </c>
      <c r="H19" s="37">
        <v>9</v>
      </c>
      <c r="I19" s="24"/>
      <c r="J19" s="32">
        <f>(E19-MIN($E$16:$E$28))/(MAX($E$16:$E$28)-MIN($E$16:$E$28))</f>
        <v>0.38505747126436779</v>
      </c>
      <c r="K19" s="30">
        <f>(H19-MIN($H$16:$H$28))/(MAX($H$16:$H$28)-MIN($H$16:$H$28))</f>
        <v>0.75</v>
      </c>
    </row>
    <row r="20" spans="1:11" ht="12.75" x14ac:dyDescent="0.25">
      <c r="A20" s="18">
        <v>5</v>
      </c>
      <c r="B20" s="24">
        <v>1994</v>
      </c>
      <c r="C20" s="18" t="s">
        <v>11</v>
      </c>
      <c r="D20" s="19" t="s">
        <v>12</v>
      </c>
      <c r="E20" s="25">
        <v>401</v>
      </c>
      <c r="F20" s="37">
        <v>12</v>
      </c>
      <c r="G20" s="19" t="s">
        <v>12</v>
      </c>
      <c r="H20" s="37">
        <v>12</v>
      </c>
      <c r="I20" s="24"/>
      <c r="J20" s="32">
        <f>(E20-MIN($E$16:$E$28))/(MAX($E$16:$E$28)-MIN($E$16:$E$28))</f>
        <v>0.3045977011494253</v>
      </c>
      <c r="K20" s="30">
        <f>(H20-MIN($H$16:$H$28))/(MAX($H$16:$H$28)-MIN($H$16:$H$28))</f>
        <v>1</v>
      </c>
    </row>
    <row r="21" spans="1:11" ht="12.75" x14ac:dyDescent="0.25">
      <c r="A21" s="18">
        <v>6</v>
      </c>
      <c r="B21" s="24">
        <v>1995</v>
      </c>
      <c r="C21" s="18" t="s">
        <v>11</v>
      </c>
      <c r="D21" s="19" t="s">
        <v>12</v>
      </c>
      <c r="E21" s="24">
        <v>414</v>
      </c>
      <c r="F21" s="37">
        <v>9</v>
      </c>
      <c r="G21" s="19" t="s">
        <v>12</v>
      </c>
      <c r="H21" s="37">
        <v>9</v>
      </c>
      <c r="I21" s="24"/>
      <c r="J21" s="32">
        <f>(E21-MIN($E$16:$E$28))/(MAX($E$16:$E$28)-MIN($E$16:$E$28))</f>
        <v>0.37931034482758619</v>
      </c>
      <c r="K21" s="30">
        <f>(H21-MIN($H$16:$H$28))/(MAX($H$16:$H$28)-MIN($H$16:$H$28))</f>
        <v>0.75</v>
      </c>
    </row>
    <row r="22" spans="1:11" s="20" customFormat="1" ht="12.75" x14ac:dyDescent="0.25">
      <c r="A22" s="20">
        <v>7</v>
      </c>
      <c r="B22" s="25">
        <v>1996</v>
      </c>
      <c r="C22" s="20" t="s">
        <v>11</v>
      </c>
      <c r="D22" s="21" t="s">
        <v>12</v>
      </c>
      <c r="E22" s="25">
        <v>475</v>
      </c>
      <c r="F22" s="37">
        <v>10</v>
      </c>
      <c r="G22" s="21" t="s">
        <v>12</v>
      </c>
      <c r="H22" s="37">
        <v>10</v>
      </c>
      <c r="I22" s="25"/>
      <c r="J22" s="32">
        <f>(E22-MIN($E$16:$E$28))/(MAX($E$16:$E$28)-MIN($E$16:$E$28))</f>
        <v>0.72988505747126442</v>
      </c>
      <c r="K22" s="30">
        <f>(H22-MIN($H$16:$H$28))/(MAX($H$16:$H$28)-MIN($H$16:$H$28))</f>
        <v>0.83333333333333337</v>
      </c>
    </row>
    <row r="23" spans="1:11" ht="12.75" x14ac:dyDescent="0.25">
      <c r="A23" s="18">
        <v>8</v>
      </c>
      <c r="B23" s="24">
        <v>1997</v>
      </c>
      <c r="C23" s="18" t="s">
        <v>11</v>
      </c>
      <c r="D23" s="19" t="s">
        <v>12</v>
      </c>
      <c r="E23" s="24">
        <v>488</v>
      </c>
      <c r="F23" s="37">
        <v>5</v>
      </c>
      <c r="G23" s="19" t="s">
        <v>12</v>
      </c>
      <c r="H23" s="37">
        <v>5</v>
      </c>
      <c r="I23" s="24"/>
      <c r="J23" s="32">
        <f>(E23-MIN($E$16:$E$28))/(MAX($E$16:$E$28)-MIN($E$16:$E$28))</f>
        <v>0.8045977011494253</v>
      </c>
      <c r="K23" s="30">
        <f>(H23-MIN($H$16:$H$28))/(MAX($H$16:$H$28)-MIN($H$16:$H$28))</f>
        <v>0.41666666666666669</v>
      </c>
    </row>
    <row r="24" spans="1:11" ht="12.75" x14ac:dyDescent="0.25">
      <c r="A24" s="18">
        <v>9</v>
      </c>
      <c r="B24" s="24">
        <v>1998</v>
      </c>
      <c r="C24" s="18" t="s">
        <v>11</v>
      </c>
      <c r="D24" s="19" t="s">
        <v>12</v>
      </c>
      <c r="E24" s="24">
        <v>522</v>
      </c>
      <c r="F24" s="37">
        <v>2</v>
      </c>
      <c r="G24" s="19" t="s">
        <v>12</v>
      </c>
      <c r="H24" s="37">
        <v>2</v>
      </c>
      <c r="I24" s="24"/>
      <c r="J24" s="32">
        <f>(E24-MIN($E$16:$E$28))/(MAX($E$16:$E$28)-MIN($E$16:$E$28))</f>
        <v>1</v>
      </c>
      <c r="K24" s="30">
        <f>(H24-MIN($H$16:$H$28))/(MAX($H$16:$H$28)-MIN($H$16:$H$28))</f>
        <v>0.16666666666666666</v>
      </c>
    </row>
    <row r="25" spans="1:11" ht="12.75" x14ac:dyDescent="0.25">
      <c r="A25" s="18">
        <v>10</v>
      </c>
      <c r="B25" s="24">
        <v>1999</v>
      </c>
      <c r="C25" s="18" t="s">
        <v>11</v>
      </c>
      <c r="D25" s="19" t="s">
        <v>12</v>
      </c>
      <c r="E25" s="24">
        <v>511</v>
      </c>
      <c r="F25" s="37">
        <v>0</v>
      </c>
      <c r="G25" s="19" t="s">
        <v>12</v>
      </c>
      <c r="H25" s="37">
        <v>0</v>
      </c>
      <c r="I25" s="24"/>
      <c r="J25" s="32">
        <f>(E25-MIN($E$16:$E$28))/(MAX($E$16:$E$28)-MIN($E$16:$E$28))</f>
        <v>0.93678160919540232</v>
      </c>
      <c r="K25" s="30">
        <f>(H25-MIN($H$16:$H$28))/(MAX($H$16:$H$28)-MIN($H$16:$H$28))</f>
        <v>0</v>
      </c>
    </row>
    <row r="26" spans="1:11" ht="12.75" x14ac:dyDescent="0.25">
      <c r="A26" s="18">
        <v>11</v>
      </c>
      <c r="B26" s="24">
        <v>2000</v>
      </c>
      <c r="C26" s="18" t="s">
        <v>11</v>
      </c>
      <c r="D26" s="19" t="s">
        <v>12</v>
      </c>
      <c r="E26" s="24">
        <v>470</v>
      </c>
      <c r="F26" s="37">
        <v>2</v>
      </c>
      <c r="G26" s="19" t="s">
        <v>12</v>
      </c>
      <c r="H26" s="37">
        <v>2</v>
      </c>
      <c r="I26" s="24"/>
      <c r="J26" s="32">
        <f>(E26-MIN($E$16:$E$28))/(MAX($E$16:$E$28)-MIN($E$16:$E$28))</f>
        <v>0.70114942528735635</v>
      </c>
      <c r="K26" s="30">
        <f>(H26-MIN($H$16:$H$28))/(MAX($H$16:$H$28)-MIN($H$16:$H$28))</f>
        <v>0.16666666666666666</v>
      </c>
    </row>
    <row r="27" spans="1:11" ht="12.75" x14ac:dyDescent="0.25">
      <c r="A27" s="18">
        <v>12</v>
      </c>
      <c r="B27" s="24">
        <v>2001</v>
      </c>
      <c r="C27" s="18" t="s">
        <v>11</v>
      </c>
      <c r="D27" s="19" t="s">
        <v>12</v>
      </c>
      <c r="E27" s="24">
        <v>490</v>
      </c>
      <c r="F27" s="37">
        <v>0</v>
      </c>
      <c r="G27" s="19" t="s">
        <v>12</v>
      </c>
      <c r="H27" s="37">
        <v>0</v>
      </c>
      <c r="I27" s="24"/>
      <c r="J27" s="32">
        <f>(E27-MIN($E$16:$E$28))/(MAX($E$16:$E$28)-MIN($E$16:$E$28))</f>
        <v>0.81609195402298851</v>
      </c>
      <c r="K27" s="30">
        <f>(H27-MIN($H$16:$H$28))/(MAX($H$16:$H$28)-MIN($H$16:$H$28))</f>
        <v>0</v>
      </c>
    </row>
    <row r="28" spans="1:11" ht="12.75" x14ac:dyDescent="0.25">
      <c r="A28" s="18">
        <v>13</v>
      </c>
      <c r="B28" s="24">
        <v>2002</v>
      </c>
      <c r="C28" s="18" t="s">
        <v>11</v>
      </c>
      <c r="D28" s="19" t="s">
        <v>12</v>
      </c>
      <c r="E28" s="24">
        <v>493</v>
      </c>
      <c r="F28" s="37">
        <v>0</v>
      </c>
      <c r="G28" s="19" t="s">
        <v>12</v>
      </c>
      <c r="H28" s="37">
        <v>0</v>
      </c>
      <c r="I28" s="24"/>
      <c r="J28" s="32">
        <f>(E28-MIN($E$16:$E$28))/(MAX($E$16:$E$28)-MIN($E$16:$E$28))</f>
        <v>0.83333333333333337</v>
      </c>
      <c r="K28" s="30">
        <f>(H28-MIN($H$16:$H$28))/(MAX($H$16:$H$28)-MIN($H$16:$H$28))</f>
        <v>0</v>
      </c>
    </row>
    <row r="29" spans="1:11" ht="12.75" x14ac:dyDescent="0.25">
      <c r="A29" s="18">
        <v>14</v>
      </c>
      <c r="B29" s="24">
        <v>2003</v>
      </c>
      <c r="C29" s="18" t="s">
        <v>11</v>
      </c>
      <c r="D29" s="19" t="s">
        <v>12</v>
      </c>
      <c r="F29" s="37"/>
      <c r="H29" s="37"/>
      <c r="I29" s="24"/>
      <c r="K29" s="30"/>
    </row>
    <row r="30" spans="1:11" ht="12.75" x14ac:dyDescent="0.25">
      <c r="A30" s="18">
        <v>15</v>
      </c>
      <c r="B30" s="24">
        <v>2004</v>
      </c>
      <c r="C30" s="18" t="s">
        <v>11</v>
      </c>
      <c r="D30" s="19" t="s">
        <v>12</v>
      </c>
      <c r="F30" s="37"/>
      <c r="H30" s="37"/>
      <c r="I30" s="24"/>
      <c r="K30" s="30"/>
    </row>
    <row r="31" spans="1:11" ht="12.75" x14ac:dyDescent="0.25">
      <c r="A31" s="18">
        <v>16</v>
      </c>
      <c r="B31" s="24">
        <v>2005</v>
      </c>
      <c r="C31" s="18" t="s">
        <v>11</v>
      </c>
      <c r="D31" s="19" t="s">
        <v>12</v>
      </c>
      <c r="F31" s="37"/>
      <c r="H31" s="37"/>
      <c r="I31" s="24"/>
      <c r="K31" s="30"/>
    </row>
    <row r="32" spans="1:11" ht="12.75" x14ac:dyDescent="0.25">
      <c r="A32" s="18">
        <v>17</v>
      </c>
      <c r="B32" s="24">
        <v>2006</v>
      </c>
      <c r="C32" s="18" t="s">
        <v>11</v>
      </c>
      <c r="D32" s="19" t="s">
        <v>12</v>
      </c>
      <c r="F32" s="37"/>
      <c r="H32" s="37"/>
      <c r="I32" s="24"/>
      <c r="K32" s="30"/>
    </row>
    <row r="33" spans="1:11" ht="12.75" x14ac:dyDescent="0.25">
      <c r="A33" s="18">
        <v>18</v>
      </c>
      <c r="B33" s="24">
        <v>2007</v>
      </c>
      <c r="C33" s="18" t="s">
        <v>11</v>
      </c>
      <c r="D33" s="19" t="s">
        <v>12</v>
      </c>
      <c r="F33" s="37"/>
      <c r="H33" s="37"/>
      <c r="I33" s="24"/>
      <c r="K33" s="30"/>
    </row>
    <row r="34" spans="1:11" ht="12.75" x14ac:dyDescent="0.25">
      <c r="A34" s="18">
        <v>19</v>
      </c>
      <c r="B34" s="24">
        <v>2008</v>
      </c>
      <c r="C34" s="18" t="s">
        <v>11</v>
      </c>
      <c r="D34" s="19" t="s">
        <v>12</v>
      </c>
      <c r="F34" s="37"/>
      <c r="H34" s="37"/>
      <c r="I34" s="24"/>
      <c r="K34" s="30"/>
    </row>
    <row r="35" spans="1:11" ht="12.75" x14ac:dyDescent="0.25">
      <c r="A35" s="18">
        <v>20</v>
      </c>
      <c r="B35" s="24">
        <v>2009</v>
      </c>
      <c r="C35" s="18" t="s">
        <v>11</v>
      </c>
      <c r="D35" s="19" t="s">
        <v>12</v>
      </c>
      <c r="F35" s="37"/>
      <c r="H35" s="37"/>
      <c r="I35" s="24"/>
      <c r="K35" s="30"/>
    </row>
    <row r="36" spans="1:11" ht="12.75" x14ac:dyDescent="0.25">
      <c r="A36" s="18">
        <v>21</v>
      </c>
      <c r="B36" s="24">
        <v>2010</v>
      </c>
      <c r="C36" s="18" t="s">
        <v>11</v>
      </c>
      <c r="D36" s="19" t="s">
        <v>12</v>
      </c>
      <c r="F36" s="37"/>
      <c r="H36" s="37"/>
      <c r="I36" s="24"/>
      <c r="K36" s="30"/>
    </row>
    <row r="37" spans="1:11" ht="12.75" x14ac:dyDescent="0.25">
      <c r="A37" s="18">
        <v>22</v>
      </c>
      <c r="B37" s="24">
        <v>2011</v>
      </c>
      <c r="C37" s="18" t="s">
        <v>11</v>
      </c>
      <c r="D37" s="19" t="s">
        <v>12</v>
      </c>
      <c r="F37" s="37"/>
      <c r="H37" s="37"/>
      <c r="I37" s="24"/>
      <c r="K37" s="30"/>
    </row>
    <row r="38" spans="1:11" ht="12.75" x14ac:dyDescent="0.25">
      <c r="A38" s="18">
        <v>23</v>
      </c>
      <c r="B38" s="24">
        <v>2012</v>
      </c>
      <c r="C38" s="18" t="s">
        <v>11</v>
      </c>
      <c r="D38" s="19" t="s">
        <v>12</v>
      </c>
      <c r="F38" s="37"/>
      <c r="H38" s="37"/>
      <c r="I38" s="24"/>
      <c r="K38" s="30"/>
    </row>
    <row r="39" spans="1:11" ht="12.75" x14ac:dyDescent="0.25">
      <c r="A39" s="18">
        <v>24</v>
      </c>
      <c r="B39" s="24">
        <v>2013</v>
      </c>
      <c r="C39" s="18" t="s">
        <v>11</v>
      </c>
      <c r="D39" s="19" t="s">
        <v>12</v>
      </c>
      <c r="F39" s="37"/>
      <c r="H39" s="37"/>
      <c r="I39" s="24"/>
      <c r="K39" s="30"/>
    </row>
    <row r="40" spans="1:11" ht="12.75" x14ac:dyDescent="0.25">
      <c r="A40" s="18">
        <v>25</v>
      </c>
      <c r="B40" s="24">
        <v>2014</v>
      </c>
      <c r="C40" s="18" t="s">
        <v>11</v>
      </c>
      <c r="D40" s="19" t="s">
        <v>12</v>
      </c>
      <c r="F40" s="37"/>
      <c r="H40" s="37"/>
      <c r="I40" s="24"/>
      <c r="K40" s="30"/>
    </row>
    <row r="41" spans="1:11" ht="12.75" x14ac:dyDescent="0.25">
      <c r="A41" s="18">
        <v>26</v>
      </c>
      <c r="B41" s="24">
        <v>2015</v>
      </c>
      <c r="C41" s="18" t="s">
        <v>11</v>
      </c>
      <c r="D41" s="19" t="s">
        <v>12</v>
      </c>
      <c r="F41" s="37"/>
      <c r="H41" s="37"/>
      <c r="I41" s="24"/>
      <c r="K41" s="30"/>
    </row>
    <row r="42" spans="1:11" ht="12.75" x14ac:dyDescent="0.25">
      <c r="A42" s="18">
        <v>27</v>
      </c>
      <c r="B42" s="24">
        <v>2016</v>
      </c>
      <c r="C42" s="18" t="s">
        <v>11</v>
      </c>
      <c r="D42" s="19" t="s">
        <v>12</v>
      </c>
      <c r="F42" s="37"/>
      <c r="H42" s="37"/>
      <c r="I42" s="24"/>
      <c r="K42" s="30"/>
    </row>
    <row r="43" spans="1:11" ht="12.75" x14ac:dyDescent="0.25">
      <c r="A43" s="18">
        <v>28</v>
      </c>
      <c r="B43" s="24">
        <v>2017</v>
      </c>
      <c r="C43" s="18" t="s">
        <v>11</v>
      </c>
      <c r="D43" s="19" t="s">
        <v>12</v>
      </c>
      <c r="F43" s="37"/>
      <c r="H43" s="37"/>
      <c r="I43" s="24"/>
      <c r="K43" s="30"/>
    </row>
    <row r="44" spans="1:11" s="43" customFormat="1" ht="12.75" x14ac:dyDescent="0.25">
      <c r="A44" s="43">
        <v>29</v>
      </c>
      <c r="B44" s="44">
        <v>2018</v>
      </c>
      <c r="C44" s="43" t="s">
        <v>11</v>
      </c>
      <c r="D44" s="45" t="s">
        <v>12</v>
      </c>
      <c r="F44" s="44"/>
      <c r="H44" s="44"/>
      <c r="I44" s="44"/>
      <c r="K44" s="46"/>
    </row>
    <row r="45" spans="1:11" ht="12.75" x14ac:dyDescent="0.25">
      <c r="A45" s="18">
        <v>30</v>
      </c>
      <c r="B45" s="24">
        <v>2011</v>
      </c>
      <c r="C45" s="18" t="s">
        <v>11</v>
      </c>
      <c r="D45" s="19" t="s">
        <v>12</v>
      </c>
      <c r="F45" s="37"/>
      <c r="H45" s="37"/>
      <c r="I45" s="24"/>
      <c r="K45" s="30"/>
    </row>
    <row r="46" spans="1:11" ht="12.75" x14ac:dyDescent="0.25">
      <c r="F46" s="37"/>
      <c r="H46" s="37"/>
      <c r="I46" s="24"/>
      <c r="K46" s="30"/>
    </row>
    <row r="47" spans="1:11" ht="12.75" x14ac:dyDescent="0.25">
      <c r="A47" s="18">
        <v>1</v>
      </c>
      <c r="B47" s="24">
        <v>2010</v>
      </c>
      <c r="C47" s="18" t="s">
        <v>11</v>
      </c>
      <c r="D47" s="24" t="s">
        <v>23</v>
      </c>
      <c r="E47" s="24">
        <v>608</v>
      </c>
      <c r="F47" s="37">
        <v>4995</v>
      </c>
      <c r="G47" s="24" t="s">
        <v>23</v>
      </c>
      <c r="H47" s="37">
        <v>4995</v>
      </c>
      <c r="J47" s="30">
        <f>(E47-MIN($E$47:$E$55))/(MAX($E$47:$E$55)-MIN($E$47:$E$55))</f>
        <v>0.6753812636165577</v>
      </c>
      <c r="K47" s="30">
        <f>(F47-MIN($F$47:$F$55))/(MAX($F$47:$F$55)-MIN($F$47:$F$55))</f>
        <v>1</v>
      </c>
    </row>
    <row r="48" spans="1:11" ht="12.75" x14ac:dyDescent="0.25">
      <c r="A48" s="18">
        <v>2</v>
      </c>
      <c r="B48" s="24">
        <v>2011</v>
      </c>
      <c r="C48" s="18" t="s">
        <v>11</v>
      </c>
      <c r="D48" s="24" t="s">
        <v>23</v>
      </c>
      <c r="E48" s="24">
        <v>630</v>
      </c>
      <c r="F48" s="37">
        <v>4799</v>
      </c>
      <c r="G48" s="24" t="s">
        <v>23</v>
      </c>
      <c r="H48" s="37">
        <v>4799</v>
      </c>
      <c r="J48" s="30">
        <f>(E48-MIN($E$47:$E$55))/(MAX($E$47:$E$55)-MIN($E$47:$E$55))</f>
        <v>0.72331154684095855</v>
      </c>
      <c r="K48" s="30">
        <f>(F48-MIN($F$47:$F$55))/(MAX($F$47:$F$55)-MIN($F$47:$F$55))</f>
        <v>0.95048004042445677</v>
      </c>
    </row>
    <row r="49" spans="1:11" ht="12.75" x14ac:dyDescent="0.25">
      <c r="A49" s="18">
        <v>3</v>
      </c>
      <c r="B49" s="24">
        <v>2012</v>
      </c>
      <c r="C49" s="18" t="s">
        <v>11</v>
      </c>
      <c r="D49" s="24" t="s">
        <v>23</v>
      </c>
      <c r="E49" s="24">
        <v>539</v>
      </c>
      <c r="F49" s="37">
        <v>3389</v>
      </c>
      <c r="G49" s="24" t="s">
        <v>23</v>
      </c>
      <c r="H49" s="37">
        <v>3389</v>
      </c>
      <c r="J49" s="30">
        <f>(E49-MIN($E$47:$E$55))/(MAX($E$47:$E$55)-MIN($E$47:$E$55))</f>
        <v>0.52505446623093677</v>
      </c>
      <c r="K49" s="30">
        <f>(F49-MIN($F$47:$F$55))/(MAX($F$47:$F$55)-MIN($F$47:$F$55))</f>
        <v>0.5942395149065185</v>
      </c>
    </row>
    <row r="50" spans="1:11" ht="12.75" x14ac:dyDescent="0.25">
      <c r="A50" s="18">
        <v>4</v>
      </c>
      <c r="B50" s="24">
        <v>2013</v>
      </c>
      <c r="C50" s="18" t="s">
        <v>11</v>
      </c>
      <c r="D50" s="24" t="s">
        <v>23</v>
      </c>
      <c r="E50" s="24">
        <v>618</v>
      </c>
      <c r="F50" s="37">
        <v>3218</v>
      </c>
      <c r="G50" s="24" t="s">
        <v>23</v>
      </c>
      <c r="H50" s="37">
        <v>3218</v>
      </c>
      <c r="J50" s="30">
        <f>(E50-MIN($E$47:$E$55))/(MAX($E$47:$E$55)-MIN($E$47:$E$55))</f>
        <v>0.69716775599128544</v>
      </c>
      <c r="K50" s="30">
        <f>(F50-MIN($F$47:$F$55))/(MAX($F$47:$F$55)-MIN($F$47:$F$55))</f>
        <v>0.55103587670540677</v>
      </c>
    </row>
    <row r="51" spans="1:11" ht="12.75" x14ac:dyDescent="0.25">
      <c r="A51" s="18">
        <v>5</v>
      </c>
      <c r="B51" s="24">
        <v>2014</v>
      </c>
      <c r="C51" s="18" t="s">
        <v>11</v>
      </c>
      <c r="D51" s="24" t="s">
        <v>23</v>
      </c>
      <c r="E51" s="24">
        <v>702</v>
      </c>
      <c r="F51" s="37">
        <v>3503</v>
      </c>
      <c r="G51" s="24" t="s">
        <v>23</v>
      </c>
      <c r="H51" s="37">
        <v>3503</v>
      </c>
      <c r="J51" s="30">
        <f>(E51-MIN($E$47:$E$55))/(MAX($E$47:$E$55)-MIN($E$47:$E$55))</f>
        <v>0.88017429193899777</v>
      </c>
      <c r="K51" s="30">
        <f>(F51-MIN($F$47:$F$55))/(MAX($F$47:$F$55)-MIN($F$47:$F$55))</f>
        <v>0.62304194037392624</v>
      </c>
    </row>
    <row r="52" spans="1:11" ht="12.75" x14ac:dyDescent="0.25">
      <c r="A52" s="18">
        <v>6</v>
      </c>
      <c r="B52" s="24">
        <v>2015</v>
      </c>
      <c r="C52" s="18" t="s">
        <v>11</v>
      </c>
      <c r="D52" s="24" t="s">
        <v>23</v>
      </c>
      <c r="E52" s="24">
        <v>682</v>
      </c>
      <c r="F52" s="37">
        <v>3233</v>
      </c>
      <c r="G52" s="24" t="s">
        <v>23</v>
      </c>
      <c r="H52" s="37">
        <v>3233</v>
      </c>
      <c r="J52" s="30">
        <f>(E52-MIN($E$47:$E$55))/(MAX($E$47:$E$55)-MIN($E$47:$E$55))</f>
        <v>0.83660130718954251</v>
      </c>
      <c r="K52" s="30">
        <f>(F52-MIN($F$47:$F$55))/(MAX($F$47:$F$55)-MIN($F$47:$F$55))</f>
        <v>0.55482566953006573</v>
      </c>
    </row>
    <row r="53" spans="1:11" s="20" customFormat="1" ht="12.75" x14ac:dyDescent="0.25">
      <c r="A53" s="20">
        <v>7</v>
      </c>
      <c r="B53" s="25">
        <v>2016</v>
      </c>
      <c r="C53" s="20" t="s">
        <v>11</v>
      </c>
      <c r="D53" s="25" t="s">
        <v>23</v>
      </c>
      <c r="E53" s="25">
        <v>711</v>
      </c>
      <c r="F53" s="37">
        <v>3163</v>
      </c>
      <c r="G53" s="25" t="s">
        <v>23</v>
      </c>
      <c r="H53" s="37">
        <v>3163</v>
      </c>
      <c r="J53" s="30">
        <f>(E53-MIN($E$47:$E$55))/(MAX($E$47:$E$55)-MIN($E$47:$E$55))</f>
        <v>0.89978213507625271</v>
      </c>
      <c r="K53" s="30">
        <f>(F53-MIN($F$47:$F$55))/(MAX($F$47:$F$55)-MIN($F$47:$F$55))</f>
        <v>0.53713996968165745</v>
      </c>
    </row>
    <row r="54" spans="1:11" ht="12.75" x14ac:dyDescent="0.25">
      <c r="A54" s="18">
        <v>8</v>
      </c>
      <c r="B54" s="24">
        <v>2017</v>
      </c>
      <c r="C54" s="18" t="s">
        <v>11</v>
      </c>
      <c r="D54" s="24" t="s">
        <v>23</v>
      </c>
      <c r="E54" s="24">
        <v>757</v>
      </c>
      <c r="F54" s="37">
        <v>2676</v>
      </c>
      <c r="G54" s="24" t="s">
        <v>23</v>
      </c>
      <c r="H54" s="37">
        <v>2676</v>
      </c>
      <c r="J54" s="30">
        <f>(E54-MIN($E$47:$E$55))/(MAX($E$47:$E$55)-MIN($E$47:$E$55))</f>
        <v>1</v>
      </c>
      <c r="K54" s="30">
        <f>(F54-MIN($F$47:$F$55))/(MAX($F$47:$F$55)-MIN($F$47:$F$55))</f>
        <v>0.41409802930773115</v>
      </c>
    </row>
    <row r="55" spans="1:11" s="43" customFormat="1" ht="12.75" x14ac:dyDescent="0.25">
      <c r="A55" s="43">
        <v>9</v>
      </c>
      <c r="B55" s="44">
        <v>2018</v>
      </c>
      <c r="C55" s="43" t="s">
        <v>11</v>
      </c>
      <c r="D55" s="44" t="s">
        <v>23</v>
      </c>
      <c r="E55" s="44">
        <v>298</v>
      </c>
      <c r="F55" s="44">
        <v>1037</v>
      </c>
      <c r="G55" s="44" t="s">
        <v>23</v>
      </c>
      <c r="H55" s="44">
        <v>1037</v>
      </c>
      <c r="J55" s="46">
        <f>(E55-MIN($E$47:$E$55))/(MAX($E$47:$E$55)-MIN($E$47:$E$55))</f>
        <v>0</v>
      </c>
      <c r="K55" s="46">
        <f>(F55-MIN($F$47:$F$55))/(MAX($F$47:$F$55)-MIN($F$47:$F$55))</f>
        <v>0</v>
      </c>
    </row>
    <row r="56" spans="1:11" ht="12.75" x14ac:dyDescent="0.25">
      <c r="A56" s="18">
        <v>10</v>
      </c>
      <c r="B56" s="24">
        <v>2019</v>
      </c>
      <c r="C56" s="18" t="s">
        <v>11</v>
      </c>
      <c r="D56" s="24" t="s">
        <v>23</v>
      </c>
      <c r="E56" s="25"/>
      <c r="F56" s="37"/>
      <c r="G56" s="24"/>
      <c r="H56" s="37"/>
      <c r="J56" s="30"/>
      <c r="K56" s="30"/>
    </row>
    <row r="57" spans="1:11" s="56" customFormat="1" ht="12.75" x14ac:dyDescent="0.25">
      <c r="B57" s="57"/>
      <c r="D57" s="57"/>
      <c r="E57" s="57"/>
      <c r="F57" s="57"/>
      <c r="G57" s="57"/>
      <c r="H57" s="57"/>
      <c r="J57" s="58"/>
      <c r="K57" s="58"/>
    </row>
    <row r="58" spans="1:11" ht="12.75" x14ac:dyDescent="0.25">
      <c r="A58" s="18">
        <v>1</v>
      </c>
      <c r="B58" s="18">
        <v>1993</v>
      </c>
      <c r="C58" s="24" t="s">
        <v>24</v>
      </c>
      <c r="D58" s="27" t="s">
        <v>25</v>
      </c>
      <c r="E58" s="1">
        <v>59</v>
      </c>
      <c r="F58" s="37">
        <v>91</v>
      </c>
      <c r="G58" s="27" t="s">
        <v>25</v>
      </c>
      <c r="H58" s="37">
        <v>91</v>
      </c>
      <c r="J58" s="30">
        <f>(E58-MIN($E$58:$E$70))/(MAX($E$58:$E$70)-MIN($E$58:$E$70))</f>
        <v>0</v>
      </c>
      <c r="K58" s="30">
        <f>(F58-MIN($F$58:$F$70))/(MAX($F$58:$F$70)-MIN($F$58:$F$70))</f>
        <v>0.78504672897196259</v>
      </c>
    </row>
    <row r="59" spans="1:11" ht="12.75" x14ac:dyDescent="0.25">
      <c r="A59" s="18">
        <v>2</v>
      </c>
      <c r="B59" s="18">
        <v>1994</v>
      </c>
      <c r="C59" s="24" t="s">
        <v>24</v>
      </c>
      <c r="D59" s="27" t="s">
        <v>25</v>
      </c>
      <c r="E59" s="1">
        <v>64</v>
      </c>
      <c r="F59" s="37">
        <v>56</v>
      </c>
      <c r="G59" s="27" t="s">
        <v>25</v>
      </c>
      <c r="H59" s="37">
        <v>56</v>
      </c>
      <c r="J59" s="30">
        <f>(E59-MIN($E$58:$E$70))/(MAX($E$58:$E$70)-MIN($E$58:$E$70))</f>
        <v>6.55307994757536E-3</v>
      </c>
      <c r="K59" s="30">
        <f>(F59-MIN($F$58:$F$70))/(MAX($F$58:$F$70)-MIN($F$58:$F$70))</f>
        <v>0.45794392523364486</v>
      </c>
    </row>
    <row r="60" spans="1:11" ht="12.75" x14ac:dyDescent="0.25">
      <c r="A60" s="18">
        <v>3</v>
      </c>
      <c r="B60" s="18">
        <v>1995</v>
      </c>
      <c r="C60" s="24" t="s">
        <v>24</v>
      </c>
      <c r="D60" s="27" t="s">
        <v>25</v>
      </c>
      <c r="E60" s="1">
        <v>71</v>
      </c>
      <c r="F60" s="37">
        <v>44</v>
      </c>
      <c r="G60" s="27" t="s">
        <v>25</v>
      </c>
      <c r="H60" s="37">
        <v>44</v>
      </c>
      <c r="J60" s="30">
        <f>(E60-MIN($E$58:$E$70))/(MAX($E$58:$E$70)-MIN($E$58:$E$70))</f>
        <v>1.5727391874180863E-2</v>
      </c>
      <c r="K60" s="30">
        <f>(F60-MIN($F$58:$F$70))/(MAX($F$58:$F$70)-MIN($F$58:$F$70))</f>
        <v>0.34579439252336447</v>
      </c>
    </row>
    <row r="61" spans="1:11" ht="12.75" x14ac:dyDescent="0.25">
      <c r="A61" s="18">
        <v>4</v>
      </c>
      <c r="B61" s="18">
        <v>1996</v>
      </c>
      <c r="C61" s="24" t="s">
        <v>24</v>
      </c>
      <c r="D61" s="27" t="s">
        <v>25</v>
      </c>
      <c r="E61" s="1">
        <v>118</v>
      </c>
      <c r="F61" s="37">
        <v>39</v>
      </c>
      <c r="G61" s="27" t="s">
        <v>25</v>
      </c>
      <c r="H61" s="37">
        <v>39</v>
      </c>
      <c r="J61" s="30">
        <f>(E61-MIN($E$58:$E$70))/(MAX($E$58:$E$70)-MIN($E$58:$E$70))</f>
        <v>7.7326343381389259E-2</v>
      </c>
      <c r="K61" s="30">
        <f>(F61-MIN($F$58:$F$70))/(MAX($F$58:$F$70)-MIN($F$58:$F$70))</f>
        <v>0.29906542056074764</v>
      </c>
    </row>
    <row r="62" spans="1:11" ht="12.75" x14ac:dyDescent="0.25">
      <c r="A62" s="18">
        <v>5</v>
      </c>
      <c r="B62" s="18">
        <v>1997</v>
      </c>
      <c r="C62" s="24" t="s">
        <v>24</v>
      </c>
      <c r="D62" s="27" t="s">
        <v>25</v>
      </c>
      <c r="E62" s="1">
        <v>106</v>
      </c>
      <c r="F62" s="37">
        <v>39</v>
      </c>
      <c r="G62" s="27" t="s">
        <v>25</v>
      </c>
      <c r="H62" s="37">
        <v>39</v>
      </c>
      <c r="J62" s="30">
        <f>(E62-MIN($E$58:$E$70))/(MAX($E$58:$E$70)-MIN($E$58:$E$70))</f>
        <v>6.1598951507208385E-2</v>
      </c>
      <c r="K62" s="30">
        <f>(F62-MIN($F$58:$F$70))/(MAX($F$58:$F$70)-MIN($F$58:$F$70))</f>
        <v>0.29906542056074764</v>
      </c>
    </row>
    <row r="63" spans="1:11" s="52" customFormat="1" ht="12.75" x14ac:dyDescent="0.25">
      <c r="A63" s="52">
        <v>6</v>
      </c>
      <c r="B63" s="52">
        <v>1998</v>
      </c>
      <c r="C63" s="53" t="s">
        <v>24</v>
      </c>
      <c r="D63" s="53" t="s">
        <v>25</v>
      </c>
      <c r="E63" s="54">
        <v>173</v>
      </c>
      <c r="F63" s="53">
        <v>48</v>
      </c>
      <c r="G63" s="53" t="s">
        <v>25</v>
      </c>
      <c r="H63" s="53">
        <v>48</v>
      </c>
      <c r="J63" s="55">
        <f>(E63-MIN($E$58:$E$70))/(MAX($E$58:$E$70)-MIN($E$58:$E$70))</f>
        <v>0.14941022280471822</v>
      </c>
      <c r="K63" s="55">
        <f>(F63-MIN($F$58:$F$70))/(MAX($F$58:$F$70)-MIN($F$58:$F$70))</f>
        <v>0.38317757009345793</v>
      </c>
    </row>
    <row r="64" spans="1:11" s="20" customFormat="1" ht="12.75" x14ac:dyDescent="0.25">
      <c r="A64" s="20">
        <v>7</v>
      </c>
      <c r="B64" s="20">
        <v>1999</v>
      </c>
      <c r="C64" s="25" t="s">
        <v>24</v>
      </c>
      <c r="D64" s="25" t="s">
        <v>25</v>
      </c>
      <c r="E64" s="3">
        <v>217</v>
      </c>
      <c r="F64" s="25">
        <v>55</v>
      </c>
      <c r="G64" s="25" t="s">
        <v>25</v>
      </c>
      <c r="H64" s="25">
        <v>55</v>
      </c>
      <c r="J64" s="31">
        <f>(E64-MIN($E$58:$E$70))/(MAX($E$58:$E$70)-MIN($E$58:$E$70))</f>
        <v>0.20707732634338138</v>
      </c>
      <c r="K64" s="31">
        <f>(F64-MIN($F$58:$F$70))/(MAX($F$58:$F$70)-MIN($F$58:$F$70))</f>
        <v>0.44859813084112149</v>
      </c>
    </row>
    <row r="65" spans="1:11" ht="12.75" x14ac:dyDescent="0.25">
      <c r="A65" s="18">
        <v>8</v>
      </c>
      <c r="B65" s="18">
        <v>2000</v>
      </c>
      <c r="C65" s="24" t="s">
        <v>24</v>
      </c>
      <c r="D65" s="27" t="s">
        <v>25</v>
      </c>
      <c r="E65" s="1">
        <v>334</v>
      </c>
      <c r="F65" s="37">
        <v>49</v>
      </c>
      <c r="G65" s="27" t="s">
        <v>25</v>
      </c>
      <c r="H65" s="37">
        <v>49</v>
      </c>
      <c r="J65" s="30">
        <f>(E65-MIN($E$58:$E$70))/(MAX($E$58:$E$70)-MIN($E$58:$E$70))</f>
        <v>0.36041939711664484</v>
      </c>
      <c r="K65" s="30">
        <f>(F65-MIN($F$58:$F$70))/(MAX($F$58:$F$70)-MIN($F$58:$F$70))</f>
        <v>0.3925233644859813</v>
      </c>
    </row>
    <row r="66" spans="1:11" ht="12.75" x14ac:dyDescent="0.25">
      <c r="A66" s="18">
        <v>9</v>
      </c>
      <c r="B66" s="18">
        <v>2001</v>
      </c>
      <c r="C66" s="24" t="s">
        <v>24</v>
      </c>
      <c r="D66" s="27" t="s">
        <v>25</v>
      </c>
      <c r="E66" s="1">
        <v>483</v>
      </c>
      <c r="F66" s="37">
        <v>114</v>
      </c>
      <c r="G66" s="27" t="s">
        <v>25</v>
      </c>
      <c r="H66" s="37">
        <v>114</v>
      </c>
      <c r="J66" s="30">
        <f>(E66-MIN($E$58:$E$70))/(MAX($E$58:$E$70)-MIN($E$58:$E$70))</f>
        <v>0.55570117955439058</v>
      </c>
      <c r="K66" s="30">
        <f>(F66-MIN($F$58:$F$70))/(MAX($F$58:$F$70)-MIN($F$58:$F$70))</f>
        <v>1</v>
      </c>
    </row>
    <row r="67" spans="1:11" ht="12.75" x14ac:dyDescent="0.25">
      <c r="A67" s="18">
        <v>10</v>
      </c>
      <c r="B67" s="18">
        <v>2002</v>
      </c>
      <c r="C67" s="24" t="s">
        <v>24</v>
      </c>
      <c r="D67" s="27" t="s">
        <v>25</v>
      </c>
      <c r="E67" s="1">
        <v>420</v>
      </c>
      <c r="F67" s="37">
        <v>96</v>
      </c>
      <c r="G67" s="27" t="s">
        <v>25</v>
      </c>
      <c r="H67" s="37">
        <v>96</v>
      </c>
      <c r="J67" s="30">
        <f>(E67-MIN($E$58:$E$70))/(MAX($E$58:$E$70)-MIN($E$58:$E$70))</f>
        <v>0.47313237221494103</v>
      </c>
      <c r="K67" s="30">
        <f>(F67-MIN($F$58:$F$70))/(MAX($F$58:$F$70)-MIN($F$58:$F$70))</f>
        <v>0.83177570093457942</v>
      </c>
    </row>
    <row r="68" spans="1:11" ht="12.75" x14ac:dyDescent="0.25">
      <c r="A68" s="18">
        <v>11</v>
      </c>
      <c r="B68" s="18">
        <v>2003</v>
      </c>
      <c r="C68" s="24" t="s">
        <v>24</v>
      </c>
      <c r="D68" s="27" t="s">
        <v>25</v>
      </c>
      <c r="E68" s="1">
        <v>476</v>
      </c>
      <c r="F68" s="37">
        <v>82</v>
      </c>
      <c r="G68" s="27" t="s">
        <v>25</v>
      </c>
      <c r="H68" s="37">
        <v>82</v>
      </c>
      <c r="J68" s="30">
        <f>(E68-MIN($E$58:$E$70))/(MAX($E$58:$E$70)-MIN($E$58:$E$70))</f>
        <v>0.54652686762778502</v>
      </c>
      <c r="K68" s="30">
        <f>(F68-MIN($F$58:$F$70))/(MAX($F$58:$F$70)-MIN($F$58:$F$70))</f>
        <v>0.7009345794392523</v>
      </c>
    </row>
    <row r="69" spans="1:11" ht="12.75" x14ac:dyDescent="0.25">
      <c r="A69" s="18">
        <v>12</v>
      </c>
      <c r="B69" s="18">
        <v>2004</v>
      </c>
      <c r="C69" s="24" t="s">
        <v>24</v>
      </c>
      <c r="D69" s="27" t="s">
        <v>25</v>
      </c>
      <c r="E69" s="1">
        <v>539</v>
      </c>
      <c r="F69" s="37">
        <v>28</v>
      </c>
      <c r="G69" s="27" t="s">
        <v>25</v>
      </c>
      <c r="H69" s="37">
        <v>28</v>
      </c>
      <c r="J69" s="30">
        <f>(E69-MIN($E$58:$E$70))/(MAX($E$58:$E$70)-MIN($E$58:$E$70))</f>
        <v>0.62909567496723462</v>
      </c>
      <c r="K69" s="30">
        <f>(F69-MIN($F$58:$F$70))/(MAX($F$58:$F$70)-MIN($F$58:$F$70))</f>
        <v>0.19626168224299065</v>
      </c>
    </row>
    <row r="70" spans="1:11" ht="12.75" x14ac:dyDescent="0.25">
      <c r="A70" s="18">
        <v>13</v>
      </c>
      <c r="B70" s="18">
        <v>2005</v>
      </c>
      <c r="C70" s="24" t="s">
        <v>24</v>
      </c>
      <c r="D70" s="27" t="s">
        <v>25</v>
      </c>
      <c r="E70" s="1">
        <v>822</v>
      </c>
      <c r="F70" s="37">
        <v>7</v>
      </c>
      <c r="G70" s="27" t="s">
        <v>25</v>
      </c>
      <c r="H70" s="37">
        <v>7</v>
      </c>
      <c r="J70" s="30">
        <f>(E70-MIN($E$58:$E$70))/(MAX($E$58:$E$70)-MIN($E$58:$E$70))</f>
        <v>1</v>
      </c>
      <c r="K70" s="30">
        <f>(F70-MIN($F$58:$F$70))/(MAX($F$58:$F$70)-MIN($F$58:$F$70))</f>
        <v>0</v>
      </c>
    </row>
    <row r="71" spans="1:11" ht="12.75" x14ac:dyDescent="0.25">
      <c r="C71" s="24"/>
      <c r="D71" s="27"/>
      <c r="E71" s="1"/>
      <c r="F71" s="37"/>
      <c r="G71" s="27"/>
      <c r="H71" s="37"/>
      <c r="J71" s="30"/>
      <c r="K71" s="30"/>
    </row>
    <row r="72" spans="1:11" ht="12.75" x14ac:dyDescent="0.25">
      <c r="C72" s="24"/>
      <c r="D72" s="27"/>
      <c r="E72" s="1"/>
      <c r="F72" s="37"/>
      <c r="G72" s="27"/>
      <c r="H72" s="37"/>
      <c r="J72" s="30"/>
      <c r="K72" s="30"/>
    </row>
    <row r="73" spans="1:11" s="64" customFormat="1" x14ac:dyDescent="0.25"/>
    <row r="74" spans="1:11" s="56" customFormat="1" x14ac:dyDescent="0.25"/>
    <row r="75" spans="1:11" s="38" customFormat="1" ht="12.75" x14ac:dyDescent="0.25">
      <c r="F75" s="49"/>
      <c r="H75" s="49"/>
      <c r="I75" s="51"/>
      <c r="K75" s="50"/>
    </row>
    <row r="76" spans="1:11" ht="12.75" x14ac:dyDescent="0.25">
      <c r="A76" s="18">
        <v>1</v>
      </c>
      <c r="B76" s="18">
        <v>1990</v>
      </c>
      <c r="C76" s="18" t="s">
        <v>11</v>
      </c>
      <c r="D76" s="23" t="s">
        <v>13</v>
      </c>
      <c r="E76" s="24">
        <v>348</v>
      </c>
      <c r="F76" s="35">
        <v>0</v>
      </c>
      <c r="G76" s="23" t="s">
        <v>13</v>
      </c>
      <c r="H76" s="35">
        <v>0</v>
      </c>
      <c r="J76" s="33">
        <f>(E76-MIN($E$76:$E$88))/(MAX($E$76:$E$88)-MIN($E$76:$E$88))</f>
        <v>0</v>
      </c>
      <c r="K76" s="30">
        <f>(H76-MIN($H$76:$H$88))/(MAX($H$76:$H$88)-MIN($H$76:$H$88))</f>
        <v>0</v>
      </c>
    </row>
    <row r="77" spans="1:11" ht="12.75" x14ac:dyDescent="0.25">
      <c r="A77" s="18">
        <v>2</v>
      </c>
      <c r="B77" s="18">
        <v>1991</v>
      </c>
      <c r="C77" s="18" t="s">
        <v>11</v>
      </c>
      <c r="D77" s="23" t="s">
        <v>13</v>
      </c>
      <c r="E77" s="24">
        <v>398</v>
      </c>
      <c r="F77" s="35">
        <v>5</v>
      </c>
      <c r="G77" s="23" t="s">
        <v>13</v>
      </c>
      <c r="H77" s="35">
        <v>5</v>
      </c>
      <c r="J77" s="33">
        <f t="shared" ref="J77:J88" si="0">(E77-MIN($E$76:$E$88))/(MAX($E$76:$E$88)-MIN($E$76:$E$88))</f>
        <v>0.28735632183908044</v>
      </c>
      <c r="K77" s="30">
        <f t="shared" ref="K77:K88" si="1">(H77-MIN($H$76:$H$88))/(MAX($H$76:$H$88)-MIN($H$76:$H$88))</f>
        <v>7.9365079365079361E-2</v>
      </c>
    </row>
    <row r="78" spans="1:11" ht="12.75" x14ac:dyDescent="0.25">
      <c r="A78" s="18">
        <v>3</v>
      </c>
      <c r="B78" s="18">
        <v>1992</v>
      </c>
      <c r="C78" s="18" t="s">
        <v>11</v>
      </c>
      <c r="D78" s="23" t="s">
        <v>13</v>
      </c>
      <c r="E78" s="24">
        <v>390</v>
      </c>
      <c r="F78" s="35">
        <v>5</v>
      </c>
      <c r="G78" s="23" t="s">
        <v>13</v>
      </c>
      <c r="H78" s="35">
        <v>5</v>
      </c>
      <c r="J78" s="33">
        <f t="shared" si="0"/>
        <v>0.2413793103448276</v>
      </c>
      <c r="K78" s="30">
        <f t="shared" si="1"/>
        <v>7.9365079365079361E-2</v>
      </c>
    </row>
    <row r="79" spans="1:11" ht="12.75" x14ac:dyDescent="0.25">
      <c r="A79" s="18">
        <v>4</v>
      </c>
      <c r="B79" s="18">
        <v>1993</v>
      </c>
      <c r="C79" s="18" t="s">
        <v>11</v>
      </c>
      <c r="D79" s="23" t="s">
        <v>13</v>
      </c>
      <c r="E79" s="24">
        <v>415</v>
      </c>
      <c r="F79" s="35">
        <v>2</v>
      </c>
      <c r="G79" s="23" t="s">
        <v>13</v>
      </c>
      <c r="H79" s="35">
        <v>2</v>
      </c>
      <c r="J79" s="33">
        <f t="shared" si="0"/>
        <v>0.38505747126436779</v>
      </c>
      <c r="K79" s="30">
        <f t="shared" si="1"/>
        <v>3.1746031746031744E-2</v>
      </c>
    </row>
    <row r="80" spans="1:11" ht="12.75" x14ac:dyDescent="0.25">
      <c r="A80" s="18">
        <v>5</v>
      </c>
      <c r="B80" s="18">
        <v>1994</v>
      </c>
      <c r="C80" s="18" t="s">
        <v>11</v>
      </c>
      <c r="D80" s="23" t="s">
        <v>13</v>
      </c>
      <c r="E80" s="25">
        <v>401</v>
      </c>
      <c r="F80" s="35">
        <v>4</v>
      </c>
      <c r="G80" s="23" t="s">
        <v>13</v>
      </c>
      <c r="H80" s="35">
        <v>4</v>
      </c>
      <c r="J80" s="33">
        <f t="shared" si="0"/>
        <v>0.3045977011494253</v>
      </c>
      <c r="K80" s="30">
        <f t="shared" si="1"/>
        <v>6.3492063492063489E-2</v>
      </c>
    </row>
    <row r="81" spans="1:11" ht="12.75" x14ac:dyDescent="0.25">
      <c r="A81" s="18">
        <v>6</v>
      </c>
      <c r="B81" s="18">
        <v>1995</v>
      </c>
      <c r="C81" s="18" t="s">
        <v>11</v>
      </c>
      <c r="D81" s="23" t="s">
        <v>13</v>
      </c>
      <c r="E81" s="24">
        <v>414</v>
      </c>
      <c r="F81" s="35">
        <v>13</v>
      </c>
      <c r="G81" s="23" t="s">
        <v>13</v>
      </c>
      <c r="H81" s="35">
        <v>13</v>
      </c>
      <c r="J81" s="33">
        <f t="shared" si="0"/>
        <v>0.37931034482758619</v>
      </c>
      <c r="K81" s="30">
        <f t="shared" si="1"/>
        <v>0.20634920634920634</v>
      </c>
    </row>
    <row r="82" spans="1:11" s="20" customFormat="1" ht="12.75" x14ac:dyDescent="0.25">
      <c r="A82" s="20">
        <v>7</v>
      </c>
      <c r="B82" s="20">
        <v>1996</v>
      </c>
      <c r="C82" s="20" t="s">
        <v>11</v>
      </c>
      <c r="D82" s="28" t="s">
        <v>13</v>
      </c>
      <c r="E82" s="25">
        <v>475</v>
      </c>
      <c r="F82" s="35">
        <v>17</v>
      </c>
      <c r="G82" s="28" t="s">
        <v>13</v>
      </c>
      <c r="H82" s="35">
        <v>17</v>
      </c>
      <c r="J82" s="33">
        <f t="shared" si="0"/>
        <v>0.72988505747126442</v>
      </c>
      <c r="K82" s="30">
        <f t="shared" si="1"/>
        <v>0.26984126984126983</v>
      </c>
    </row>
    <row r="83" spans="1:11" ht="12.75" x14ac:dyDescent="0.25">
      <c r="A83" s="18">
        <v>8</v>
      </c>
      <c r="B83" s="18">
        <v>1997</v>
      </c>
      <c r="C83" s="18" t="s">
        <v>11</v>
      </c>
      <c r="D83" s="23" t="s">
        <v>13</v>
      </c>
      <c r="E83" s="24">
        <v>488</v>
      </c>
      <c r="F83" s="35">
        <v>11</v>
      </c>
      <c r="G83" s="23" t="s">
        <v>13</v>
      </c>
      <c r="H83" s="35">
        <v>11</v>
      </c>
      <c r="J83" s="33">
        <f t="shared" si="0"/>
        <v>0.8045977011494253</v>
      </c>
      <c r="K83" s="30">
        <f t="shared" si="1"/>
        <v>0.17460317460317459</v>
      </c>
    </row>
    <row r="84" spans="1:11" s="40" customFormat="1" ht="12.75" x14ac:dyDescent="0.25">
      <c r="A84" s="40">
        <v>9</v>
      </c>
      <c r="B84" s="40">
        <v>1998</v>
      </c>
      <c r="C84" s="40" t="s">
        <v>11</v>
      </c>
      <c r="D84" s="66" t="s">
        <v>13</v>
      </c>
      <c r="E84" s="41">
        <v>522</v>
      </c>
      <c r="F84" s="40">
        <v>20</v>
      </c>
      <c r="G84" s="66" t="s">
        <v>13</v>
      </c>
      <c r="H84" s="40">
        <v>20</v>
      </c>
      <c r="J84" s="67">
        <f t="shared" si="0"/>
        <v>1</v>
      </c>
      <c r="K84" s="42">
        <f t="shared" si="1"/>
        <v>0.31746031746031744</v>
      </c>
    </row>
    <row r="85" spans="1:11" ht="12.75" x14ac:dyDescent="0.25">
      <c r="A85" s="18">
        <v>10</v>
      </c>
      <c r="B85" s="18">
        <v>1999</v>
      </c>
      <c r="C85" s="18" t="s">
        <v>11</v>
      </c>
      <c r="D85" s="23" t="s">
        <v>13</v>
      </c>
      <c r="E85" s="24">
        <v>511</v>
      </c>
      <c r="F85" s="35">
        <v>63</v>
      </c>
      <c r="G85" s="23" t="s">
        <v>13</v>
      </c>
      <c r="H85" s="35">
        <v>63</v>
      </c>
      <c r="J85" s="33">
        <f t="shared" si="0"/>
        <v>0.93678160919540232</v>
      </c>
      <c r="K85" s="30">
        <f t="shared" si="1"/>
        <v>1</v>
      </c>
    </row>
    <row r="86" spans="1:11" ht="12.75" x14ac:dyDescent="0.25">
      <c r="A86" s="18">
        <v>11</v>
      </c>
      <c r="B86" s="18">
        <v>2000</v>
      </c>
      <c r="C86" s="18" t="s">
        <v>11</v>
      </c>
      <c r="D86" s="23" t="s">
        <v>13</v>
      </c>
      <c r="E86" s="24">
        <v>470</v>
      </c>
      <c r="F86" s="35">
        <v>54</v>
      </c>
      <c r="G86" s="23" t="s">
        <v>13</v>
      </c>
      <c r="H86" s="35">
        <v>54</v>
      </c>
      <c r="J86" s="33">
        <f t="shared" si="0"/>
        <v>0.70114942528735635</v>
      </c>
      <c r="K86" s="30">
        <f t="shared" si="1"/>
        <v>0.8571428571428571</v>
      </c>
    </row>
    <row r="87" spans="1:11" ht="12.75" x14ac:dyDescent="0.25">
      <c r="A87" s="18">
        <v>12</v>
      </c>
      <c r="B87" s="18">
        <v>2001</v>
      </c>
      <c r="C87" s="18" t="s">
        <v>11</v>
      </c>
      <c r="D87" s="23" t="s">
        <v>13</v>
      </c>
      <c r="E87" s="24">
        <v>490</v>
      </c>
      <c r="F87" s="35">
        <v>55</v>
      </c>
      <c r="G87" s="23" t="s">
        <v>13</v>
      </c>
      <c r="H87" s="35">
        <v>55</v>
      </c>
      <c r="J87" s="33">
        <f t="shared" si="0"/>
        <v>0.81609195402298851</v>
      </c>
      <c r="K87" s="30">
        <f t="shared" si="1"/>
        <v>0.87301587301587302</v>
      </c>
    </row>
    <row r="88" spans="1:11" ht="12.75" x14ac:dyDescent="0.25">
      <c r="A88" s="18">
        <v>13</v>
      </c>
      <c r="B88" s="18">
        <v>2002</v>
      </c>
      <c r="C88" s="18" t="s">
        <v>11</v>
      </c>
      <c r="D88" s="23" t="s">
        <v>13</v>
      </c>
      <c r="E88" s="24">
        <v>493</v>
      </c>
      <c r="F88" s="35">
        <v>38</v>
      </c>
      <c r="G88" s="23" t="s">
        <v>13</v>
      </c>
      <c r="H88" s="35">
        <v>38</v>
      </c>
      <c r="J88" s="33">
        <f t="shared" si="0"/>
        <v>0.83333333333333337</v>
      </c>
      <c r="K88" s="30">
        <f t="shared" si="1"/>
        <v>0.60317460317460314</v>
      </c>
    </row>
    <row r="89" spans="1:11" ht="12.75" x14ac:dyDescent="0.25">
      <c r="I89" s="24"/>
    </row>
    <row r="90" spans="1:11" ht="12.75" x14ac:dyDescent="0.25">
      <c r="A90" s="18">
        <v>1</v>
      </c>
      <c r="B90" s="18">
        <v>1993</v>
      </c>
      <c r="C90" s="18" t="s">
        <v>11</v>
      </c>
      <c r="D90" s="19" t="s">
        <v>15</v>
      </c>
      <c r="E90" s="26">
        <v>415</v>
      </c>
      <c r="F90" s="37">
        <v>64</v>
      </c>
      <c r="G90" s="19" t="s">
        <v>15</v>
      </c>
      <c r="H90" s="37">
        <v>64</v>
      </c>
      <c r="J90" s="30">
        <f>(E90-MIN($E$90:$E$102))/(MAX($E$90:$E$102)-MIN($E$90:$E$102))</f>
        <v>0.11570247933884298</v>
      </c>
      <c r="K90" s="30">
        <f>(F90-MIN($F$90:$F$102))/(MAX($F$90:$F$102)-MIN($F$90:$F$102))</f>
        <v>0</v>
      </c>
    </row>
    <row r="91" spans="1:11" ht="12.75" x14ac:dyDescent="0.25">
      <c r="A91" s="18">
        <v>2</v>
      </c>
      <c r="B91" s="18">
        <v>1994</v>
      </c>
      <c r="C91" s="18" t="s">
        <v>11</v>
      </c>
      <c r="D91" s="19" t="s">
        <v>15</v>
      </c>
      <c r="E91" s="26">
        <v>401</v>
      </c>
      <c r="F91" s="37">
        <v>95</v>
      </c>
      <c r="G91" s="19" t="s">
        <v>15</v>
      </c>
      <c r="H91" s="37">
        <v>95</v>
      </c>
      <c r="J91" s="30">
        <f t="shared" ref="J91:J102" si="2">(E91-MIN($E$90:$E$102))/(MAX($E$90:$E$102)-MIN($E$90:$E$102))</f>
        <v>0</v>
      </c>
      <c r="K91" s="30">
        <f t="shared" ref="K91:K102" si="3">(F91-MIN($F$90:$F$102))/(MAX($F$90:$F$102)-MIN($F$90:$F$102))</f>
        <v>4.0951122853368563E-2</v>
      </c>
    </row>
    <row r="92" spans="1:11" ht="12.75" x14ac:dyDescent="0.25">
      <c r="A92" s="18">
        <v>3</v>
      </c>
      <c r="B92" s="18">
        <v>1995</v>
      </c>
      <c r="C92" s="18" t="s">
        <v>11</v>
      </c>
      <c r="D92" s="19" t="s">
        <v>15</v>
      </c>
      <c r="E92" s="26">
        <v>414</v>
      </c>
      <c r="F92" s="37">
        <v>153</v>
      </c>
      <c r="G92" s="19" t="s">
        <v>15</v>
      </c>
      <c r="H92" s="37">
        <v>153</v>
      </c>
      <c r="J92" s="30">
        <f t="shared" si="2"/>
        <v>0.10743801652892562</v>
      </c>
      <c r="K92" s="30">
        <f t="shared" si="3"/>
        <v>0.11756935270805813</v>
      </c>
    </row>
    <row r="93" spans="1:11" ht="12.75" x14ac:dyDescent="0.25">
      <c r="A93" s="18">
        <v>4</v>
      </c>
      <c r="B93" s="18">
        <v>1996</v>
      </c>
      <c r="C93" s="18" t="s">
        <v>11</v>
      </c>
      <c r="D93" s="19" t="s">
        <v>15</v>
      </c>
      <c r="E93" s="26">
        <v>475</v>
      </c>
      <c r="F93" s="37">
        <v>203</v>
      </c>
      <c r="G93" s="19" t="s">
        <v>15</v>
      </c>
      <c r="H93" s="37">
        <v>203</v>
      </c>
      <c r="J93" s="30">
        <f t="shared" si="2"/>
        <v>0.61157024793388426</v>
      </c>
      <c r="K93" s="30">
        <f t="shared" si="3"/>
        <v>0.18361955085865259</v>
      </c>
    </row>
    <row r="94" spans="1:11" ht="12.75" x14ac:dyDescent="0.25">
      <c r="A94" s="18">
        <v>5</v>
      </c>
      <c r="B94" s="18">
        <v>1997</v>
      </c>
      <c r="C94" s="18" t="s">
        <v>11</v>
      </c>
      <c r="D94" s="19" t="s">
        <v>15</v>
      </c>
      <c r="E94" s="26">
        <v>488</v>
      </c>
      <c r="F94" s="37">
        <v>411</v>
      </c>
      <c r="G94" s="19" t="s">
        <v>15</v>
      </c>
      <c r="H94" s="37">
        <v>411</v>
      </c>
      <c r="J94" s="30">
        <f t="shared" si="2"/>
        <v>0.71900826446280997</v>
      </c>
      <c r="K94" s="30">
        <f t="shared" si="3"/>
        <v>0.45838837516512548</v>
      </c>
    </row>
    <row r="95" spans="1:11" ht="12.75" x14ac:dyDescent="0.25">
      <c r="A95" s="18">
        <v>6</v>
      </c>
      <c r="B95" s="18">
        <v>1998</v>
      </c>
      <c r="C95" s="18" t="s">
        <v>11</v>
      </c>
      <c r="D95" s="19" t="s">
        <v>15</v>
      </c>
      <c r="E95" s="26">
        <v>522</v>
      </c>
      <c r="F95" s="37">
        <v>473</v>
      </c>
      <c r="G95" s="19" t="s">
        <v>15</v>
      </c>
      <c r="H95" s="37">
        <v>473</v>
      </c>
      <c r="J95" s="30">
        <f t="shared" si="2"/>
        <v>1</v>
      </c>
      <c r="K95" s="30">
        <f t="shared" si="3"/>
        <v>0.54029062087186264</v>
      </c>
    </row>
    <row r="96" spans="1:11" s="20" customFormat="1" ht="12.75" x14ac:dyDescent="0.25">
      <c r="A96" s="20">
        <v>7</v>
      </c>
      <c r="B96" s="20">
        <v>1999</v>
      </c>
      <c r="C96" s="20" t="s">
        <v>11</v>
      </c>
      <c r="D96" s="21" t="s">
        <v>15</v>
      </c>
      <c r="E96" s="25">
        <v>511</v>
      </c>
      <c r="F96" s="37">
        <v>546</v>
      </c>
      <c r="G96" s="21" t="s">
        <v>15</v>
      </c>
      <c r="H96" s="37">
        <v>546</v>
      </c>
      <c r="J96" s="30">
        <f t="shared" si="2"/>
        <v>0.90909090909090906</v>
      </c>
      <c r="K96" s="30">
        <f t="shared" si="3"/>
        <v>0.63672391017173047</v>
      </c>
    </row>
    <row r="97" spans="1:11" ht="12.75" x14ac:dyDescent="0.25">
      <c r="A97" s="18">
        <v>8</v>
      </c>
      <c r="B97" s="18">
        <v>2000</v>
      </c>
      <c r="C97" s="18" t="s">
        <v>11</v>
      </c>
      <c r="D97" s="19" t="s">
        <v>15</v>
      </c>
      <c r="E97" s="26">
        <v>470</v>
      </c>
      <c r="F97" s="37">
        <v>475</v>
      </c>
      <c r="G97" s="19" t="s">
        <v>15</v>
      </c>
      <c r="H97" s="37">
        <v>475</v>
      </c>
      <c r="J97" s="30">
        <f t="shared" si="2"/>
        <v>0.57024793388429751</v>
      </c>
      <c r="K97" s="30">
        <f t="shared" si="3"/>
        <v>0.5429326287978864</v>
      </c>
    </row>
    <row r="98" spans="1:11" ht="12.75" x14ac:dyDescent="0.25">
      <c r="A98" s="18">
        <v>9</v>
      </c>
      <c r="B98" s="18">
        <v>2001</v>
      </c>
      <c r="C98" s="18" t="s">
        <v>11</v>
      </c>
      <c r="D98" s="19" t="s">
        <v>15</v>
      </c>
      <c r="E98" s="26">
        <v>490</v>
      </c>
      <c r="F98" s="37">
        <v>780</v>
      </c>
      <c r="G98" s="19" t="s">
        <v>15</v>
      </c>
      <c r="H98" s="37">
        <v>780</v>
      </c>
      <c r="J98" s="30">
        <f t="shared" si="2"/>
        <v>0.73553719008264462</v>
      </c>
      <c r="K98" s="30">
        <f t="shared" si="3"/>
        <v>0.94583883751651254</v>
      </c>
    </row>
    <row r="99" spans="1:11" ht="12.75" x14ac:dyDescent="0.25">
      <c r="A99" s="18">
        <v>10</v>
      </c>
      <c r="B99" s="18">
        <v>2002</v>
      </c>
      <c r="C99" s="18" t="s">
        <v>11</v>
      </c>
      <c r="D99" s="19" t="s">
        <v>15</v>
      </c>
      <c r="E99" s="26">
        <v>493</v>
      </c>
      <c r="F99" s="37">
        <v>712</v>
      </c>
      <c r="G99" s="19" t="s">
        <v>15</v>
      </c>
      <c r="H99" s="37">
        <v>712</v>
      </c>
      <c r="J99" s="30">
        <f t="shared" si="2"/>
        <v>0.76033057851239672</v>
      </c>
      <c r="K99" s="30">
        <f t="shared" si="3"/>
        <v>0.85601056803170406</v>
      </c>
    </row>
    <row r="100" spans="1:11" ht="12.75" x14ac:dyDescent="0.25">
      <c r="A100" s="18">
        <v>11</v>
      </c>
      <c r="B100" s="18">
        <v>2003</v>
      </c>
      <c r="C100" s="18" t="s">
        <v>11</v>
      </c>
      <c r="D100" s="19" t="s">
        <v>15</v>
      </c>
      <c r="E100" s="26">
        <v>421</v>
      </c>
      <c r="F100" s="37">
        <v>821</v>
      </c>
      <c r="G100" s="19" t="s">
        <v>15</v>
      </c>
      <c r="H100" s="37">
        <v>821</v>
      </c>
      <c r="J100" s="30">
        <f t="shared" si="2"/>
        <v>0.16528925619834711</v>
      </c>
      <c r="K100" s="30">
        <f t="shared" si="3"/>
        <v>1</v>
      </c>
    </row>
    <row r="101" spans="1:11" ht="12.75" x14ac:dyDescent="0.25">
      <c r="A101" s="18">
        <v>12</v>
      </c>
      <c r="B101" s="18">
        <v>2004</v>
      </c>
      <c r="C101" s="18" t="s">
        <v>11</v>
      </c>
      <c r="D101" s="19" t="s">
        <v>15</v>
      </c>
      <c r="E101" s="26">
        <v>422</v>
      </c>
      <c r="F101" s="37">
        <v>684</v>
      </c>
      <c r="G101" s="19" t="s">
        <v>15</v>
      </c>
      <c r="H101" s="37">
        <v>684</v>
      </c>
      <c r="J101" s="30">
        <f t="shared" si="2"/>
        <v>0.17355371900826447</v>
      </c>
      <c r="K101" s="30">
        <f t="shared" si="3"/>
        <v>0.8190224570673712</v>
      </c>
    </row>
    <row r="102" spans="1:11" ht="12.75" x14ac:dyDescent="0.25">
      <c r="A102" s="18">
        <v>13</v>
      </c>
      <c r="B102" s="18">
        <v>2005</v>
      </c>
      <c r="C102" s="18" t="s">
        <v>11</v>
      </c>
      <c r="D102" s="19" t="s">
        <v>15</v>
      </c>
      <c r="E102" s="26">
        <v>435</v>
      </c>
      <c r="F102" s="37">
        <v>629</v>
      </c>
      <c r="G102" s="19" t="s">
        <v>15</v>
      </c>
      <c r="H102" s="37">
        <v>629</v>
      </c>
      <c r="J102" s="30">
        <f t="shared" si="2"/>
        <v>0.28099173553719009</v>
      </c>
      <c r="K102" s="30">
        <f t="shared" si="3"/>
        <v>0.74636723910171732</v>
      </c>
    </row>
    <row r="104" spans="1:11" ht="12.75" x14ac:dyDescent="0.25">
      <c r="A104" s="18">
        <v>1</v>
      </c>
      <c r="B104" s="18">
        <v>1999</v>
      </c>
      <c r="C104" s="18" t="s">
        <v>11</v>
      </c>
      <c r="D104" s="19" t="s">
        <v>16</v>
      </c>
      <c r="E104" s="24">
        <v>511</v>
      </c>
      <c r="F104" s="37">
        <v>22</v>
      </c>
      <c r="G104" s="19" t="s">
        <v>16</v>
      </c>
      <c r="H104" s="37">
        <v>22</v>
      </c>
      <c r="J104" s="30">
        <f>(E104-MIN($E$104:$E$116))/(MAX($E$104:$E$116)-MIN($E$104:$E$116))</f>
        <v>0.20361990950226244</v>
      </c>
      <c r="K104" s="30">
        <f>(F104-MIN($F$104:$F$116))/(MAX($F$104:$F$116)-MIN($F$104:$F$116))</f>
        <v>0.20895522388059701</v>
      </c>
    </row>
    <row r="105" spans="1:11" ht="12.75" x14ac:dyDescent="0.25">
      <c r="A105" s="18">
        <v>2</v>
      </c>
      <c r="B105" s="18">
        <v>2000</v>
      </c>
      <c r="C105" s="18" t="s">
        <v>11</v>
      </c>
      <c r="D105" s="19" t="s">
        <v>16</v>
      </c>
      <c r="E105" s="24">
        <v>470</v>
      </c>
      <c r="F105" s="37">
        <v>20</v>
      </c>
      <c r="G105" s="19" t="s">
        <v>16</v>
      </c>
      <c r="H105" s="37">
        <v>20</v>
      </c>
      <c r="J105" s="30">
        <f t="shared" ref="J105:J116" si="4">(E105-MIN($E$104:$E$116))/(MAX($E$104:$E$116)-MIN($E$104:$E$116))</f>
        <v>0.11085972850678733</v>
      </c>
      <c r="K105" s="30">
        <f t="shared" ref="K105:K116" si="5">(F105-MIN($F$104:$F$116))/(MAX($F$104:$F$116)-MIN($F$104:$F$116))</f>
        <v>0.17910447761194029</v>
      </c>
    </row>
    <row r="106" spans="1:11" ht="12.75" x14ac:dyDescent="0.25">
      <c r="A106" s="18">
        <v>3</v>
      </c>
      <c r="B106" s="18">
        <v>2001</v>
      </c>
      <c r="C106" s="18" t="s">
        <v>11</v>
      </c>
      <c r="D106" s="19" t="s">
        <v>16</v>
      </c>
      <c r="E106" s="24">
        <v>490</v>
      </c>
      <c r="F106" s="37">
        <v>8</v>
      </c>
      <c r="G106" s="19" t="s">
        <v>16</v>
      </c>
      <c r="H106" s="37">
        <v>8</v>
      </c>
      <c r="J106" s="30">
        <f t="shared" si="4"/>
        <v>0.15610859728506787</v>
      </c>
      <c r="K106" s="30">
        <f t="shared" si="5"/>
        <v>0</v>
      </c>
    </row>
    <row r="107" spans="1:11" ht="12.75" x14ac:dyDescent="0.25">
      <c r="A107" s="18">
        <v>4</v>
      </c>
      <c r="B107" s="18">
        <v>2002</v>
      </c>
      <c r="C107" s="18" t="s">
        <v>11</v>
      </c>
      <c r="D107" s="19" t="s">
        <v>16</v>
      </c>
      <c r="E107" s="24">
        <v>493</v>
      </c>
      <c r="F107" s="37">
        <v>14</v>
      </c>
      <c r="G107" s="19" t="s">
        <v>16</v>
      </c>
      <c r="H107" s="37">
        <v>14</v>
      </c>
      <c r="J107" s="30">
        <f t="shared" si="4"/>
        <v>0.16289592760180996</v>
      </c>
      <c r="K107" s="30">
        <f t="shared" si="5"/>
        <v>8.9552238805970144E-2</v>
      </c>
    </row>
    <row r="108" spans="1:11" ht="12.75" x14ac:dyDescent="0.25">
      <c r="A108" s="18">
        <v>5</v>
      </c>
      <c r="B108" s="18">
        <v>2003</v>
      </c>
      <c r="C108" s="18" t="s">
        <v>11</v>
      </c>
      <c r="D108" s="19" t="s">
        <v>16</v>
      </c>
      <c r="E108" s="24">
        <v>421</v>
      </c>
      <c r="F108" s="37">
        <v>11</v>
      </c>
      <c r="G108" s="19" t="s">
        <v>16</v>
      </c>
      <c r="H108" s="37">
        <v>11</v>
      </c>
      <c r="J108" s="30">
        <f t="shared" si="4"/>
        <v>0</v>
      </c>
      <c r="K108" s="30">
        <f t="shared" si="5"/>
        <v>4.4776119402985072E-2</v>
      </c>
    </row>
    <row r="109" spans="1:11" ht="12.75" x14ac:dyDescent="0.25">
      <c r="A109" s="18">
        <v>6</v>
      </c>
      <c r="B109" s="18">
        <v>2004</v>
      </c>
      <c r="C109" s="18" t="s">
        <v>11</v>
      </c>
      <c r="D109" s="19" t="s">
        <v>16</v>
      </c>
      <c r="E109" s="24">
        <v>422</v>
      </c>
      <c r="F109" s="37">
        <v>9</v>
      </c>
      <c r="G109" s="19" t="s">
        <v>16</v>
      </c>
      <c r="H109" s="37">
        <v>9</v>
      </c>
      <c r="J109" s="30">
        <f t="shared" si="4"/>
        <v>2.2624434389140274E-3</v>
      </c>
      <c r="K109" s="30">
        <f t="shared" si="5"/>
        <v>1.4925373134328358E-2</v>
      </c>
    </row>
    <row r="110" spans="1:11" s="20" customFormat="1" ht="12.75" x14ac:dyDescent="0.25">
      <c r="A110" s="20">
        <v>7</v>
      </c>
      <c r="B110" s="20">
        <v>2005</v>
      </c>
      <c r="C110" s="20" t="s">
        <v>11</v>
      </c>
      <c r="D110" s="21" t="s">
        <v>16</v>
      </c>
      <c r="E110" s="25">
        <v>435</v>
      </c>
      <c r="F110" s="37">
        <v>13</v>
      </c>
      <c r="G110" s="21" t="s">
        <v>16</v>
      </c>
      <c r="H110" s="37">
        <v>13</v>
      </c>
      <c r="J110" s="30">
        <f t="shared" si="4"/>
        <v>3.1674208144796379E-2</v>
      </c>
      <c r="K110" s="30">
        <f t="shared" si="5"/>
        <v>7.4626865671641784E-2</v>
      </c>
    </row>
    <row r="111" spans="1:11" ht="12.75" x14ac:dyDescent="0.25">
      <c r="A111" s="18">
        <v>8</v>
      </c>
      <c r="B111" s="18">
        <v>2006</v>
      </c>
      <c r="C111" s="18" t="s">
        <v>11</v>
      </c>
      <c r="D111" s="19" t="s">
        <v>16</v>
      </c>
      <c r="E111" s="24">
        <v>462</v>
      </c>
      <c r="F111" s="37">
        <v>8</v>
      </c>
      <c r="G111" s="19" t="s">
        <v>16</v>
      </c>
      <c r="H111" s="37">
        <v>8</v>
      </c>
      <c r="J111" s="30">
        <f t="shared" si="4"/>
        <v>9.2760180995475117E-2</v>
      </c>
      <c r="K111" s="30">
        <f t="shared" si="5"/>
        <v>0</v>
      </c>
    </row>
    <row r="112" spans="1:11" ht="12.75" x14ac:dyDescent="0.25">
      <c r="A112" s="18">
        <v>9</v>
      </c>
      <c r="B112" s="18">
        <v>2007</v>
      </c>
      <c r="C112" s="18" t="s">
        <v>11</v>
      </c>
      <c r="D112" s="19" t="s">
        <v>16</v>
      </c>
      <c r="E112" s="24">
        <v>654</v>
      </c>
      <c r="F112" s="37">
        <v>25</v>
      </c>
      <c r="G112" s="19" t="s">
        <v>16</v>
      </c>
      <c r="H112" s="37">
        <v>25</v>
      </c>
      <c r="J112" s="30">
        <f t="shared" si="4"/>
        <v>0.52714932126696834</v>
      </c>
      <c r="K112" s="30">
        <f t="shared" si="5"/>
        <v>0.2537313432835821</v>
      </c>
    </row>
    <row r="113" spans="1:11" ht="12.75" x14ac:dyDescent="0.25">
      <c r="A113" s="18">
        <v>10</v>
      </c>
      <c r="B113" s="18">
        <v>2008</v>
      </c>
      <c r="C113" s="18" t="s">
        <v>11</v>
      </c>
      <c r="D113" s="19" t="s">
        <v>16</v>
      </c>
      <c r="E113" s="24">
        <v>863</v>
      </c>
      <c r="F113" s="37">
        <v>52</v>
      </c>
      <c r="G113" s="19" t="s">
        <v>16</v>
      </c>
      <c r="H113" s="37">
        <v>52</v>
      </c>
      <c r="J113" s="30">
        <f t="shared" si="4"/>
        <v>1</v>
      </c>
      <c r="K113" s="30">
        <f t="shared" si="5"/>
        <v>0.65671641791044777</v>
      </c>
    </row>
    <row r="114" spans="1:11" ht="12.75" x14ac:dyDescent="0.25">
      <c r="A114" s="18">
        <v>11</v>
      </c>
      <c r="B114" s="18">
        <v>2009</v>
      </c>
      <c r="C114" s="18" t="s">
        <v>11</v>
      </c>
      <c r="D114" s="19" t="s">
        <v>16</v>
      </c>
      <c r="E114" s="24">
        <v>796</v>
      </c>
      <c r="F114" s="37">
        <v>70</v>
      </c>
      <c r="G114" s="19" t="s">
        <v>16</v>
      </c>
      <c r="H114" s="37">
        <v>70</v>
      </c>
      <c r="J114" s="30">
        <f t="shared" si="4"/>
        <v>0.84841628959276016</v>
      </c>
      <c r="K114" s="30">
        <f t="shared" si="5"/>
        <v>0.92537313432835822</v>
      </c>
    </row>
    <row r="115" spans="1:11" ht="12.75" x14ac:dyDescent="0.25">
      <c r="A115" s="18">
        <v>12</v>
      </c>
      <c r="B115" s="18">
        <v>2010</v>
      </c>
      <c r="C115" s="18" t="s">
        <v>11</v>
      </c>
      <c r="D115" s="19" t="s">
        <v>16</v>
      </c>
      <c r="E115" s="24">
        <v>608</v>
      </c>
      <c r="F115" s="37">
        <v>54</v>
      </c>
      <c r="G115" s="19" t="s">
        <v>16</v>
      </c>
      <c r="H115" s="37">
        <v>54</v>
      </c>
      <c r="J115" s="30">
        <f t="shared" si="4"/>
        <v>0.42307692307692307</v>
      </c>
      <c r="K115" s="30">
        <f t="shared" si="5"/>
        <v>0.68656716417910446</v>
      </c>
    </row>
    <row r="116" spans="1:11" ht="12.75" x14ac:dyDescent="0.25">
      <c r="A116" s="18">
        <v>13</v>
      </c>
      <c r="B116" s="18">
        <v>2011</v>
      </c>
      <c r="C116" s="18" t="s">
        <v>11</v>
      </c>
      <c r="D116" s="19" t="s">
        <v>16</v>
      </c>
      <c r="E116" s="24">
        <v>630</v>
      </c>
      <c r="F116" s="37">
        <v>75</v>
      </c>
      <c r="G116" s="19" t="s">
        <v>16</v>
      </c>
      <c r="H116" s="37">
        <v>75</v>
      </c>
      <c r="J116" s="30">
        <f t="shared" si="4"/>
        <v>0.47285067873303166</v>
      </c>
      <c r="K116" s="30">
        <f t="shared" si="5"/>
        <v>1</v>
      </c>
    </row>
    <row r="118" spans="1:11" ht="12.75" x14ac:dyDescent="0.25">
      <c r="A118" s="18">
        <v>1</v>
      </c>
      <c r="B118" s="18">
        <v>1999</v>
      </c>
      <c r="C118" s="18" t="s">
        <v>11</v>
      </c>
      <c r="D118" s="24" t="s">
        <v>17</v>
      </c>
      <c r="E118" s="24">
        <v>511</v>
      </c>
      <c r="F118" s="37">
        <v>0</v>
      </c>
      <c r="G118" s="24" t="s">
        <v>17</v>
      </c>
      <c r="H118" s="37">
        <v>0</v>
      </c>
      <c r="J118" s="30">
        <f>(E118-MIN($E$118:$E$130))/(MAX($E$118:$E$130)-MIN($E$118:$E$130))</f>
        <v>0.20361990950226244</v>
      </c>
      <c r="K118" s="30">
        <f>(F118-MIN($F$118:$F$130))/(MAX($F$118:$F$130)-MIN($F$118:$F$130))</f>
        <v>0</v>
      </c>
    </row>
    <row r="119" spans="1:11" ht="12.75" x14ac:dyDescent="0.25">
      <c r="A119" s="18">
        <v>2</v>
      </c>
      <c r="B119" s="18">
        <v>2000</v>
      </c>
      <c r="C119" s="18" t="s">
        <v>11</v>
      </c>
      <c r="D119" s="24" t="s">
        <v>17</v>
      </c>
      <c r="E119" s="24">
        <v>470</v>
      </c>
      <c r="F119" s="37">
        <v>0</v>
      </c>
      <c r="G119" s="24" t="s">
        <v>17</v>
      </c>
      <c r="H119" s="37">
        <v>0</v>
      </c>
      <c r="J119" s="30">
        <f t="shared" ref="J119:J130" si="6">(E119-MIN($E$118:$E$130))/(MAX($E$118:$E$130)-MIN($E$118:$E$130))</f>
        <v>0.11085972850678733</v>
      </c>
      <c r="K119" s="30">
        <f t="shared" ref="K119:K130" si="7">(F119-MIN($F$118:$F$130))/(MAX($F$118:$F$130)-MIN($F$118:$F$130))</f>
        <v>0</v>
      </c>
    </row>
    <row r="120" spans="1:11" ht="12.75" x14ac:dyDescent="0.25">
      <c r="A120" s="18">
        <v>3</v>
      </c>
      <c r="B120" s="18">
        <v>2001</v>
      </c>
      <c r="C120" s="18" t="s">
        <v>11</v>
      </c>
      <c r="D120" s="24" t="s">
        <v>17</v>
      </c>
      <c r="E120" s="24">
        <v>490</v>
      </c>
      <c r="F120" s="37">
        <v>0</v>
      </c>
      <c r="G120" s="24" t="s">
        <v>17</v>
      </c>
      <c r="H120" s="37">
        <v>0</v>
      </c>
      <c r="J120" s="30">
        <f t="shared" si="6"/>
        <v>0.15610859728506787</v>
      </c>
      <c r="K120" s="30">
        <f t="shared" si="7"/>
        <v>0</v>
      </c>
    </row>
    <row r="121" spans="1:11" ht="12.75" x14ac:dyDescent="0.25">
      <c r="A121" s="18">
        <v>4</v>
      </c>
      <c r="B121" s="18">
        <v>2002</v>
      </c>
      <c r="C121" s="18" t="s">
        <v>11</v>
      </c>
      <c r="D121" s="24" t="s">
        <v>17</v>
      </c>
      <c r="E121" s="24">
        <v>493</v>
      </c>
      <c r="F121" s="37">
        <v>0</v>
      </c>
      <c r="G121" s="24" t="s">
        <v>17</v>
      </c>
      <c r="H121" s="37">
        <v>0</v>
      </c>
      <c r="J121" s="30">
        <f t="shared" si="6"/>
        <v>0.16289592760180996</v>
      </c>
      <c r="K121" s="30">
        <f t="shared" si="7"/>
        <v>0</v>
      </c>
    </row>
    <row r="122" spans="1:11" ht="12.75" x14ac:dyDescent="0.25">
      <c r="A122" s="18">
        <v>5</v>
      </c>
      <c r="B122" s="18">
        <v>2003</v>
      </c>
      <c r="C122" s="18" t="s">
        <v>11</v>
      </c>
      <c r="D122" s="24" t="s">
        <v>17</v>
      </c>
      <c r="E122" s="24">
        <v>421</v>
      </c>
      <c r="F122" s="37">
        <v>0</v>
      </c>
      <c r="G122" s="24" t="s">
        <v>17</v>
      </c>
      <c r="H122" s="37">
        <v>0</v>
      </c>
      <c r="J122" s="30">
        <f t="shared" si="6"/>
        <v>0</v>
      </c>
      <c r="K122" s="30">
        <f t="shared" si="7"/>
        <v>0</v>
      </c>
    </row>
    <row r="123" spans="1:11" ht="12.75" x14ac:dyDescent="0.25">
      <c r="A123" s="18">
        <v>6</v>
      </c>
      <c r="B123" s="18">
        <v>2004</v>
      </c>
      <c r="C123" s="18" t="s">
        <v>11</v>
      </c>
      <c r="D123" s="24" t="s">
        <v>17</v>
      </c>
      <c r="E123" s="24">
        <v>422</v>
      </c>
      <c r="F123" s="37">
        <v>0</v>
      </c>
      <c r="G123" s="24" t="s">
        <v>17</v>
      </c>
      <c r="H123" s="37">
        <v>0</v>
      </c>
      <c r="J123" s="30">
        <f t="shared" si="6"/>
        <v>2.2624434389140274E-3</v>
      </c>
      <c r="K123" s="30">
        <f t="shared" si="7"/>
        <v>0</v>
      </c>
    </row>
    <row r="124" spans="1:11" s="20" customFormat="1" ht="12.75" x14ac:dyDescent="0.25">
      <c r="A124" s="20">
        <v>7</v>
      </c>
      <c r="B124" s="20">
        <v>2005</v>
      </c>
      <c r="C124" s="20" t="s">
        <v>11</v>
      </c>
      <c r="D124" s="25" t="s">
        <v>17</v>
      </c>
      <c r="E124" s="25">
        <v>435</v>
      </c>
      <c r="F124" s="37">
        <v>0</v>
      </c>
      <c r="G124" s="25" t="s">
        <v>17</v>
      </c>
      <c r="H124" s="37">
        <v>0</v>
      </c>
      <c r="J124" s="30">
        <f t="shared" si="6"/>
        <v>3.1674208144796379E-2</v>
      </c>
      <c r="K124" s="30">
        <f t="shared" si="7"/>
        <v>0</v>
      </c>
    </row>
    <row r="125" spans="1:11" ht="12.75" x14ac:dyDescent="0.25">
      <c r="A125" s="18">
        <v>8</v>
      </c>
      <c r="B125" s="18">
        <v>2006</v>
      </c>
      <c r="C125" s="18" t="s">
        <v>11</v>
      </c>
      <c r="D125" s="24" t="s">
        <v>17</v>
      </c>
      <c r="E125" s="24">
        <v>462</v>
      </c>
      <c r="F125" s="37">
        <v>2</v>
      </c>
      <c r="G125" s="24" t="s">
        <v>17</v>
      </c>
      <c r="H125" s="37">
        <v>2</v>
      </c>
      <c r="J125" s="30">
        <f t="shared" si="6"/>
        <v>9.2760180995475117E-2</v>
      </c>
      <c r="K125" s="30">
        <f t="shared" si="7"/>
        <v>1</v>
      </c>
    </row>
    <row r="126" spans="1:11" ht="12.75" x14ac:dyDescent="0.25">
      <c r="A126" s="18">
        <v>9</v>
      </c>
      <c r="B126" s="18">
        <v>2007</v>
      </c>
      <c r="C126" s="18" t="s">
        <v>11</v>
      </c>
      <c r="D126" s="24" t="s">
        <v>17</v>
      </c>
      <c r="E126" s="24">
        <v>654</v>
      </c>
      <c r="F126" s="37">
        <v>0</v>
      </c>
      <c r="G126" s="24" t="s">
        <v>17</v>
      </c>
      <c r="H126" s="37">
        <v>0</v>
      </c>
      <c r="J126" s="30">
        <f t="shared" si="6"/>
        <v>0.52714932126696834</v>
      </c>
      <c r="K126" s="30">
        <f t="shared" si="7"/>
        <v>0</v>
      </c>
    </row>
    <row r="127" spans="1:11" ht="12.75" x14ac:dyDescent="0.25">
      <c r="A127" s="18">
        <v>10</v>
      </c>
      <c r="B127" s="18">
        <v>2008</v>
      </c>
      <c r="C127" s="18" t="s">
        <v>11</v>
      </c>
      <c r="D127" s="24" t="s">
        <v>17</v>
      </c>
      <c r="E127" s="24">
        <v>863</v>
      </c>
      <c r="F127" s="37">
        <v>0</v>
      </c>
      <c r="G127" s="24" t="s">
        <v>17</v>
      </c>
      <c r="H127" s="37">
        <v>0</v>
      </c>
      <c r="J127" s="30">
        <f t="shared" si="6"/>
        <v>1</v>
      </c>
      <c r="K127" s="30">
        <f t="shared" si="7"/>
        <v>0</v>
      </c>
    </row>
    <row r="128" spans="1:11" ht="12.75" x14ac:dyDescent="0.25">
      <c r="A128" s="18">
        <v>11</v>
      </c>
      <c r="B128" s="18">
        <v>2009</v>
      </c>
      <c r="C128" s="18" t="s">
        <v>11</v>
      </c>
      <c r="D128" s="24" t="s">
        <v>17</v>
      </c>
      <c r="E128" s="24">
        <v>796</v>
      </c>
      <c r="F128" s="37">
        <v>0</v>
      </c>
      <c r="G128" s="24" t="s">
        <v>17</v>
      </c>
      <c r="H128" s="37">
        <v>0</v>
      </c>
      <c r="J128" s="30">
        <f t="shared" si="6"/>
        <v>0.84841628959276016</v>
      </c>
      <c r="K128" s="30">
        <f t="shared" si="7"/>
        <v>0</v>
      </c>
    </row>
    <row r="129" spans="1:11" ht="12.75" x14ac:dyDescent="0.25">
      <c r="A129" s="18">
        <v>12</v>
      </c>
      <c r="B129" s="18">
        <v>2010</v>
      </c>
      <c r="C129" s="18" t="s">
        <v>11</v>
      </c>
      <c r="D129" s="24" t="s">
        <v>17</v>
      </c>
      <c r="E129" s="24">
        <v>608</v>
      </c>
      <c r="F129" s="37">
        <v>0</v>
      </c>
      <c r="G129" s="24" t="s">
        <v>17</v>
      </c>
      <c r="H129" s="37">
        <v>0</v>
      </c>
      <c r="J129" s="30">
        <f t="shared" si="6"/>
        <v>0.42307692307692307</v>
      </c>
      <c r="K129" s="30">
        <f t="shared" si="7"/>
        <v>0</v>
      </c>
    </row>
    <row r="130" spans="1:11" ht="12.75" x14ac:dyDescent="0.25">
      <c r="A130" s="18">
        <v>13</v>
      </c>
      <c r="B130" s="18">
        <v>2011</v>
      </c>
      <c r="C130" s="18" t="s">
        <v>11</v>
      </c>
      <c r="D130" s="24" t="s">
        <v>17</v>
      </c>
      <c r="E130" s="24">
        <v>630</v>
      </c>
      <c r="F130" s="37">
        <v>0</v>
      </c>
      <c r="G130" s="24" t="s">
        <v>17</v>
      </c>
      <c r="H130" s="37">
        <v>0</v>
      </c>
      <c r="J130" s="30">
        <f t="shared" si="6"/>
        <v>0.47285067873303166</v>
      </c>
      <c r="K130" s="30">
        <f t="shared" si="7"/>
        <v>0</v>
      </c>
    </row>
    <row r="132" spans="1:11" ht="12.75" x14ac:dyDescent="0.25">
      <c r="A132" s="18">
        <v>1</v>
      </c>
      <c r="B132" s="24">
        <v>2001</v>
      </c>
      <c r="C132" s="18" t="s">
        <v>11</v>
      </c>
      <c r="D132" s="15" t="s">
        <v>19</v>
      </c>
      <c r="E132" s="24">
        <v>490</v>
      </c>
      <c r="F132" s="37">
        <v>0</v>
      </c>
      <c r="G132" s="15" t="s">
        <v>19</v>
      </c>
      <c r="H132" s="37">
        <v>0</v>
      </c>
      <c r="J132" s="30">
        <f>(E132-MIN($E$132:$E$144))/(MAX($E$132:$E$144)-MIN($E$132:$E$144))</f>
        <v>0.15610859728506787</v>
      </c>
      <c r="K132" s="30">
        <f>(F132-MIN($F$132:$F$144))/(MAX($F$132:$F$144)-MIN($F$132:$F$144))</f>
        <v>0</v>
      </c>
    </row>
    <row r="133" spans="1:11" ht="12.75" x14ac:dyDescent="0.25">
      <c r="A133" s="18">
        <v>2</v>
      </c>
      <c r="B133" s="24">
        <v>2002</v>
      </c>
      <c r="C133" s="18" t="s">
        <v>11</v>
      </c>
      <c r="D133" s="15" t="s">
        <v>19</v>
      </c>
      <c r="E133" s="24">
        <v>493</v>
      </c>
      <c r="F133" s="37">
        <v>0</v>
      </c>
      <c r="G133" s="15" t="s">
        <v>19</v>
      </c>
      <c r="H133" s="37">
        <v>0</v>
      </c>
      <c r="J133" s="30">
        <f t="shared" ref="J133:J144" si="8">(E133-MIN($E$132:$E$144))/(MAX($E$132:$E$144)-MIN($E$132:$E$144))</f>
        <v>0.16289592760180996</v>
      </c>
      <c r="K133" s="30">
        <f t="shared" ref="K133:K144" si="9">(F133-MIN($F$132:$F$144))/(MAX($F$132:$F$144)-MIN($F$132:$F$144))</f>
        <v>0</v>
      </c>
    </row>
    <row r="134" spans="1:11" ht="12.75" x14ac:dyDescent="0.25">
      <c r="A134" s="18">
        <v>3</v>
      </c>
      <c r="B134" s="24">
        <v>2003</v>
      </c>
      <c r="C134" s="18" t="s">
        <v>11</v>
      </c>
      <c r="D134" s="15" t="s">
        <v>19</v>
      </c>
      <c r="E134" s="24">
        <v>421</v>
      </c>
      <c r="F134" s="37">
        <v>0</v>
      </c>
      <c r="G134" s="15" t="s">
        <v>19</v>
      </c>
      <c r="H134" s="37">
        <v>0</v>
      </c>
      <c r="J134" s="30">
        <f t="shared" si="8"/>
        <v>0</v>
      </c>
      <c r="K134" s="30">
        <f t="shared" si="9"/>
        <v>0</v>
      </c>
    </row>
    <row r="135" spans="1:11" ht="12.75" x14ac:dyDescent="0.25">
      <c r="A135" s="18">
        <v>4</v>
      </c>
      <c r="B135" s="24">
        <v>2004</v>
      </c>
      <c r="C135" s="18" t="s">
        <v>11</v>
      </c>
      <c r="D135" s="15" t="s">
        <v>19</v>
      </c>
      <c r="E135" s="24">
        <v>422</v>
      </c>
      <c r="F135" s="37">
        <v>3</v>
      </c>
      <c r="G135" s="15" t="s">
        <v>19</v>
      </c>
      <c r="H135" s="37">
        <v>3</v>
      </c>
      <c r="J135" s="30">
        <f t="shared" si="8"/>
        <v>2.2624434389140274E-3</v>
      </c>
      <c r="K135" s="30">
        <f t="shared" si="9"/>
        <v>1</v>
      </c>
    </row>
    <row r="136" spans="1:11" ht="12.75" x14ac:dyDescent="0.25">
      <c r="A136" s="18">
        <v>5</v>
      </c>
      <c r="B136" s="24">
        <v>2005</v>
      </c>
      <c r="C136" s="18" t="s">
        <v>11</v>
      </c>
      <c r="D136" s="15" t="s">
        <v>19</v>
      </c>
      <c r="E136" s="24">
        <v>435</v>
      </c>
      <c r="F136" s="37">
        <v>1</v>
      </c>
      <c r="G136" s="15" t="s">
        <v>19</v>
      </c>
      <c r="H136" s="37">
        <v>1</v>
      </c>
      <c r="J136" s="30">
        <f t="shared" si="8"/>
        <v>3.1674208144796379E-2</v>
      </c>
      <c r="K136" s="30">
        <f t="shared" si="9"/>
        <v>0.33333333333333331</v>
      </c>
    </row>
    <row r="137" spans="1:11" ht="12.75" x14ac:dyDescent="0.25">
      <c r="A137" s="18">
        <v>6</v>
      </c>
      <c r="B137" s="24">
        <v>2006</v>
      </c>
      <c r="C137" s="18" t="s">
        <v>11</v>
      </c>
      <c r="D137" s="15" t="s">
        <v>19</v>
      </c>
      <c r="E137" s="24">
        <v>462</v>
      </c>
      <c r="F137" s="37">
        <v>3</v>
      </c>
      <c r="G137" s="15" t="s">
        <v>19</v>
      </c>
      <c r="H137" s="37">
        <v>3</v>
      </c>
      <c r="J137" s="30">
        <f t="shared" si="8"/>
        <v>9.2760180995475117E-2</v>
      </c>
      <c r="K137" s="30">
        <f t="shared" si="9"/>
        <v>1</v>
      </c>
    </row>
    <row r="138" spans="1:11" s="20" customFormat="1" ht="12.75" x14ac:dyDescent="0.25">
      <c r="A138" s="20">
        <v>7</v>
      </c>
      <c r="B138" s="25">
        <v>2007</v>
      </c>
      <c r="C138" s="20" t="s">
        <v>11</v>
      </c>
      <c r="D138" s="29" t="s">
        <v>19</v>
      </c>
      <c r="E138" s="25">
        <v>654</v>
      </c>
      <c r="F138" s="37">
        <v>0</v>
      </c>
      <c r="G138" s="29" t="s">
        <v>19</v>
      </c>
      <c r="H138" s="37">
        <v>0</v>
      </c>
      <c r="J138" s="30">
        <f t="shared" si="8"/>
        <v>0.52714932126696834</v>
      </c>
      <c r="K138" s="30">
        <f t="shared" si="9"/>
        <v>0</v>
      </c>
    </row>
    <row r="139" spans="1:11" ht="12.75" x14ac:dyDescent="0.25">
      <c r="A139" s="18">
        <v>8</v>
      </c>
      <c r="B139" s="24">
        <v>2008</v>
      </c>
      <c r="C139" s="18" t="s">
        <v>11</v>
      </c>
      <c r="D139" s="15" t="s">
        <v>19</v>
      </c>
      <c r="E139" s="24">
        <v>863</v>
      </c>
      <c r="F139" s="37">
        <v>2</v>
      </c>
      <c r="G139" s="15" t="s">
        <v>19</v>
      </c>
      <c r="H139" s="37">
        <v>2</v>
      </c>
      <c r="J139" s="30">
        <f t="shared" si="8"/>
        <v>1</v>
      </c>
      <c r="K139" s="30">
        <f t="shared" si="9"/>
        <v>0.66666666666666663</v>
      </c>
    </row>
    <row r="140" spans="1:11" ht="12.75" x14ac:dyDescent="0.25">
      <c r="A140" s="18">
        <v>9</v>
      </c>
      <c r="B140" s="24">
        <v>2009</v>
      </c>
      <c r="C140" s="18" t="s">
        <v>11</v>
      </c>
      <c r="D140" s="15" t="s">
        <v>19</v>
      </c>
      <c r="E140" s="24">
        <v>796</v>
      </c>
      <c r="F140" s="37">
        <v>0</v>
      </c>
      <c r="G140" s="15" t="s">
        <v>19</v>
      </c>
      <c r="H140" s="37">
        <v>0</v>
      </c>
      <c r="J140" s="30">
        <f t="shared" si="8"/>
        <v>0.84841628959276016</v>
      </c>
      <c r="K140" s="30">
        <f t="shared" si="9"/>
        <v>0</v>
      </c>
    </row>
    <row r="141" spans="1:11" ht="12.75" x14ac:dyDescent="0.25">
      <c r="A141" s="18">
        <v>10</v>
      </c>
      <c r="B141" s="24">
        <v>2010</v>
      </c>
      <c r="C141" s="18" t="s">
        <v>11</v>
      </c>
      <c r="D141" s="15" t="s">
        <v>19</v>
      </c>
      <c r="E141" s="24">
        <v>608</v>
      </c>
      <c r="F141" s="37">
        <v>0</v>
      </c>
      <c r="G141" s="15" t="s">
        <v>19</v>
      </c>
      <c r="H141" s="37">
        <v>0</v>
      </c>
      <c r="J141" s="30">
        <f t="shared" si="8"/>
        <v>0.42307692307692307</v>
      </c>
      <c r="K141" s="30">
        <f t="shared" si="9"/>
        <v>0</v>
      </c>
    </row>
    <row r="142" spans="1:11" ht="12.75" x14ac:dyDescent="0.25">
      <c r="A142" s="18">
        <v>11</v>
      </c>
      <c r="B142" s="24">
        <v>2011</v>
      </c>
      <c r="C142" s="18" t="s">
        <v>11</v>
      </c>
      <c r="D142" s="15" t="s">
        <v>19</v>
      </c>
      <c r="E142" s="24">
        <v>630</v>
      </c>
      <c r="F142" s="37">
        <v>0</v>
      </c>
      <c r="G142" s="15" t="s">
        <v>19</v>
      </c>
      <c r="H142" s="37">
        <v>0</v>
      </c>
      <c r="J142" s="30">
        <f t="shared" si="8"/>
        <v>0.47285067873303166</v>
      </c>
      <c r="K142" s="30">
        <f t="shared" si="9"/>
        <v>0</v>
      </c>
    </row>
    <row r="143" spans="1:11" ht="12.75" x14ac:dyDescent="0.25">
      <c r="A143" s="18">
        <v>12</v>
      </c>
      <c r="B143" s="24">
        <v>2012</v>
      </c>
      <c r="C143" s="18" t="s">
        <v>11</v>
      </c>
      <c r="D143" s="15" t="s">
        <v>19</v>
      </c>
      <c r="E143" s="24">
        <v>539</v>
      </c>
      <c r="F143" s="37">
        <v>0</v>
      </c>
      <c r="G143" s="15" t="s">
        <v>19</v>
      </c>
      <c r="H143" s="37">
        <v>0</v>
      </c>
      <c r="J143" s="30">
        <f t="shared" si="8"/>
        <v>0.2669683257918552</v>
      </c>
      <c r="K143" s="30">
        <f t="shared" si="9"/>
        <v>0</v>
      </c>
    </row>
    <row r="144" spans="1:11" ht="12.75" x14ac:dyDescent="0.25">
      <c r="A144" s="18">
        <v>13</v>
      </c>
      <c r="B144" s="24">
        <v>2013</v>
      </c>
      <c r="C144" s="18" t="s">
        <v>11</v>
      </c>
      <c r="D144" s="15" t="s">
        <v>19</v>
      </c>
      <c r="E144" s="24">
        <v>618</v>
      </c>
      <c r="F144" s="37">
        <v>0</v>
      </c>
      <c r="G144" s="15" t="s">
        <v>19</v>
      </c>
      <c r="H144" s="37">
        <v>0</v>
      </c>
      <c r="J144" s="30">
        <f t="shared" si="8"/>
        <v>0.44570135746606337</v>
      </c>
      <c r="K144" s="30">
        <f t="shared" si="9"/>
        <v>0</v>
      </c>
    </row>
    <row r="146" spans="1:11" ht="12.75" x14ac:dyDescent="0.25">
      <c r="A146" s="18">
        <v>1</v>
      </c>
      <c r="B146" s="24">
        <v>2002</v>
      </c>
      <c r="C146" s="18" t="s">
        <v>11</v>
      </c>
      <c r="D146" s="15" t="s">
        <v>20</v>
      </c>
      <c r="E146" s="24">
        <v>493</v>
      </c>
      <c r="F146" s="37">
        <v>3</v>
      </c>
      <c r="G146" s="15" t="s">
        <v>20</v>
      </c>
      <c r="H146" s="37">
        <v>3</v>
      </c>
      <c r="J146" s="30">
        <f>(E146-MIN($E$146:$E$158))/(MAX($E$146:$E$158)-MIN($E$146:$E$158))</f>
        <v>0.16289592760180996</v>
      </c>
      <c r="K146" s="30">
        <f>(F146-MIN($F$146:$F$158))/(MAX($F$146:$F$158)-MIN($F$146:$F$158))</f>
        <v>0.17647058823529413</v>
      </c>
    </row>
    <row r="147" spans="1:11" ht="12.75" x14ac:dyDescent="0.25">
      <c r="A147" s="18">
        <v>2</v>
      </c>
      <c r="B147" s="24">
        <v>2003</v>
      </c>
      <c r="C147" s="18" t="s">
        <v>11</v>
      </c>
      <c r="D147" s="15" t="s">
        <v>20</v>
      </c>
      <c r="E147" s="24">
        <v>421</v>
      </c>
      <c r="F147" s="37">
        <v>2</v>
      </c>
      <c r="G147" s="15" t="s">
        <v>20</v>
      </c>
      <c r="H147" s="37">
        <v>2</v>
      </c>
      <c r="J147" s="30">
        <f t="shared" ref="J147:J158" si="10">(E147-MIN($E$146:$E$158))/(MAX($E$146:$E$158)-MIN($E$146:$E$158))</f>
        <v>0</v>
      </c>
      <c r="K147" s="30">
        <f t="shared" ref="K147:K158" si="11">(F147-MIN($F$146:$F$158))/(MAX($F$146:$F$158)-MIN($F$146:$F$158))</f>
        <v>0.11764705882352941</v>
      </c>
    </row>
    <row r="148" spans="1:11" ht="12.75" x14ac:dyDescent="0.25">
      <c r="A148" s="18">
        <v>3</v>
      </c>
      <c r="B148" s="24">
        <v>2004</v>
      </c>
      <c r="C148" s="18" t="s">
        <v>11</v>
      </c>
      <c r="D148" s="15" t="s">
        <v>20</v>
      </c>
      <c r="E148" s="24">
        <v>422</v>
      </c>
      <c r="F148" s="37">
        <v>3</v>
      </c>
      <c r="G148" s="15" t="s">
        <v>20</v>
      </c>
      <c r="H148" s="37">
        <v>3</v>
      </c>
      <c r="J148" s="30">
        <f t="shared" si="10"/>
        <v>2.2624434389140274E-3</v>
      </c>
      <c r="K148" s="30">
        <f t="shared" si="11"/>
        <v>0.17647058823529413</v>
      </c>
    </row>
    <row r="149" spans="1:11" ht="12.75" x14ac:dyDescent="0.25">
      <c r="A149" s="18">
        <v>4</v>
      </c>
      <c r="B149" s="24">
        <v>2005</v>
      </c>
      <c r="C149" s="18" t="s">
        <v>11</v>
      </c>
      <c r="D149" s="15" t="s">
        <v>20</v>
      </c>
      <c r="E149" s="24">
        <v>435</v>
      </c>
      <c r="F149" s="37">
        <v>0</v>
      </c>
      <c r="G149" s="15" t="s">
        <v>20</v>
      </c>
      <c r="H149" s="37">
        <v>0</v>
      </c>
      <c r="J149" s="30">
        <f t="shared" si="10"/>
        <v>3.1674208144796379E-2</v>
      </c>
      <c r="K149" s="30">
        <f t="shared" si="11"/>
        <v>0</v>
      </c>
    </row>
    <row r="150" spans="1:11" ht="12.75" x14ac:dyDescent="0.25">
      <c r="A150" s="18">
        <v>5</v>
      </c>
      <c r="B150" s="24">
        <v>2006</v>
      </c>
      <c r="C150" s="18" t="s">
        <v>11</v>
      </c>
      <c r="D150" s="15" t="s">
        <v>20</v>
      </c>
      <c r="E150" s="24">
        <v>462</v>
      </c>
      <c r="F150" s="37">
        <v>7</v>
      </c>
      <c r="G150" s="15" t="s">
        <v>20</v>
      </c>
      <c r="H150" s="37">
        <v>7</v>
      </c>
      <c r="J150" s="30">
        <f t="shared" si="10"/>
        <v>9.2760180995475117E-2</v>
      </c>
      <c r="K150" s="30">
        <f t="shared" si="11"/>
        <v>0.41176470588235292</v>
      </c>
    </row>
    <row r="151" spans="1:11" ht="12.75" x14ac:dyDescent="0.25">
      <c r="A151" s="18">
        <v>6</v>
      </c>
      <c r="B151" s="24">
        <v>2007</v>
      </c>
      <c r="C151" s="18" t="s">
        <v>11</v>
      </c>
      <c r="D151" s="15" t="s">
        <v>20</v>
      </c>
      <c r="E151" s="24">
        <v>654</v>
      </c>
      <c r="F151" s="37">
        <v>16</v>
      </c>
      <c r="G151" s="15" t="s">
        <v>20</v>
      </c>
      <c r="H151" s="37">
        <v>16</v>
      </c>
      <c r="J151" s="30">
        <f t="shared" si="10"/>
        <v>0.52714932126696834</v>
      </c>
      <c r="K151" s="30">
        <f t="shared" si="11"/>
        <v>0.94117647058823528</v>
      </c>
    </row>
    <row r="152" spans="1:11" s="20" customFormat="1" ht="12.75" x14ac:dyDescent="0.25">
      <c r="A152" s="20">
        <v>7</v>
      </c>
      <c r="B152" s="25">
        <v>2008</v>
      </c>
      <c r="C152" s="20" t="s">
        <v>11</v>
      </c>
      <c r="D152" s="29" t="s">
        <v>20</v>
      </c>
      <c r="E152" s="25">
        <v>863</v>
      </c>
      <c r="F152" s="37">
        <v>17</v>
      </c>
      <c r="G152" s="29" t="s">
        <v>20</v>
      </c>
      <c r="H152" s="37">
        <v>17</v>
      </c>
      <c r="J152" s="30">
        <f t="shared" si="10"/>
        <v>1</v>
      </c>
      <c r="K152" s="30">
        <f t="shared" si="11"/>
        <v>1</v>
      </c>
    </row>
    <row r="153" spans="1:11" ht="12.75" x14ac:dyDescent="0.25">
      <c r="A153" s="18">
        <v>8</v>
      </c>
      <c r="B153" s="24">
        <v>2009</v>
      </c>
      <c r="C153" s="18" t="s">
        <v>11</v>
      </c>
      <c r="D153" s="15" t="s">
        <v>20</v>
      </c>
      <c r="E153" s="24">
        <v>796</v>
      </c>
      <c r="F153" s="37">
        <v>12</v>
      </c>
      <c r="G153" s="15" t="s">
        <v>20</v>
      </c>
      <c r="H153" s="37">
        <v>12</v>
      </c>
      <c r="J153" s="30">
        <f t="shared" si="10"/>
        <v>0.84841628959276016</v>
      </c>
      <c r="K153" s="30">
        <f t="shared" si="11"/>
        <v>0.70588235294117652</v>
      </c>
    </row>
    <row r="154" spans="1:11" ht="12.75" x14ac:dyDescent="0.25">
      <c r="A154" s="18">
        <v>9</v>
      </c>
      <c r="B154" s="24">
        <v>2010</v>
      </c>
      <c r="C154" s="18" t="s">
        <v>11</v>
      </c>
      <c r="D154" s="15" t="s">
        <v>20</v>
      </c>
      <c r="E154" s="24">
        <v>608</v>
      </c>
      <c r="F154" s="37">
        <v>1</v>
      </c>
      <c r="G154" s="15" t="s">
        <v>20</v>
      </c>
      <c r="H154" s="37">
        <v>1</v>
      </c>
      <c r="J154" s="30">
        <f t="shared" si="10"/>
        <v>0.42307692307692307</v>
      </c>
      <c r="K154" s="30">
        <f t="shared" si="11"/>
        <v>5.8823529411764705E-2</v>
      </c>
    </row>
    <row r="155" spans="1:11" ht="12.75" x14ac:dyDescent="0.25">
      <c r="A155" s="18">
        <v>10</v>
      </c>
      <c r="B155" s="24">
        <v>2011</v>
      </c>
      <c r="C155" s="18" t="s">
        <v>11</v>
      </c>
      <c r="D155" s="15" t="s">
        <v>20</v>
      </c>
      <c r="E155" s="24">
        <v>630</v>
      </c>
      <c r="F155" s="37">
        <v>0</v>
      </c>
      <c r="G155" s="15" t="s">
        <v>20</v>
      </c>
      <c r="H155" s="37">
        <v>0</v>
      </c>
      <c r="J155" s="30">
        <f t="shared" si="10"/>
        <v>0.47285067873303166</v>
      </c>
      <c r="K155" s="30">
        <f t="shared" si="11"/>
        <v>0</v>
      </c>
    </row>
    <row r="156" spans="1:11" ht="12.75" x14ac:dyDescent="0.25">
      <c r="A156" s="18">
        <v>11</v>
      </c>
      <c r="B156" s="24">
        <v>2012</v>
      </c>
      <c r="C156" s="18" t="s">
        <v>11</v>
      </c>
      <c r="D156" s="15" t="s">
        <v>20</v>
      </c>
      <c r="E156" s="24">
        <v>539</v>
      </c>
      <c r="F156" s="37">
        <v>2</v>
      </c>
      <c r="G156" s="15" t="s">
        <v>20</v>
      </c>
      <c r="H156" s="37">
        <v>2</v>
      </c>
      <c r="J156" s="30">
        <f t="shared" si="10"/>
        <v>0.2669683257918552</v>
      </c>
      <c r="K156" s="30">
        <f t="shared" si="11"/>
        <v>0.11764705882352941</v>
      </c>
    </row>
    <row r="157" spans="1:11" ht="12.75" x14ac:dyDescent="0.25">
      <c r="A157" s="18">
        <v>12</v>
      </c>
      <c r="B157" s="24">
        <v>2013</v>
      </c>
      <c r="C157" s="18" t="s">
        <v>11</v>
      </c>
      <c r="D157" s="15" t="s">
        <v>20</v>
      </c>
      <c r="E157" s="24">
        <v>618</v>
      </c>
      <c r="F157" s="37">
        <v>1</v>
      </c>
      <c r="G157" s="15" t="s">
        <v>20</v>
      </c>
      <c r="H157" s="37">
        <v>1</v>
      </c>
      <c r="J157" s="30">
        <f t="shared" si="10"/>
        <v>0.44570135746606337</v>
      </c>
      <c r="K157" s="30">
        <f t="shared" si="11"/>
        <v>5.8823529411764705E-2</v>
      </c>
    </row>
    <row r="158" spans="1:11" ht="12.75" x14ac:dyDescent="0.25">
      <c r="A158" s="18">
        <v>13</v>
      </c>
      <c r="B158" s="24">
        <v>2014</v>
      </c>
      <c r="C158" s="18" t="s">
        <v>11</v>
      </c>
      <c r="D158" s="15" t="s">
        <v>20</v>
      </c>
      <c r="E158" s="24">
        <v>702</v>
      </c>
      <c r="F158" s="37">
        <v>0</v>
      </c>
      <c r="G158" s="15" t="s">
        <v>20</v>
      </c>
      <c r="H158" s="37">
        <v>0</v>
      </c>
      <c r="J158" s="30">
        <f t="shared" si="10"/>
        <v>0.63574660633484159</v>
      </c>
      <c r="K158" s="30">
        <f t="shared" si="11"/>
        <v>0</v>
      </c>
    </row>
    <row r="159" spans="1:11" ht="12.75" x14ac:dyDescent="0.25">
      <c r="B159" s="24"/>
      <c r="C159" s="24"/>
    </row>
    <row r="160" spans="1:11" ht="12.75" x14ac:dyDescent="0.25">
      <c r="A160" s="18">
        <v>1</v>
      </c>
      <c r="B160" s="24">
        <v>2006</v>
      </c>
      <c r="C160" s="18" t="s">
        <v>11</v>
      </c>
      <c r="D160" s="19" t="s">
        <v>21</v>
      </c>
      <c r="E160" s="24">
        <v>462</v>
      </c>
      <c r="F160" s="37">
        <v>4</v>
      </c>
      <c r="G160" s="19" t="s">
        <v>21</v>
      </c>
      <c r="H160" s="37">
        <v>4</v>
      </c>
      <c r="J160" s="30">
        <f>(E160-MIN($E$160:$E$172))/(MAX($E$160:$E$172)-MIN($E$160:$E$172))</f>
        <v>0.29026548672566371</v>
      </c>
      <c r="K160" s="30">
        <f>(F160-MIN($F$160:$F$172))/(MAX($F$160:$F$172)-MIN($F$160:$F$172))</f>
        <v>0.8</v>
      </c>
    </row>
    <row r="161" spans="1:11" ht="12.75" x14ac:dyDescent="0.25">
      <c r="A161" s="18">
        <v>2</v>
      </c>
      <c r="B161" s="24">
        <v>2007</v>
      </c>
      <c r="C161" s="18" t="s">
        <v>11</v>
      </c>
      <c r="D161" s="19" t="s">
        <v>21</v>
      </c>
      <c r="E161" s="24">
        <v>654</v>
      </c>
      <c r="F161" s="37">
        <v>5</v>
      </c>
      <c r="G161" s="19" t="s">
        <v>21</v>
      </c>
      <c r="H161" s="37">
        <v>5</v>
      </c>
      <c r="J161" s="30">
        <f t="shared" ref="J161:J172" si="12">(E161-MIN($E$160:$E$172))/(MAX($E$160:$E$172)-MIN($E$160:$E$172))</f>
        <v>0.63008849557522129</v>
      </c>
      <c r="K161" s="30">
        <f t="shared" ref="K161:K172" si="13">(F161-MIN($F$160:$F$172))/(MAX($F$160:$F$172)-MIN($F$160:$F$172))</f>
        <v>1</v>
      </c>
    </row>
    <row r="162" spans="1:11" ht="12.75" x14ac:dyDescent="0.25">
      <c r="A162" s="18">
        <v>3</v>
      </c>
      <c r="B162" s="24">
        <v>2008</v>
      </c>
      <c r="C162" s="18" t="s">
        <v>11</v>
      </c>
      <c r="D162" s="19" t="s">
        <v>21</v>
      </c>
      <c r="E162" s="24">
        <v>863</v>
      </c>
      <c r="F162" s="37">
        <v>5</v>
      </c>
      <c r="G162" s="19" t="s">
        <v>21</v>
      </c>
      <c r="H162" s="37">
        <v>5</v>
      </c>
      <c r="J162" s="30">
        <f t="shared" si="12"/>
        <v>1</v>
      </c>
      <c r="K162" s="30">
        <f t="shared" si="13"/>
        <v>1</v>
      </c>
    </row>
    <row r="163" spans="1:11" ht="12.75" x14ac:dyDescent="0.25">
      <c r="A163" s="18">
        <v>4</v>
      </c>
      <c r="B163" s="24">
        <v>2009</v>
      </c>
      <c r="C163" s="18" t="s">
        <v>11</v>
      </c>
      <c r="D163" s="19" t="s">
        <v>21</v>
      </c>
      <c r="E163" s="24">
        <v>796</v>
      </c>
      <c r="F163" s="37">
        <v>3</v>
      </c>
      <c r="G163" s="19" t="s">
        <v>21</v>
      </c>
      <c r="H163" s="37">
        <v>3</v>
      </c>
      <c r="J163" s="30">
        <f t="shared" si="12"/>
        <v>0.88141592920353984</v>
      </c>
      <c r="K163" s="30">
        <f t="shared" si="13"/>
        <v>0.6</v>
      </c>
    </row>
    <row r="164" spans="1:11" ht="12.75" x14ac:dyDescent="0.25">
      <c r="A164" s="18">
        <v>5</v>
      </c>
      <c r="B164" s="24">
        <v>2010</v>
      </c>
      <c r="C164" s="18" t="s">
        <v>11</v>
      </c>
      <c r="D164" s="19" t="s">
        <v>21</v>
      </c>
      <c r="E164" s="24">
        <v>608</v>
      </c>
      <c r="F164" s="37">
        <v>2</v>
      </c>
      <c r="G164" s="19" t="s">
        <v>21</v>
      </c>
      <c r="H164" s="37">
        <v>2</v>
      </c>
      <c r="J164" s="30">
        <f t="shared" si="12"/>
        <v>0.54867256637168138</v>
      </c>
      <c r="K164" s="30">
        <f t="shared" si="13"/>
        <v>0.4</v>
      </c>
    </row>
    <row r="165" spans="1:11" ht="12.75" x14ac:dyDescent="0.25">
      <c r="A165" s="18">
        <v>6</v>
      </c>
      <c r="B165" s="24">
        <v>2011</v>
      </c>
      <c r="C165" s="18" t="s">
        <v>11</v>
      </c>
      <c r="D165" s="19" t="s">
        <v>21</v>
      </c>
      <c r="E165" s="24">
        <v>630</v>
      </c>
      <c r="F165" s="37">
        <v>1</v>
      </c>
      <c r="G165" s="19" t="s">
        <v>21</v>
      </c>
      <c r="H165" s="37">
        <v>1</v>
      </c>
      <c r="J165" s="30">
        <f t="shared" si="12"/>
        <v>0.5876106194690266</v>
      </c>
      <c r="K165" s="30">
        <f t="shared" si="13"/>
        <v>0.2</v>
      </c>
    </row>
    <row r="166" spans="1:11" s="20" customFormat="1" ht="12.75" x14ac:dyDescent="0.25">
      <c r="A166" s="20">
        <v>7</v>
      </c>
      <c r="B166" s="25">
        <v>2012</v>
      </c>
      <c r="C166" s="20" t="s">
        <v>11</v>
      </c>
      <c r="D166" s="21" t="s">
        <v>21</v>
      </c>
      <c r="E166" s="25">
        <v>539</v>
      </c>
      <c r="F166" s="37">
        <v>2</v>
      </c>
      <c r="G166" s="21" t="s">
        <v>21</v>
      </c>
      <c r="H166" s="37">
        <v>2</v>
      </c>
      <c r="J166" s="30">
        <f t="shared" si="12"/>
        <v>0.42654867256637169</v>
      </c>
      <c r="K166" s="30">
        <f t="shared" si="13"/>
        <v>0.4</v>
      </c>
    </row>
    <row r="167" spans="1:11" ht="12.75" x14ac:dyDescent="0.25">
      <c r="A167" s="18">
        <v>8</v>
      </c>
      <c r="B167" s="24">
        <v>2013</v>
      </c>
      <c r="C167" s="18" t="s">
        <v>11</v>
      </c>
      <c r="D167" s="19" t="s">
        <v>21</v>
      </c>
      <c r="E167" s="24">
        <v>618</v>
      </c>
      <c r="F167" s="37">
        <v>0</v>
      </c>
      <c r="G167" s="19" t="s">
        <v>21</v>
      </c>
      <c r="H167" s="37">
        <v>0</v>
      </c>
      <c r="J167" s="30">
        <f t="shared" si="12"/>
        <v>0.5663716814159292</v>
      </c>
      <c r="K167" s="30">
        <f t="shared" si="13"/>
        <v>0</v>
      </c>
    </row>
    <row r="168" spans="1:11" ht="12.75" x14ac:dyDescent="0.25">
      <c r="A168" s="18">
        <v>9</v>
      </c>
      <c r="B168" s="24">
        <v>2014</v>
      </c>
      <c r="C168" s="18" t="s">
        <v>11</v>
      </c>
      <c r="D168" s="19" t="s">
        <v>21</v>
      </c>
      <c r="E168" s="24">
        <v>702</v>
      </c>
      <c r="F168" s="37">
        <v>1</v>
      </c>
      <c r="G168" s="19" t="s">
        <v>21</v>
      </c>
      <c r="H168" s="37">
        <v>1</v>
      </c>
      <c r="J168" s="30">
        <f t="shared" si="12"/>
        <v>0.71504424778761067</v>
      </c>
      <c r="K168" s="30">
        <f t="shared" si="13"/>
        <v>0.2</v>
      </c>
    </row>
    <row r="169" spans="1:11" ht="12.75" x14ac:dyDescent="0.25">
      <c r="A169" s="18">
        <v>10</v>
      </c>
      <c r="B169" s="24">
        <v>2015</v>
      </c>
      <c r="C169" s="18" t="s">
        <v>11</v>
      </c>
      <c r="D169" s="19" t="s">
        <v>21</v>
      </c>
      <c r="E169" s="24">
        <v>682</v>
      </c>
      <c r="F169" s="37">
        <v>1</v>
      </c>
      <c r="G169" s="19" t="s">
        <v>21</v>
      </c>
      <c r="H169" s="37">
        <v>1</v>
      </c>
      <c r="J169" s="30">
        <f t="shared" si="12"/>
        <v>0.67964601769911503</v>
      </c>
      <c r="K169" s="30">
        <f t="shared" si="13"/>
        <v>0.2</v>
      </c>
    </row>
    <row r="170" spans="1:11" ht="12.75" x14ac:dyDescent="0.25">
      <c r="A170" s="18">
        <v>11</v>
      </c>
      <c r="B170" s="24">
        <v>2016</v>
      </c>
      <c r="C170" s="18" t="s">
        <v>11</v>
      </c>
      <c r="D170" s="19" t="s">
        <v>21</v>
      </c>
      <c r="E170" s="24">
        <v>711</v>
      </c>
      <c r="F170" s="37">
        <v>0</v>
      </c>
      <c r="G170" s="19" t="s">
        <v>21</v>
      </c>
      <c r="H170" s="37">
        <v>0</v>
      </c>
      <c r="J170" s="30">
        <f t="shared" si="12"/>
        <v>0.73097345132743363</v>
      </c>
      <c r="K170" s="30">
        <f t="shared" si="13"/>
        <v>0</v>
      </c>
    </row>
    <row r="171" spans="1:11" ht="12.75" x14ac:dyDescent="0.25">
      <c r="A171" s="18">
        <v>12</v>
      </c>
      <c r="B171" s="24">
        <v>2017</v>
      </c>
      <c r="C171" s="18" t="s">
        <v>11</v>
      </c>
      <c r="D171" s="19" t="s">
        <v>21</v>
      </c>
      <c r="E171" s="24">
        <v>757</v>
      </c>
      <c r="F171" s="37">
        <v>0</v>
      </c>
      <c r="G171" s="19" t="s">
        <v>21</v>
      </c>
      <c r="H171" s="37">
        <v>0</v>
      </c>
      <c r="J171" s="30">
        <f t="shared" si="12"/>
        <v>0.81238938053097343</v>
      </c>
      <c r="K171" s="30">
        <f t="shared" si="13"/>
        <v>0</v>
      </c>
    </row>
    <row r="172" spans="1:11" ht="12.75" x14ac:dyDescent="0.25">
      <c r="A172" s="18">
        <v>13</v>
      </c>
      <c r="B172" s="24">
        <v>2018</v>
      </c>
      <c r="C172" s="18" t="s">
        <v>11</v>
      </c>
      <c r="D172" s="19" t="s">
        <v>21</v>
      </c>
      <c r="E172" s="25">
        <v>298</v>
      </c>
      <c r="F172" s="37">
        <v>1</v>
      </c>
      <c r="G172" s="19" t="s">
        <v>21</v>
      </c>
      <c r="H172" s="37">
        <v>1</v>
      </c>
      <c r="J172" s="30">
        <f t="shared" si="12"/>
        <v>0</v>
      </c>
      <c r="K172" s="30">
        <f t="shared" si="13"/>
        <v>0.2</v>
      </c>
    </row>
    <row r="174" spans="1:11" ht="12.75" x14ac:dyDescent="0.25">
      <c r="A174" s="18">
        <v>1</v>
      </c>
      <c r="B174" s="24">
        <v>2007</v>
      </c>
      <c r="C174" s="18" t="s">
        <v>11</v>
      </c>
      <c r="D174" s="15" t="s">
        <v>22</v>
      </c>
      <c r="E174" s="24">
        <v>654</v>
      </c>
      <c r="F174" s="37">
        <v>10</v>
      </c>
      <c r="G174" s="15" t="s">
        <v>22</v>
      </c>
      <c r="H174" s="37">
        <v>10</v>
      </c>
      <c r="J174" s="30">
        <f>(E174-MIN($E$174:$E$185))/(MAX($E$174:$E$185)-MIN($E$174:$E$185))</f>
        <v>0.63008849557522129</v>
      </c>
      <c r="K174" s="30">
        <f>(F174-MIN($F$174:$F$185))/(MAX($F$174:$F$185)-MIN($F$174:$F$185))</f>
        <v>0.72727272727272729</v>
      </c>
    </row>
    <row r="175" spans="1:11" ht="12.75" x14ac:dyDescent="0.25">
      <c r="A175" s="18">
        <v>2</v>
      </c>
      <c r="B175" s="24">
        <v>2008</v>
      </c>
      <c r="C175" s="18" t="s">
        <v>11</v>
      </c>
      <c r="D175" s="15" t="s">
        <v>22</v>
      </c>
      <c r="E175" s="24">
        <v>863</v>
      </c>
      <c r="F175" s="37">
        <v>8</v>
      </c>
      <c r="G175" s="15" t="s">
        <v>22</v>
      </c>
      <c r="H175" s="37">
        <v>8</v>
      </c>
      <c r="J175" s="30">
        <f t="shared" ref="J175:J185" si="14">(E175-MIN($E$174:$E$185))/(MAX($E$174:$E$185)-MIN($E$174:$E$185))</f>
        <v>1</v>
      </c>
      <c r="K175" s="30">
        <f t="shared" ref="K175:K185" si="15">(F175-MIN($F$174:$F$185))/(MAX($F$174:$F$185)-MIN($F$174:$F$185))</f>
        <v>0.54545454545454541</v>
      </c>
    </row>
    <row r="176" spans="1:11" ht="12.75" x14ac:dyDescent="0.25">
      <c r="A176" s="18">
        <v>3</v>
      </c>
      <c r="B176" s="24">
        <v>2009</v>
      </c>
      <c r="C176" s="18" t="s">
        <v>11</v>
      </c>
      <c r="D176" s="15" t="s">
        <v>22</v>
      </c>
      <c r="E176" s="24">
        <v>796</v>
      </c>
      <c r="F176" s="37">
        <v>7</v>
      </c>
      <c r="G176" s="15" t="s">
        <v>22</v>
      </c>
      <c r="H176" s="37">
        <v>7</v>
      </c>
      <c r="J176" s="30">
        <f t="shared" si="14"/>
        <v>0.88141592920353984</v>
      </c>
      <c r="K176" s="30">
        <f t="shared" si="15"/>
        <v>0.45454545454545453</v>
      </c>
    </row>
    <row r="177" spans="1:11" ht="12.75" x14ac:dyDescent="0.25">
      <c r="A177" s="18">
        <v>4</v>
      </c>
      <c r="B177" s="24">
        <v>2010</v>
      </c>
      <c r="C177" s="18" t="s">
        <v>11</v>
      </c>
      <c r="D177" s="15" t="s">
        <v>22</v>
      </c>
      <c r="E177" s="24">
        <v>608</v>
      </c>
      <c r="F177" s="37">
        <v>6</v>
      </c>
      <c r="G177" s="15" t="s">
        <v>22</v>
      </c>
      <c r="H177" s="37">
        <v>6</v>
      </c>
      <c r="J177" s="30">
        <f t="shared" si="14"/>
        <v>0.54867256637168138</v>
      </c>
      <c r="K177" s="30">
        <f t="shared" si="15"/>
        <v>0.36363636363636365</v>
      </c>
    </row>
    <row r="178" spans="1:11" ht="12.75" x14ac:dyDescent="0.25">
      <c r="A178" s="18">
        <v>5</v>
      </c>
      <c r="B178" s="24">
        <v>2011</v>
      </c>
      <c r="C178" s="18" t="s">
        <v>11</v>
      </c>
      <c r="D178" s="15" t="s">
        <v>22</v>
      </c>
      <c r="E178" s="24">
        <v>630</v>
      </c>
      <c r="F178" s="37">
        <v>13</v>
      </c>
      <c r="G178" s="15" t="s">
        <v>22</v>
      </c>
      <c r="H178" s="37">
        <v>13</v>
      </c>
      <c r="J178" s="30">
        <f t="shared" si="14"/>
        <v>0.5876106194690266</v>
      </c>
      <c r="K178" s="30">
        <f t="shared" si="15"/>
        <v>1</v>
      </c>
    </row>
    <row r="179" spans="1:11" ht="12.75" x14ac:dyDescent="0.25">
      <c r="A179" s="18">
        <v>6</v>
      </c>
      <c r="B179" s="24">
        <v>2012</v>
      </c>
      <c r="C179" s="18" t="s">
        <v>11</v>
      </c>
      <c r="D179" s="15" t="s">
        <v>22</v>
      </c>
      <c r="E179" s="24">
        <v>539</v>
      </c>
      <c r="F179" s="37">
        <v>10</v>
      </c>
      <c r="G179" s="15" t="s">
        <v>22</v>
      </c>
      <c r="H179" s="37">
        <v>10</v>
      </c>
      <c r="J179" s="30">
        <f t="shared" si="14"/>
        <v>0.42654867256637169</v>
      </c>
      <c r="K179" s="30">
        <f t="shared" si="15"/>
        <v>0.72727272727272729</v>
      </c>
    </row>
    <row r="180" spans="1:11" s="20" customFormat="1" ht="12.75" x14ac:dyDescent="0.25">
      <c r="A180" s="20">
        <v>7</v>
      </c>
      <c r="B180" s="25">
        <v>2013</v>
      </c>
      <c r="C180" s="20" t="s">
        <v>11</v>
      </c>
      <c r="D180" s="29" t="s">
        <v>22</v>
      </c>
      <c r="E180" s="25">
        <v>618</v>
      </c>
      <c r="F180" s="37">
        <v>3</v>
      </c>
      <c r="G180" s="29" t="s">
        <v>22</v>
      </c>
      <c r="H180" s="37">
        <v>3</v>
      </c>
      <c r="J180" s="30">
        <f t="shared" si="14"/>
        <v>0.5663716814159292</v>
      </c>
      <c r="K180" s="30">
        <f t="shared" si="15"/>
        <v>9.0909090909090912E-2</v>
      </c>
    </row>
    <row r="181" spans="1:11" ht="12.75" x14ac:dyDescent="0.25">
      <c r="A181" s="18">
        <v>8</v>
      </c>
      <c r="B181" s="24">
        <v>2014</v>
      </c>
      <c r="C181" s="18" t="s">
        <v>11</v>
      </c>
      <c r="D181" s="15" t="s">
        <v>22</v>
      </c>
      <c r="E181" s="24">
        <v>702</v>
      </c>
      <c r="F181" s="37">
        <v>3</v>
      </c>
      <c r="G181" s="15" t="s">
        <v>22</v>
      </c>
      <c r="H181" s="37">
        <v>3</v>
      </c>
      <c r="J181" s="30">
        <f t="shared" si="14"/>
        <v>0.71504424778761067</v>
      </c>
      <c r="K181" s="30">
        <f t="shared" si="15"/>
        <v>9.0909090909090912E-2</v>
      </c>
    </row>
    <row r="182" spans="1:11" ht="12.75" x14ac:dyDescent="0.25">
      <c r="A182" s="18">
        <v>9</v>
      </c>
      <c r="B182" s="24">
        <v>2015</v>
      </c>
      <c r="C182" s="18" t="s">
        <v>11</v>
      </c>
      <c r="D182" s="15" t="s">
        <v>22</v>
      </c>
      <c r="E182" s="24">
        <v>682</v>
      </c>
      <c r="F182" s="37">
        <v>4</v>
      </c>
      <c r="G182" s="15" t="s">
        <v>22</v>
      </c>
      <c r="H182" s="37">
        <v>4</v>
      </c>
      <c r="J182" s="30">
        <f t="shared" si="14"/>
        <v>0.67964601769911503</v>
      </c>
      <c r="K182" s="30">
        <f t="shared" si="15"/>
        <v>0.18181818181818182</v>
      </c>
    </row>
    <row r="183" spans="1:11" ht="12.75" x14ac:dyDescent="0.25">
      <c r="A183" s="18">
        <v>10</v>
      </c>
      <c r="B183" s="24">
        <v>2016</v>
      </c>
      <c r="C183" s="18" t="s">
        <v>11</v>
      </c>
      <c r="D183" s="15" t="s">
        <v>22</v>
      </c>
      <c r="E183" s="24">
        <v>711</v>
      </c>
      <c r="F183" s="37">
        <v>4</v>
      </c>
      <c r="G183" s="15" t="s">
        <v>22</v>
      </c>
      <c r="H183" s="37">
        <v>4</v>
      </c>
      <c r="J183" s="30">
        <f t="shared" si="14"/>
        <v>0.73097345132743363</v>
      </c>
      <c r="K183" s="30">
        <f t="shared" si="15"/>
        <v>0.18181818181818182</v>
      </c>
    </row>
    <row r="184" spans="1:11" ht="12.75" x14ac:dyDescent="0.25">
      <c r="A184" s="18">
        <v>11</v>
      </c>
      <c r="B184" s="24">
        <v>2017</v>
      </c>
      <c r="C184" s="18" t="s">
        <v>11</v>
      </c>
      <c r="D184" s="15" t="s">
        <v>22</v>
      </c>
      <c r="E184" s="24">
        <v>757</v>
      </c>
      <c r="F184" s="37">
        <v>7</v>
      </c>
      <c r="G184" s="15" t="s">
        <v>22</v>
      </c>
      <c r="H184" s="37">
        <v>7</v>
      </c>
      <c r="J184" s="30">
        <f t="shared" si="14"/>
        <v>0.81238938053097343</v>
      </c>
      <c r="K184" s="30">
        <f t="shared" si="15"/>
        <v>0.45454545454545453</v>
      </c>
    </row>
    <row r="185" spans="1:11" ht="12.75" x14ac:dyDescent="0.25">
      <c r="A185" s="18">
        <v>12</v>
      </c>
      <c r="B185" s="24">
        <v>2018</v>
      </c>
      <c r="C185" s="18" t="s">
        <v>11</v>
      </c>
      <c r="D185" s="15" t="s">
        <v>22</v>
      </c>
      <c r="E185" s="25">
        <v>298</v>
      </c>
      <c r="F185" s="37">
        <v>2</v>
      </c>
      <c r="G185" s="15" t="s">
        <v>22</v>
      </c>
      <c r="H185" s="37">
        <v>2</v>
      </c>
      <c r="J185" s="30">
        <f t="shared" si="14"/>
        <v>0</v>
      </c>
      <c r="K185" s="30">
        <f t="shared" si="15"/>
        <v>0</v>
      </c>
    </row>
    <row r="186" spans="1:11" x14ac:dyDescent="0.25">
      <c r="J186" s="30"/>
      <c r="K186" s="30"/>
    </row>
    <row r="187" spans="1:11" ht="12.75" x14ac:dyDescent="0.25">
      <c r="A187" s="18">
        <v>1</v>
      </c>
      <c r="B187" s="18">
        <v>1995</v>
      </c>
      <c r="C187" s="24" t="s">
        <v>24</v>
      </c>
      <c r="D187" s="19" t="s">
        <v>26</v>
      </c>
      <c r="E187" s="1">
        <v>71</v>
      </c>
      <c r="F187" s="37">
        <v>364</v>
      </c>
      <c r="G187" s="19" t="s">
        <v>26</v>
      </c>
      <c r="H187" s="37">
        <v>364</v>
      </c>
      <c r="J187" s="30">
        <f>(E187-MIN($E$187:$E$199))/(MAX($E$187:$E$199)-MIN($E$187:$E$199))</f>
        <v>0</v>
      </c>
      <c r="K187" s="30">
        <f>(F187-MIN($F$187:$F$199))/(MAX($F$187:$F$199)-MIN($F$187:$F$199))</f>
        <v>5.0556117290192111E-3</v>
      </c>
    </row>
    <row r="188" spans="1:11" ht="12.75" x14ac:dyDescent="0.25">
      <c r="A188" s="18">
        <v>2</v>
      </c>
      <c r="B188" s="18">
        <v>1996</v>
      </c>
      <c r="C188" s="24" t="s">
        <v>24</v>
      </c>
      <c r="D188" s="19" t="s">
        <v>26</v>
      </c>
      <c r="E188" s="1">
        <v>118</v>
      </c>
      <c r="F188" s="37">
        <v>359</v>
      </c>
      <c r="G188" s="19" t="s">
        <v>26</v>
      </c>
      <c r="H188" s="37">
        <v>359</v>
      </c>
      <c r="J188" s="30">
        <f>(E188-MIN($E$58:$E$70))/(MAX($E$58:$E$70)-MIN($E$58:$E$70))</f>
        <v>7.7326343381389259E-2</v>
      </c>
      <c r="K188" s="30">
        <f t="shared" ref="K188:K199" si="16">(F188-MIN($F$187:$F$199))/(MAX($F$187:$F$199)-MIN($F$187:$F$199))</f>
        <v>0</v>
      </c>
    </row>
    <row r="189" spans="1:11" ht="12.75" x14ac:dyDescent="0.25">
      <c r="A189" s="18">
        <v>3</v>
      </c>
      <c r="B189" s="18">
        <v>1997</v>
      </c>
      <c r="C189" s="24" t="s">
        <v>24</v>
      </c>
      <c r="D189" s="19" t="s">
        <v>26</v>
      </c>
      <c r="E189" s="1">
        <v>106</v>
      </c>
      <c r="F189" s="37">
        <v>482</v>
      </c>
      <c r="G189" s="19" t="s">
        <v>26</v>
      </c>
      <c r="H189" s="37">
        <v>482</v>
      </c>
      <c r="J189" s="30">
        <f>(E189-MIN($E$58:$E$70))/(MAX($E$58:$E$70)-MIN($E$58:$E$70))</f>
        <v>6.1598951507208385E-2</v>
      </c>
      <c r="K189" s="30">
        <f t="shared" si="16"/>
        <v>0.12436804853387259</v>
      </c>
    </row>
    <row r="190" spans="1:11" ht="12.75" x14ac:dyDescent="0.25">
      <c r="A190" s="18">
        <v>4</v>
      </c>
      <c r="B190" s="18">
        <v>1998</v>
      </c>
      <c r="C190" s="24" t="s">
        <v>24</v>
      </c>
      <c r="D190" s="19" t="s">
        <v>26</v>
      </c>
      <c r="E190" s="1">
        <v>173</v>
      </c>
      <c r="F190" s="37">
        <v>682</v>
      </c>
      <c r="G190" s="19" t="s">
        <v>26</v>
      </c>
      <c r="H190" s="37">
        <v>682</v>
      </c>
      <c r="J190" s="30">
        <f>(E190-MIN($E$58:$E$70))/(MAX($E$58:$E$70)-MIN($E$58:$E$70))</f>
        <v>0.14941022280471822</v>
      </c>
      <c r="K190" s="30">
        <f t="shared" si="16"/>
        <v>0.32659251769464104</v>
      </c>
    </row>
    <row r="191" spans="1:11" ht="12.75" x14ac:dyDescent="0.25">
      <c r="A191" s="18">
        <v>5</v>
      </c>
      <c r="B191" s="18">
        <v>1999</v>
      </c>
      <c r="C191" s="24" t="s">
        <v>24</v>
      </c>
      <c r="D191" s="19" t="s">
        <v>26</v>
      </c>
      <c r="E191" s="3">
        <v>217</v>
      </c>
      <c r="F191" s="37">
        <v>710</v>
      </c>
      <c r="G191" s="19" t="s">
        <v>26</v>
      </c>
      <c r="H191" s="37">
        <v>710</v>
      </c>
      <c r="J191" s="30">
        <f>(E191-MIN($E$58:$E$70))/(MAX($E$58:$E$70)-MIN($E$58:$E$70))</f>
        <v>0.20707732634338138</v>
      </c>
      <c r="K191" s="30">
        <f t="shared" si="16"/>
        <v>0.35490394337714865</v>
      </c>
    </row>
    <row r="192" spans="1:11" ht="12.75" x14ac:dyDescent="0.25">
      <c r="A192" s="18">
        <v>6</v>
      </c>
      <c r="B192" s="18">
        <v>2000</v>
      </c>
      <c r="C192" s="24" t="s">
        <v>24</v>
      </c>
      <c r="D192" s="19" t="s">
        <v>26</v>
      </c>
      <c r="E192" s="1">
        <v>334</v>
      </c>
      <c r="F192" s="37">
        <v>766</v>
      </c>
      <c r="G192" s="19" t="s">
        <v>26</v>
      </c>
      <c r="H192" s="37">
        <v>766</v>
      </c>
      <c r="J192" s="30">
        <f>(E192-MIN($E$58:$E$70))/(MAX($E$58:$E$70)-MIN($E$58:$E$70))</f>
        <v>0.36041939711664484</v>
      </c>
      <c r="K192" s="30">
        <f t="shared" si="16"/>
        <v>0.4115267947421638</v>
      </c>
    </row>
    <row r="193" spans="1:11" s="20" customFormat="1" ht="12.75" x14ac:dyDescent="0.25">
      <c r="A193" s="20">
        <v>7</v>
      </c>
      <c r="B193" s="20">
        <v>2001</v>
      </c>
      <c r="C193" s="25" t="s">
        <v>24</v>
      </c>
      <c r="D193" s="21" t="s">
        <v>26</v>
      </c>
      <c r="E193" s="4">
        <v>483</v>
      </c>
      <c r="F193" s="37">
        <v>1048</v>
      </c>
      <c r="G193" s="21" t="s">
        <v>26</v>
      </c>
      <c r="H193" s="37">
        <v>1048</v>
      </c>
      <c r="J193" s="30">
        <f>(E193-MIN($E$58:$E$70))/(MAX($E$58:$E$70)-MIN($E$58:$E$70))</f>
        <v>0.55570117955439058</v>
      </c>
      <c r="K193" s="30">
        <f t="shared" si="16"/>
        <v>0.69666329625884738</v>
      </c>
    </row>
    <row r="194" spans="1:11" ht="12.75" x14ac:dyDescent="0.25">
      <c r="A194" s="18">
        <v>8</v>
      </c>
      <c r="B194" s="18">
        <v>2002</v>
      </c>
      <c r="C194" s="24" t="s">
        <v>24</v>
      </c>
      <c r="D194" s="19" t="s">
        <v>26</v>
      </c>
      <c r="E194" s="1">
        <v>420</v>
      </c>
      <c r="F194" s="37">
        <v>1348</v>
      </c>
      <c r="G194" s="19" t="s">
        <v>26</v>
      </c>
      <c r="H194" s="37">
        <v>1348</v>
      </c>
      <c r="J194" s="30">
        <f>(E194-MIN($E$58:$E$70))/(MAX($E$58:$E$70)-MIN($E$58:$E$70))</f>
        <v>0.47313237221494103</v>
      </c>
      <c r="K194" s="30">
        <f t="shared" si="16"/>
        <v>1</v>
      </c>
    </row>
    <row r="195" spans="1:11" ht="12.75" x14ac:dyDescent="0.25">
      <c r="A195" s="18">
        <v>9</v>
      </c>
      <c r="B195" s="18">
        <v>2003</v>
      </c>
      <c r="C195" s="24" t="s">
        <v>24</v>
      </c>
      <c r="D195" s="19" t="s">
        <v>26</v>
      </c>
      <c r="E195" s="1">
        <v>476</v>
      </c>
      <c r="F195" s="37">
        <v>1273</v>
      </c>
      <c r="G195" s="19" t="s">
        <v>26</v>
      </c>
      <c r="H195" s="37">
        <v>1273</v>
      </c>
      <c r="J195" s="30">
        <f>(E195-MIN($E$58:$E$70))/(MAX($E$58:$E$70)-MIN($E$58:$E$70))</f>
        <v>0.54652686762778502</v>
      </c>
      <c r="K195" s="30">
        <f t="shared" si="16"/>
        <v>0.92416582406471182</v>
      </c>
    </row>
    <row r="196" spans="1:11" ht="12.75" x14ac:dyDescent="0.25">
      <c r="A196" s="18">
        <v>10</v>
      </c>
      <c r="B196" s="18">
        <v>2004</v>
      </c>
      <c r="C196" s="24" t="s">
        <v>24</v>
      </c>
      <c r="D196" s="19" t="s">
        <v>26</v>
      </c>
      <c r="E196" s="1">
        <v>539</v>
      </c>
      <c r="F196" s="37">
        <v>1274</v>
      </c>
      <c r="G196" s="19" t="s">
        <v>26</v>
      </c>
      <c r="H196" s="37">
        <v>1274</v>
      </c>
      <c r="J196" s="30">
        <f>(E196-MIN($E$58:$E$70))/(MAX($E$58:$E$70)-MIN($E$58:$E$70))</f>
        <v>0.62909567496723462</v>
      </c>
      <c r="K196" s="30">
        <f t="shared" si="16"/>
        <v>0.92517694641051562</v>
      </c>
    </row>
    <row r="197" spans="1:11" ht="12.75" x14ac:dyDescent="0.25">
      <c r="A197" s="18">
        <v>11</v>
      </c>
      <c r="B197" s="18">
        <v>2005</v>
      </c>
      <c r="C197" s="24" t="s">
        <v>24</v>
      </c>
      <c r="D197" s="19" t="s">
        <v>26</v>
      </c>
      <c r="E197" s="1">
        <v>822</v>
      </c>
      <c r="F197" s="37">
        <v>1096</v>
      </c>
      <c r="G197" s="19" t="s">
        <v>26</v>
      </c>
      <c r="H197" s="37">
        <v>1096</v>
      </c>
      <c r="J197" s="30">
        <f>(E197-MIN($E$58:$E$70))/(MAX($E$58:$E$70)-MIN($E$58:$E$70))</f>
        <v>1</v>
      </c>
      <c r="K197" s="30">
        <f t="shared" si="16"/>
        <v>0.7451971688574317</v>
      </c>
    </row>
    <row r="198" spans="1:11" ht="12.75" x14ac:dyDescent="0.25">
      <c r="A198" s="18">
        <v>12</v>
      </c>
      <c r="B198" s="18">
        <v>2006</v>
      </c>
      <c r="C198" s="24" t="s">
        <v>24</v>
      </c>
      <c r="D198" s="19" t="s">
        <v>26</v>
      </c>
      <c r="E198" s="1">
        <v>881</v>
      </c>
      <c r="F198" s="37">
        <v>998</v>
      </c>
      <c r="G198" s="19" t="s">
        <v>26</v>
      </c>
      <c r="H198" s="37">
        <v>998</v>
      </c>
      <c r="J198" s="30">
        <f>(E198-MIN($E$58:$E$70))/(MAX($E$58:$E$70)-MIN($E$58:$E$70))</f>
        <v>1.0773263433813893</v>
      </c>
      <c r="K198" s="30">
        <f t="shared" si="16"/>
        <v>0.64610717896865522</v>
      </c>
    </row>
    <row r="199" spans="1:11" ht="12.75" x14ac:dyDescent="0.25">
      <c r="A199" s="18">
        <v>13</v>
      </c>
      <c r="B199" s="18">
        <v>2007</v>
      </c>
      <c r="C199" s="24" t="s">
        <v>24</v>
      </c>
      <c r="D199" s="19" t="s">
        <v>26</v>
      </c>
      <c r="E199" s="1">
        <v>458</v>
      </c>
      <c r="F199" s="37">
        <v>1067</v>
      </c>
      <c r="G199" s="19" t="s">
        <v>26</v>
      </c>
      <c r="H199" s="37">
        <v>1067</v>
      </c>
      <c r="J199" s="30">
        <f>(E199-MIN($E$58:$E$70))/(MAX($E$58:$E$70)-MIN($E$58:$E$70))</f>
        <v>0.52293577981651373</v>
      </c>
      <c r="K199" s="30">
        <f t="shared" si="16"/>
        <v>0.71587462082912035</v>
      </c>
    </row>
    <row r="202" spans="1:11" ht="12.75" x14ac:dyDescent="0.25">
      <c r="A202" s="18">
        <v>1</v>
      </c>
      <c r="B202" s="18">
        <v>1998</v>
      </c>
      <c r="C202" s="24" t="s">
        <v>24</v>
      </c>
      <c r="D202" s="16" t="s">
        <v>27</v>
      </c>
      <c r="E202" s="1">
        <v>173</v>
      </c>
      <c r="F202" s="37">
        <v>6</v>
      </c>
      <c r="G202" s="16" t="s">
        <v>27</v>
      </c>
      <c r="H202" s="37">
        <v>6</v>
      </c>
      <c r="J202" s="30">
        <f>(E202-MIN($E$202:$E$214))/(MAX($E$202:$E$214)-MIN($E$202:$E$214))</f>
        <v>0</v>
      </c>
      <c r="K202" s="30">
        <f>(F202-MIN($F$202:$F$214))/(MAX($F$202:$F$214)-MIN($F$202:$F$214))</f>
        <v>1</v>
      </c>
    </row>
    <row r="203" spans="1:11" ht="12.75" x14ac:dyDescent="0.25">
      <c r="A203" s="18">
        <v>2</v>
      </c>
      <c r="B203" s="18">
        <v>1999</v>
      </c>
      <c r="C203" s="24" t="s">
        <v>24</v>
      </c>
      <c r="D203" s="16" t="s">
        <v>27</v>
      </c>
      <c r="E203" s="3">
        <v>217</v>
      </c>
      <c r="F203" s="37">
        <v>0</v>
      </c>
      <c r="G203" s="16" t="s">
        <v>27</v>
      </c>
      <c r="H203" s="37">
        <v>0</v>
      </c>
      <c r="J203" s="30">
        <f t="shared" ref="J203:J214" si="17">(E203-MIN($E$202:$E$214))/(MAX($E$202:$E$214)-MIN($E$202:$E$214))</f>
        <v>6.2146892655367235E-2</v>
      </c>
      <c r="K203" s="30">
        <f t="shared" ref="K203:K214" si="18">(F203-MIN($F$202:$F$214))/(MAX($F$202:$F$214)-MIN($F$202:$F$214))</f>
        <v>0</v>
      </c>
    </row>
    <row r="204" spans="1:11" ht="12.75" x14ac:dyDescent="0.25">
      <c r="A204" s="18">
        <v>3</v>
      </c>
      <c r="B204" s="18">
        <v>2000</v>
      </c>
      <c r="C204" s="24" t="s">
        <v>24</v>
      </c>
      <c r="D204" s="16" t="s">
        <v>27</v>
      </c>
      <c r="E204" s="1">
        <v>334</v>
      </c>
      <c r="F204" s="37">
        <v>0</v>
      </c>
      <c r="G204" s="16" t="s">
        <v>27</v>
      </c>
      <c r="H204" s="37">
        <v>0</v>
      </c>
      <c r="J204" s="30">
        <f t="shared" si="17"/>
        <v>0.22740112994350281</v>
      </c>
      <c r="K204" s="30">
        <f t="shared" si="18"/>
        <v>0</v>
      </c>
    </row>
    <row r="205" spans="1:11" ht="12.75" x14ac:dyDescent="0.25">
      <c r="A205" s="18">
        <v>4</v>
      </c>
      <c r="B205" s="18">
        <v>2001</v>
      </c>
      <c r="C205" s="24" t="s">
        <v>24</v>
      </c>
      <c r="D205" s="16" t="s">
        <v>27</v>
      </c>
      <c r="E205" s="1">
        <v>483</v>
      </c>
      <c r="F205" s="37">
        <v>0</v>
      </c>
      <c r="G205" s="16" t="s">
        <v>27</v>
      </c>
      <c r="H205" s="37">
        <v>0</v>
      </c>
      <c r="J205" s="30">
        <f t="shared" si="17"/>
        <v>0.43785310734463279</v>
      </c>
      <c r="K205" s="30">
        <f t="shared" si="18"/>
        <v>0</v>
      </c>
    </row>
    <row r="206" spans="1:11" ht="12.75" x14ac:dyDescent="0.25">
      <c r="A206" s="18">
        <v>5</v>
      </c>
      <c r="B206" s="18">
        <v>2002</v>
      </c>
      <c r="C206" s="24" t="s">
        <v>24</v>
      </c>
      <c r="D206" s="16" t="s">
        <v>27</v>
      </c>
      <c r="E206" s="1">
        <v>420</v>
      </c>
      <c r="F206" s="37">
        <v>1</v>
      </c>
      <c r="G206" s="16" t="s">
        <v>27</v>
      </c>
      <c r="H206" s="37">
        <v>1</v>
      </c>
      <c r="J206" s="30">
        <f t="shared" si="17"/>
        <v>0.34887005649717512</v>
      </c>
      <c r="K206" s="30">
        <f t="shared" si="18"/>
        <v>0.16666666666666666</v>
      </c>
    </row>
    <row r="207" spans="1:11" ht="12.75" x14ac:dyDescent="0.25">
      <c r="A207" s="18">
        <v>6</v>
      </c>
      <c r="B207" s="18">
        <v>2003</v>
      </c>
      <c r="C207" s="24" t="s">
        <v>24</v>
      </c>
      <c r="D207" s="16" t="s">
        <v>27</v>
      </c>
      <c r="E207" s="1">
        <v>476</v>
      </c>
      <c r="F207" s="37">
        <v>0</v>
      </c>
      <c r="G207" s="16" t="s">
        <v>27</v>
      </c>
      <c r="H207" s="37">
        <v>0</v>
      </c>
      <c r="J207" s="30">
        <f t="shared" si="17"/>
        <v>0.42796610169491528</v>
      </c>
      <c r="K207" s="30">
        <f t="shared" si="18"/>
        <v>0</v>
      </c>
    </row>
    <row r="208" spans="1:11" s="20" customFormat="1" ht="12.75" x14ac:dyDescent="0.25">
      <c r="A208" s="20">
        <v>7</v>
      </c>
      <c r="B208" s="20">
        <v>2004</v>
      </c>
      <c r="C208" s="25" t="s">
        <v>24</v>
      </c>
      <c r="D208" s="29" t="s">
        <v>27</v>
      </c>
      <c r="E208" s="4">
        <v>539</v>
      </c>
      <c r="F208" s="37">
        <v>0</v>
      </c>
      <c r="G208" s="29" t="s">
        <v>27</v>
      </c>
      <c r="H208" s="37">
        <v>0</v>
      </c>
      <c r="J208" s="30">
        <f t="shared" si="17"/>
        <v>0.51694915254237284</v>
      </c>
      <c r="K208" s="30">
        <f t="shared" si="18"/>
        <v>0</v>
      </c>
    </row>
    <row r="209" spans="1:11" ht="12.75" x14ac:dyDescent="0.25">
      <c r="A209" s="18">
        <v>8</v>
      </c>
      <c r="B209" s="18">
        <v>2005</v>
      </c>
      <c r="C209" s="24" t="s">
        <v>24</v>
      </c>
      <c r="D209" s="16" t="s">
        <v>27</v>
      </c>
      <c r="E209" s="1">
        <v>822</v>
      </c>
      <c r="F209" s="37">
        <v>0</v>
      </c>
      <c r="G209" s="16" t="s">
        <v>27</v>
      </c>
      <c r="H209" s="37">
        <v>0</v>
      </c>
      <c r="J209" s="30">
        <f t="shared" si="17"/>
        <v>0.91666666666666663</v>
      </c>
      <c r="K209" s="30">
        <f t="shared" si="18"/>
        <v>0</v>
      </c>
    </row>
    <row r="210" spans="1:11" ht="12.75" x14ac:dyDescent="0.25">
      <c r="A210" s="18">
        <v>9</v>
      </c>
      <c r="B210" s="18">
        <v>2006</v>
      </c>
      <c r="C210" s="24" t="s">
        <v>24</v>
      </c>
      <c r="D210" s="16" t="s">
        <v>27</v>
      </c>
      <c r="E210" s="1">
        <v>881</v>
      </c>
      <c r="F210" s="37">
        <v>3</v>
      </c>
      <c r="G210" s="16" t="s">
        <v>27</v>
      </c>
      <c r="H210" s="37">
        <v>3</v>
      </c>
      <c r="J210" s="30">
        <f t="shared" si="17"/>
        <v>1</v>
      </c>
      <c r="K210" s="30">
        <f t="shared" si="18"/>
        <v>0.5</v>
      </c>
    </row>
    <row r="211" spans="1:11" ht="12.75" x14ac:dyDescent="0.25">
      <c r="A211" s="18">
        <v>10</v>
      </c>
      <c r="B211" s="18">
        <v>2007</v>
      </c>
      <c r="C211" s="24" t="s">
        <v>24</v>
      </c>
      <c r="D211" s="16" t="s">
        <v>27</v>
      </c>
      <c r="E211" s="1">
        <v>458</v>
      </c>
      <c r="F211" s="37">
        <v>3</v>
      </c>
      <c r="G211" s="16" t="s">
        <v>27</v>
      </c>
      <c r="H211" s="37">
        <v>3</v>
      </c>
      <c r="J211" s="30">
        <f t="shared" si="17"/>
        <v>0.40254237288135591</v>
      </c>
      <c r="K211" s="30">
        <f t="shared" si="18"/>
        <v>0.5</v>
      </c>
    </row>
    <row r="212" spans="1:11" ht="12.75" x14ac:dyDescent="0.25">
      <c r="A212" s="18">
        <v>11</v>
      </c>
      <c r="B212" s="18">
        <v>2008</v>
      </c>
      <c r="C212" s="24" t="s">
        <v>24</v>
      </c>
      <c r="D212" s="16" t="s">
        <v>27</v>
      </c>
      <c r="E212" s="1">
        <v>355</v>
      </c>
      <c r="F212" s="37">
        <v>2</v>
      </c>
      <c r="G212" s="16" t="s">
        <v>27</v>
      </c>
      <c r="H212" s="37">
        <v>2</v>
      </c>
      <c r="J212" s="30">
        <f t="shared" si="17"/>
        <v>0.25706214689265539</v>
      </c>
      <c r="K212" s="30">
        <f t="shared" si="18"/>
        <v>0.33333333333333331</v>
      </c>
    </row>
    <row r="213" spans="1:11" ht="12.75" x14ac:dyDescent="0.25">
      <c r="A213" s="18">
        <v>12</v>
      </c>
      <c r="B213" s="18">
        <v>2009</v>
      </c>
      <c r="C213" s="24" t="s">
        <v>24</v>
      </c>
      <c r="D213" s="16" t="s">
        <v>27</v>
      </c>
      <c r="E213" s="1">
        <v>412</v>
      </c>
      <c r="F213" s="37">
        <v>0</v>
      </c>
      <c r="G213" s="16" t="s">
        <v>27</v>
      </c>
      <c r="H213" s="37">
        <v>0</v>
      </c>
      <c r="J213" s="30">
        <f t="shared" si="17"/>
        <v>0.33757062146892658</v>
      </c>
      <c r="K213" s="30">
        <f t="shared" si="18"/>
        <v>0</v>
      </c>
    </row>
    <row r="214" spans="1:11" ht="12.75" x14ac:dyDescent="0.25">
      <c r="A214" s="18">
        <v>13</v>
      </c>
      <c r="B214" s="18">
        <v>2010</v>
      </c>
      <c r="C214" s="24" t="s">
        <v>24</v>
      </c>
      <c r="D214" s="16" t="s">
        <v>27</v>
      </c>
      <c r="E214" s="1">
        <v>395</v>
      </c>
      <c r="F214" s="37">
        <v>2</v>
      </c>
      <c r="G214" s="16" t="s">
        <v>27</v>
      </c>
      <c r="H214" s="37">
        <v>2</v>
      </c>
      <c r="J214" s="30">
        <f t="shared" si="17"/>
        <v>0.3135593220338983</v>
      </c>
      <c r="K214" s="30">
        <f t="shared" si="18"/>
        <v>0.33333333333333331</v>
      </c>
    </row>
    <row r="216" spans="1:11" ht="12.75" x14ac:dyDescent="0.25">
      <c r="A216" s="18">
        <v>1</v>
      </c>
      <c r="B216" s="18">
        <v>2005</v>
      </c>
      <c r="C216" s="24" t="s">
        <v>24</v>
      </c>
      <c r="D216" s="19" t="s">
        <v>28</v>
      </c>
      <c r="E216" s="1">
        <v>822</v>
      </c>
      <c r="F216" s="37">
        <v>1</v>
      </c>
      <c r="G216" s="19" t="s">
        <v>28</v>
      </c>
      <c r="H216" s="37">
        <v>1</v>
      </c>
      <c r="J216" s="30">
        <f>(E216-MIN($E$216:$E$228))/(MAX($E$216:$E$228)-MIN($E$216:$E$228))</f>
        <v>0.90590111642743221</v>
      </c>
      <c r="K216" s="30">
        <f>(F216-MIN($F$216:$F$228))/(MAX($F$216:$F$228)-MIN($F$216:$F$228))</f>
        <v>1</v>
      </c>
    </row>
    <row r="217" spans="1:11" ht="12.75" x14ac:dyDescent="0.25">
      <c r="A217" s="18">
        <v>2</v>
      </c>
      <c r="B217" s="18">
        <v>2006</v>
      </c>
      <c r="C217" s="24" t="s">
        <v>24</v>
      </c>
      <c r="D217" s="19" t="s">
        <v>28</v>
      </c>
      <c r="E217" s="1">
        <v>881</v>
      </c>
      <c r="F217" s="37">
        <v>0</v>
      </c>
      <c r="G217" s="19" t="s">
        <v>28</v>
      </c>
      <c r="H217" s="37">
        <v>0</v>
      </c>
      <c r="J217" s="30">
        <f t="shared" ref="J217:J228" si="19">(E217-MIN($E$202:$E$214))/(MAX($E$202:$E$214)-MIN($E$202:$E$214))</f>
        <v>1</v>
      </c>
      <c r="K217" s="30">
        <f t="shared" ref="K217:K228" si="20">(F217-MIN($F$216:$F$228))/(MAX($F$216:$F$228)-MIN($F$216:$F$228))</f>
        <v>0</v>
      </c>
    </row>
    <row r="218" spans="1:11" ht="12.75" x14ac:dyDescent="0.25">
      <c r="A218" s="18">
        <v>3</v>
      </c>
      <c r="B218" s="18">
        <v>2007</v>
      </c>
      <c r="C218" s="24" t="s">
        <v>24</v>
      </c>
      <c r="D218" s="19" t="s">
        <v>28</v>
      </c>
      <c r="E218" s="1">
        <v>458</v>
      </c>
      <c r="F218" s="37">
        <v>0</v>
      </c>
      <c r="G218" s="19" t="s">
        <v>28</v>
      </c>
      <c r="H218" s="37">
        <v>0</v>
      </c>
      <c r="J218" s="30">
        <f t="shared" si="19"/>
        <v>0.40254237288135591</v>
      </c>
      <c r="K218" s="30">
        <f t="shared" si="20"/>
        <v>0</v>
      </c>
    </row>
    <row r="219" spans="1:11" ht="12.75" x14ac:dyDescent="0.25">
      <c r="A219" s="18">
        <v>4</v>
      </c>
      <c r="B219" s="18">
        <v>2008</v>
      </c>
      <c r="C219" s="24" t="s">
        <v>24</v>
      </c>
      <c r="D219" s="19" t="s">
        <v>28</v>
      </c>
      <c r="E219" s="1">
        <v>355</v>
      </c>
      <c r="F219" s="37">
        <v>0</v>
      </c>
      <c r="G219" s="19" t="s">
        <v>28</v>
      </c>
      <c r="H219" s="37">
        <v>0</v>
      </c>
      <c r="J219" s="30">
        <f t="shared" si="19"/>
        <v>0.25706214689265539</v>
      </c>
      <c r="K219" s="30">
        <f t="shared" si="20"/>
        <v>0</v>
      </c>
    </row>
    <row r="220" spans="1:11" ht="12.75" x14ac:dyDescent="0.25">
      <c r="A220" s="18">
        <v>5</v>
      </c>
      <c r="B220" s="18">
        <v>2009</v>
      </c>
      <c r="C220" s="24" t="s">
        <v>24</v>
      </c>
      <c r="D220" s="19" t="s">
        <v>28</v>
      </c>
      <c r="E220" s="1">
        <v>412</v>
      </c>
      <c r="F220" s="37">
        <v>0</v>
      </c>
      <c r="G220" s="19" t="s">
        <v>28</v>
      </c>
      <c r="H220" s="37">
        <v>0</v>
      </c>
      <c r="J220" s="30">
        <f t="shared" si="19"/>
        <v>0.33757062146892658</v>
      </c>
      <c r="K220" s="30">
        <f t="shared" si="20"/>
        <v>0</v>
      </c>
    </row>
    <row r="221" spans="1:11" ht="12.75" x14ac:dyDescent="0.25">
      <c r="A221" s="18">
        <v>6</v>
      </c>
      <c r="B221" s="18">
        <v>2010</v>
      </c>
      <c r="C221" s="24" t="s">
        <v>24</v>
      </c>
      <c r="D221" s="19" t="s">
        <v>28</v>
      </c>
      <c r="E221" s="1">
        <v>395</v>
      </c>
      <c r="F221" s="37">
        <v>0</v>
      </c>
      <c r="G221" s="19" t="s">
        <v>28</v>
      </c>
      <c r="H221" s="37">
        <v>0</v>
      </c>
      <c r="J221" s="30">
        <f t="shared" si="19"/>
        <v>0.3135593220338983</v>
      </c>
      <c r="K221" s="30">
        <f t="shared" si="20"/>
        <v>0</v>
      </c>
    </row>
    <row r="222" spans="1:11" s="20" customFormat="1" ht="12.75" x14ac:dyDescent="0.25">
      <c r="A222" s="20">
        <v>7</v>
      </c>
      <c r="B222" s="20">
        <v>2011</v>
      </c>
      <c r="C222" s="25" t="s">
        <v>24</v>
      </c>
      <c r="D222" s="21" t="s">
        <v>28</v>
      </c>
      <c r="E222" s="4">
        <v>368</v>
      </c>
      <c r="F222" s="37">
        <v>0</v>
      </c>
      <c r="G222" s="21" t="s">
        <v>28</v>
      </c>
      <c r="H222" s="37">
        <v>0</v>
      </c>
      <c r="J222" s="30">
        <f t="shared" si="19"/>
        <v>0.27542372881355931</v>
      </c>
      <c r="K222" s="30">
        <f t="shared" si="20"/>
        <v>0</v>
      </c>
    </row>
    <row r="223" spans="1:11" ht="12.75" x14ac:dyDescent="0.25">
      <c r="A223" s="18">
        <v>8</v>
      </c>
      <c r="B223" s="18">
        <v>2012</v>
      </c>
      <c r="C223" s="24" t="s">
        <v>24</v>
      </c>
      <c r="D223" s="19" t="s">
        <v>28</v>
      </c>
      <c r="E223" s="1">
        <v>348</v>
      </c>
      <c r="F223" s="37">
        <v>0</v>
      </c>
      <c r="G223" s="19" t="s">
        <v>28</v>
      </c>
      <c r="H223" s="37">
        <v>0</v>
      </c>
      <c r="J223" s="30">
        <f t="shared" si="19"/>
        <v>0.24717514124293785</v>
      </c>
      <c r="K223" s="30">
        <f t="shared" si="20"/>
        <v>0</v>
      </c>
    </row>
    <row r="224" spans="1:11" ht="12.75" x14ac:dyDescent="0.25">
      <c r="A224" s="18">
        <v>9</v>
      </c>
      <c r="B224" s="18">
        <v>2013</v>
      </c>
      <c r="C224" s="24" t="s">
        <v>24</v>
      </c>
      <c r="D224" s="19" t="s">
        <v>28</v>
      </c>
      <c r="E224" s="1">
        <v>305</v>
      </c>
      <c r="F224" s="37">
        <v>0</v>
      </c>
      <c r="G224" s="19" t="s">
        <v>28</v>
      </c>
      <c r="H224" s="37">
        <v>0</v>
      </c>
      <c r="J224" s="30">
        <f t="shared" si="19"/>
        <v>0.1864406779661017</v>
      </c>
      <c r="K224" s="30">
        <f t="shared" si="20"/>
        <v>0</v>
      </c>
    </row>
    <row r="225" spans="1:11" ht="12.75" x14ac:dyDescent="0.25">
      <c r="A225" s="18">
        <v>10</v>
      </c>
      <c r="B225" s="18">
        <v>2014</v>
      </c>
      <c r="C225" s="24" t="s">
        <v>24</v>
      </c>
      <c r="D225" s="19" t="s">
        <v>28</v>
      </c>
      <c r="E225" s="1">
        <v>339</v>
      </c>
      <c r="F225" s="37">
        <v>0</v>
      </c>
      <c r="G225" s="19" t="s">
        <v>28</v>
      </c>
      <c r="H225" s="37">
        <v>0</v>
      </c>
      <c r="J225" s="30">
        <f t="shared" si="19"/>
        <v>0.2344632768361582</v>
      </c>
      <c r="K225" s="30">
        <f t="shared" si="20"/>
        <v>0</v>
      </c>
    </row>
    <row r="226" spans="1:11" ht="12.75" x14ac:dyDescent="0.25">
      <c r="A226" s="18">
        <v>11</v>
      </c>
      <c r="B226" s="18">
        <v>2015</v>
      </c>
      <c r="C226" s="24" t="s">
        <v>24</v>
      </c>
      <c r="D226" s="19" t="s">
        <v>28</v>
      </c>
      <c r="E226" s="1">
        <v>342</v>
      </c>
      <c r="F226" s="37">
        <v>0</v>
      </c>
      <c r="G226" s="19" t="s">
        <v>28</v>
      </c>
      <c r="H226" s="37">
        <v>0</v>
      </c>
      <c r="J226" s="30">
        <f t="shared" si="19"/>
        <v>0.23870056497175141</v>
      </c>
      <c r="K226" s="30">
        <f t="shared" si="20"/>
        <v>0</v>
      </c>
    </row>
    <row r="227" spans="1:11" ht="12.75" x14ac:dyDescent="0.25">
      <c r="A227" s="18">
        <v>12</v>
      </c>
      <c r="B227" s="18">
        <v>2016</v>
      </c>
      <c r="C227" s="24" t="s">
        <v>24</v>
      </c>
      <c r="D227" s="19" t="s">
        <v>28</v>
      </c>
      <c r="E227" s="1">
        <v>254</v>
      </c>
      <c r="F227" s="37">
        <v>0</v>
      </c>
      <c r="G227" s="19" t="s">
        <v>28</v>
      </c>
      <c r="H227" s="37">
        <v>0</v>
      </c>
      <c r="J227" s="30">
        <f t="shared" si="19"/>
        <v>0.11440677966101695</v>
      </c>
      <c r="K227" s="30">
        <f t="shared" si="20"/>
        <v>0</v>
      </c>
    </row>
    <row r="228" spans="1:11" ht="12.75" x14ac:dyDescent="0.25">
      <c r="A228" s="18">
        <v>13</v>
      </c>
      <c r="B228" s="18">
        <v>2017</v>
      </c>
      <c r="C228" s="24" t="s">
        <v>24</v>
      </c>
      <c r="D228" s="19" t="s">
        <v>28</v>
      </c>
      <c r="E228" s="1">
        <v>297</v>
      </c>
      <c r="F228" s="37">
        <v>0</v>
      </c>
      <c r="G228" s="19" t="s">
        <v>28</v>
      </c>
      <c r="H228" s="37">
        <v>0</v>
      </c>
      <c r="J228" s="30">
        <f t="shared" si="19"/>
        <v>0.1751412429378531</v>
      </c>
      <c r="K228" s="30">
        <f t="shared" si="20"/>
        <v>0</v>
      </c>
    </row>
    <row r="230" spans="1:11" ht="12.75" x14ac:dyDescent="0.25">
      <c r="A230" s="18">
        <v>1</v>
      </c>
      <c r="B230" s="18">
        <v>2006</v>
      </c>
      <c r="C230" s="24" t="s">
        <v>24</v>
      </c>
      <c r="D230" s="24" t="s">
        <v>29</v>
      </c>
      <c r="E230" s="1">
        <v>881</v>
      </c>
      <c r="F230" s="37">
        <v>17</v>
      </c>
      <c r="G230" s="24" t="s">
        <v>29</v>
      </c>
      <c r="H230" s="37">
        <v>17</v>
      </c>
      <c r="J230" s="30">
        <f>(E230-MIN($E$230:$E$242))/(MAX($E$230:$E$242)-MIN($E$230:$E$242))</f>
        <v>1</v>
      </c>
      <c r="K230" s="30">
        <f>(F230-MIN($F$230:$F$242))/(MAX($F$230:$F$242)-MIN($F$230:$F$242))</f>
        <v>0.10416666666666667</v>
      </c>
    </row>
    <row r="231" spans="1:11" ht="12.75" x14ac:dyDescent="0.25">
      <c r="A231" s="18">
        <v>2</v>
      </c>
      <c r="B231" s="18">
        <v>2007</v>
      </c>
      <c r="C231" s="24" t="s">
        <v>24</v>
      </c>
      <c r="D231" s="24" t="s">
        <v>29</v>
      </c>
      <c r="E231" s="1">
        <v>458</v>
      </c>
      <c r="F231" s="37">
        <v>51</v>
      </c>
      <c r="G231" s="24" t="s">
        <v>29</v>
      </c>
      <c r="H231" s="37">
        <v>51</v>
      </c>
      <c r="J231" s="30">
        <f t="shared" ref="J231:J242" si="21">(E231-MIN($E$230:$E$242))/(MAX($E$230:$E$242)-MIN($E$230:$E$242))</f>
        <v>0.42134062927496579</v>
      </c>
      <c r="K231" s="30">
        <f t="shared" ref="K231:K242" si="22">(F231-MIN($F$230:$F$242))/(MAX($F$230:$F$242)-MIN($F$230:$F$242))</f>
        <v>0.8125</v>
      </c>
    </row>
    <row r="232" spans="1:11" ht="12.75" x14ac:dyDescent="0.25">
      <c r="A232" s="18">
        <v>3</v>
      </c>
      <c r="B232" s="18">
        <v>2008</v>
      </c>
      <c r="C232" s="24" t="s">
        <v>24</v>
      </c>
      <c r="D232" s="24" t="s">
        <v>29</v>
      </c>
      <c r="E232" s="1">
        <v>355</v>
      </c>
      <c r="F232" s="37">
        <v>40</v>
      </c>
      <c r="G232" s="24" t="s">
        <v>29</v>
      </c>
      <c r="H232" s="37">
        <v>40</v>
      </c>
      <c r="J232" s="30">
        <f t="shared" si="21"/>
        <v>0.280437756497948</v>
      </c>
      <c r="K232" s="30">
        <f t="shared" si="22"/>
        <v>0.58333333333333337</v>
      </c>
    </row>
    <row r="233" spans="1:11" ht="12.75" x14ac:dyDescent="0.25">
      <c r="A233" s="18">
        <v>4</v>
      </c>
      <c r="B233" s="18">
        <v>2009</v>
      </c>
      <c r="C233" s="24" t="s">
        <v>24</v>
      </c>
      <c r="D233" s="24" t="s">
        <v>29</v>
      </c>
      <c r="E233" s="1">
        <v>412</v>
      </c>
      <c r="F233" s="37">
        <v>48</v>
      </c>
      <c r="G233" s="24" t="s">
        <v>29</v>
      </c>
      <c r="H233" s="37">
        <v>48</v>
      </c>
      <c r="J233" s="30">
        <f t="shared" si="21"/>
        <v>0.35841313269493846</v>
      </c>
      <c r="K233" s="30">
        <f t="shared" si="22"/>
        <v>0.75</v>
      </c>
    </row>
    <row r="234" spans="1:11" ht="12.75" x14ac:dyDescent="0.25">
      <c r="A234" s="18">
        <v>5</v>
      </c>
      <c r="B234" s="18">
        <v>2010</v>
      </c>
      <c r="C234" s="24" t="s">
        <v>24</v>
      </c>
      <c r="D234" s="24" t="s">
        <v>29</v>
      </c>
      <c r="E234" s="1">
        <v>395</v>
      </c>
      <c r="F234" s="37">
        <v>31</v>
      </c>
      <c r="G234" s="24" t="s">
        <v>29</v>
      </c>
      <c r="H234" s="37">
        <v>31</v>
      </c>
      <c r="J234" s="30">
        <f t="shared" si="21"/>
        <v>0.33515731874145005</v>
      </c>
      <c r="K234" s="30">
        <f t="shared" si="22"/>
        <v>0.39583333333333331</v>
      </c>
    </row>
    <row r="235" spans="1:11" ht="12.75" x14ac:dyDescent="0.25">
      <c r="A235" s="18">
        <v>6</v>
      </c>
      <c r="B235" s="18">
        <v>2011</v>
      </c>
      <c r="C235" s="24" t="s">
        <v>24</v>
      </c>
      <c r="D235" s="24" t="s">
        <v>29</v>
      </c>
      <c r="E235" s="1">
        <v>368</v>
      </c>
      <c r="F235" s="37">
        <v>41</v>
      </c>
      <c r="G235" s="24" t="s">
        <v>29</v>
      </c>
      <c r="H235" s="37">
        <v>41</v>
      </c>
      <c r="J235" s="30">
        <f t="shared" si="21"/>
        <v>0.29822161422708621</v>
      </c>
      <c r="K235" s="30">
        <f t="shared" si="22"/>
        <v>0.60416666666666663</v>
      </c>
    </row>
    <row r="236" spans="1:11" s="20" customFormat="1" ht="12.75" x14ac:dyDescent="0.25">
      <c r="A236" s="20">
        <v>7</v>
      </c>
      <c r="B236" s="20">
        <v>2012</v>
      </c>
      <c r="C236" s="25" t="s">
        <v>24</v>
      </c>
      <c r="D236" s="25" t="s">
        <v>29</v>
      </c>
      <c r="E236" s="4">
        <v>348</v>
      </c>
      <c r="F236" s="37">
        <v>60</v>
      </c>
      <c r="G236" s="25" t="s">
        <v>29</v>
      </c>
      <c r="H236" s="37">
        <v>60</v>
      </c>
      <c r="J236" s="30">
        <f t="shared" si="21"/>
        <v>0.27086183310533518</v>
      </c>
      <c r="K236" s="30">
        <f t="shared" si="22"/>
        <v>1</v>
      </c>
    </row>
    <row r="237" spans="1:11" ht="12.75" x14ac:dyDescent="0.25">
      <c r="A237" s="18">
        <v>8</v>
      </c>
      <c r="B237" s="18">
        <v>2013</v>
      </c>
      <c r="C237" s="24" t="s">
        <v>24</v>
      </c>
      <c r="D237" s="24" t="s">
        <v>29</v>
      </c>
      <c r="E237" s="1">
        <v>305</v>
      </c>
      <c r="F237" s="37">
        <v>52</v>
      </c>
      <c r="G237" s="24" t="s">
        <v>29</v>
      </c>
      <c r="H237" s="37">
        <v>52</v>
      </c>
      <c r="J237" s="30">
        <f t="shared" si="21"/>
        <v>0.21203830369357046</v>
      </c>
      <c r="K237" s="30">
        <f t="shared" si="22"/>
        <v>0.83333333333333337</v>
      </c>
    </row>
    <row r="238" spans="1:11" ht="12.75" x14ac:dyDescent="0.25">
      <c r="A238" s="18">
        <v>9</v>
      </c>
      <c r="B238" s="18">
        <v>2014</v>
      </c>
      <c r="C238" s="24" t="s">
        <v>24</v>
      </c>
      <c r="D238" s="24" t="s">
        <v>29</v>
      </c>
      <c r="E238" s="1">
        <v>339</v>
      </c>
      <c r="F238" s="37">
        <v>39</v>
      </c>
      <c r="G238" s="24" t="s">
        <v>29</v>
      </c>
      <c r="H238" s="37">
        <v>39</v>
      </c>
      <c r="J238" s="30">
        <f t="shared" si="21"/>
        <v>0.25854993160054718</v>
      </c>
      <c r="K238" s="30">
        <f t="shared" si="22"/>
        <v>0.5625</v>
      </c>
    </row>
    <row r="239" spans="1:11" ht="12.75" x14ac:dyDescent="0.25">
      <c r="A239" s="18">
        <v>10</v>
      </c>
      <c r="B239" s="18">
        <v>2015</v>
      </c>
      <c r="C239" s="24" t="s">
        <v>24</v>
      </c>
      <c r="D239" s="24" t="s">
        <v>29</v>
      </c>
      <c r="E239" s="1">
        <v>342</v>
      </c>
      <c r="F239" s="37">
        <v>44</v>
      </c>
      <c r="G239" s="24" t="s">
        <v>29</v>
      </c>
      <c r="H239" s="37">
        <v>44</v>
      </c>
      <c r="J239" s="30">
        <f t="shared" si="21"/>
        <v>0.26265389876880985</v>
      </c>
      <c r="K239" s="30">
        <f t="shared" si="22"/>
        <v>0.66666666666666663</v>
      </c>
    </row>
    <row r="240" spans="1:11" ht="12.75" x14ac:dyDescent="0.25">
      <c r="A240" s="18">
        <v>11</v>
      </c>
      <c r="B240" s="18">
        <v>2016</v>
      </c>
      <c r="C240" s="24" t="s">
        <v>24</v>
      </c>
      <c r="D240" s="24" t="s">
        <v>29</v>
      </c>
      <c r="E240" s="1">
        <v>254</v>
      </c>
      <c r="F240" s="37">
        <v>28</v>
      </c>
      <c r="G240" s="24" t="s">
        <v>29</v>
      </c>
      <c r="H240" s="37">
        <v>28</v>
      </c>
      <c r="J240" s="30">
        <f t="shared" si="21"/>
        <v>0.14227086183310533</v>
      </c>
      <c r="K240" s="30">
        <f t="shared" si="22"/>
        <v>0.33333333333333331</v>
      </c>
    </row>
    <row r="241" spans="1:11" ht="12.75" x14ac:dyDescent="0.25">
      <c r="A241" s="18">
        <v>12</v>
      </c>
      <c r="B241" s="18">
        <v>2017</v>
      </c>
      <c r="C241" s="24" t="s">
        <v>24</v>
      </c>
      <c r="D241" s="24" t="s">
        <v>29</v>
      </c>
      <c r="E241" s="1">
        <v>297</v>
      </c>
      <c r="F241" s="37">
        <v>34</v>
      </c>
      <c r="G241" s="24" t="s">
        <v>29</v>
      </c>
      <c r="H241" s="37">
        <v>34</v>
      </c>
      <c r="J241" s="30">
        <f t="shared" si="21"/>
        <v>0.20109439124487005</v>
      </c>
      <c r="K241" s="30">
        <f t="shared" si="22"/>
        <v>0.45833333333333331</v>
      </c>
    </row>
    <row r="242" spans="1:11" ht="12.75" x14ac:dyDescent="0.25">
      <c r="A242" s="18">
        <v>13</v>
      </c>
      <c r="B242" s="18">
        <v>2018</v>
      </c>
      <c r="C242" s="24" t="s">
        <v>24</v>
      </c>
      <c r="D242" s="24" t="s">
        <v>29</v>
      </c>
      <c r="E242" s="1">
        <v>150</v>
      </c>
      <c r="F242" s="37">
        <v>12</v>
      </c>
      <c r="G242" s="24" t="s">
        <v>29</v>
      </c>
      <c r="H242" s="37">
        <v>12</v>
      </c>
      <c r="J242" s="30">
        <f t="shared" si="21"/>
        <v>0</v>
      </c>
      <c r="K242" s="30">
        <f t="shared" si="22"/>
        <v>0</v>
      </c>
    </row>
    <row r="245" spans="1:11" ht="12.75" x14ac:dyDescent="0.25">
      <c r="A245" s="18">
        <v>1</v>
      </c>
      <c r="B245" s="18">
        <v>2007</v>
      </c>
      <c r="C245" s="24" t="s">
        <v>24</v>
      </c>
      <c r="D245" s="16" t="s">
        <v>30</v>
      </c>
      <c r="E245" s="1">
        <v>458</v>
      </c>
      <c r="F245" s="37">
        <v>3</v>
      </c>
      <c r="G245" s="16" t="s">
        <v>30</v>
      </c>
      <c r="H245" s="37">
        <v>3</v>
      </c>
      <c r="J245" s="30">
        <f>(E245-MIN($E$245:$E$256))/(MAX($E$245:$E$256)-MIN($E$245:$E$256))</f>
        <v>1</v>
      </c>
      <c r="K245" s="30">
        <f>(F245-MIN($F$245:$F$256))/(MAX($F$245:$F$256)-MIN($F$245:$F$256))</f>
        <v>5.2631578947368418E-2</v>
      </c>
    </row>
    <row r="246" spans="1:11" ht="12.75" x14ac:dyDescent="0.25">
      <c r="A246" s="18">
        <v>2</v>
      </c>
      <c r="B246" s="18">
        <v>2008</v>
      </c>
      <c r="C246" s="24" t="s">
        <v>24</v>
      </c>
      <c r="D246" s="16" t="s">
        <v>30</v>
      </c>
      <c r="E246" s="1">
        <v>355</v>
      </c>
      <c r="F246" s="37">
        <v>7</v>
      </c>
      <c r="G246" s="16" t="s">
        <v>30</v>
      </c>
      <c r="H246" s="37">
        <v>7</v>
      </c>
      <c r="J246" s="30">
        <f t="shared" ref="J246:J256" si="23">(E246-MIN($E$245:$E$256))/(MAX($E$245:$E$256)-MIN($E$245:$E$256))</f>
        <v>0.66558441558441561</v>
      </c>
      <c r="K246" s="30">
        <f t="shared" ref="K246:K256" si="24">(F246-MIN($F$245:$F$256))/(MAX($F$245:$F$256)-MIN($F$245:$F$256))</f>
        <v>0.26315789473684209</v>
      </c>
    </row>
    <row r="247" spans="1:11" ht="12.75" x14ac:dyDescent="0.25">
      <c r="A247" s="18">
        <v>3</v>
      </c>
      <c r="B247" s="18">
        <v>2009</v>
      </c>
      <c r="C247" s="24" t="s">
        <v>24</v>
      </c>
      <c r="D247" s="16" t="s">
        <v>30</v>
      </c>
      <c r="E247" s="1">
        <v>412</v>
      </c>
      <c r="F247" s="37">
        <v>10</v>
      </c>
      <c r="G247" s="16" t="s">
        <v>30</v>
      </c>
      <c r="H247" s="37">
        <v>10</v>
      </c>
      <c r="J247" s="30">
        <f t="shared" si="23"/>
        <v>0.85064935064935066</v>
      </c>
      <c r="K247" s="30">
        <f t="shared" si="24"/>
        <v>0.42105263157894735</v>
      </c>
    </row>
    <row r="248" spans="1:11" ht="12.75" x14ac:dyDescent="0.25">
      <c r="A248" s="18">
        <v>4</v>
      </c>
      <c r="B248" s="18">
        <v>2010</v>
      </c>
      <c r="C248" s="24" t="s">
        <v>24</v>
      </c>
      <c r="D248" s="16" t="s">
        <v>30</v>
      </c>
      <c r="E248" s="1">
        <v>395</v>
      </c>
      <c r="F248" s="37">
        <v>12</v>
      </c>
      <c r="G248" s="16" t="s">
        <v>30</v>
      </c>
      <c r="H248" s="37">
        <v>12</v>
      </c>
      <c r="J248" s="30">
        <f t="shared" si="23"/>
        <v>0.79545454545454541</v>
      </c>
      <c r="K248" s="30">
        <f t="shared" si="24"/>
        <v>0.52631578947368418</v>
      </c>
    </row>
    <row r="249" spans="1:11" ht="12.75" x14ac:dyDescent="0.25">
      <c r="A249" s="18">
        <v>5</v>
      </c>
      <c r="B249" s="18">
        <v>2011</v>
      </c>
      <c r="C249" s="24" t="s">
        <v>24</v>
      </c>
      <c r="D249" s="16" t="s">
        <v>30</v>
      </c>
      <c r="E249" s="1">
        <v>368</v>
      </c>
      <c r="F249" s="37">
        <v>19</v>
      </c>
      <c r="G249" s="16" t="s">
        <v>30</v>
      </c>
      <c r="H249" s="37">
        <v>19</v>
      </c>
      <c r="J249" s="30">
        <f t="shared" si="23"/>
        <v>0.70779220779220775</v>
      </c>
      <c r="K249" s="30">
        <f t="shared" si="24"/>
        <v>0.89473684210526316</v>
      </c>
    </row>
    <row r="250" spans="1:11" ht="12.75" x14ac:dyDescent="0.25">
      <c r="A250" s="18">
        <v>6</v>
      </c>
      <c r="B250" s="18">
        <v>2012</v>
      </c>
      <c r="C250" s="24" t="s">
        <v>24</v>
      </c>
      <c r="D250" s="16" t="s">
        <v>30</v>
      </c>
      <c r="E250" s="1">
        <v>348</v>
      </c>
      <c r="F250" s="37">
        <v>21</v>
      </c>
      <c r="G250" s="16" t="s">
        <v>30</v>
      </c>
      <c r="H250" s="37">
        <v>21</v>
      </c>
      <c r="J250" s="30">
        <f t="shared" si="23"/>
        <v>0.6428571428571429</v>
      </c>
      <c r="K250" s="30">
        <f t="shared" si="24"/>
        <v>1</v>
      </c>
    </row>
    <row r="251" spans="1:11" s="20" customFormat="1" ht="12.75" x14ac:dyDescent="0.25">
      <c r="A251" s="20">
        <v>7</v>
      </c>
      <c r="B251" s="20">
        <v>2013</v>
      </c>
      <c r="C251" s="25" t="s">
        <v>24</v>
      </c>
      <c r="D251" s="29" t="s">
        <v>30</v>
      </c>
      <c r="E251" s="4">
        <v>305</v>
      </c>
      <c r="F251" s="37">
        <v>10</v>
      </c>
      <c r="G251" s="29" t="s">
        <v>30</v>
      </c>
      <c r="H251" s="37">
        <v>10</v>
      </c>
      <c r="J251" s="30">
        <f t="shared" si="23"/>
        <v>0.50324675324675328</v>
      </c>
      <c r="K251" s="30">
        <f t="shared" si="24"/>
        <v>0.42105263157894735</v>
      </c>
    </row>
    <row r="252" spans="1:11" ht="12.75" x14ac:dyDescent="0.25">
      <c r="A252" s="18">
        <v>8</v>
      </c>
      <c r="B252" s="18">
        <v>2014</v>
      </c>
      <c r="C252" s="24" t="s">
        <v>24</v>
      </c>
      <c r="D252" s="16" t="s">
        <v>30</v>
      </c>
      <c r="E252" s="1">
        <v>339</v>
      </c>
      <c r="F252" s="37">
        <v>5</v>
      </c>
      <c r="G252" s="16" t="s">
        <v>30</v>
      </c>
      <c r="H252" s="37">
        <v>5</v>
      </c>
      <c r="J252" s="30">
        <f t="shared" si="23"/>
        <v>0.61363636363636365</v>
      </c>
      <c r="K252" s="30">
        <f t="shared" si="24"/>
        <v>0.15789473684210525</v>
      </c>
    </row>
    <row r="253" spans="1:11" ht="12.75" x14ac:dyDescent="0.25">
      <c r="A253" s="18">
        <v>9</v>
      </c>
      <c r="B253" s="18">
        <v>2015</v>
      </c>
      <c r="C253" s="24" t="s">
        <v>24</v>
      </c>
      <c r="D253" s="16" t="s">
        <v>30</v>
      </c>
      <c r="E253" s="1">
        <v>342</v>
      </c>
      <c r="F253" s="37">
        <v>5</v>
      </c>
      <c r="G253" s="16" t="s">
        <v>30</v>
      </c>
      <c r="H253" s="37">
        <v>5</v>
      </c>
      <c r="J253" s="30">
        <f t="shared" si="23"/>
        <v>0.62337662337662336</v>
      </c>
      <c r="K253" s="30">
        <f t="shared" si="24"/>
        <v>0.15789473684210525</v>
      </c>
    </row>
    <row r="254" spans="1:11" ht="12.75" x14ac:dyDescent="0.25">
      <c r="A254" s="18">
        <v>10</v>
      </c>
      <c r="B254" s="18">
        <v>2016</v>
      </c>
      <c r="C254" s="24" t="s">
        <v>24</v>
      </c>
      <c r="D254" s="16" t="s">
        <v>30</v>
      </c>
      <c r="E254" s="1">
        <v>254</v>
      </c>
      <c r="F254" s="37">
        <v>2</v>
      </c>
      <c r="G254" s="16" t="s">
        <v>30</v>
      </c>
      <c r="H254" s="37">
        <v>2</v>
      </c>
      <c r="J254" s="30">
        <f t="shared" si="23"/>
        <v>0.33766233766233766</v>
      </c>
      <c r="K254" s="30">
        <f t="shared" si="24"/>
        <v>0</v>
      </c>
    </row>
    <row r="255" spans="1:11" ht="12.75" x14ac:dyDescent="0.25">
      <c r="A255" s="18">
        <v>11</v>
      </c>
      <c r="B255" s="18">
        <v>2017</v>
      </c>
      <c r="C255" s="24" t="s">
        <v>24</v>
      </c>
      <c r="D255" s="16" t="s">
        <v>30</v>
      </c>
      <c r="E255" s="1">
        <v>297</v>
      </c>
      <c r="F255" s="37">
        <v>3</v>
      </c>
      <c r="G255" s="16" t="s">
        <v>30</v>
      </c>
      <c r="H255" s="37">
        <v>3</v>
      </c>
      <c r="J255" s="30">
        <f t="shared" si="23"/>
        <v>0.47727272727272729</v>
      </c>
      <c r="K255" s="30">
        <f t="shared" si="24"/>
        <v>5.2631578947368418E-2</v>
      </c>
    </row>
    <row r="256" spans="1:11" ht="12.75" x14ac:dyDescent="0.25">
      <c r="A256" s="18">
        <v>12</v>
      </c>
      <c r="B256" s="18">
        <v>2018</v>
      </c>
      <c r="C256" s="24" t="s">
        <v>24</v>
      </c>
      <c r="D256" s="16" t="s">
        <v>30</v>
      </c>
      <c r="E256" s="1">
        <v>150</v>
      </c>
      <c r="F256" s="37">
        <v>3</v>
      </c>
      <c r="G256" s="16" t="s">
        <v>30</v>
      </c>
      <c r="H256" s="37">
        <v>3</v>
      </c>
      <c r="J256" s="30">
        <f t="shared" si="23"/>
        <v>0</v>
      </c>
      <c r="K256" s="30">
        <f t="shared" si="24"/>
        <v>5.2631578947368418E-2</v>
      </c>
    </row>
    <row r="257" spans="1:11" ht="12.75" x14ac:dyDescent="0.25">
      <c r="C257" s="24"/>
      <c r="J257" s="30"/>
      <c r="K257" s="30"/>
    </row>
    <row r="259" spans="1:11" ht="12.75" x14ac:dyDescent="0.25">
      <c r="A259" s="18">
        <v>1</v>
      </c>
      <c r="B259" s="18">
        <v>1998</v>
      </c>
      <c r="C259" s="24" t="s">
        <v>24</v>
      </c>
      <c r="D259" s="17" t="s">
        <v>31</v>
      </c>
      <c r="E259" s="1">
        <v>173</v>
      </c>
      <c r="F259" s="37">
        <v>9</v>
      </c>
      <c r="G259" s="17" t="s">
        <v>31</v>
      </c>
      <c r="H259" s="37">
        <v>9</v>
      </c>
      <c r="J259" s="30">
        <f>(E259-MIN($E$259:$E$271))/(MAX($E$259:$E$271)-MIN($E$259:$E$271))</f>
        <v>0</v>
      </c>
      <c r="K259" s="30">
        <f>(F259-MIN($F$259:$F$271))/(MAX($F$259:$F$271)-MIN($F$259:$F$271))</f>
        <v>2.7624309392265192E-3</v>
      </c>
    </row>
    <row r="260" spans="1:11" ht="12.75" x14ac:dyDescent="0.25">
      <c r="A260" s="18">
        <v>2</v>
      </c>
      <c r="B260" s="18">
        <v>1999</v>
      </c>
      <c r="C260" s="24" t="s">
        <v>24</v>
      </c>
      <c r="D260" s="17" t="s">
        <v>31</v>
      </c>
      <c r="E260" s="3">
        <v>217</v>
      </c>
      <c r="F260" s="37">
        <v>7</v>
      </c>
      <c r="G260" s="17" t="s">
        <v>31</v>
      </c>
      <c r="H260" s="37">
        <v>7</v>
      </c>
      <c r="J260" s="30">
        <f t="shared" ref="J260:J271" si="25">(E260-MIN($E$259:$E$271))/(MAX($E$259:$E$271)-MIN($E$259:$E$271))</f>
        <v>6.2146892655367235E-2</v>
      </c>
      <c r="K260" s="30">
        <f t="shared" ref="K260:K271" si="26">(F260-MIN($F$259:$F$271))/(MAX($F$259:$F$271)-MIN($F$259:$F$271))</f>
        <v>0</v>
      </c>
    </row>
    <row r="261" spans="1:11" ht="12.75" x14ac:dyDescent="0.25">
      <c r="A261" s="18">
        <v>3</v>
      </c>
      <c r="B261" s="18">
        <v>2000</v>
      </c>
      <c r="C261" s="24" t="s">
        <v>24</v>
      </c>
      <c r="D261" s="17" t="s">
        <v>31</v>
      </c>
      <c r="E261" s="1">
        <v>334</v>
      </c>
      <c r="F261" s="37">
        <v>15</v>
      </c>
      <c r="G261" s="17" t="s">
        <v>31</v>
      </c>
      <c r="H261" s="37">
        <v>15</v>
      </c>
      <c r="J261" s="30">
        <f t="shared" si="25"/>
        <v>0.22740112994350281</v>
      </c>
      <c r="K261" s="30">
        <f t="shared" si="26"/>
        <v>1.1049723756906077E-2</v>
      </c>
    </row>
    <row r="262" spans="1:11" ht="12.75" x14ac:dyDescent="0.25">
      <c r="A262" s="18">
        <v>4</v>
      </c>
      <c r="B262" s="18">
        <v>2001</v>
      </c>
      <c r="C262" s="24" t="s">
        <v>24</v>
      </c>
      <c r="D262" s="17" t="s">
        <v>31</v>
      </c>
      <c r="E262" s="1">
        <v>483</v>
      </c>
      <c r="F262" s="37">
        <v>33</v>
      </c>
      <c r="G262" s="17" t="s">
        <v>31</v>
      </c>
      <c r="H262" s="37">
        <v>33</v>
      </c>
      <c r="J262" s="30">
        <f t="shared" si="25"/>
        <v>0.43785310734463279</v>
      </c>
      <c r="K262" s="30">
        <f t="shared" si="26"/>
        <v>3.591160220994475E-2</v>
      </c>
    </row>
    <row r="263" spans="1:11" ht="12.75" x14ac:dyDescent="0.25">
      <c r="A263" s="18">
        <v>5</v>
      </c>
      <c r="B263" s="18">
        <v>2002</v>
      </c>
      <c r="C263" s="24" t="s">
        <v>24</v>
      </c>
      <c r="D263" s="17" t="s">
        <v>31</v>
      </c>
      <c r="E263" s="1">
        <v>420</v>
      </c>
      <c r="F263" s="37">
        <v>58</v>
      </c>
      <c r="G263" s="17" t="s">
        <v>31</v>
      </c>
      <c r="H263" s="37">
        <v>58</v>
      </c>
      <c r="J263" s="30">
        <f t="shared" si="25"/>
        <v>0.34887005649717512</v>
      </c>
      <c r="K263" s="30">
        <f t="shared" si="26"/>
        <v>7.0441988950276244E-2</v>
      </c>
    </row>
    <row r="264" spans="1:11" ht="12.75" x14ac:dyDescent="0.25">
      <c r="A264" s="18">
        <v>6</v>
      </c>
      <c r="B264" s="18">
        <v>2003</v>
      </c>
      <c r="C264" s="24" t="s">
        <v>24</v>
      </c>
      <c r="D264" s="17" t="s">
        <v>31</v>
      </c>
      <c r="E264" s="1">
        <v>476</v>
      </c>
      <c r="F264" s="37">
        <v>534</v>
      </c>
      <c r="G264" s="17" t="s">
        <v>31</v>
      </c>
      <c r="H264" s="37">
        <v>534</v>
      </c>
      <c r="J264" s="30">
        <f t="shared" si="25"/>
        <v>0.42796610169491528</v>
      </c>
      <c r="K264" s="30">
        <f t="shared" si="26"/>
        <v>0.72790055248618779</v>
      </c>
    </row>
    <row r="265" spans="1:11" s="20" customFormat="1" ht="12.75" x14ac:dyDescent="0.25">
      <c r="A265" s="20">
        <v>7</v>
      </c>
      <c r="B265" s="20">
        <v>2004</v>
      </c>
      <c r="C265" s="25" t="s">
        <v>24</v>
      </c>
      <c r="D265" s="21" t="s">
        <v>31</v>
      </c>
      <c r="E265" s="4">
        <v>539</v>
      </c>
      <c r="F265" s="37">
        <v>607</v>
      </c>
      <c r="G265" s="21" t="s">
        <v>31</v>
      </c>
      <c r="H265" s="37">
        <v>607</v>
      </c>
      <c r="J265" s="30">
        <f t="shared" si="25"/>
        <v>0.51694915254237284</v>
      </c>
      <c r="K265" s="30">
        <f t="shared" si="26"/>
        <v>0.82872928176795579</v>
      </c>
    </row>
    <row r="266" spans="1:11" ht="12.75" x14ac:dyDescent="0.25">
      <c r="A266" s="18">
        <v>8</v>
      </c>
      <c r="B266" s="18">
        <v>2005</v>
      </c>
      <c r="C266" s="24" t="s">
        <v>24</v>
      </c>
      <c r="D266" s="17" t="s">
        <v>31</v>
      </c>
      <c r="E266" s="1">
        <v>822</v>
      </c>
      <c r="F266" s="37">
        <v>731</v>
      </c>
      <c r="G266" s="17" t="s">
        <v>31</v>
      </c>
      <c r="H266" s="37">
        <v>731</v>
      </c>
      <c r="J266" s="30">
        <f t="shared" si="25"/>
        <v>0.91666666666666663</v>
      </c>
      <c r="K266" s="30">
        <f t="shared" si="26"/>
        <v>1</v>
      </c>
    </row>
    <row r="267" spans="1:11" ht="12.75" x14ac:dyDescent="0.25">
      <c r="A267" s="18">
        <v>9</v>
      </c>
      <c r="B267" s="18">
        <v>2006</v>
      </c>
      <c r="C267" s="24" t="s">
        <v>24</v>
      </c>
      <c r="D267" s="17" t="s">
        <v>31</v>
      </c>
      <c r="E267" s="1">
        <v>881</v>
      </c>
      <c r="F267" s="37">
        <v>563</v>
      </c>
      <c r="G267" s="17" t="s">
        <v>31</v>
      </c>
      <c r="H267" s="37">
        <v>563</v>
      </c>
      <c r="J267" s="30">
        <f t="shared" si="25"/>
        <v>1</v>
      </c>
      <c r="K267" s="30">
        <f t="shared" si="26"/>
        <v>0.76795580110497241</v>
      </c>
    </row>
    <row r="268" spans="1:11" ht="12.75" x14ac:dyDescent="0.25">
      <c r="A268" s="18">
        <v>10</v>
      </c>
      <c r="B268" s="18">
        <v>2007</v>
      </c>
      <c r="C268" s="24" t="s">
        <v>24</v>
      </c>
      <c r="D268" s="17" t="s">
        <v>31</v>
      </c>
      <c r="E268" s="1">
        <v>458</v>
      </c>
      <c r="F268" s="37">
        <v>553</v>
      </c>
      <c r="G268" s="17" t="s">
        <v>31</v>
      </c>
      <c r="H268" s="37">
        <v>553</v>
      </c>
      <c r="J268" s="30">
        <f t="shared" si="25"/>
        <v>0.40254237288135591</v>
      </c>
      <c r="K268" s="30">
        <f t="shared" si="26"/>
        <v>0.7541436464088398</v>
      </c>
    </row>
    <row r="269" spans="1:11" ht="12.75" x14ac:dyDescent="0.25">
      <c r="A269" s="18">
        <v>11</v>
      </c>
      <c r="B269" s="18">
        <v>2008</v>
      </c>
      <c r="C269" s="24" t="s">
        <v>24</v>
      </c>
      <c r="D269" s="17" t="s">
        <v>31</v>
      </c>
      <c r="E269" s="1">
        <v>355</v>
      </c>
      <c r="F269" s="37">
        <v>441</v>
      </c>
      <c r="G269" s="17" t="s">
        <v>31</v>
      </c>
      <c r="H269" s="37">
        <v>441</v>
      </c>
      <c r="J269" s="30">
        <f t="shared" si="25"/>
        <v>0.25706214689265539</v>
      </c>
      <c r="K269" s="30">
        <f t="shared" si="26"/>
        <v>0.59944751381215466</v>
      </c>
    </row>
    <row r="270" spans="1:11" ht="12.75" x14ac:dyDescent="0.25">
      <c r="A270" s="18">
        <v>12</v>
      </c>
      <c r="B270" s="18">
        <v>2009</v>
      </c>
      <c r="C270" s="24" t="s">
        <v>24</v>
      </c>
      <c r="D270" s="17" t="s">
        <v>31</v>
      </c>
      <c r="E270" s="1">
        <v>412</v>
      </c>
      <c r="F270" s="37">
        <v>245</v>
      </c>
      <c r="G270" s="17" t="s">
        <v>31</v>
      </c>
      <c r="H270" s="37">
        <v>245</v>
      </c>
      <c r="J270" s="30">
        <f t="shared" si="25"/>
        <v>0.33757062146892658</v>
      </c>
      <c r="K270" s="30">
        <f t="shared" si="26"/>
        <v>0.32872928176795579</v>
      </c>
    </row>
    <row r="271" spans="1:11" ht="12.75" x14ac:dyDescent="0.25">
      <c r="A271" s="18">
        <v>13</v>
      </c>
      <c r="B271" s="18">
        <v>2010</v>
      </c>
      <c r="C271" s="24" t="s">
        <v>24</v>
      </c>
      <c r="D271" s="17" t="s">
        <v>31</v>
      </c>
      <c r="E271" s="1">
        <v>395</v>
      </c>
      <c r="F271" s="37">
        <v>46</v>
      </c>
      <c r="G271" s="17" t="s">
        <v>31</v>
      </c>
      <c r="H271" s="37">
        <v>46</v>
      </c>
      <c r="J271" s="30">
        <f t="shared" si="25"/>
        <v>0.3135593220338983</v>
      </c>
      <c r="K271" s="30">
        <f t="shared" si="26"/>
        <v>5.3867403314917128E-2</v>
      </c>
    </row>
    <row r="273" spans="1:11" ht="12.75" x14ac:dyDescent="0.25">
      <c r="A273" s="18">
        <v>1</v>
      </c>
      <c r="B273" s="18">
        <v>1998</v>
      </c>
      <c r="C273" s="24" t="s">
        <v>24</v>
      </c>
      <c r="D273" s="16" t="s">
        <v>32</v>
      </c>
      <c r="E273" s="1">
        <v>173</v>
      </c>
      <c r="F273" s="37">
        <v>7</v>
      </c>
      <c r="G273" s="16" t="s">
        <v>32</v>
      </c>
      <c r="H273" s="37">
        <v>7</v>
      </c>
      <c r="J273" s="30">
        <f>(E273-MIN($E$273:$E$285))/(MAX($E$273:$E$285)-MIN($E$273:$E$285))</f>
        <v>0</v>
      </c>
      <c r="K273" s="30">
        <f>(F273-MIN($F$273:$F$285))/(MAX($F$273:$F$285)-MIN($F$273:$F$285))</f>
        <v>1</v>
      </c>
    </row>
    <row r="274" spans="1:11" ht="12.75" x14ac:dyDescent="0.25">
      <c r="A274" s="18">
        <v>2</v>
      </c>
      <c r="B274" s="18">
        <v>1999</v>
      </c>
      <c r="C274" s="24" t="s">
        <v>24</v>
      </c>
      <c r="D274" s="16" t="s">
        <v>32</v>
      </c>
      <c r="E274" s="3">
        <v>217</v>
      </c>
      <c r="F274" s="37">
        <v>6</v>
      </c>
      <c r="G274" s="16" t="s">
        <v>32</v>
      </c>
      <c r="H274" s="37">
        <v>6</v>
      </c>
      <c r="J274" s="30">
        <f t="shared" ref="J274:J285" si="27">(E274-MIN($E$273:$E$285))/(MAX($E$273:$E$285)-MIN($E$273:$E$285))</f>
        <v>6.2146892655367235E-2</v>
      </c>
      <c r="K274" s="30">
        <f t="shared" ref="K274:K285" si="28">(F274-MIN($F$273:$F$285))/(MAX($F$273:$F$285)-MIN($F$273:$F$285))</f>
        <v>0.8571428571428571</v>
      </c>
    </row>
    <row r="275" spans="1:11" ht="12.75" x14ac:dyDescent="0.25">
      <c r="A275" s="18">
        <v>3</v>
      </c>
      <c r="B275" s="18">
        <v>2000</v>
      </c>
      <c r="C275" s="24" t="s">
        <v>24</v>
      </c>
      <c r="D275" s="16" t="s">
        <v>32</v>
      </c>
      <c r="E275" s="1">
        <v>334</v>
      </c>
      <c r="F275" s="37">
        <v>6</v>
      </c>
      <c r="G275" s="16" t="s">
        <v>32</v>
      </c>
      <c r="H275" s="37">
        <v>6</v>
      </c>
      <c r="J275" s="30">
        <f t="shared" si="27"/>
        <v>0.22740112994350281</v>
      </c>
      <c r="K275" s="30">
        <f t="shared" si="28"/>
        <v>0.8571428571428571</v>
      </c>
    </row>
    <row r="276" spans="1:11" ht="12.75" x14ac:dyDescent="0.25">
      <c r="A276" s="18">
        <v>4</v>
      </c>
      <c r="B276" s="18">
        <v>2001</v>
      </c>
      <c r="C276" s="24" t="s">
        <v>24</v>
      </c>
      <c r="D276" s="16" t="s">
        <v>32</v>
      </c>
      <c r="E276" s="1">
        <v>483</v>
      </c>
      <c r="F276" s="37">
        <v>1</v>
      </c>
      <c r="G276" s="16" t="s">
        <v>32</v>
      </c>
      <c r="H276" s="37">
        <v>1</v>
      </c>
      <c r="J276" s="30">
        <f t="shared" si="27"/>
        <v>0.43785310734463279</v>
      </c>
      <c r="K276" s="30">
        <f t="shared" si="28"/>
        <v>0.14285714285714285</v>
      </c>
    </row>
    <row r="277" spans="1:11" ht="12.75" x14ac:dyDescent="0.25">
      <c r="A277" s="18">
        <v>5</v>
      </c>
      <c r="B277" s="18">
        <v>2002</v>
      </c>
      <c r="C277" s="24" t="s">
        <v>24</v>
      </c>
      <c r="D277" s="16" t="s">
        <v>32</v>
      </c>
      <c r="E277" s="1">
        <v>420</v>
      </c>
      <c r="F277" s="37">
        <v>1</v>
      </c>
      <c r="G277" s="16" t="s">
        <v>32</v>
      </c>
      <c r="H277" s="37">
        <v>1</v>
      </c>
      <c r="J277" s="30">
        <f t="shared" si="27"/>
        <v>0.34887005649717512</v>
      </c>
      <c r="K277" s="30">
        <f t="shared" si="28"/>
        <v>0.14285714285714285</v>
      </c>
    </row>
    <row r="278" spans="1:11" ht="12.75" x14ac:dyDescent="0.25">
      <c r="A278" s="18">
        <v>6</v>
      </c>
      <c r="B278" s="18">
        <v>2003</v>
      </c>
      <c r="C278" s="24" t="s">
        <v>24</v>
      </c>
      <c r="D278" s="16" t="s">
        <v>32</v>
      </c>
      <c r="E278" s="1">
        <v>476</v>
      </c>
      <c r="F278" s="37">
        <v>4</v>
      </c>
      <c r="G278" s="16" t="s">
        <v>32</v>
      </c>
      <c r="H278" s="37">
        <v>4</v>
      </c>
      <c r="J278" s="30">
        <f t="shared" si="27"/>
        <v>0.42796610169491528</v>
      </c>
      <c r="K278" s="30">
        <f t="shared" si="28"/>
        <v>0.5714285714285714</v>
      </c>
    </row>
    <row r="279" spans="1:11" s="20" customFormat="1" ht="12.75" x14ac:dyDescent="0.25">
      <c r="A279" s="20">
        <v>7</v>
      </c>
      <c r="B279" s="20">
        <v>2004</v>
      </c>
      <c r="C279" s="25" t="s">
        <v>24</v>
      </c>
      <c r="D279" s="29" t="s">
        <v>32</v>
      </c>
      <c r="E279" s="4">
        <v>539</v>
      </c>
      <c r="F279" s="37">
        <v>3</v>
      </c>
      <c r="G279" s="29" t="s">
        <v>32</v>
      </c>
      <c r="H279" s="37">
        <v>3</v>
      </c>
      <c r="J279" s="30">
        <f t="shared" si="27"/>
        <v>0.51694915254237284</v>
      </c>
      <c r="K279" s="30">
        <f t="shared" si="28"/>
        <v>0.42857142857142855</v>
      </c>
    </row>
    <row r="280" spans="1:11" ht="12.75" x14ac:dyDescent="0.25">
      <c r="A280" s="18">
        <v>8</v>
      </c>
      <c r="B280" s="18">
        <v>2005</v>
      </c>
      <c r="C280" s="24" t="s">
        <v>24</v>
      </c>
      <c r="D280" s="16" t="s">
        <v>32</v>
      </c>
      <c r="E280" s="1">
        <v>822</v>
      </c>
      <c r="F280" s="37">
        <v>5</v>
      </c>
      <c r="G280" s="16" t="s">
        <v>32</v>
      </c>
      <c r="H280" s="37">
        <v>5</v>
      </c>
      <c r="J280" s="30">
        <f t="shared" si="27"/>
        <v>0.91666666666666663</v>
      </c>
      <c r="K280" s="30">
        <f t="shared" si="28"/>
        <v>0.7142857142857143</v>
      </c>
    </row>
    <row r="281" spans="1:11" ht="12.75" x14ac:dyDescent="0.25">
      <c r="A281" s="18">
        <v>9</v>
      </c>
      <c r="B281" s="18">
        <v>2006</v>
      </c>
      <c r="C281" s="24" t="s">
        <v>24</v>
      </c>
      <c r="D281" s="16" t="s">
        <v>32</v>
      </c>
      <c r="E281" s="1">
        <v>881</v>
      </c>
      <c r="F281" s="37">
        <v>6</v>
      </c>
      <c r="G281" s="16" t="s">
        <v>32</v>
      </c>
      <c r="H281" s="37">
        <v>6</v>
      </c>
      <c r="J281" s="30">
        <f t="shared" si="27"/>
        <v>1</v>
      </c>
      <c r="K281" s="30">
        <f t="shared" si="28"/>
        <v>0.8571428571428571</v>
      </c>
    </row>
    <row r="282" spans="1:11" ht="12.75" x14ac:dyDescent="0.25">
      <c r="A282" s="18">
        <v>10</v>
      </c>
      <c r="B282" s="18">
        <v>2007</v>
      </c>
      <c r="C282" s="24" t="s">
        <v>24</v>
      </c>
      <c r="D282" s="16" t="s">
        <v>32</v>
      </c>
      <c r="E282" s="1">
        <v>458</v>
      </c>
      <c r="F282" s="37">
        <v>5</v>
      </c>
      <c r="G282" s="16" t="s">
        <v>32</v>
      </c>
      <c r="H282" s="37">
        <v>5</v>
      </c>
      <c r="J282" s="30">
        <f t="shared" si="27"/>
        <v>0.40254237288135591</v>
      </c>
      <c r="K282" s="30">
        <f t="shared" si="28"/>
        <v>0.7142857142857143</v>
      </c>
    </row>
    <row r="283" spans="1:11" ht="12.75" x14ac:dyDescent="0.25">
      <c r="A283" s="18">
        <v>11</v>
      </c>
      <c r="B283" s="18">
        <v>2008</v>
      </c>
      <c r="C283" s="24" t="s">
        <v>24</v>
      </c>
      <c r="D283" s="16" t="s">
        <v>32</v>
      </c>
      <c r="E283" s="1">
        <v>355</v>
      </c>
      <c r="F283" s="37">
        <v>0</v>
      </c>
      <c r="G283" s="16" t="s">
        <v>32</v>
      </c>
      <c r="H283" s="37">
        <v>0</v>
      </c>
      <c r="J283" s="30">
        <f t="shared" si="27"/>
        <v>0.25706214689265539</v>
      </c>
      <c r="K283" s="30">
        <f t="shared" si="28"/>
        <v>0</v>
      </c>
    </row>
    <row r="284" spans="1:11" ht="12.75" x14ac:dyDescent="0.25">
      <c r="A284" s="18">
        <v>12</v>
      </c>
      <c r="B284" s="18">
        <v>2009</v>
      </c>
      <c r="C284" s="24" t="s">
        <v>24</v>
      </c>
      <c r="D284" s="16" t="s">
        <v>32</v>
      </c>
      <c r="E284" s="1">
        <v>412</v>
      </c>
      <c r="F284" s="37">
        <v>0</v>
      </c>
      <c r="G284" s="16" t="s">
        <v>32</v>
      </c>
      <c r="H284" s="37">
        <v>0</v>
      </c>
      <c r="J284" s="30">
        <f t="shared" si="27"/>
        <v>0.33757062146892658</v>
      </c>
      <c r="K284" s="30">
        <f t="shared" si="28"/>
        <v>0</v>
      </c>
    </row>
    <row r="285" spans="1:11" ht="12.75" x14ac:dyDescent="0.25">
      <c r="A285" s="18">
        <v>13</v>
      </c>
      <c r="B285" s="18">
        <v>2010</v>
      </c>
      <c r="C285" s="24" t="s">
        <v>24</v>
      </c>
      <c r="D285" s="16" t="s">
        <v>32</v>
      </c>
      <c r="E285" s="1">
        <v>395</v>
      </c>
      <c r="F285" s="37">
        <v>3</v>
      </c>
      <c r="G285" s="16" t="s">
        <v>32</v>
      </c>
      <c r="H285" s="37">
        <v>3</v>
      </c>
      <c r="J285" s="30">
        <f t="shared" si="27"/>
        <v>0.3135593220338983</v>
      </c>
      <c r="K285" s="30">
        <f t="shared" si="28"/>
        <v>0.42857142857142855</v>
      </c>
    </row>
    <row r="287" spans="1:11" ht="12.75" x14ac:dyDescent="0.25">
      <c r="A287" s="18">
        <v>1</v>
      </c>
      <c r="B287" s="18">
        <v>2001</v>
      </c>
      <c r="C287" s="24" t="s">
        <v>24</v>
      </c>
      <c r="D287" s="19" t="s">
        <v>33</v>
      </c>
      <c r="E287" s="1">
        <v>483</v>
      </c>
      <c r="F287" s="37">
        <v>173</v>
      </c>
      <c r="G287" s="19" t="s">
        <v>33</v>
      </c>
      <c r="H287" s="37">
        <v>173</v>
      </c>
      <c r="J287" s="30">
        <f>(E287-MIN($E$287:$E$299))/(MAX($E$287:$E$299)-MIN($E$287:$E$299))</f>
        <v>0.30902777777777779</v>
      </c>
      <c r="K287" s="30">
        <f>(F287-MIN($F$287:$F$299))/(MAX($F$287:$F$299)-MIN($F$287:$F$299))</f>
        <v>0.45454545454545453</v>
      </c>
    </row>
    <row r="288" spans="1:11" ht="12.75" x14ac:dyDescent="0.25">
      <c r="A288" s="18">
        <v>2</v>
      </c>
      <c r="B288" s="18">
        <v>2002</v>
      </c>
      <c r="C288" s="24" t="s">
        <v>24</v>
      </c>
      <c r="D288" s="19" t="s">
        <v>33</v>
      </c>
      <c r="E288" s="1">
        <v>420</v>
      </c>
      <c r="F288" s="37">
        <v>265</v>
      </c>
      <c r="G288" s="19" t="s">
        <v>33</v>
      </c>
      <c r="H288" s="37">
        <v>265</v>
      </c>
      <c r="J288" s="30">
        <f t="shared" ref="J288:J299" si="29">(E288-MIN($E$287:$E$299))/(MAX($E$287:$E$299)-MIN($E$287:$E$299))</f>
        <v>0.19965277777777779</v>
      </c>
      <c r="K288" s="30">
        <f t="shared" ref="K288:K299" si="30">(F288-MIN($F$287:$F$299))/(MAX($F$287:$F$299)-MIN($F$287:$F$299))</f>
        <v>0.70798898071625349</v>
      </c>
    </row>
    <row r="289" spans="1:11" ht="12.75" x14ac:dyDescent="0.25">
      <c r="A289" s="18">
        <v>3</v>
      </c>
      <c r="B289" s="18">
        <v>2003</v>
      </c>
      <c r="C289" s="24" t="s">
        <v>24</v>
      </c>
      <c r="D289" s="19" t="s">
        <v>33</v>
      </c>
      <c r="E289" s="1">
        <v>476</v>
      </c>
      <c r="F289" s="37">
        <v>371</v>
      </c>
      <c r="G289" s="19" t="s">
        <v>33</v>
      </c>
      <c r="H289" s="37">
        <v>371</v>
      </c>
      <c r="J289" s="30">
        <f t="shared" si="29"/>
        <v>0.296875</v>
      </c>
      <c r="K289" s="30">
        <f t="shared" si="30"/>
        <v>1</v>
      </c>
    </row>
    <row r="290" spans="1:11" ht="12.75" x14ac:dyDescent="0.25">
      <c r="A290" s="18">
        <v>4</v>
      </c>
      <c r="B290" s="18">
        <v>2004</v>
      </c>
      <c r="C290" s="24" t="s">
        <v>24</v>
      </c>
      <c r="D290" s="19" t="s">
        <v>33</v>
      </c>
      <c r="E290" s="1">
        <v>539</v>
      </c>
      <c r="F290" s="37">
        <v>317</v>
      </c>
      <c r="G290" s="19" t="s">
        <v>33</v>
      </c>
      <c r="H290" s="37">
        <v>317</v>
      </c>
      <c r="J290" s="30">
        <f t="shared" si="29"/>
        <v>0.40625</v>
      </c>
      <c r="K290" s="30">
        <f t="shared" si="30"/>
        <v>0.85123966942148765</v>
      </c>
    </row>
    <row r="291" spans="1:11" ht="12.75" x14ac:dyDescent="0.25">
      <c r="A291" s="18">
        <v>5</v>
      </c>
      <c r="B291" s="18">
        <v>2005</v>
      </c>
      <c r="C291" s="24" t="s">
        <v>24</v>
      </c>
      <c r="D291" s="19" t="s">
        <v>33</v>
      </c>
      <c r="E291" s="1">
        <v>822</v>
      </c>
      <c r="F291" s="37">
        <v>302</v>
      </c>
      <c r="G291" s="19" t="s">
        <v>33</v>
      </c>
      <c r="H291" s="37">
        <v>302</v>
      </c>
      <c r="J291" s="30">
        <f t="shared" si="29"/>
        <v>0.89756944444444442</v>
      </c>
      <c r="K291" s="30">
        <f t="shared" si="30"/>
        <v>0.80991735537190079</v>
      </c>
    </row>
    <row r="292" spans="1:11" ht="12.75" x14ac:dyDescent="0.25">
      <c r="A292" s="18">
        <v>6</v>
      </c>
      <c r="B292" s="18">
        <v>2006</v>
      </c>
      <c r="C292" s="24" t="s">
        <v>24</v>
      </c>
      <c r="D292" s="19" t="s">
        <v>33</v>
      </c>
      <c r="E292" s="1">
        <v>881</v>
      </c>
      <c r="F292" s="37">
        <v>365</v>
      </c>
      <c r="G292" s="19" t="s">
        <v>33</v>
      </c>
      <c r="H292" s="37">
        <v>365</v>
      </c>
      <c r="J292" s="30">
        <f t="shared" si="29"/>
        <v>1</v>
      </c>
      <c r="K292" s="30">
        <f t="shared" si="30"/>
        <v>0.98347107438016534</v>
      </c>
    </row>
    <row r="293" spans="1:11" s="20" customFormat="1" ht="12.75" x14ac:dyDescent="0.25">
      <c r="A293" s="20">
        <v>7</v>
      </c>
      <c r="B293" s="20">
        <v>2007</v>
      </c>
      <c r="C293" s="25" t="s">
        <v>24</v>
      </c>
      <c r="D293" s="21" t="s">
        <v>33</v>
      </c>
      <c r="E293" s="4">
        <v>458</v>
      </c>
      <c r="F293" s="37">
        <v>354</v>
      </c>
      <c r="G293" s="21" t="s">
        <v>33</v>
      </c>
      <c r="H293" s="37">
        <v>354</v>
      </c>
      <c r="J293" s="30">
        <f t="shared" si="29"/>
        <v>0.265625</v>
      </c>
      <c r="K293" s="30">
        <f t="shared" si="30"/>
        <v>0.95316804407713496</v>
      </c>
    </row>
    <row r="294" spans="1:11" ht="12.75" x14ac:dyDescent="0.25">
      <c r="A294" s="18">
        <v>8</v>
      </c>
      <c r="B294" s="18">
        <v>2008</v>
      </c>
      <c r="C294" s="24" t="s">
        <v>24</v>
      </c>
      <c r="D294" s="19" t="s">
        <v>33</v>
      </c>
      <c r="E294" s="1">
        <v>355</v>
      </c>
      <c r="F294" s="37">
        <v>337</v>
      </c>
      <c r="G294" s="19" t="s">
        <v>33</v>
      </c>
      <c r="H294" s="37">
        <v>337</v>
      </c>
      <c r="J294" s="30">
        <f t="shared" si="29"/>
        <v>8.6805555555555552E-2</v>
      </c>
      <c r="K294" s="30">
        <f t="shared" si="30"/>
        <v>0.90633608815427003</v>
      </c>
    </row>
    <row r="295" spans="1:11" ht="12.75" x14ac:dyDescent="0.25">
      <c r="A295" s="18">
        <v>9</v>
      </c>
      <c r="B295" s="18">
        <v>2009</v>
      </c>
      <c r="C295" s="24" t="s">
        <v>24</v>
      </c>
      <c r="D295" s="19" t="s">
        <v>33</v>
      </c>
      <c r="E295" s="1">
        <v>412</v>
      </c>
      <c r="F295" s="37">
        <v>331</v>
      </c>
      <c r="G295" s="19" t="s">
        <v>33</v>
      </c>
      <c r="H295" s="37">
        <v>331</v>
      </c>
      <c r="J295" s="30">
        <f t="shared" si="29"/>
        <v>0.1857638888888889</v>
      </c>
      <c r="K295" s="30">
        <f t="shared" si="30"/>
        <v>0.88980716253443526</v>
      </c>
    </row>
    <row r="296" spans="1:11" ht="12.75" x14ac:dyDescent="0.25">
      <c r="A296" s="18">
        <v>10</v>
      </c>
      <c r="B296" s="18">
        <v>2010</v>
      </c>
      <c r="C296" s="24" t="s">
        <v>24</v>
      </c>
      <c r="D296" s="19" t="s">
        <v>33</v>
      </c>
      <c r="E296" s="1">
        <v>395</v>
      </c>
      <c r="F296" s="37">
        <v>252</v>
      </c>
      <c r="G296" s="19" t="s">
        <v>33</v>
      </c>
      <c r="H296" s="37">
        <v>252</v>
      </c>
      <c r="J296" s="30">
        <f t="shared" si="29"/>
        <v>0.15625</v>
      </c>
      <c r="K296" s="30">
        <f t="shared" si="30"/>
        <v>0.67217630853994492</v>
      </c>
    </row>
    <row r="297" spans="1:11" ht="12.75" x14ac:dyDescent="0.25">
      <c r="A297" s="18">
        <v>11</v>
      </c>
      <c r="B297" s="18">
        <v>2011</v>
      </c>
      <c r="C297" s="24" t="s">
        <v>24</v>
      </c>
      <c r="D297" s="19" t="s">
        <v>33</v>
      </c>
      <c r="E297" s="1">
        <v>368</v>
      </c>
      <c r="F297" s="37">
        <v>154</v>
      </c>
      <c r="G297" s="19" t="s">
        <v>33</v>
      </c>
      <c r="H297" s="37">
        <v>154</v>
      </c>
      <c r="J297" s="30">
        <f t="shared" si="29"/>
        <v>0.109375</v>
      </c>
      <c r="K297" s="30">
        <f t="shared" si="30"/>
        <v>0.40220385674931131</v>
      </c>
    </row>
    <row r="298" spans="1:11" ht="12.75" x14ac:dyDescent="0.25">
      <c r="A298" s="18">
        <v>12</v>
      </c>
      <c r="B298" s="18">
        <v>2012</v>
      </c>
      <c r="C298" s="24" t="s">
        <v>24</v>
      </c>
      <c r="D298" s="19" t="s">
        <v>33</v>
      </c>
      <c r="E298" s="1">
        <v>348</v>
      </c>
      <c r="F298" s="37">
        <v>20</v>
      </c>
      <c r="G298" s="19" t="s">
        <v>33</v>
      </c>
      <c r="H298" s="37">
        <v>20</v>
      </c>
      <c r="J298" s="30">
        <f t="shared" si="29"/>
        <v>7.4652777777777776E-2</v>
      </c>
      <c r="K298" s="30">
        <f t="shared" si="30"/>
        <v>3.3057851239669422E-2</v>
      </c>
    </row>
    <row r="299" spans="1:11" ht="12.75" x14ac:dyDescent="0.25">
      <c r="A299" s="18">
        <v>13</v>
      </c>
      <c r="B299" s="18">
        <v>2013</v>
      </c>
      <c r="C299" s="24" t="s">
        <v>24</v>
      </c>
      <c r="D299" s="19" t="s">
        <v>33</v>
      </c>
      <c r="E299" s="1">
        <v>305</v>
      </c>
      <c r="F299" s="37">
        <v>8</v>
      </c>
      <c r="G299" s="19" t="s">
        <v>33</v>
      </c>
      <c r="H299" s="37">
        <v>8</v>
      </c>
      <c r="J299" s="30">
        <f t="shared" si="29"/>
        <v>0</v>
      </c>
      <c r="K299" s="30">
        <f t="shared" si="30"/>
        <v>0</v>
      </c>
    </row>
    <row r="300" spans="1:11" ht="12.75" x14ac:dyDescent="0.25">
      <c r="D300" s="19"/>
      <c r="G300" s="19"/>
    </row>
    <row r="301" spans="1:11" ht="12.75" x14ac:dyDescent="0.25">
      <c r="A301" s="18">
        <v>1</v>
      </c>
      <c r="B301" s="18">
        <v>2004</v>
      </c>
      <c r="C301" s="24" t="s">
        <v>24</v>
      </c>
      <c r="D301" s="15" t="s">
        <v>34</v>
      </c>
      <c r="E301" s="1">
        <v>539</v>
      </c>
      <c r="F301" s="37">
        <v>2</v>
      </c>
      <c r="G301" s="15" t="s">
        <v>34</v>
      </c>
      <c r="H301" s="37">
        <v>2</v>
      </c>
      <c r="J301" s="30">
        <f>(E301-MIN($E$301:$E$313))/(MAX($E$301:$E$313)-MIN($E$301:$E$313))</f>
        <v>0.45454545454545453</v>
      </c>
      <c r="K301" s="30">
        <f>(F301-MIN($F$301:$F$313))/(MAX($F$301:$F$313)-MIN($F$301:$F$313))</f>
        <v>0.2</v>
      </c>
    </row>
    <row r="302" spans="1:11" ht="12.75" x14ac:dyDescent="0.25">
      <c r="A302" s="18">
        <v>2</v>
      </c>
      <c r="B302" s="18">
        <v>2005</v>
      </c>
      <c r="C302" s="24" t="s">
        <v>24</v>
      </c>
      <c r="D302" s="15" t="s">
        <v>34</v>
      </c>
      <c r="E302" s="1">
        <v>822</v>
      </c>
      <c r="F302" s="37">
        <v>0</v>
      </c>
      <c r="G302" s="15" t="s">
        <v>34</v>
      </c>
      <c r="H302" s="37">
        <v>0</v>
      </c>
      <c r="J302" s="30">
        <f t="shared" ref="J302:J313" si="31">(E302-MIN($E$301:$E$313))/(MAX($E$301:$E$313)-MIN($E$301:$E$313))</f>
        <v>0.90590111642743221</v>
      </c>
      <c r="K302" s="30">
        <f t="shared" ref="K302:K313" si="32">(F302-MIN($F$301:$F$313))/(MAX($F$301:$F$313)-MIN($F$301:$F$313))</f>
        <v>0</v>
      </c>
    </row>
    <row r="303" spans="1:11" ht="12.75" x14ac:dyDescent="0.25">
      <c r="A303" s="18">
        <v>3</v>
      </c>
      <c r="B303" s="18">
        <v>2006</v>
      </c>
      <c r="C303" s="24" t="s">
        <v>24</v>
      </c>
      <c r="D303" s="15" t="s">
        <v>34</v>
      </c>
      <c r="E303" s="1">
        <v>881</v>
      </c>
      <c r="F303" s="37">
        <v>5</v>
      </c>
      <c r="G303" s="15" t="s">
        <v>34</v>
      </c>
      <c r="H303" s="37">
        <v>5</v>
      </c>
      <c r="J303" s="30">
        <f t="shared" si="31"/>
        <v>1</v>
      </c>
      <c r="K303" s="30">
        <f t="shared" si="32"/>
        <v>0.5</v>
      </c>
    </row>
    <row r="304" spans="1:11" ht="12.75" x14ac:dyDescent="0.25">
      <c r="A304" s="18">
        <v>4</v>
      </c>
      <c r="B304" s="18">
        <v>2007</v>
      </c>
      <c r="C304" s="24" t="s">
        <v>24</v>
      </c>
      <c r="D304" s="15" t="s">
        <v>34</v>
      </c>
      <c r="E304" s="1">
        <v>458</v>
      </c>
      <c r="F304" s="37">
        <v>2</v>
      </c>
      <c r="G304" s="15" t="s">
        <v>34</v>
      </c>
      <c r="H304" s="37">
        <v>2</v>
      </c>
      <c r="J304" s="30">
        <f t="shared" si="31"/>
        <v>0.32535885167464113</v>
      </c>
      <c r="K304" s="30">
        <f t="shared" si="32"/>
        <v>0.2</v>
      </c>
    </row>
    <row r="305" spans="1:11" ht="12.75" x14ac:dyDescent="0.25">
      <c r="A305" s="18">
        <v>5</v>
      </c>
      <c r="B305" s="18">
        <v>2008</v>
      </c>
      <c r="C305" s="24" t="s">
        <v>24</v>
      </c>
      <c r="D305" s="15" t="s">
        <v>34</v>
      </c>
      <c r="E305" s="1">
        <v>355</v>
      </c>
      <c r="F305" s="37">
        <v>6</v>
      </c>
      <c r="G305" s="15" t="s">
        <v>34</v>
      </c>
      <c r="H305" s="37">
        <v>6</v>
      </c>
      <c r="J305" s="30">
        <f t="shared" si="31"/>
        <v>0.16108452950558214</v>
      </c>
      <c r="K305" s="30">
        <f t="shared" si="32"/>
        <v>0.6</v>
      </c>
    </row>
    <row r="306" spans="1:11" ht="12.75" x14ac:dyDescent="0.25">
      <c r="A306" s="18">
        <v>6</v>
      </c>
      <c r="B306" s="18">
        <v>2009</v>
      </c>
      <c r="C306" s="24" t="s">
        <v>24</v>
      </c>
      <c r="D306" s="15" t="s">
        <v>34</v>
      </c>
      <c r="E306" s="1">
        <v>412</v>
      </c>
      <c r="F306" s="37">
        <v>9</v>
      </c>
      <c r="G306" s="15" t="s">
        <v>34</v>
      </c>
      <c r="H306" s="37">
        <v>9</v>
      </c>
      <c r="J306" s="30">
        <f t="shared" si="31"/>
        <v>0.25199362041467305</v>
      </c>
      <c r="K306" s="30">
        <f t="shared" si="32"/>
        <v>0.9</v>
      </c>
    </row>
    <row r="307" spans="1:11" s="20" customFormat="1" ht="12.75" x14ac:dyDescent="0.25">
      <c r="A307" s="20">
        <v>7</v>
      </c>
      <c r="B307" s="20">
        <v>2010</v>
      </c>
      <c r="C307" s="25" t="s">
        <v>24</v>
      </c>
      <c r="D307" s="29" t="s">
        <v>34</v>
      </c>
      <c r="E307" s="4">
        <v>395</v>
      </c>
      <c r="F307" s="37">
        <v>10</v>
      </c>
      <c r="G307" s="29" t="s">
        <v>34</v>
      </c>
      <c r="H307" s="37">
        <v>10</v>
      </c>
      <c r="J307" s="30">
        <f t="shared" si="31"/>
        <v>0.22488038277511962</v>
      </c>
      <c r="K307" s="30">
        <f t="shared" si="32"/>
        <v>1</v>
      </c>
    </row>
    <row r="308" spans="1:11" ht="12.75" x14ac:dyDescent="0.25">
      <c r="A308" s="18">
        <v>8</v>
      </c>
      <c r="B308" s="18">
        <v>2011</v>
      </c>
      <c r="C308" s="24" t="s">
        <v>24</v>
      </c>
      <c r="D308" s="15" t="s">
        <v>34</v>
      </c>
      <c r="E308" s="1">
        <v>368</v>
      </c>
      <c r="F308" s="37">
        <v>10</v>
      </c>
      <c r="G308" s="15" t="s">
        <v>34</v>
      </c>
      <c r="H308" s="37">
        <v>10</v>
      </c>
      <c r="J308" s="30">
        <f t="shared" si="31"/>
        <v>0.18181818181818182</v>
      </c>
      <c r="K308" s="30">
        <f t="shared" si="32"/>
        <v>1</v>
      </c>
    </row>
    <row r="309" spans="1:11" ht="12.75" x14ac:dyDescent="0.25">
      <c r="A309" s="18">
        <v>9</v>
      </c>
      <c r="B309" s="18">
        <v>2012</v>
      </c>
      <c r="C309" s="24" t="s">
        <v>24</v>
      </c>
      <c r="D309" s="15" t="s">
        <v>34</v>
      </c>
      <c r="E309" s="1">
        <v>348</v>
      </c>
      <c r="F309" s="37">
        <v>6</v>
      </c>
      <c r="G309" s="15" t="s">
        <v>34</v>
      </c>
      <c r="H309" s="37">
        <v>6</v>
      </c>
      <c r="J309" s="30">
        <f t="shared" si="31"/>
        <v>0.14992025518341306</v>
      </c>
      <c r="K309" s="30">
        <f t="shared" si="32"/>
        <v>0.6</v>
      </c>
    </row>
    <row r="310" spans="1:11" ht="12.75" x14ac:dyDescent="0.25">
      <c r="A310" s="18">
        <v>10</v>
      </c>
      <c r="B310" s="18">
        <v>2013</v>
      </c>
      <c r="C310" s="24" t="s">
        <v>24</v>
      </c>
      <c r="D310" s="15" t="s">
        <v>34</v>
      </c>
      <c r="E310" s="1">
        <v>305</v>
      </c>
      <c r="F310" s="37">
        <v>0</v>
      </c>
      <c r="G310" s="15" t="s">
        <v>34</v>
      </c>
      <c r="H310" s="37">
        <v>0</v>
      </c>
      <c r="J310" s="30">
        <f t="shared" si="31"/>
        <v>8.1339712918660281E-2</v>
      </c>
      <c r="K310" s="30">
        <f t="shared" si="32"/>
        <v>0</v>
      </c>
    </row>
    <row r="311" spans="1:11" ht="12.75" x14ac:dyDescent="0.25">
      <c r="A311" s="18">
        <v>11</v>
      </c>
      <c r="B311" s="18">
        <v>2014</v>
      </c>
      <c r="C311" s="24" t="s">
        <v>24</v>
      </c>
      <c r="D311" s="15" t="s">
        <v>34</v>
      </c>
      <c r="E311" s="1">
        <v>339</v>
      </c>
      <c r="F311" s="37">
        <v>0</v>
      </c>
      <c r="G311" s="15" t="s">
        <v>34</v>
      </c>
      <c r="H311" s="37">
        <v>0</v>
      </c>
      <c r="J311" s="30">
        <f t="shared" si="31"/>
        <v>0.13556618819776714</v>
      </c>
      <c r="K311" s="30">
        <f t="shared" si="32"/>
        <v>0</v>
      </c>
    </row>
    <row r="312" spans="1:11" ht="12.75" x14ac:dyDescent="0.25">
      <c r="A312" s="18">
        <v>12</v>
      </c>
      <c r="B312" s="18">
        <v>2015</v>
      </c>
      <c r="C312" s="24" t="s">
        <v>24</v>
      </c>
      <c r="D312" s="15" t="s">
        <v>34</v>
      </c>
      <c r="E312" s="1">
        <v>342</v>
      </c>
      <c r="F312" s="37">
        <v>1</v>
      </c>
      <c r="G312" s="15" t="s">
        <v>34</v>
      </c>
      <c r="H312" s="37">
        <v>1</v>
      </c>
      <c r="J312" s="30">
        <f t="shared" si="31"/>
        <v>0.14035087719298245</v>
      </c>
      <c r="K312" s="30">
        <f t="shared" si="32"/>
        <v>0.1</v>
      </c>
    </row>
    <row r="313" spans="1:11" ht="12.75" x14ac:dyDescent="0.25">
      <c r="A313" s="18">
        <v>13</v>
      </c>
      <c r="B313" s="18">
        <v>2016</v>
      </c>
      <c r="C313" s="24" t="s">
        <v>24</v>
      </c>
      <c r="D313" s="15" t="s">
        <v>34</v>
      </c>
      <c r="E313" s="1">
        <v>254</v>
      </c>
      <c r="F313" s="37">
        <v>1</v>
      </c>
      <c r="G313" s="15" t="s">
        <v>34</v>
      </c>
      <c r="H313" s="37">
        <v>1</v>
      </c>
      <c r="J313" s="30">
        <f t="shared" si="31"/>
        <v>0</v>
      </c>
      <c r="K313" s="30">
        <f t="shared" si="32"/>
        <v>0.1</v>
      </c>
    </row>
    <row r="315" spans="1:11" ht="12.75" x14ac:dyDescent="0.25">
      <c r="A315" s="18">
        <v>1</v>
      </c>
      <c r="B315" s="18">
        <v>2009</v>
      </c>
      <c r="C315" s="24" t="s">
        <v>24</v>
      </c>
      <c r="D315" s="15" t="s">
        <v>36</v>
      </c>
      <c r="E315" s="1">
        <v>412</v>
      </c>
      <c r="F315" s="37">
        <v>26</v>
      </c>
      <c r="G315" s="15" t="s">
        <v>36</v>
      </c>
      <c r="H315" s="37">
        <v>26</v>
      </c>
      <c r="J315" s="30">
        <f>(E315-MIN($E$315:$E$324))/(MAX($E$315:$E$324)-MIN($E$315:$E$324))</f>
        <v>1</v>
      </c>
      <c r="K315" s="30">
        <f>(F315-MIN($F$315:$F$324))/(MAX($F$315:$F$324)-MIN($F$315:$F$324))</f>
        <v>0</v>
      </c>
    </row>
    <row r="316" spans="1:11" ht="12.75" x14ac:dyDescent="0.25">
      <c r="A316" s="18">
        <v>2</v>
      </c>
      <c r="B316" s="18">
        <v>2010</v>
      </c>
      <c r="C316" s="24" t="s">
        <v>24</v>
      </c>
      <c r="D316" s="15" t="s">
        <v>36</v>
      </c>
      <c r="E316" s="1">
        <v>395</v>
      </c>
      <c r="F316" s="37">
        <v>35</v>
      </c>
      <c r="G316" s="15" t="s">
        <v>36</v>
      </c>
      <c r="H316" s="37">
        <v>35</v>
      </c>
      <c r="J316" s="30">
        <f t="shared" ref="J316:J320" si="33">(E316-MIN($E$315:$E$324))/(MAX($E$315:$E$324)-MIN($E$315:$E$324))</f>
        <v>0.93511450381679384</v>
      </c>
      <c r="K316" s="30">
        <f t="shared" ref="K316:K320" si="34">(F316-MIN($F$315:$F$324))/(MAX($F$315:$F$324)-MIN($F$315:$F$324))</f>
        <v>5.2631578947368418E-2</v>
      </c>
    </row>
    <row r="317" spans="1:11" ht="12.75" x14ac:dyDescent="0.25">
      <c r="A317" s="18">
        <v>3</v>
      </c>
      <c r="B317" s="18">
        <v>2011</v>
      </c>
      <c r="C317" s="24" t="s">
        <v>24</v>
      </c>
      <c r="D317" s="15" t="s">
        <v>36</v>
      </c>
      <c r="E317" s="1">
        <v>368</v>
      </c>
      <c r="F317" s="37">
        <v>49</v>
      </c>
      <c r="G317" s="15" t="s">
        <v>36</v>
      </c>
      <c r="H317" s="37">
        <v>49</v>
      </c>
      <c r="J317" s="30">
        <f t="shared" si="33"/>
        <v>0.83206106870229013</v>
      </c>
      <c r="K317" s="30">
        <f t="shared" si="34"/>
        <v>0.13450292397660818</v>
      </c>
    </row>
    <row r="318" spans="1:11" ht="12.75" x14ac:dyDescent="0.25">
      <c r="A318" s="18">
        <v>4</v>
      </c>
      <c r="B318" s="18">
        <v>2012</v>
      </c>
      <c r="C318" s="24" t="s">
        <v>24</v>
      </c>
      <c r="D318" s="15" t="s">
        <v>36</v>
      </c>
      <c r="E318" s="1">
        <v>348</v>
      </c>
      <c r="F318" s="37">
        <v>63</v>
      </c>
      <c r="G318" s="15" t="s">
        <v>36</v>
      </c>
      <c r="H318" s="37">
        <v>63</v>
      </c>
      <c r="J318" s="30">
        <f t="shared" si="33"/>
        <v>0.75572519083969469</v>
      </c>
      <c r="K318" s="30">
        <f t="shared" si="34"/>
        <v>0.21637426900584794</v>
      </c>
    </row>
    <row r="319" spans="1:11" ht="12.75" x14ac:dyDescent="0.25">
      <c r="A319" s="18">
        <v>5</v>
      </c>
      <c r="B319" s="18">
        <v>2013</v>
      </c>
      <c r="C319" s="24" t="s">
        <v>24</v>
      </c>
      <c r="D319" s="15" t="s">
        <v>36</v>
      </c>
      <c r="E319" s="1">
        <v>305</v>
      </c>
      <c r="F319" s="37">
        <v>133</v>
      </c>
      <c r="G319" s="15" t="s">
        <v>36</v>
      </c>
      <c r="H319" s="37">
        <v>133</v>
      </c>
      <c r="J319" s="30">
        <f t="shared" si="33"/>
        <v>0.59160305343511455</v>
      </c>
      <c r="K319" s="30">
        <f t="shared" si="34"/>
        <v>0.6257309941520468</v>
      </c>
    </row>
    <row r="320" spans="1:11" ht="12.75" x14ac:dyDescent="0.25">
      <c r="A320" s="18">
        <v>6</v>
      </c>
      <c r="B320" s="18">
        <v>2014</v>
      </c>
      <c r="C320" s="24" t="s">
        <v>24</v>
      </c>
      <c r="D320" s="15" t="s">
        <v>36</v>
      </c>
      <c r="E320" s="1">
        <v>339</v>
      </c>
      <c r="F320" s="37">
        <v>197</v>
      </c>
      <c r="G320" s="15" t="s">
        <v>36</v>
      </c>
      <c r="H320" s="37">
        <v>197</v>
      </c>
      <c r="J320" s="30">
        <f t="shared" si="33"/>
        <v>0.72137404580152675</v>
      </c>
      <c r="K320" s="30">
        <f t="shared" si="34"/>
        <v>1</v>
      </c>
    </row>
    <row r="321" spans="1:11" s="20" customFormat="1" ht="12.75" x14ac:dyDescent="0.25">
      <c r="A321" s="20">
        <v>7</v>
      </c>
      <c r="B321" s="20">
        <v>2015</v>
      </c>
      <c r="C321" s="25" t="s">
        <v>24</v>
      </c>
      <c r="D321" s="29" t="s">
        <v>36</v>
      </c>
      <c r="E321" s="4">
        <v>342</v>
      </c>
      <c r="F321" s="37">
        <v>152</v>
      </c>
      <c r="G321" s="29" t="s">
        <v>36</v>
      </c>
      <c r="H321" s="37">
        <v>152</v>
      </c>
      <c r="J321" s="30">
        <f>(E321-MIN($E$315:$E$324))/(MAX($E$315:$E$324)-MIN($E$315:$E$324))</f>
        <v>0.73282442748091603</v>
      </c>
      <c r="K321" s="30">
        <f>(F321-MIN($F$315:$F$324))/(MAX($F$315:$F$324)-MIN($F$315:$F$324))</f>
        <v>0.73684210526315785</v>
      </c>
    </row>
    <row r="322" spans="1:11" ht="12.75" x14ac:dyDescent="0.25">
      <c r="A322" s="18">
        <v>8</v>
      </c>
      <c r="B322" s="18">
        <v>2016</v>
      </c>
      <c r="C322" s="24" t="s">
        <v>24</v>
      </c>
      <c r="D322" s="15" t="s">
        <v>36</v>
      </c>
      <c r="E322" s="1">
        <v>254</v>
      </c>
      <c r="F322" s="37">
        <v>123</v>
      </c>
      <c r="G322" s="15" t="s">
        <v>36</v>
      </c>
      <c r="H322" s="37">
        <v>123</v>
      </c>
      <c r="J322" s="30">
        <f t="shared" ref="J322:J324" si="35">(E322-MIN($E$315:$E$324))/(MAX($E$315:$E$324)-MIN($E$315:$E$324))</f>
        <v>0.39694656488549618</v>
      </c>
      <c r="K322" s="30">
        <f t="shared" ref="K322:K324" si="36">(F322-MIN($F$315:$F$324))/(MAX($F$315:$F$324)-MIN($F$315:$F$324))</f>
        <v>0.56725146198830412</v>
      </c>
    </row>
    <row r="323" spans="1:11" ht="12.75" x14ac:dyDescent="0.25">
      <c r="A323" s="18">
        <v>9</v>
      </c>
      <c r="B323" s="18">
        <v>2017</v>
      </c>
      <c r="C323" s="24" t="s">
        <v>24</v>
      </c>
      <c r="D323" s="15" t="s">
        <v>36</v>
      </c>
      <c r="E323" s="1">
        <v>297</v>
      </c>
      <c r="F323" s="37">
        <v>62</v>
      </c>
      <c r="G323" s="15" t="s">
        <v>36</v>
      </c>
      <c r="H323" s="37">
        <v>62</v>
      </c>
      <c r="J323" s="30">
        <f t="shared" si="35"/>
        <v>0.56106870229007633</v>
      </c>
      <c r="K323" s="30">
        <f t="shared" si="36"/>
        <v>0.21052631578947367</v>
      </c>
    </row>
    <row r="324" spans="1:11" ht="12.75" x14ac:dyDescent="0.25">
      <c r="A324" s="18">
        <v>10</v>
      </c>
      <c r="B324" s="18">
        <v>2018</v>
      </c>
      <c r="C324" s="24" t="s">
        <v>24</v>
      </c>
      <c r="D324" s="15" t="s">
        <v>36</v>
      </c>
      <c r="E324" s="1">
        <v>150</v>
      </c>
      <c r="F324" s="37">
        <v>31</v>
      </c>
      <c r="G324" s="15" t="s">
        <v>36</v>
      </c>
      <c r="H324" s="37">
        <v>31</v>
      </c>
      <c r="J324" s="30">
        <f t="shared" si="35"/>
        <v>0</v>
      </c>
      <c r="K324" s="30">
        <f t="shared" si="36"/>
        <v>2.9239766081871343E-2</v>
      </c>
    </row>
    <row r="326" spans="1:11" s="65" customFormat="1" x14ac:dyDescent="0.25"/>
    <row r="327" spans="1:11" x14ac:dyDescent="0.25">
      <c r="A327" s="18">
        <v>1</v>
      </c>
      <c r="B327" s="18">
        <v>2004</v>
      </c>
      <c r="C327" s="38" t="s">
        <v>6</v>
      </c>
      <c r="D327" s="18" t="s">
        <v>7</v>
      </c>
      <c r="E327" s="18">
        <v>10891</v>
      </c>
      <c r="F327" s="35">
        <v>51</v>
      </c>
      <c r="G327" s="18" t="s">
        <v>7</v>
      </c>
      <c r="H327" s="35">
        <v>51</v>
      </c>
      <c r="J327" s="30">
        <f>(E327-MIN($E$327:$E$339))/(MAX($E$327:$E$339)-MIN($E$327:$E$339))</f>
        <v>0.93967239312824613</v>
      </c>
      <c r="K327" s="30">
        <f>(H327-MIN($H$327:$H$339))/(MAX($H$327:$H$339)-MIN($H$327:$H$339))</f>
        <v>0.86486486486486491</v>
      </c>
    </row>
    <row r="328" spans="1:11" x14ac:dyDescent="0.25">
      <c r="A328" s="18">
        <v>2</v>
      </c>
      <c r="B328" s="18">
        <v>2005</v>
      </c>
      <c r="C328" s="38" t="s">
        <v>6</v>
      </c>
      <c r="D328" s="18" t="s">
        <v>7</v>
      </c>
      <c r="E328" s="18">
        <v>10163</v>
      </c>
      <c r="F328" s="35">
        <v>56</v>
      </c>
      <c r="G328" s="18" t="s">
        <v>7</v>
      </c>
      <c r="H328" s="35">
        <v>56</v>
      </c>
      <c r="J328" s="30">
        <f>(E328-MIN($E$327:$E$339))/(MAX($E$327:$E$339)-MIN($E$327:$E$339))</f>
        <v>0.64882141430283657</v>
      </c>
      <c r="K328" s="30">
        <f>(H328-MIN($H$327:$H$339))/(MAX($H$327:$H$339)-MIN($H$327:$H$339))</f>
        <v>1</v>
      </c>
    </row>
    <row r="329" spans="1:11" x14ac:dyDescent="0.25">
      <c r="A329" s="18">
        <v>3</v>
      </c>
      <c r="B329" s="18">
        <v>2006</v>
      </c>
      <c r="C329" s="38" t="s">
        <v>6</v>
      </c>
      <c r="D329" s="18" t="s">
        <v>7</v>
      </c>
      <c r="E329" s="18">
        <v>9852</v>
      </c>
      <c r="F329" s="35">
        <v>51</v>
      </c>
      <c r="G329" s="18" t="s">
        <v>7</v>
      </c>
      <c r="H329" s="35">
        <v>51</v>
      </c>
      <c r="J329" s="30">
        <f>(E329-MIN($E$327:$E$339))/(MAX($E$327:$E$339)-MIN($E$327:$E$339))</f>
        <v>0.5245705153815422</v>
      </c>
      <c r="K329" s="30">
        <f>(H329-MIN($H$327:$H$339))/(MAX($H$327:$H$339)-MIN($H$327:$H$339))</f>
        <v>0.86486486486486491</v>
      </c>
    </row>
    <row r="330" spans="1:11" x14ac:dyDescent="0.25">
      <c r="A330" s="18">
        <v>4</v>
      </c>
      <c r="B330" s="18">
        <v>2007</v>
      </c>
      <c r="C330" s="38" t="s">
        <v>6</v>
      </c>
      <c r="D330" s="18" t="s">
        <v>7</v>
      </c>
      <c r="E330" s="18">
        <v>9216</v>
      </c>
      <c r="F330" s="35">
        <v>45</v>
      </c>
      <c r="G330" s="18" t="s">
        <v>7</v>
      </c>
      <c r="H330" s="35">
        <v>45</v>
      </c>
      <c r="J330" s="30">
        <f>(E330-MIN($E$327:$E$339))/(MAX($E$327:$E$339)-MIN($E$327:$E$339))</f>
        <v>0.27047542948461845</v>
      </c>
      <c r="K330" s="30">
        <f>(H330-MIN($H$327:$H$339))/(MAX($H$327:$H$339)-MIN($H$327:$H$339))</f>
        <v>0.70270270270270274</v>
      </c>
    </row>
    <row r="331" spans="1:11" x14ac:dyDescent="0.25">
      <c r="A331" s="18">
        <v>5</v>
      </c>
      <c r="B331" s="18">
        <v>2008</v>
      </c>
      <c r="C331" s="38" t="s">
        <v>6</v>
      </c>
      <c r="D331" s="18" t="s">
        <v>7</v>
      </c>
      <c r="E331" s="18">
        <v>9390</v>
      </c>
      <c r="F331" s="35">
        <v>43</v>
      </c>
      <c r="G331" s="18" t="s">
        <v>7</v>
      </c>
      <c r="H331" s="35">
        <v>43</v>
      </c>
      <c r="J331" s="30">
        <f>(E331-MIN($E$327:$E$339))/(MAX($E$327:$E$339)-MIN($E$327:$E$339))</f>
        <v>0.33999200958849379</v>
      </c>
      <c r="K331" s="30">
        <f>(H331-MIN($H$327:$H$339))/(MAX($H$327:$H$339)-MIN($H$327:$H$339))</f>
        <v>0.64864864864864868</v>
      </c>
    </row>
    <row r="332" spans="1:11" x14ac:dyDescent="0.25">
      <c r="A332" s="18">
        <v>6</v>
      </c>
      <c r="B332" s="18">
        <v>2009</v>
      </c>
      <c r="C332" s="38" t="s">
        <v>6</v>
      </c>
      <c r="D332" s="18" t="s">
        <v>7</v>
      </c>
      <c r="E332" s="18">
        <v>9996</v>
      </c>
      <c r="F332" s="35">
        <v>32</v>
      </c>
      <c r="G332" s="18" t="s">
        <v>7</v>
      </c>
      <c r="H332" s="35">
        <v>32</v>
      </c>
      <c r="J332" s="30">
        <f>(E332-MIN($E$327:$E$339))/(MAX($E$327:$E$339)-MIN($E$327:$E$339))</f>
        <v>0.58210147822612868</v>
      </c>
      <c r="K332" s="30">
        <f>(H332-MIN($H$327:$H$339))/(MAX($H$327:$H$339)-MIN($H$327:$H$339))</f>
        <v>0.35135135135135137</v>
      </c>
    </row>
    <row r="333" spans="1:11" s="20" customFormat="1" x14ac:dyDescent="0.25">
      <c r="A333" s="20">
        <v>7</v>
      </c>
      <c r="B333" s="20">
        <v>2010</v>
      </c>
      <c r="C333" s="39" t="s">
        <v>6</v>
      </c>
      <c r="D333" s="20" t="s">
        <v>7</v>
      </c>
      <c r="E333" s="20">
        <v>10412</v>
      </c>
      <c r="F333" s="35">
        <v>34</v>
      </c>
      <c r="G333" s="20" t="s">
        <v>7</v>
      </c>
      <c r="H333" s="35">
        <v>34</v>
      </c>
      <c r="J333" s="31">
        <f>(E333-MIN($E$327:$E$339))/(MAX($E$327:$E$339)-MIN($E$327:$E$339))</f>
        <v>0.74830203755493407</v>
      </c>
      <c r="K333" s="31">
        <f>(H333-MIN($H$327:$H$339))/(MAX($H$327:$H$339)-MIN($H$327:$H$339))</f>
        <v>0.40540540540540543</v>
      </c>
    </row>
    <row r="334" spans="1:11" x14ac:dyDescent="0.25">
      <c r="A334" s="18">
        <v>8</v>
      </c>
      <c r="B334" s="18">
        <v>2011</v>
      </c>
      <c r="C334" s="38" t="s">
        <v>6</v>
      </c>
      <c r="D334" s="18" t="s">
        <v>7</v>
      </c>
      <c r="E334" s="18">
        <v>10032</v>
      </c>
      <c r="F334" s="35">
        <v>19</v>
      </c>
      <c r="G334" s="18" t="s">
        <v>7</v>
      </c>
      <c r="H334" s="35">
        <v>19</v>
      </c>
      <c r="J334" s="30">
        <f>(E334-MIN($E$327:$E$339))/(MAX($E$327:$E$339)-MIN($E$327:$E$339))</f>
        <v>0.59648421893727532</v>
      </c>
      <c r="K334" s="30">
        <f>(H334-MIN($H$327:$H$339))/(MAX($H$327:$H$339)-MIN($H$327:$H$339))</f>
        <v>0</v>
      </c>
    </row>
    <row r="335" spans="1:11" x14ac:dyDescent="0.25">
      <c r="A335" s="18">
        <v>9</v>
      </c>
      <c r="B335" s="18">
        <v>2012</v>
      </c>
      <c r="C335" s="38" t="s">
        <v>6</v>
      </c>
      <c r="D335" s="18" t="s">
        <v>7</v>
      </c>
      <c r="E335" s="18">
        <v>10863</v>
      </c>
      <c r="F335" s="35">
        <v>29</v>
      </c>
      <c r="G335" s="18" t="s">
        <v>7</v>
      </c>
      <c r="H335" s="35">
        <v>29</v>
      </c>
      <c r="J335" s="30">
        <f>(E335-MIN($E$327:$E$339))/(MAX($E$327:$E$339)-MIN($E$327:$E$339))</f>
        <v>0.92848581701957655</v>
      </c>
      <c r="K335" s="30">
        <f>(H335-MIN($H$327:$H$339))/(MAX($H$327:$H$339)-MIN($H$327:$H$339))</f>
        <v>0.27027027027027029</v>
      </c>
    </row>
    <row r="336" spans="1:11" x14ac:dyDescent="0.25">
      <c r="A336" s="18">
        <v>10</v>
      </c>
      <c r="B336" s="18">
        <v>2013</v>
      </c>
      <c r="C336" s="38" t="s">
        <v>6</v>
      </c>
      <c r="D336" s="18" t="s">
        <v>7</v>
      </c>
      <c r="E336" s="18">
        <v>11042</v>
      </c>
      <c r="F336" s="35">
        <v>29</v>
      </c>
      <c r="G336" s="18" t="s">
        <v>7</v>
      </c>
      <c r="H336" s="35">
        <v>29</v>
      </c>
      <c r="J336" s="30">
        <f>(E336-MIN($E$327:$E$339))/(MAX($E$327:$E$339)-MIN($E$327:$E$339))</f>
        <v>1</v>
      </c>
      <c r="K336" s="30">
        <f>(H336-MIN($H$327:$H$339))/(MAX($H$327:$H$339)-MIN($H$327:$H$339))</f>
        <v>0.27027027027027029</v>
      </c>
    </row>
    <row r="337" spans="1:11" x14ac:dyDescent="0.25">
      <c r="A337" s="18">
        <v>11</v>
      </c>
      <c r="B337" s="18">
        <v>2014</v>
      </c>
      <c r="C337" s="38" t="s">
        <v>6</v>
      </c>
      <c r="D337" s="18" t="s">
        <v>7</v>
      </c>
      <c r="E337" s="18">
        <v>8941</v>
      </c>
      <c r="F337" s="35">
        <v>41</v>
      </c>
      <c r="G337" s="18" t="s">
        <v>7</v>
      </c>
      <c r="H337" s="35">
        <v>41</v>
      </c>
      <c r="J337" s="30">
        <f>(E337-MIN($E$327:$E$339))/(MAX($E$327:$E$339)-MIN($E$327:$E$339))</f>
        <v>0.16060727127447064</v>
      </c>
      <c r="K337" s="30">
        <f>(H337-MIN($H$327:$H$339))/(MAX($H$327:$H$339)-MIN($H$327:$H$339))</f>
        <v>0.59459459459459463</v>
      </c>
    </row>
    <row r="338" spans="1:11" x14ac:dyDescent="0.25">
      <c r="A338" s="18">
        <v>12</v>
      </c>
      <c r="B338" s="18">
        <v>2015</v>
      </c>
      <c r="C338" s="38" t="s">
        <v>6</v>
      </c>
      <c r="D338" s="18" t="s">
        <v>7</v>
      </c>
      <c r="E338" s="18">
        <v>8539</v>
      </c>
      <c r="F338" s="35">
        <v>35</v>
      </c>
      <c r="G338" s="18" t="s">
        <v>7</v>
      </c>
      <c r="H338" s="35">
        <v>35</v>
      </c>
      <c r="J338" s="30">
        <f>(E338-MIN($E$327:$E$339))/(MAX($E$327:$E$339)-MIN($E$327:$E$339))</f>
        <v>0</v>
      </c>
      <c r="K338" s="30">
        <f>(H338-MIN($H$327:$H$339))/(MAX($H$327:$H$339)-MIN($H$327:$H$339))</f>
        <v>0.43243243243243246</v>
      </c>
    </row>
    <row r="339" spans="1:11" x14ac:dyDescent="0.25">
      <c r="A339" s="18">
        <v>13</v>
      </c>
      <c r="B339" s="18">
        <v>2016</v>
      </c>
      <c r="C339" s="38" t="s">
        <v>6</v>
      </c>
      <c r="D339" s="18" t="s">
        <v>7</v>
      </c>
      <c r="E339" s="18">
        <v>9436</v>
      </c>
      <c r="F339" s="35">
        <v>38</v>
      </c>
      <c r="G339" s="18" t="s">
        <v>7</v>
      </c>
      <c r="H339" s="35">
        <v>38</v>
      </c>
      <c r="J339" s="30">
        <f>(E339-MIN($E$327:$E$339))/(MAX($E$327:$E$339)-MIN($E$327:$E$339))</f>
        <v>0.35836995605273669</v>
      </c>
      <c r="K339" s="30">
        <f>(H339-MIN($H$327:$H$339))/(MAX($H$327:$H$339)-MIN($H$327:$H$339))</f>
        <v>0.51351351351351349</v>
      </c>
    </row>
    <row r="340" spans="1:11" x14ac:dyDescent="0.25">
      <c r="J340" s="30"/>
      <c r="K340" s="30"/>
    </row>
    <row r="341" spans="1:11" s="38" customFormat="1" ht="12.75" x14ac:dyDescent="0.25">
      <c r="A341" s="38">
        <v>1</v>
      </c>
      <c r="B341" s="38">
        <v>1989</v>
      </c>
      <c r="C341" s="38" t="s">
        <v>11</v>
      </c>
      <c r="D341" s="38" t="s">
        <v>10</v>
      </c>
      <c r="E341" s="38">
        <v>278</v>
      </c>
      <c r="F341" s="49">
        <v>224</v>
      </c>
      <c r="G341" s="38" t="s">
        <v>10</v>
      </c>
      <c r="H341" s="49">
        <v>224</v>
      </c>
      <c r="J341" s="50">
        <f>(E341-MIN($E$341:$E$352))/(MAX($E$341:$E$352)-MIN($E$341:$E$352))</f>
        <v>0</v>
      </c>
      <c r="K341" s="50">
        <f>(H341-MIN($H$341:$H$352))/(MAX($H$341:$H$352)-MIN($H$341:$H$352))</f>
        <v>2.7965284474445518E-2</v>
      </c>
    </row>
    <row r="342" spans="1:11" s="38" customFormat="1" ht="12.75" x14ac:dyDescent="0.25">
      <c r="A342" s="38">
        <v>2</v>
      </c>
      <c r="B342" s="38">
        <v>1990</v>
      </c>
      <c r="C342" s="38" t="s">
        <v>11</v>
      </c>
      <c r="D342" s="38" t="s">
        <v>10</v>
      </c>
      <c r="E342" s="38">
        <v>348</v>
      </c>
      <c r="F342" s="49">
        <v>195</v>
      </c>
      <c r="G342" s="38" t="s">
        <v>10</v>
      </c>
      <c r="H342" s="49">
        <v>195</v>
      </c>
      <c r="J342" s="50">
        <f>(E342-MIN($E$341:$E$352))/(MAX($E$341:$E$352)-MIN($E$341:$E$352))</f>
        <v>0.28688524590163933</v>
      </c>
      <c r="K342" s="50">
        <f>(H342-MIN($H$341:$H$352))/(MAX($H$341:$H$352)-MIN($H$341:$H$352))</f>
        <v>0</v>
      </c>
    </row>
    <row r="343" spans="1:11" s="38" customFormat="1" ht="12.75" x14ac:dyDescent="0.25">
      <c r="A343" s="38">
        <v>3</v>
      </c>
      <c r="B343" s="38">
        <v>1991</v>
      </c>
      <c r="C343" s="38" t="s">
        <v>11</v>
      </c>
      <c r="D343" s="38" t="s">
        <v>10</v>
      </c>
      <c r="E343" s="38">
        <v>398</v>
      </c>
      <c r="F343" s="49">
        <v>201</v>
      </c>
      <c r="G343" s="38" t="s">
        <v>10</v>
      </c>
      <c r="H343" s="49">
        <v>201</v>
      </c>
      <c r="J343" s="50">
        <f>(E343-MIN($E$341:$E$352))/(MAX($E$341:$E$352)-MIN($E$341:$E$352))</f>
        <v>0.49180327868852458</v>
      </c>
      <c r="K343" s="50">
        <f>(H343-MIN($H$341:$H$352))/(MAX($H$341:$H$352)-MIN($H$341:$H$352))</f>
        <v>5.7859209257473485E-3</v>
      </c>
    </row>
    <row r="344" spans="1:11" s="38" customFormat="1" ht="12.75" x14ac:dyDescent="0.25">
      <c r="A344" s="38">
        <v>4</v>
      </c>
      <c r="B344" s="38">
        <v>1992</v>
      </c>
      <c r="C344" s="38" t="s">
        <v>11</v>
      </c>
      <c r="D344" s="38" t="s">
        <v>10</v>
      </c>
      <c r="E344" s="38">
        <v>390</v>
      </c>
      <c r="F344" s="49">
        <v>259</v>
      </c>
      <c r="G344" s="38" t="s">
        <v>10</v>
      </c>
      <c r="H344" s="49">
        <v>259</v>
      </c>
      <c r="J344" s="50">
        <f>(E344-MIN($E$341:$E$352))/(MAX($E$341:$E$352)-MIN($E$341:$E$352))</f>
        <v>0.45901639344262296</v>
      </c>
      <c r="K344" s="50">
        <f>(H344-MIN($H$341:$H$352))/(MAX($H$341:$H$352)-MIN($H$341:$H$352))</f>
        <v>6.1716489874638382E-2</v>
      </c>
    </row>
    <row r="345" spans="1:11" s="38" customFormat="1" ht="12.75" x14ac:dyDescent="0.25">
      <c r="A345" s="38">
        <v>5</v>
      </c>
      <c r="B345" s="38">
        <v>1993</v>
      </c>
      <c r="C345" s="38" t="s">
        <v>11</v>
      </c>
      <c r="D345" s="38" t="s">
        <v>10</v>
      </c>
      <c r="E345" s="38">
        <v>415</v>
      </c>
      <c r="F345" s="49">
        <v>298</v>
      </c>
      <c r="G345" s="38" t="s">
        <v>10</v>
      </c>
      <c r="H345" s="49">
        <v>298</v>
      </c>
      <c r="J345" s="50">
        <f>(E345-MIN($E$341:$E$352))/(MAX($E$341:$E$352)-MIN($E$341:$E$352))</f>
        <v>0.56147540983606559</v>
      </c>
      <c r="K345" s="50">
        <f>(H345-MIN($H$341:$H$352))/(MAX($H$341:$H$352)-MIN($H$341:$H$352))</f>
        <v>9.932497589199614E-2</v>
      </c>
    </row>
    <row r="346" spans="1:11" s="39" customFormat="1" ht="12.75" x14ac:dyDescent="0.25">
      <c r="A346" s="39">
        <v>6</v>
      </c>
      <c r="B346" s="39">
        <v>1994</v>
      </c>
      <c r="C346" s="39" t="s">
        <v>11</v>
      </c>
      <c r="D346" s="39" t="s">
        <v>10</v>
      </c>
      <c r="E346" s="39">
        <v>401</v>
      </c>
      <c r="F346" s="49">
        <v>353</v>
      </c>
      <c r="G346" s="39" t="s">
        <v>10</v>
      </c>
      <c r="H346" s="49">
        <v>353</v>
      </c>
      <c r="J346" s="50">
        <f>(E346-MIN($E$341:$E$352))/(MAX($E$341:$E$352)-MIN($E$341:$E$352))</f>
        <v>0.50409836065573765</v>
      </c>
      <c r="K346" s="50">
        <f>(H346-MIN($H$341:$H$352))/(MAX($H$341:$H$352)-MIN($H$341:$H$352))</f>
        <v>0.1523625843780135</v>
      </c>
    </row>
    <row r="347" spans="1:11" s="38" customFormat="1" ht="12.75" x14ac:dyDescent="0.25">
      <c r="A347" s="38">
        <v>7</v>
      </c>
      <c r="B347" s="38">
        <v>1995</v>
      </c>
      <c r="C347" s="38" t="s">
        <v>11</v>
      </c>
      <c r="D347" s="38" t="s">
        <v>10</v>
      </c>
      <c r="E347" s="38">
        <v>414</v>
      </c>
      <c r="F347" s="49">
        <v>504</v>
      </c>
      <c r="G347" s="38" t="s">
        <v>10</v>
      </c>
      <c r="H347" s="49">
        <v>504</v>
      </c>
      <c r="J347" s="50">
        <f>(E347-MIN($E$341:$E$352))/(MAX($E$341:$E$352)-MIN($E$341:$E$352))</f>
        <v>0.55737704918032782</v>
      </c>
      <c r="K347" s="50">
        <f>(H347-MIN($H$341:$H$352))/(MAX($H$341:$H$352)-MIN($H$341:$H$352))</f>
        <v>0.29797492767598843</v>
      </c>
    </row>
    <row r="348" spans="1:11" s="38" customFormat="1" ht="12.75" x14ac:dyDescent="0.25">
      <c r="A348" s="38">
        <v>8</v>
      </c>
      <c r="B348" s="38">
        <v>1996</v>
      </c>
      <c r="C348" s="38" t="s">
        <v>11</v>
      </c>
      <c r="D348" s="38" t="s">
        <v>10</v>
      </c>
      <c r="E348" s="38">
        <v>475</v>
      </c>
      <c r="F348" s="49">
        <v>1080</v>
      </c>
      <c r="G348" s="38" t="s">
        <v>10</v>
      </c>
      <c r="H348" s="49">
        <v>1080</v>
      </c>
      <c r="J348" s="50">
        <f>(E348-MIN($E$341:$E$352))/(MAX($E$341:$E$352)-MIN($E$341:$E$352))</f>
        <v>0.80737704918032782</v>
      </c>
      <c r="K348" s="50">
        <f>(H348-MIN($H$341:$H$352))/(MAX($H$341:$H$352)-MIN($H$341:$H$352))</f>
        <v>0.85342333654773384</v>
      </c>
    </row>
    <row r="349" spans="1:11" s="38" customFormat="1" ht="12.75" x14ac:dyDescent="0.25">
      <c r="A349" s="38">
        <v>9</v>
      </c>
      <c r="B349" s="38">
        <v>1997</v>
      </c>
      <c r="C349" s="38" t="s">
        <v>11</v>
      </c>
      <c r="D349" s="38" t="s">
        <v>10</v>
      </c>
      <c r="E349" s="38">
        <v>488</v>
      </c>
      <c r="F349" s="49">
        <v>969</v>
      </c>
      <c r="G349" s="38" t="s">
        <v>10</v>
      </c>
      <c r="H349" s="49">
        <v>969</v>
      </c>
      <c r="J349" s="50">
        <f>(E349-MIN($E$341:$E$352))/(MAX($E$341:$E$352)-MIN($E$341:$E$352))</f>
        <v>0.86065573770491799</v>
      </c>
      <c r="K349" s="50">
        <f>(H349-MIN($H$341:$H$352))/(MAX($H$341:$H$352)-MIN($H$341:$H$352))</f>
        <v>0.74638379942140787</v>
      </c>
    </row>
    <row r="350" spans="1:11" s="38" customFormat="1" ht="12.75" x14ac:dyDescent="0.25">
      <c r="A350" s="38">
        <v>10</v>
      </c>
      <c r="B350" s="38">
        <v>1998</v>
      </c>
      <c r="C350" s="38" t="s">
        <v>11</v>
      </c>
      <c r="D350" s="38" t="s">
        <v>10</v>
      </c>
      <c r="E350" s="38">
        <v>522</v>
      </c>
      <c r="F350" s="49">
        <v>1232</v>
      </c>
      <c r="G350" s="38" t="s">
        <v>10</v>
      </c>
      <c r="H350" s="49">
        <v>1232</v>
      </c>
      <c r="J350" s="50">
        <f>(E350-MIN($E$341:$E$352))/(MAX($E$341:$E$352)-MIN($E$341:$E$352))</f>
        <v>1</v>
      </c>
      <c r="K350" s="50">
        <f>(H350-MIN($H$341:$H$352))/(MAX($H$341:$H$352)-MIN($H$341:$H$352))</f>
        <v>1</v>
      </c>
    </row>
    <row r="351" spans="1:11" s="38" customFormat="1" ht="12.75" x14ac:dyDescent="0.25">
      <c r="A351" s="38">
        <v>11</v>
      </c>
      <c r="B351" s="38">
        <v>1999</v>
      </c>
      <c r="C351" s="38" t="s">
        <v>11</v>
      </c>
      <c r="D351" s="38" t="s">
        <v>10</v>
      </c>
      <c r="E351" s="38">
        <v>511</v>
      </c>
      <c r="F351" s="49">
        <v>1010</v>
      </c>
      <c r="G351" s="38" t="s">
        <v>10</v>
      </c>
      <c r="H351" s="49">
        <v>1010</v>
      </c>
      <c r="I351" s="51"/>
      <c r="J351" s="50">
        <f>(E351-MIN($E$341:$E$352))/(MAX($E$341:$E$352)-MIN($E$341:$E$352))</f>
        <v>0.95491803278688525</v>
      </c>
      <c r="K351" s="50">
        <f>(H351-MIN($H$341:$H$352))/(MAX($H$341:$H$352)-MIN($H$341:$H$352))</f>
        <v>0.78592092574734806</v>
      </c>
    </row>
    <row r="352" spans="1:11" s="38" customFormat="1" ht="12.75" x14ac:dyDescent="0.25">
      <c r="A352" s="38">
        <v>12</v>
      </c>
      <c r="B352" s="38">
        <v>2000</v>
      </c>
      <c r="C352" s="38" t="s">
        <v>11</v>
      </c>
      <c r="D352" s="38" t="s">
        <v>10</v>
      </c>
      <c r="E352" s="38">
        <v>470</v>
      </c>
      <c r="F352" s="49">
        <v>1018</v>
      </c>
      <c r="G352" s="38" t="s">
        <v>10</v>
      </c>
      <c r="H352" s="49">
        <v>1018</v>
      </c>
      <c r="I352" s="51"/>
      <c r="J352" s="50">
        <f>(E352-MIN($E$341:$E$352))/(MAX($E$341:$E$352)-MIN($E$341:$E$352))</f>
        <v>0.78688524590163933</v>
      </c>
      <c r="K352" s="50">
        <f>(H352-MIN($H$341:$H$352))/(MAX($H$341:$H$352)-MIN($H$341:$H$352))</f>
        <v>0.79363548698167796</v>
      </c>
    </row>
  </sheetData>
  <hyperlinks>
    <hyperlink ref="G146" r:id="rId1" tooltip="De Ruiter" display="https://en.wikipedia.org/wiki/De_Ruiter"/>
    <hyperlink ref="G147:G158" r:id="rId2" tooltip="De Ruiter" display="https://en.wikipedia.org/wiki/De_Ruiter"/>
    <hyperlink ref="G174" r:id="rId3" tooltip="The Climate Corporation" display="https://en.wikipedia.org/wiki/The_Climate_Corporation"/>
    <hyperlink ref="G175:G185" r:id="rId4" tooltip="The Climate Corporation" display="https://en.wikipedia.org/wiki/The_Climate_Corporation"/>
    <hyperlink ref="G202" r:id="rId5" tooltip="Koch Industries" display="https://en.wikipedia.org/wiki/Koch_Industries"/>
    <hyperlink ref="G203:G214" r:id="rId6" tooltip="Koch Industries" display="https://en.wikipedia.org/wiki/Koch_Industries"/>
    <hyperlink ref="G245" r:id="rId7" tooltip="Carlyle Group" display="https://en.wikipedia.org/wiki/Carlyle_Group"/>
    <hyperlink ref="G246:G256" r:id="rId8" tooltip="Carlyle Group" display="https://en.wikipedia.org/wiki/Carlyle_Group"/>
    <hyperlink ref="G273" r:id="rId9" tooltip="Roche Pharmaceuticals" display="https://en.wikipedia.org/wiki/Roche_Pharmaceuticals"/>
    <hyperlink ref="G274:G285" r:id="rId10" tooltip="Roche Pharmaceuticals" display="https://en.wikipedia.org/wiki/Roche_Pharmaceuticals"/>
    <hyperlink ref="G301" r:id="rId11" tooltip="Bomac Group (page does not exist)" display="https://en.wikipedia.org/w/index.php?title=Bomac_Group&amp;action=edit&amp;redlink=1"/>
    <hyperlink ref="G302:G313" r:id="rId12" tooltip="Bomac Group (page does not exist)" display="https://en.wikipedia.org/w/index.php?title=Bomac_Group&amp;action=edit&amp;redlink=1"/>
    <hyperlink ref="G315" r:id="rId13" tooltip="Panasonic" display="https://en.wikipedia.org/wiki/Panasonic"/>
    <hyperlink ref="G316:G324" r:id="rId14" tooltip="Panasonic" display="https://en.wikipedia.org/wiki/Panasonic"/>
    <hyperlink ref="D146" r:id="rId15" tooltip="De Ruiter" display="https://en.wikipedia.org/wiki/De_Ruiter"/>
    <hyperlink ref="D147:D158" r:id="rId16" tooltip="De Ruiter" display="https://en.wikipedia.org/wiki/De_Ruiter"/>
    <hyperlink ref="D174" r:id="rId17" tooltip="The Climate Corporation" display="https://en.wikipedia.org/wiki/The_Climate_Corporation"/>
    <hyperlink ref="D175:D185" r:id="rId18" tooltip="The Climate Corporation" display="https://en.wikipedia.org/wiki/The_Climate_Corporation"/>
    <hyperlink ref="D202" r:id="rId19" tooltip="Koch Industries" display="https://en.wikipedia.org/wiki/Koch_Industries"/>
    <hyperlink ref="D203:D214" r:id="rId20" tooltip="Koch Industries" display="https://en.wikipedia.org/wiki/Koch_Industries"/>
    <hyperlink ref="D245" r:id="rId21" tooltip="Carlyle Group" display="https://en.wikipedia.org/wiki/Carlyle_Group"/>
    <hyperlink ref="D246:D256" r:id="rId22" tooltip="Carlyle Group" display="https://en.wikipedia.org/wiki/Carlyle_Group"/>
    <hyperlink ref="D273" r:id="rId23" tooltip="Roche Pharmaceuticals" display="https://en.wikipedia.org/wiki/Roche_Pharmaceuticals"/>
    <hyperlink ref="D274:D285" r:id="rId24" tooltip="Roche Pharmaceuticals" display="https://en.wikipedia.org/wiki/Roche_Pharmaceuticals"/>
    <hyperlink ref="D301" r:id="rId25" tooltip="Bomac Group (page does not exist)" display="https://en.wikipedia.org/w/index.php?title=Bomac_Group&amp;action=edit&amp;redlink=1"/>
    <hyperlink ref="D302:D313" r:id="rId26" tooltip="Bomac Group (page does not exist)" display="https://en.wikipedia.org/w/index.php?title=Bomac_Group&amp;action=edit&amp;redlink=1"/>
    <hyperlink ref="D315" r:id="rId27" tooltip="Panasonic" display="https://en.wikipedia.org/wiki/Panasonic"/>
    <hyperlink ref="D316:D324" r:id="rId28" tooltip="Panasonic" display="https://en.wikipedia.org/wiki/Panasonic"/>
  </hyperlinks>
  <pageMargins left="0.7" right="0.7" top="0.75" bottom="0.75" header="0.3" footer="0.3"/>
  <legacyDrawing r:id="rId2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3"/>
  <sheetViews>
    <sheetView workbookViewId="0">
      <selection activeCell="C3" sqref="C3"/>
    </sheetView>
  </sheetViews>
  <sheetFormatPr defaultRowHeight="15" x14ac:dyDescent="0.25"/>
  <cols>
    <col min="2" max="2" width="57.85546875" bestFit="1" customWidth="1"/>
    <col min="3" max="3" width="35.7109375" bestFit="1" customWidth="1"/>
  </cols>
  <sheetData>
    <row r="2" spans="2:3" ht="15.75" x14ac:dyDescent="0.25">
      <c r="B2" s="47" t="s">
        <v>37</v>
      </c>
      <c r="C2" t="s">
        <v>38</v>
      </c>
    </row>
    <row r="3" spans="2:3" x14ac:dyDescent="0.25">
      <c r="B3" t="s">
        <v>39</v>
      </c>
      <c r="C3" t="s">
        <v>40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Sheet10</vt:lpstr>
      <vt:lpstr>Sheet9</vt:lpstr>
      <vt:lpstr>Sheet8</vt:lpstr>
      <vt:lpstr>Sheet7</vt:lpstr>
      <vt:lpstr>Sheet1</vt:lpstr>
      <vt:lpstr>Sheet3</vt:lpstr>
      <vt:lpstr>Sheet2</vt:lpstr>
      <vt:lpstr>Sheet4</vt:lpstr>
      <vt:lpstr>Sheet5</vt:lpstr>
      <vt:lpstr>Sheet6</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 1</dc:creator>
  <cp:lastModifiedBy>dell</cp:lastModifiedBy>
  <cp:lastPrinted>2018-08-06T07:09:32Z</cp:lastPrinted>
  <dcterms:created xsi:type="dcterms:W3CDTF">2018-08-06T05:45:35Z</dcterms:created>
  <dcterms:modified xsi:type="dcterms:W3CDTF">2019-02-02T10:24:08Z</dcterms:modified>
</cp:coreProperties>
</file>