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2390" windowHeight="8130" tabRatio="786" firstSheet="13" activeTab="19"/>
  </bookViews>
  <sheets>
    <sheet name="Sheet10" sheetId="10" r:id="rId1"/>
    <sheet name="Sheet9" sheetId="9" r:id="rId2"/>
    <sheet name="Sheet8" sheetId="8" r:id="rId3"/>
    <sheet name="Sheet7" sheetId="7" r:id="rId4"/>
    <sheet name="Sheet1" sheetId="1" r:id="rId5"/>
    <sheet name="Sheet3" sheetId="3" r:id="rId6"/>
    <sheet name="Sheet2" sheetId="2" r:id="rId7"/>
    <sheet name="Sheet4" sheetId="4" r:id="rId8"/>
    <sheet name="Sheet5" sheetId="5" r:id="rId9"/>
    <sheet name="Sheet6" sheetId="6" r:id="rId10"/>
    <sheet name="excluded" sheetId="11" r:id="rId11"/>
    <sheet name="M&amp;A--4.1" sheetId="12" r:id="rId12"/>
    <sheet name="Sheet14" sheetId="21" r:id="rId13"/>
    <sheet name="Sheet13" sheetId="15" r:id="rId14"/>
    <sheet name="Sheet12" sheetId="17" r:id="rId15"/>
    <sheet name="Sheet11" sheetId="16" r:id="rId16"/>
    <sheet name="Sheet15" sheetId="19" r:id="rId17"/>
    <sheet name="Final_M&amp;A_Companies+Years" sheetId="13" r:id="rId18"/>
    <sheet name="Company Profile" sheetId="18" r:id="rId19"/>
    <sheet name="Company Profile_FOrmat" sheetId="20" r:id="rId20"/>
    <sheet name="CO. Clasfd_Old &amp; New" sheetId="22" r:id="rId21"/>
    <sheet name="Print_LIST OF OLD &amp; NEW CO." sheetId="23" r:id="rId22"/>
  </sheets>
  <definedNames>
    <definedName name="_xlnm._FilterDatabase" localSheetId="13" hidden="1">Sheet13!$A$1:$H$386</definedName>
  </definedNames>
  <calcPr calcId="144525"/>
</workbook>
</file>

<file path=xl/calcChain.xml><?xml version="1.0" encoding="utf-8"?>
<calcChain xmlns="http://schemas.openxmlformats.org/spreadsheetml/2006/main">
  <c r="K49" i="22" l="1"/>
  <c r="J49" i="22"/>
  <c r="K48" i="22"/>
  <c r="J48" i="22"/>
  <c r="K47" i="22"/>
  <c r="J47" i="22"/>
  <c r="K46" i="22"/>
  <c r="J46" i="22"/>
  <c r="K45" i="22"/>
  <c r="J45" i="22"/>
  <c r="K44" i="22"/>
  <c r="J44" i="22"/>
  <c r="K43" i="22"/>
  <c r="J43" i="22"/>
  <c r="K42" i="22"/>
  <c r="J42" i="22"/>
  <c r="K41" i="22"/>
  <c r="J41" i="22"/>
  <c r="K40" i="22"/>
  <c r="J40" i="22"/>
  <c r="K39" i="22"/>
  <c r="J39" i="22"/>
  <c r="K25" i="22"/>
  <c r="J25" i="22"/>
  <c r="K24" i="22"/>
  <c r="J24" i="22"/>
  <c r="K23" i="22"/>
  <c r="J23" i="22"/>
  <c r="K22" i="22"/>
  <c r="J22" i="22"/>
  <c r="K21" i="22"/>
  <c r="J21" i="22"/>
  <c r="K20" i="22"/>
  <c r="J20" i="22"/>
  <c r="K19" i="22"/>
  <c r="J19" i="22"/>
  <c r="K18" i="22"/>
  <c r="J18" i="22"/>
  <c r="K17" i="22"/>
  <c r="J17" i="22"/>
  <c r="K16" i="22"/>
  <c r="J16" i="22"/>
  <c r="K15" i="22"/>
  <c r="J15" i="22"/>
  <c r="J15" i="13" l="1"/>
  <c r="K15" i="13"/>
  <c r="J16" i="13"/>
  <c r="K16" i="13"/>
  <c r="J17" i="13"/>
  <c r="K17" i="13"/>
  <c r="J18" i="13"/>
  <c r="K18" i="13"/>
  <c r="J19" i="13"/>
  <c r="K19" i="13"/>
  <c r="J20" i="13"/>
  <c r="K20" i="13"/>
  <c r="J21" i="13"/>
  <c r="K21" i="13"/>
  <c r="J22" i="13"/>
  <c r="K22" i="13"/>
  <c r="J23" i="13"/>
  <c r="K23" i="13"/>
  <c r="J24" i="13"/>
  <c r="K24" i="13"/>
  <c r="J14" i="13"/>
  <c r="K14" i="13"/>
  <c r="J3" i="13"/>
  <c r="K3" i="13"/>
  <c r="J4" i="13"/>
  <c r="K4" i="13"/>
  <c r="J5" i="13"/>
  <c r="K5" i="13"/>
  <c r="J6" i="13"/>
  <c r="K6" i="13"/>
  <c r="J7" i="13"/>
  <c r="K7" i="13"/>
  <c r="J8" i="13"/>
  <c r="K8" i="13"/>
  <c r="J9" i="13"/>
  <c r="K9" i="13"/>
  <c r="J10" i="13"/>
  <c r="K10" i="13"/>
  <c r="J11" i="13"/>
  <c r="K11" i="13"/>
  <c r="J12" i="13"/>
  <c r="K12" i="13"/>
  <c r="J2" i="13"/>
  <c r="K2" i="13"/>
  <c r="L105" i="11" l="1"/>
  <c r="M105" i="11"/>
  <c r="L106" i="11"/>
  <c r="M106" i="11"/>
  <c r="L107" i="11"/>
  <c r="M107" i="11"/>
  <c r="L108" i="11"/>
  <c r="M108" i="11"/>
  <c r="L109" i="11"/>
  <c r="M109" i="11"/>
  <c r="L110" i="11"/>
  <c r="M110" i="11"/>
  <c r="L111" i="11"/>
  <c r="M111" i="11"/>
  <c r="L112" i="11"/>
  <c r="M112" i="11"/>
  <c r="L113" i="11"/>
  <c r="M113" i="11"/>
  <c r="L114" i="11"/>
  <c r="M114" i="11"/>
  <c r="L115" i="11"/>
  <c r="M115" i="11"/>
  <c r="K14" i="12"/>
  <c r="L2" i="12"/>
  <c r="K2" i="12"/>
  <c r="M102" i="11"/>
  <c r="L102" i="11"/>
  <c r="M101" i="11"/>
  <c r="L101" i="11"/>
  <c r="M100" i="11"/>
  <c r="L100" i="11"/>
  <c r="M99" i="11"/>
  <c r="L99" i="11"/>
  <c r="M98" i="11"/>
  <c r="L98" i="11"/>
  <c r="M97" i="11"/>
  <c r="L97" i="11"/>
  <c r="M96" i="11"/>
  <c r="L96" i="11"/>
  <c r="M95" i="11"/>
  <c r="L95" i="11"/>
  <c r="M94" i="11"/>
  <c r="L94" i="11"/>
  <c r="M93" i="11"/>
  <c r="L93" i="11"/>
  <c r="M92" i="11"/>
  <c r="L92" i="11"/>
  <c r="M90" i="11"/>
  <c r="L90" i="11"/>
  <c r="M89" i="11"/>
  <c r="L89" i="11"/>
  <c r="M88" i="11"/>
  <c r="L88" i="11"/>
  <c r="M87" i="11"/>
  <c r="L87" i="11"/>
  <c r="M86" i="11"/>
  <c r="L86" i="11"/>
  <c r="M85" i="11"/>
  <c r="L85" i="11"/>
  <c r="M84" i="11"/>
  <c r="L84" i="11"/>
  <c r="M83" i="11"/>
  <c r="L83" i="11"/>
  <c r="M82" i="11"/>
  <c r="L82" i="11"/>
  <c r="M81" i="11"/>
  <c r="L81" i="11"/>
  <c r="M80" i="11"/>
  <c r="L80" i="11"/>
  <c r="L24" i="12"/>
  <c r="K24" i="12"/>
  <c r="L23" i="12"/>
  <c r="K23" i="12"/>
  <c r="L22" i="12"/>
  <c r="K22" i="12"/>
  <c r="L21" i="12"/>
  <c r="K21" i="12"/>
  <c r="L20" i="12"/>
  <c r="K20" i="12"/>
  <c r="L19" i="12"/>
  <c r="K19" i="12"/>
  <c r="L18" i="12"/>
  <c r="K18" i="12"/>
  <c r="L17" i="12"/>
  <c r="K17" i="12"/>
  <c r="L16" i="12"/>
  <c r="K16" i="12"/>
  <c r="L15" i="12"/>
  <c r="K15" i="12"/>
  <c r="L14" i="12"/>
  <c r="L12" i="12"/>
  <c r="K12" i="12"/>
  <c r="L11" i="12"/>
  <c r="K11" i="12"/>
  <c r="L10" i="12"/>
  <c r="K10" i="12"/>
  <c r="L9" i="12"/>
  <c r="K9" i="12"/>
  <c r="L8" i="12"/>
  <c r="K8" i="12"/>
  <c r="L7" i="12"/>
  <c r="K7" i="12"/>
  <c r="L6" i="12"/>
  <c r="K6" i="12"/>
  <c r="L5" i="12"/>
  <c r="K5" i="12"/>
  <c r="L4" i="12"/>
  <c r="K4" i="12"/>
  <c r="L3" i="12"/>
  <c r="K3" i="12"/>
  <c r="M74" i="11"/>
  <c r="L74" i="11"/>
  <c r="M73" i="11"/>
  <c r="L73" i="11"/>
  <c r="M72" i="11"/>
  <c r="L72" i="11"/>
  <c r="M71" i="11"/>
  <c r="L71" i="11"/>
  <c r="M70" i="11"/>
  <c r="L70" i="11"/>
  <c r="M69" i="11"/>
  <c r="L69" i="11"/>
  <c r="M68" i="11"/>
  <c r="L68" i="11"/>
  <c r="M67" i="11"/>
  <c r="L67" i="11"/>
  <c r="M66" i="11"/>
  <c r="L66" i="11"/>
  <c r="M65" i="11"/>
  <c r="L65" i="11"/>
  <c r="M64" i="11"/>
  <c r="L64" i="11"/>
  <c r="M63" i="11"/>
  <c r="L63" i="11"/>
  <c r="M62" i="11"/>
  <c r="L62" i="11"/>
  <c r="M57" i="11"/>
  <c r="L57" i="11"/>
  <c r="M56" i="11"/>
  <c r="L56" i="11"/>
  <c r="M55" i="11"/>
  <c r="L55" i="11"/>
  <c r="M54" i="11"/>
  <c r="L54" i="11"/>
  <c r="M53" i="11"/>
  <c r="L53" i="11"/>
  <c r="M52" i="11"/>
  <c r="L52" i="11"/>
  <c r="M51" i="11"/>
  <c r="L51" i="11"/>
  <c r="M50" i="11"/>
  <c r="L50" i="11"/>
  <c r="M49" i="11"/>
  <c r="L49" i="11"/>
  <c r="M48" i="11"/>
  <c r="L48" i="11"/>
  <c r="M44" i="11"/>
  <c r="L44" i="11"/>
  <c r="M43" i="11"/>
  <c r="L43" i="11"/>
  <c r="M42" i="11"/>
  <c r="L42" i="11"/>
  <c r="M41" i="11"/>
  <c r="L41" i="11"/>
  <c r="M40" i="11"/>
  <c r="L40" i="11"/>
  <c r="M39" i="11"/>
  <c r="L39" i="11"/>
  <c r="M38" i="11"/>
  <c r="L38" i="11"/>
  <c r="M37" i="11"/>
  <c r="L37" i="11"/>
  <c r="M36" i="11"/>
  <c r="L36" i="11"/>
  <c r="M35" i="11"/>
  <c r="L35" i="11"/>
  <c r="M34" i="11"/>
  <c r="L34" i="11"/>
  <c r="M33" i="11"/>
  <c r="L33" i="11"/>
  <c r="M32" i="11"/>
  <c r="L32" i="11"/>
  <c r="M29" i="11"/>
  <c r="L29" i="11"/>
  <c r="M28" i="11"/>
  <c r="L28" i="11"/>
  <c r="M27" i="11"/>
  <c r="L27" i="11"/>
  <c r="M26" i="11"/>
  <c r="L26" i="11"/>
  <c r="M25" i="11"/>
  <c r="L25" i="11"/>
  <c r="M24" i="11"/>
  <c r="L24" i="11"/>
  <c r="M23" i="11"/>
  <c r="L23" i="11"/>
  <c r="M22" i="11"/>
  <c r="L22" i="11"/>
  <c r="M21" i="11"/>
  <c r="L21" i="11"/>
  <c r="M20" i="11"/>
  <c r="L20" i="11"/>
  <c r="M19" i="11"/>
  <c r="L19" i="11"/>
  <c r="M18" i="11"/>
  <c r="L18" i="11"/>
  <c r="M17" i="11"/>
  <c r="L17" i="11"/>
  <c r="M13" i="11"/>
  <c r="L13" i="11"/>
  <c r="M12" i="11"/>
  <c r="L12" i="11"/>
  <c r="M11" i="11"/>
  <c r="L11" i="11"/>
  <c r="M10" i="11"/>
  <c r="L10" i="11"/>
  <c r="M9" i="11"/>
  <c r="L9" i="11"/>
  <c r="M8" i="11"/>
  <c r="L8" i="11"/>
  <c r="M7" i="11"/>
  <c r="L7" i="11"/>
  <c r="M6" i="11"/>
  <c r="L6" i="11"/>
  <c r="M5" i="11"/>
  <c r="L5" i="11"/>
  <c r="M4" i="11"/>
  <c r="L4" i="11"/>
  <c r="M3" i="11"/>
  <c r="L3" i="11"/>
  <c r="M2" i="11"/>
  <c r="L2" i="11"/>
  <c r="M1" i="11"/>
  <c r="L1" i="11"/>
  <c r="M249" i="4"/>
  <c r="L249" i="4"/>
  <c r="M248" i="4"/>
  <c r="L248" i="4"/>
  <c r="M247" i="4"/>
  <c r="L247" i="4"/>
  <c r="M246" i="4"/>
  <c r="L246" i="4"/>
  <c r="M245" i="4"/>
  <c r="L245" i="4"/>
  <c r="M244" i="4"/>
  <c r="L244" i="4"/>
  <c r="M243" i="4"/>
  <c r="L243" i="4"/>
  <c r="M242" i="4"/>
  <c r="L242" i="4"/>
  <c r="M241" i="4"/>
  <c r="L241" i="4"/>
  <c r="M240" i="4"/>
  <c r="L240" i="4"/>
  <c r="M263" i="4"/>
  <c r="L263" i="4"/>
  <c r="M262" i="4"/>
  <c r="L262" i="4"/>
  <c r="M261" i="4"/>
  <c r="L261" i="4"/>
  <c r="M260" i="4"/>
  <c r="L260" i="4"/>
  <c r="M259" i="4"/>
  <c r="L259" i="4"/>
  <c r="M258" i="4"/>
  <c r="L258" i="4"/>
  <c r="M257" i="4"/>
  <c r="L257" i="4"/>
  <c r="M256" i="4"/>
  <c r="L256" i="4"/>
  <c r="M255" i="4"/>
  <c r="L255" i="4"/>
  <c r="M254" i="4"/>
  <c r="L254" i="4"/>
  <c r="M253" i="4"/>
  <c r="L253" i="4"/>
  <c r="M252" i="4"/>
  <c r="L252" i="4"/>
  <c r="M251" i="4"/>
  <c r="L251" i="4"/>
  <c r="M238" i="4" l="1"/>
  <c r="L238" i="4"/>
  <c r="M237" i="4"/>
  <c r="L237" i="4"/>
  <c r="M236" i="4"/>
  <c r="L236" i="4"/>
  <c r="M235" i="4"/>
  <c r="L235" i="4"/>
  <c r="M234" i="4"/>
  <c r="L234" i="4"/>
  <c r="M233" i="4"/>
  <c r="L233" i="4"/>
  <c r="M232" i="4"/>
  <c r="L232" i="4"/>
  <c r="M231" i="4"/>
  <c r="L231" i="4"/>
  <c r="M230" i="4"/>
  <c r="L230" i="4"/>
  <c r="M229" i="4"/>
  <c r="L229" i="4"/>
  <c r="M228" i="4"/>
  <c r="L228" i="4"/>
  <c r="M227" i="4"/>
  <c r="L227" i="4"/>
  <c r="M295" i="4"/>
  <c r="L295" i="4"/>
  <c r="M294" i="4"/>
  <c r="L294" i="4"/>
  <c r="M293" i="4"/>
  <c r="L293" i="4"/>
  <c r="M292" i="4"/>
  <c r="L292" i="4"/>
  <c r="M291" i="4"/>
  <c r="L291" i="4"/>
  <c r="M290" i="4"/>
  <c r="L290" i="4"/>
  <c r="M289" i="4"/>
  <c r="L289" i="4"/>
  <c r="M288" i="4"/>
  <c r="L288" i="4"/>
  <c r="M287" i="4"/>
  <c r="L287" i="4"/>
  <c r="M286" i="4"/>
  <c r="L286" i="4"/>
  <c r="M285" i="4"/>
  <c r="L285" i="4"/>
  <c r="M284" i="4"/>
  <c r="L284" i="4"/>
  <c r="M283" i="4"/>
  <c r="L283" i="4"/>
  <c r="M225" i="4"/>
  <c r="L225" i="4"/>
  <c r="M224" i="4"/>
  <c r="L224" i="4"/>
  <c r="M223" i="4"/>
  <c r="L223" i="4"/>
  <c r="M222" i="4"/>
  <c r="L222" i="4"/>
  <c r="M221" i="4"/>
  <c r="L221" i="4"/>
  <c r="M220" i="4"/>
  <c r="L220" i="4"/>
  <c r="M219" i="4"/>
  <c r="L219" i="4"/>
  <c r="M218" i="4"/>
  <c r="L218" i="4"/>
  <c r="M217" i="4"/>
  <c r="L217" i="4"/>
  <c r="M216" i="4"/>
  <c r="L216" i="4"/>
  <c r="M215" i="4"/>
  <c r="L215" i="4"/>
  <c r="M214" i="4"/>
  <c r="L214" i="4"/>
  <c r="M213" i="4"/>
  <c r="L213" i="4"/>
  <c r="M211" i="4"/>
  <c r="L211" i="4"/>
  <c r="M210" i="4"/>
  <c r="L210" i="4"/>
  <c r="M209" i="4"/>
  <c r="L209" i="4"/>
  <c r="M208" i="4"/>
  <c r="L208" i="4"/>
  <c r="M207" i="4"/>
  <c r="L207" i="4"/>
  <c r="M206" i="4"/>
  <c r="L206" i="4"/>
  <c r="M205" i="4"/>
  <c r="L205" i="4"/>
  <c r="M204" i="4"/>
  <c r="L204" i="4"/>
  <c r="M203" i="4"/>
  <c r="L203" i="4"/>
  <c r="M202" i="4"/>
  <c r="L202" i="4"/>
  <c r="M201" i="4"/>
  <c r="L201" i="4"/>
  <c r="M200" i="4"/>
  <c r="L200" i="4"/>
  <c r="M199" i="4"/>
  <c r="L199" i="4"/>
  <c r="M196" i="4"/>
  <c r="L196" i="4"/>
  <c r="M195" i="4"/>
  <c r="L195" i="4"/>
  <c r="M194" i="4"/>
  <c r="L194" i="4"/>
  <c r="M193" i="4"/>
  <c r="L193" i="4"/>
  <c r="M192" i="4"/>
  <c r="L192" i="4"/>
  <c r="M191" i="4"/>
  <c r="L191" i="4"/>
  <c r="M190" i="4"/>
  <c r="L190" i="4"/>
  <c r="M189" i="4"/>
  <c r="L189" i="4"/>
  <c r="M188" i="4"/>
  <c r="L188" i="4"/>
  <c r="M187" i="4"/>
  <c r="L187" i="4"/>
  <c r="M186" i="4"/>
  <c r="L186" i="4"/>
  <c r="M185" i="4"/>
  <c r="L185" i="4"/>
  <c r="M184" i="4"/>
  <c r="L184" i="4"/>
  <c r="M70" i="4"/>
  <c r="L70" i="4"/>
  <c r="M69" i="4"/>
  <c r="L69" i="4"/>
  <c r="M68" i="4"/>
  <c r="L68" i="4"/>
  <c r="M67" i="4"/>
  <c r="L67" i="4"/>
  <c r="M66" i="4"/>
  <c r="L66" i="4"/>
  <c r="M65" i="4"/>
  <c r="L65" i="4"/>
  <c r="M64" i="4"/>
  <c r="L64" i="4"/>
  <c r="M63" i="4"/>
  <c r="L63" i="4"/>
  <c r="M62" i="4"/>
  <c r="L62" i="4"/>
  <c r="M61" i="4"/>
  <c r="L61" i="4"/>
  <c r="M60" i="4"/>
  <c r="L60" i="4"/>
  <c r="M59" i="4"/>
  <c r="L59" i="4"/>
  <c r="M58" i="4"/>
  <c r="L58" i="4"/>
  <c r="M55" i="4"/>
  <c r="L55" i="4"/>
  <c r="M54" i="4"/>
  <c r="L54" i="4"/>
  <c r="M53" i="4"/>
  <c r="L53" i="4"/>
  <c r="M52" i="4"/>
  <c r="L52" i="4"/>
  <c r="M51" i="4"/>
  <c r="L51" i="4"/>
  <c r="M50" i="4"/>
  <c r="L50" i="4"/>
  <c r="M49" i="4"/>
  <c r="L49" i="4"/>
  <c r="M48" i="4"/>
  <c r="L48" i="4"/>
  <c r="M47" i="4"/>
  <c r="L47" i="4"/>
  <c r="M182" i="4"/>
  <c r="L182" i="4"/>
  <c r="M181" i="4"/>
  <c r="L181" i="4"/>
  <c r="M180" i="4"/>
  <c r="L180" i="4"/>
  <c r="M179" i="4"/>
  <c r="L179" i="4"/>
  <c r="M178" i="4"/>
  <c r="L178" i="4"/>
  <c r="M177" i="4"/>
  <c r="L177" i="4"/>
  <c r="M176" i="4"/>
  <c r="L176" i="4"/>
  <c r="M175" i="4"/>
  <c r="L175" i="4"/>
  <c r="M174" i="4"/>
  <c r="L174" i="4"/>
  <c r="M173" i="4"/>
  <c r="L173" i="4"/>
  <c r="M172" i="4"/>
  <c r="L172" i="4"/>
  <c r="M171" i="4"/>
  <c r="L171" i="4"/>
  <c r="M169" i="4"/>
  <c r="L169" i="4"/>
  <c r="M168" i="4"/>
  <c r="L168" i="4"/>
  <c r="M167" i="4"/>
  <c r="L167" i="4"/>
  <c r="M166" i="4"/>
  <c r="L166" i="4"/>
  <c r="M165" i="4"/>
  <c r="L165" i="4"/>
  <c r="M164" i="4"/>
  <c r="L164" i="4"/>
  <c r="M163" i="4"/>
  <c r="L163" i="4"/>
  <c r="M162" i="4"/>
  <c r="L162" i="4"/>
  <c r="M161" i="4"/>
  <c r="L161" i="4"/>
  <c r="M160" i="4"/>
  <c r="L160" i="4"/>
  <c r="M159" i="4"/>
  <c r="L159" i="4"/>
  <c r="M158" i="4"/>
  <c r="L158" i="4"/>
  <c r="M157" i="4"/>
  <c r="L157" i="4"/>
  <c r="M155" i="4"/>
  <c r="L155" i="4"/>
  <c r="M154" i="4"/>
  <c r="L154" i="4"/>
  <c r="M153" i="4"/>
  <c r="L153" i="4"/>
  <c r="M152" i="4"/>
  <c r="L152" i="4"/>
  <c r="M151" i="4"/>
  <c r="L151" i="4"/>
  <c r="M150" i="4"/>
  <c r="L150" i="4"/>
  <c r="M149" i="4"/>
  <c r="L149" i="4"/>
  <c r="M148" i="4"/>
  <c r="L148" i="4"/>
  <c r="M147" i="4"/>
  <c r="L147" i="4"/>
  <c r="M146" i="4"/>
  <c r="L146" i="4"/>
  <c r="M145" i="4"/>
  <c r="L145" i="4"/>
  <c r="M144" i="4"/>
  <c r="L144" i="4"/>
  <c r="M143" i="4"/>
  <c r="L143" i="4"/>
  <c r="M141" i="4"/>
  <c r="L141" i="4"/>
  <c r="M140" i="4"/>
  <c r="L140" i="4"/>
  <c r="M139" i="4"/>
  <c r="L139" i="4"/>
  <c r="M138" i="4"/>
  <c r="L138" i="4"/>
  <c r="M137" i="4"/>
  <c r="L137" i="4"/>
  <c r="M136" i="4"/>
  <c r="L136" i="4"/>
  <c r="M135" i="4"/>
  <c r="L135" i="4"/>
  <c r="M134" i="4"/>
  <c r="L134" i="4"/>
  <c r="M133" i="4"/>
  <c r="L133" i="4"/>
  <c r="M132" i="4"/>
  <c r="L132" i="4"/>
  <c r="M131" i="4"/>
  <c r="L131" i="4"/>
  <c r="M130" i="4"/>
  <c r="L130" i="4"/>
  <c r="M129" i="4"/>
  <c r="L129" i="4"/>
  <c r="M127" i="4"/>
  <c r="L127" i="4"/>
  <c r="M126" i="4"/>
  <c r="L126" i="4"/>
  <c r="M125" i="4"/>
  <c r="L125" i="4"/>
  <c r="M124" i="4"/>
  <c r="L124" i="4"/>
  <c r="M123" i="4"/>
  <c r="L123" i="4"/>
  <c r="M122" i="4"/>
  <c r="L122" i="4"/>
  <c r="M121" i="4"/>
  <c r="L121" i="4"/>
  <c r="M120" i="4"/>
  <c r="L120" i="4"/>
  <c r="M119" i="4"/>
  <c r="L119" i="4"/>
  <c r="M118" i="4"/>
  <c r="L118" i="4"/>
  <c r="M117" i="4"/>
  <c r="L117" i="4"/>
  <c r="M116" i="4"/>
  <c r="L116" i="4"/>
  <c r="M115" i="4"/>
  <c r="L115" i="4"/>
  <c r="M113" i="4"/>
  <c r="L113" i="4"/>
  <c r="M112" i="4"/>
  <c r="L112" i="4"/>
  <c r="M111" i="4"/>
  <c r="L111" i="4"/>
  <c r="M110" i="4"/>
  <c r="L110" i="4"/>
  <c r="M109" i="4"/>
  <c r="L109" i="4"/>
  <c r="M108" i="4"/>
  <c r="L108" i="4"/>
  <c r="M107" i="4"/>
  <c r="L107" i="4"/>
  <c r="M106" i="4"/>
  <c r="L106" i="4"/>
  <c r="M105" i="4"/>
  <c r="L105" i="4"/>
  <c r="M104" i="4"/>
  <c r="L104" i="4"/>
  <c r="M103" i="4"/>
  <c r="L103" i="4"/>
  <c r="M102" i="4"/>
  <c r="L102" i="4"/>
  <c r="M101" i="4"/>
  <c r="L101" i="4"/>
  <c r="M99" i="4"/>
  <c r="L99" i="4"/>
  <c r="M98" i="4"/>
  <c r="L98" i="4"/>
  <c r="M97" i="4"/>
  <c r="L97" i="4"/>
  <c r="M96" i="4"/>
  <c r="L96" i="4"/>
  <c r="M95" i="4"/>
  <c r="L95" i="4"/>
  <c r="M94" i="4"/>
  <c r="L94" i="4"/>
  <c r="M93" i="4"/>
  <c r="L93" i="4"/>
  <c r="M92" i="4"/>
  <c r="L92" i="4"/>
  <c r="M91" i="4"/>
  <c r="L91" i="4"/>
  <c r="M90" i="4"/>
  <c r="L90" i="4"/>
  <c r="M89" i="4"/>
  <c r="L89" i="4"/>
  <c r="M88" i="4"/>
  <c r="L88" i="4"/>
  <c r="M87" i="4"/>
  <c r="L87" i="4"/>
  <c r="M14" i="4"/>
  <c r="L14" i="4"/>
  <c r="M13" i="4"/>
  <c r="L13" i="4"/>
  <c r="M12" i="4"/>
  <c r="L12" i="4"/>
  <c r="M11" i="4"/>
  <c r="L11" i="4"/>
  <c r="M10" i="4"/>
  <c r="L10" i="4"/>
  <c r="M9" i="4"/>
  <c r="L9" i="4"/>
  <c r="M8" i="4"/>
  <c r="L8" i="4"/>
  <c r="M7" i="4"/>
  <c r="L7" i="4"/>
  <c r="M6" i="4"/>
  <c r="L6" i="4"/>
  <c r="M5" i="4"/>
  <c r="L5" i="4"/>
  <c r="M4" i="4"/>
  <c r="L4" i="4"/>
  <c r="M3" i="4"/>
  <c r="L3" i="4"/>
  <c r="M2" i="4"/>
  <c r="L2" i="4"/>
  <c r="M85" i="4"/>
  <c r="L85" i="4"/>
  <c r="M84" i="4"/>
  <c r="L84" i="4"/>
  <c r="M83" i="4"/>
  <c r="L83" i="4"/>
  <c r="M82" i="4"/>
  <c r="L82" i="4"/>
  <c r="M81" i="4"/>
  <c r="L81" i="4"/>
  <c r="M80" i="4"/>
  <c r="L80" i="4"/>
  <c r="M79" i="4"/>
  <c r="L79" i="4"/>
  <c r="M78" i="4"/>
  <c r="L78" i="4"/>
  <c r="M77" i="4"/>
  <c r="L77" i="4"/>
  <c r="M76" i="4"/>
  <c r="L76" i="4"/>
  <c r="M75" i="4"/>
  <c r="L75" i="4"/>
  <c r="M74" i="4"/>
  <c r="L74" i="4"/>
  <c r="M73" i="4"/>
  <c r="L73" i="4"/>
  <c r="M28" i="4"/>
  <c r="L28" i="4"/>
  <c r="M27" i="4"/>
  <c r="L27" i="4"/>
  <c r="M26" i="4"/>
  <c r="L26" i="4"/>
  <c r="M25" i="4"/>
  <c r="L25" i="4"/>
  <c r="M24" i="4"/>
  <c r="L24" i="4"/>
  <c r="M23" i="4"/>
  <c r="L23" i="4"/>
  <c r="M22" i="4"/>
  <c r="L22" i="4"/>
  <c r="M21" i="4"/>
  <c r="L21" i="4"/>
  <c r="M20" i="4"/>
  <c r="L20" i="4"/>
  <c r="M19" i="4"/>
  <c r="L19" i="4"/>
  <c r="M18" i="4"/>
  <c r="L18" i="4"/>
  <c r="M17" i="4"/>
  <c r="L17" i="4"/>
  <c r="M16" i="4"/>
  <c r="L16" i="4"/>
  <c r="M309" i="4"/>
  <c r="L309" i="4"/>
  <c r="M308" i="4"/>
  <c r="L308" i="4"/>
  <c r="M307" i="4"/>
  <c r="L307" i="4"/>
  <c r="M306" i="4"/>
  <c r="L306" i="4"/>
  <c r="M305" i="4"/>
  <c r="L305" i="4"/>
  <c r="M304" i="4"/>
  <c r="L304" i="4"/>
  <c r="M303" i="4"/>
  <c r="L303" i="4"/>
  <c r="M302" i="4"/>
  <c r="L302" i="4"/>
  <c r="M301" i="4"/>
  <c r="L301" i="4"/>
  <c r="M300" i="4"/>
  <c r="L300" i="4"/>
  <c r="M299" i="4"/>
  <c r="L299" i="4"/>
  <c r="M298" i="4"/>
  <c r="L298" i="4"/>
  <c r="M277" i="4"/>
  <c r="L277" i="4"/>
  <c r="M276" i="4"/>
  <c r="L276" i="4"/>
  <c r="M275" i="4"/>
  <c r="L275" i="4"/>
  <c r="M274" i="4"/>
  <c r="L274" i="4"/>
  <c r="M273" i="4"/>
  <c r="L273" i="4"/>
  <c r="M272" i="4"/>
  <c r="L272" i="4"/>
  <c r="M271" i="4"/>
  <c r="L271" i="4"/>
  <c r="M270" i="4"/>
  <c r="L270" i="4"/>
  <c r="M269" i="4"/>
  <c r="L269" i="4"/>
  <c r="M268" i="4"/>
  <c r="L268" i="4"/>
  <c r="M267" i="4"/>
  <c r="L267" i="4"/>
  <c r="M266" i="4"/>
  <c r="L266" i="4"/>
  <c r="M265" i="4"/>
  <c r="L265" i="4"/>
  <c r="J277" i="1"/>
  <c r="I277" i="1"/>
  <c r="J276" i="1"/>
  <c r="I276" i="1"/>
  <c r="J275" i="1"/>
  <c r="I275" i="1"/>
  <c r="J274" i="1"/>
  <c r="I274" i="1"/>
  <c r="J273" i="1"/>
  <c r="I273" i="1"/>
  <c r="J272" i="1"/>
  <c r="I272" i="1"/>
  <c r="J271" i="1"/>
  <c r="I271" i="1"/>
  <c r="J270" i="1"/>
  <c r="I270" i="1"/>
  <c r="J269" i="1"/>
  <c r="I269" i="1"/>
  <c r="J268" i="1"/>
  <c r="I268" i="1"/>
  <c r="J267" i="1"/>
  <c r="I267" i="1"/>
  <c r="J266" i="1"/>
  <c r="I266" i="1"/>
  <c r="I253" i="1"/>
  <c r="J253" i="1"/>
  <c r="I254" i="1"/>
  <c r="J254" i="1"/>
  <c r="I255" i="1"/>
  <c r="J255" i="1"/>
  <c r="I256" i="1"/>
  <c r="J256" i="1"/>
  <c r="I257" i="1"/>
  <c r="J257" i="1"/>
  <c r="I258" i="1"/>
  <c r="J258" i="1"/>
  <c r="I259" i="1"/>
  <c r="J259" i="1"/>
  <c r="I260" i="1"/>
  <c r="J260" i="1"/>
  <c r="I261" i="1"/>
  <c r="J261" i="1"/>
  <c r="I262" i="1"/>
  <c r="J262" i="1"/>
  <c r="I263" i="1"/>
  <c r="J263" i="1"/>
  <c r="J252" i="1"/>
  <c r="I252" i="1"/>
  <c r="I238" i="1"/>
  <c r="J238" i="1"/>
  <c r="I239" i="1"/>
  <c r="J239" i="1"/>
  <c r="I240" i="1"/>
  <c r="J240" i="1"/>
  <c r="I241" i="1"/>
  <c r="J241" i="1"/>
  <c r="I242" i="1"/>
  <c r="J242" i="1"/>
  <c r="I243" i="1"/>
  <c r="J243" i="1"/>
  <c r="I244" i="1"/>
  <c r="J244" i="1"/>
  <c r="I245" i="1"/>
  <c r="J245" i="1"/>
  <c r="I246" i="1"/>
  <c r="J246" i="1"/>
  <c r="I247" i="1"/>
  <c r="J247" i="1"/>
  <c r="I248" i="1"/>
  <c r="J248" i="1"/>
  <c r="I249" i="1"/>
  <c r="J249" i="1"/>
  <c r="J237" i="1"/>
  <c r="I237" i="1"/>
  <c r="J224" i="1"/>
  <c r="J225" i="1"/>
  <c r="J226" i="1"/>
  <c r="J227" i="1"/>
  <c r="J228" i="1"/>
  <c r="J229" i="1"/>
  <c r="J230" i="1"/>
  <c r="J231" i="1"/>
  <c r="J232" i="1"/>
  <c r="J233" i="1"/>
  <c r="J234" i="1"/>
  <c r="J235" i="1"/>
  <c r="J223" i="1"/>
  <c r="I209" i="1"/>
  <c r="I210" i="1"/>
  <c r="I211" i="1"/>
  <c r="I212" i="1"/>
  <c r="I213" i="1"/>
  <c r="I214" i="1"/>
  <c r="I215" i="1"/>
  <c r="I216" i="1"/>
  <c r="I217" i="1"/>
  <c r="I218" i="1"/>
  <c r="I219" i="1"/>
  <c r="I220" i="1"/>
  <c r="J209" i="1"/>
  <c r="J210" i="1"/>
  <c r="J211" i="1"/>
  <c r="J212" i="1"/>
  <c r="J213" i="1"/>
  <c r="J214" i="1"/>
  <c r="J215" i="1"/>
  <c r="J216" i="1"/>
  <c r="J217" i="1"/>
  <c r="J218" i="1"/>
  <c r="J219" i="1"/>
  <c r="J220" i="1"/>
  <c r="I223" i="1"/>
  <c r="I235" i="1"/>
  <c r="I234" i="1"/>
  <c r="I233" i="1"/>
  <c r="I232" i="1"/>
  <c r="I231" i="1"/>
  <c r="I230" i="1"/>
  <c r="I229" i="1"/>
  <c r="I228" i="1"/>
  <c r="I227" i="1"/>
  <c r="I226" i="1"/>
  <c r="I225" i="1"/>
  <c r="I224" i="1"/>
  <c r="J208" i="1"/>
  <c r="I208" i="1"/>
  <c r="J194" i="1"/>
  <c r="J195" i="1"/>
  <c r="J196" i="1"/>
  <c r="J197" i="1"/>
  <c r="J198" i="1"/>
  <c r="J199" i="1"/>
  <c r="J200" i="1"/>
  <c r="J201" i="1"/>
  <c r="J202" i="1"/>
  <c r="J203" i="1"/>
  <c r="J204" i="1"/>
  <c r="J205" i="1"/>
  <c r="J193" i="1"/>
  <c r="I193" i="1"/>
  <c r="I205" i="1"/>
  <c r="I204" i="1"/>
  <c r="I203" i="1"/>
  <c r="I202" i="1"/>
  <c r="I201" i="1"/>
  <c r="I200" i="1"/>
  <c r="I199" i="1"/>
  <c r="I198" i="1"/>
  <c r="I197" i="1"/>
  <c r="I196" i="1"/>
  <c r="I195" i="1"/>
  <c r="I194" i="1"/>
  <c r="J180" i="1"/>
  <c r="J181" i="1"/>
  <c r="J182" i="1"/>
  <c r="J183" i="1"/>
  <c r="J184" i="1"/>
  <c r="J185" i="1"/>
  <c r="J186" i="1"/>
  <c r="J187" i="1"/>
  <c r="J188" i="1"/>
  <c r="J189" i="1"/>
  <c r="J190" i="1"/>
  <c r="J191" i="1"/>
  <c r="I180" i="1"/>
  <c r="I181" i="1"/>
  <c r="I182" i="1"/>
  <c r="I183" i="1"/>
  <c r="I184" i="1"/>
  <c r="I185" i="1"/>
  <c r="I186" i="1"/>
  <c r="I187" i="1"/>
  <c r="I188" i="1"/>
  <c r="I189" i="1"/>
  <c r="I190" i="1"/>
  <c r="I191" i="1"/>
  <c r="J179" i="1"/>
  <c r="I179" i="1"/>
  <c r="J170" i="1"/>
  <c r="J171" i="1"/>
  <c r="J172" i="1"/>
  <c r="J173" i="1"/>
  <c r="J174" i="1"/>
  <c r="J175" i="1"/>
  <c r="J176" i="1"/>
  <c r="J177" i="1"/>
  <c r="J169" i="1"/>
  <c r="I170" i="1"/>
  <c r="I171" i="1"/>
  <c r="I172" i="1"/>
  <c r="I173" i="1"/>
  <c r="I174" i="1"/>
  <c r="I175" i="1"/>
  <c r="I176" i="1"/>
  <c r="I177" i="1"/>
  <c r="I169" i="1"/>
  <c r="J157" i="1"/>
  <c r="J158" i="1"/>
  <c r="J159" i="1"/>
  <c r="J160" i="1"/>
  <c r="J161" i="1"/>
  <c r="J162" i="1"/>
  <c r="J163" i="1"/>
  <c r="J164" i="1"/>
  <c r="J165" i="1"/>
  <c r="J166" i="1"/>
  <c r="J167" i="1"/>
  <c r="J156" i="1"/>
  <c r="I157" i="1"/>
  <c r="I158" i="1"/>
  <c r="I159" i="1"/>
  <c r="I160" i="1"/>
  <c r="I161" i="1"/>
  <c r="I162" i="1"/>
  <c r="I163" i="1"/>
  <c r="I164" i="1"/>
  <c r="I165" i="1"/>
  <c r="I166" i="1"/>
  <c r="I167" i="1"/>
  <c r="I156" i="1"/>
  <c r="J143" i="1"/>
  <c r="J144" i="1"/>
  <c r="J145" i="1"/>
  <c r="J146" i="1"/>
  <c r="J147" i="1"/>
  <c r="J148" i="1"/>
  <c r="J149" i="1"/>
  <c r="J150" i="1"/>
  <c r="J151" i="1"/>
  <c r="J152" i="1"/>
  <c r="J153" i="1"/>
  <c r="J154" i="1"/>
  <c r="J142" i="1"/>
  <c r="I143" i="1"/>
  <c r="I144" i="1"/>
  <c r="I145" i="1"/>
  <c r="I146" i="1"/>
  <c r="I147" i="1"/>
  <c r="I148" i="1"/>
  <c r="I149" i="1"/>
  <c r="I150" i="1"/>
  <c r="I151" i="1"/>
  <c r="I152" i="1"/>
  <c r="I153" i="1"/>
  <c r="I154" i="1"/>
  <c r="I142" i="1"/>
  <c r="J129" i="1"/>
  <c r="J130" i="1"/>
  <c r="J131" i="1"/>
  <c r="J132" i="1"/>
  <c r="J133" i="1"/>
  <c r="J134" i="1"/>
  <c r="J135" i="1"/>
  <c r="J136" i="1"/>
  <c r="J137" i="1"/>
  <c r="J138" i="1"/>
  <c r="J139" i="1"/>
  <c r="J140" i="1"/>
  <c r="J128" i="1"/>
  <c r="I129" i="1"/>
  <c r="I130" i="1"/>
  <c r="I131" i="1"/>
  <c r="I132" i="1"/>
  <c r="I133" i="1"/>
  <c r="I134" i="1"/>
  <c r="I135" i="1"/>
  <c r="I136" i="1"/>
  <c r="I137" i="1"/>
  <c r="I138" i="1"/>
  <c r="I139" i="1"/>
  <c r="I140" i="1"/>
  <c r="I128" i="1"/>
  <c r="I115" i="1"/>
  <c r="I116" i="1"/>
  <c r="I117" i="1"/>
  <c r="I118" i="1"/>
  <c r="I119" i="1"/>
  <c r="I120" i="1"/>
  <c r="I121" i="1"/>
  <c r="I122" i="1"/>
  <c r="I123" i="1"/>
  <c r="I124" i="1"/>
  <c r="I125" i="1"/>
  <c r="I126" i="1"/>
  <c r="J115" i="1"/>
  <c r="J116" i="1"/>
  <c r="J117" i="1"/>
  <c r="J118" i="1"/>
  <c r="J119" i="1"/>
  <c r="J120" i="1"/>
  <c r="J121" i="1"/>
  <c r="J122" i="1"/>
  <c r="J123" i="1"/>
  <c r="J124" i="1"/>
  <c r="J125" i="1"/>
  <c r="J126" i="1"/>
  <c r="J114" i="1"/>
  <c r="I114" i="1"/>
  <c r="I101" i="1"/>
  <c r="J101" i="1"/>
  <c r="I102" i="1"/>
  <c r="J102" i="1"/>
  <c r="I103" i="1"/>
  <c r="J103" i="1"/>
  <c r="I104" i="1"/>
  <c r="J104" i="1"/>
  <c r="I105" i="1"/>
  <c r="J105" i="1"/>
  <c r="I106" i="1"/>
  <c r="J106" i="1"/>
  <c r="I107" i="1"/>
  <c r="J107" i="1"/>
  <c r="I108" i="1"/>
  <c r="J108" i="1"/>
  <c r="I109" i="1"/>
  <c r="J109" i="1"/>
  <c r="I110" i="1"/>
  <c r="J110" i="1"/>
  <c r="I111" i="1"/>
  <c r="J111" i="1"/>
  <c r="I112" i="1"/>
  <c r="J112" i="1"/>
  <c r="J100" i="1"/>
  <c r="I100" i="1"/>
  <c r="J87" i="1"/>
  <c r="J88" i="1"/>
  <c r="J89" i="1"/>
  <c r="J90" i="1"/>
  <c r="J91" i="1"/>
  <c r="J92" i="1"/>
  <c r="J93" i="1"/>
  <c r="J94" i="1"/>
  <c r="J95" i="1"/>
  <c r="J96" i="1"/>
  <c r="J97" i="1"/>
  <c r="J98" i="1"/>
  <c r="J86" i="1"/>
  <c r="I87" i="1"/>
  <c r="I88" i="1"/>
  <c r="I89" i="1"/>
  <c r="I90" i="1"/>
  <c r="I91" i="1"/>
  <c r="I92" i="1"/>
  <c r="I93" i="1"/>
  <c r="I94" i="1"/>
  <c r="I95" i="1"/>
  <c r="I96" i="1"/>
  <c r="I97" i="1"/>
  <c r="I98" i="1"/>
  <c r="I86" i="1"/>
  <c r="J73" i="1"/>
  <c r="J74" i="1"/>
  <c r="J75" i="1"/>
  <c r="J76" i="1"/>
  <c r="J77" i="1"/>
  <c r="J78" i="1"/>
  <c r="J79" i="1"/>
  <c r="J80" i="1"/>
  <c r="J81" i="1"/>
  <c r="J82" i="1"/>
  <c r="J83" i="1"/>
  <c r="J84" i="1"/>
  <c r="J72" i="1"/>
  <c r="I73" i="1"/>
  <c r="I74" i="1"/>
  <c r="I75" i="1"/>
  <c r="I76" i="1"/>
  <c r="I77" i="1"/>
  <c r="I78" i="1"/>
  <c r="I79" i="1"/>
  <c r="I80" i="1"/>
  <c r="I81" i="1"/>
  <c r="I82" i="1"/>
  <c r="I83" i="1"/>
  <c r="I84" i="1"/>
  <c r="I72" i="1"/>
  <c r="I2" i="1"/>
  <c r="J59" i="1"/>
  <c r="J60" i="1"/>
  <c r="J61" i="1"/>
  <c r="J62" i="1"/>
  <c r="J63" i="1"/>
  <c r="J64" i="1"/>
  <c r="J65" i="1"/>
  <c r="J66" i="1"/>
  <c r="J67" i="1"/>
  <c r="J68" i="1"/>
  <c r="J69" i="1"/>
  <c r="J70" i="1"/>
  <c r="J58" i="1"/>
  <c r="I59" i="1"/>
  <c r="I60" i="1"/>
  <c r="I61" i="1"/>
  <c r="I62" i="1"/>
  <c r="I63" i="1"/>
  <c r="I64" i="1"/>
  <c r="I65" i="1"/>
  <c r="I66" i="1"/>
  <c r="I67" i="1"/>
  <c r="I68" i="1"/>
  <c r="I69" i="1"/>
  <c r="I70" i="1"/>
  <c r="I58" i="1"/>
  <c r="J45" i="1"/>
  <c r="J46" i="1"/>
  <c r="J47" i="1"/>
  <c r="J48" i="1"/>
  <c r="J49" i="1"/>
  <c r="J50" i="1"/>
  <c r="J51" i="1"/>
  <c r="J52" i="1"/>
  <c r="J53" i="1"/>
  <c r="J54" i="1"/>
  <c r="J55" i="1"/>
  <c r="J56" i="1"/>
  <c r="J44" i="1"/>
  <c r="I45" i="1"/>
  <c r="I46" i="1"/>
  <c r="I47" i="1"/>
  <c r="I48" i="1"/>
  <c r="I49" i="1"/>
  <c r="I50" i="1"/>
  <c r="I51" i="1"/>
  <c r="I52" i="1"/>
  <c r="I53" i="1"/>
  <c r="I54" i="1"/>
  <c r="I55" i="1"/>
  <c r="I56" i="1"/>
  <c r="I44" i="1"/>
  <c r="J31" i="1"/>
  <c r="J32" i="1"/>
  <c r="J33" i="1"/>
  <c r="J34" i="1"/>
  <c r="J35" i="1"/>
  <c r="J36" i="1"/>
  <c r="J37" i="1"/>
  <c r="J38" i="1"/>
  <c r="J39" i="1"/>
  <c r="J40" i="1"/>
  <c r="J41" i="1"/>
  <c r="J42" i="1"/>
  <c r="J30" i="1"/>
  <c r="I31" i="1"/>
  <c r="I32" i="1"/>
  <c r="I33" i="1"/>
  <c r="I34" i="1"/>
  <c r="I35" i="1"/>
  <c r="I36" i="1"/>
  <c r="I37" i="1"/>
  <c r="I38" i="1"/>
  <c r="I39" i="1"/>
  <c r="I40" i="1"/>
  <c r="I41" i="1"/>
  <c r="I42" i="1"/>
  <c r="I30" i="1"/>
  <c r="J17" i="1"/>
  <c r="J18" i="1"/>
  <c r="J19" i="1"/>
  <c r="J20" i="1"/>
  <c r="J21" i="1"/>
  <c r="J22" i="1"/>
  <c r="J23" i="1"/>
  <c r="J24" i="1"/>
  <c r="J25" i="1"/>
  <c r="J26" i="1"/>
  <c r="J27" i="1"/>
  <c r="J16" i="1"/>
  <c r="I16" i="1"/>
  <c r="I17" i="1"/>
  <c r="I18" i="1"/>
  <c r="I19" i="1"/>
  <c r="I20" i="1"/>
  <c r="I21" i="1"/>
  <c r="I22" i="1"/>
  <c r="I23" i="1"/>
  <c r="I24" i="1"/>
  <c r="I25" i="1"/>
  <c r="I26" i="1"/>
  <c r="I27" i="1"/>
  <c r="I14" i="1"/>
  <c r="I7" i="1"/>
  <c r="I5" i="1"/>
  <c r="I3" i="1"/>
  <c r="J3" i="1" l="1"/>
  <c r="J4" i="1"/>
  <c r="J5" i="1"/>
  <c r="J6" i="1"/>
  <c r="J7" i="1"/>
  <c r="J8" i="1"/>
  <c r="J9" i="1"/>
  <c r="J10" i="1"/>
  <c r="J11" i="1"/>
  <c r="J12" i="1"/>
  <c r="J13" i="1"/>
  <c r="J14" i="1"/>
  <c r="J2" i="1"/>
  <c r="I4" i="1"/>
  <c r="I6" i="1"/>
  <c r="I8" i="1"/>
  <c r="I9" i="1"/>
  <c r="I10" i="1"/>
  <c r="I11" i="1"/>
  <c r="I12" i="1"/>
  <c r="I13" i="1"/>
</calcChain>
</file>

<file path=xl/comments1.xml><?xml version="1.0" encoding="utf-8"?>
<comments xmlns="http://schemas.openxmlformats.org/spreadsheetml/2006/main">
  <authors>
    <author>Dell</author>
  </authors>
  <commentList>
    <comment ref="G2" authorId="0">
      <text>
        <r>
          <rPr>
            <b/>
            <sz val="9"/>
            <color indexed="81"/>
            <rFont val="Tahoma"/>
            <family val="2"/>
          </rPr>
          <t>Dell:</t>
        </r>
        <r>
          <rPr>
            <sz val="9"/>
            <color indexed="81"/>
            <rFont val="Tahoma"/>
            <family val="2"/>
          </rPr>
          <t xml:space="preserve">
Eli Lilly is now the sole manufacturer of BGH having purchased the rights to manufacture the drug from Monsanto.</t>
        </r>
      </text>
    </comment>
    <comment ref="H2"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N2" authorId="0">
      <text>
        <r>
          <rPr>
            <b/>
            <sz val="9"/>
            <color indexed="81"/>
            <rFont val="Tahoma"/>
            <family val="2"/>
          </rPr>
          <t>Dell:</t>
        </r>
        <r>
          <rPr>
            <sz val="9"/>
            <color indexed="81"/>
            <rFont val="Tahoma"/>
            <family val="2"/>
          </rPr>
          <t xml:space="preserve">
 a major cotton seed breeder, for $1.5 billion</t>
        </r>
      </text>
    </comment>
    <comment ref="P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R2"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T2"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U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X2"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AA2"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AC2"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AD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10.xml><?xml version="1.0" encoding="utf-8"?>
<comments xmlns="http://schemas.openxmlformats.org/spreadsheetml/2006/main">
  <authors>
    <author>dell</author>
    <author>Dell</author>
  </authors>
  <commentList>
    <comment ref="E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8"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G27"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29" authorId="0">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29"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36" authorId="0">
      <text>
        <r>
          <rPr>
            <b/>
            <sz val="9"/>
            <color indexed="81"/>
            <rFont val="Tahoma"/>
            <family val="2"/>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family val="2"/>
          </rPr>
          <t xml:space="preserve">
https://en.wikipedia.org/wiki/Monsanto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47" authorId="0">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53" authorId="1">
      <text>
        <r>
          <rPr>
            <b/>
            <sz val="9"/>
            <color indexed="81"/>
            <rFont val="Tahoma"/>
            <family val="2"/>
          </rPr>
          <t>Dell:</t>
        </r>
        <r>
          <rPr>
            <sz val="9"/>
            <color indexed="81"/>
            <rFont val="Tahoma"/>
            <family val="2"/>
          </rPr>
          <t xml:space="preserve">
 a major cotton seed breeder, for $1.5 billion</t>
        </r>
      </text>
    </comment>
    <comment ref="G54" authorId="1">
      <text>
        <r>
          <rPr>
            <b/>
            <sz val="9"/>
            <color indexed="81"/>
            <rFont val="Tahoma"/>
            <family val="2"/>
          </rPr>
          <t>Dell:</t>
        </r>
        <r>
          <rPr>
            <sz val="9"/>
            <color indexed="81"/>
            <rFont val="Tahoma"/>
            <family val="2"/>
          </rPr>
          <t xml:space="preserve">
 a major cotton seed breeder, for $1.5 billion</t>
        </r>
      </text>
    </comment>
    <comment ref="G55" authorId="1">
      <text>
        <r>
          <rPr>
            <b/>
            <sz val="9"/>
            <color indexed="81"/>
            <rFont val="Tahoma"/>
            <family val="2"/>
          </rPr>
          <t>Dell:</t>
        </r>
        <r>
          <rPr>
            <sz val="9"/>
            <color indexed="81"/>
            <rFont val="Tahoma"/>
            <family val="2"/>
          </rPr>
          <t xml:space="preserve">
 a major cotton seed breeder, for $1.5 billion</t>
        </r>
      </text>
    </comment>
    <comment ref="G56" authorId="1">
      <text>
        <r>
          <rPr>
            <b/>
            <sz val="9"/>
            <color indexed="81"/>
            <rFont val="Tahoma"/>
            <family val="2"/>
          </rPr>
          <t>Dell:</t>
        </r>
        <r>
          <rPr>
            <sz val="9"/>
            <color indexed="81"/>
            <rFont val="Tahoma"/>
            <family val="2"/>
          </rPr>
          <t xml:space="preserve">
 a major cotton seed breeder, for $1.5 billion</t>
        </r>
      </text>
    </comment>
    <comment ref="G57" authorId="1">
      <text>
        <r>
          <rPr>
            <b/>
            <sz val="9"/>
            <color indexed="81"/>
            <rFont val="Tahoma"/>
            <family val="2"/>
          </rPr>
          <t>Dell:</t>
        </r>
        <r>
          <rPr>
            <sz val="9"/>
            <color indexed="81"/>
            <rFont val="Tahoma"/>
            <family val="2"/>
          </rPr>
          <t xml:space="preserve">
 a major cotton seed breeder, for $1.5 billion</t>
        </r>
      </text>
    </comment>
    <comment ref="E58"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G58" authorId="1">
      <text>
        <r>
          <rPr>
            <b/>
            <sz val="9"/>
            <color indexed="81"/>
            <rFont val="Tahoma"/>
            <family val="2"/>
          </rPr>
          <t>Dell:</t>
        </r>
        <r>
          <rPr>
            <sz val="9"/>
            <color indexed="81"/>
            <rFont val="Tahoma"/>
            <family val="2"/>
          </rPr>
          <t xml:space="preserve">
 a major cotton seed breeder, for $1.5 billion</t>
        </r>
      </text>
    </comment>
    <comment ref="G59" authorId="1">
      <text>
        <r>
          <rPr>
            <b/>
            <sz val="9"/>
            <color indexed="81"/>
            <rFont val="Tahoma"/>
            <family val="2"/>
          </rPr>
          <t>Dell:</t>
        </r>
        <r>
          <rPr>
            <sz val="9"/>
            <color indexed="81"/>
            <rFont val="Tahoma"/>
            <family val="2"/>
          </rPr>
          <t xml:space="preserve">
 a major cotton seed breeder, for $1.5 billion</t>
        </r>
      </text>
    </comment>
    <comment ref="G60" authorId="1">
      <text>
        <r>
          <rPr>
            <b/>
            <sz val="9"/>
            <color indexed="81"/>
            <rFont val="Tahoma"/>
            <family val="2"/>
          </rPr>
          <t>Dell:</t>
        </r>
        <r>
          <rPr>
            <sz val="9"/>
            <color indexed="81"/>
            <rFont val="Tahoma"/>
            <family val="2"/>
          </rPr>
          <t xml:space="preserve">
 a major cotton seed breeder, for $1.5 billion</t>
        </r>
      </text>
    </comment>
    <comment ref="G61" authorId="1">
      <text>
        <r>
          <rPr>
            <b/>
            <sz val="9"/>
            <color indexed="81"/>
            <rFont val="Tahoma"/>
            <family val="2"/>
          </rPr>
          <t>Dell:</t>
        </r>
        <r>
          <rPr>
            <sz val="9"/>
            <color indexed="81"/>
            <rFont val="Tahoma"/>
            <family val="2"/>
          </rPr>
          <t xml:space="preserve">
 a major cotton seed breeder, for $1.5 billion</t>
        </r>
      </text>
    </comment>
    <comment ref="G62" authorId="1">
      <text>
        <r>
          <rPr>
            <b/>
            <sz val="9"/>
            <color indexed="81"/>
            <rFont val="Tahoma"/>
            <family val="2"/>
          </rPr>
          <t>Dell:</t>
        </r>
        <r>
          <rPr>
            <sz val="9"/>
            <color indexed="81"/>
            <rFont val="Tahoma"/>
            <family val="2"/>
          </rPr>
          <t xml:space="preserve">
 a major cotton seed breeder, for $1.5 billion</t>
        </r>
      </text>
    </comment>
    <comment ref="G63" authorId="1">
      <text>
        <r>
          <rPr>
            <b/>
            <sz val="9"/>
            <color indexed="81"/>
            <rFont val="Tahoma"/>
            <family val="2"/>
          </rPr>
          <t>Dell:</t>
        </r>
        <r>
          <rPr>
            <sz val="9"/>
            <color indexed="81"/>
            <rFont val="Tahoma"/>
            <family val="2"/>
          </rPr>
          <t xml:space="preserve">
 a major cotton seed breeder, for $1.5 billion</t>
        </r>
      </text>
    </comment>
    <comment ref="E69"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80"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91"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102"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102"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1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1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24"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133"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144" authorId="0">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15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6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7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7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7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7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7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8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8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8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8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8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9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9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0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1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27"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28"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29"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0"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1"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2"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3"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4"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5"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6"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7"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3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39"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0"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1"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2"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3"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4"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5"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6"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7"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49" authorId="0">
      <text>
        <r>
          <rPr>
            <b/>
            <sz val="9"/>
            <color indexed="81"/>
            <rFont val="Tahoma"/>
            <family val="2"/>
          </rPr>
          <t xml:space="preserve">dell:
completed:
</t>
        </r>
        <r>
          <rPr>
            <sz val="9"/>
            <color indexed="81"/>
            <rFont val="Tahoma"/>
            <family val="2"/>
          </rPr>
          <t>https://en.wikipedia.org/wiki/Monsanto</t>
        </r>
      </text>
    </comment>
    <comment ref="E250" authorId="0">
      <text>
        <r>
          <rPr>
            <b/>
            <sz val="9"/>
            <color indexed="81"/>
            <rFont val="Tahoma"/>
            <family val="2"/>
          </rPr>
          <t xml:space="preserve">dell:
completed:
</t>
        </r>
        <r>
          <rPr>
            <sz val="9"/>
            <color indexed="81"/>
            <rFont val="Tahoma"/>
            <family val="2"/>
          </rPr>
          <t>https://en.wikipedia.org/wiki/Monsanto</t>
        </r>
      </text>
    </comment>
    <comment ref="E251" authorId="0">
      <text>
        <r>
          <rPr>
            <b/>
            <sz val="9"/>
            <color indexed="81"/>
            <rFont val="Tahoma"/>
            <family val="2"/>
          </rPr>
          <t xml:space="preserve">dell:
completed:
</t>
        </r>
        <r>
          <rPr>
            <sz val="9"/>
            <color indexed="81"/>
            <rFont val="Tahoma"/>
            <family val="2"/>
          </rPr>
          <t>https://en.wikipedia.org/wiki/Monsanto</t>
        </r>
      </text>
    </comment>
    <comment ref="E252" authorId="0">
      <text>
        <r>
          <rPr>
            <b/>
            <sz val="9"/>
            <color indexed="81"/>
            <rFont val="Tahoma"/>
            <family val="2"/>
          </rPr>
          <t xml:space="preserve">dell:
completed:
</t>
        </r>
        <r>
          <rPr>
            <sz val="9"/>
            <color indexed="81"/>
            <rFont val="Tahoma"/>
            <family val="2"/>
          </rPr>
          <t>https://en.wikipedia.org/wiki/Monsanto</t>
        </r>
      </text>
    </comment>
    <comment ref="E253" authorId="0">
      <text>
        <r>
          <rPr>
            <b/>
            <sz val="9"/>
            <color indexed="81"/>
            <rFont val="Tahoma"/>
            <family val="2"/>
          </rPr>
          <t xml:space="preserve">dell:
completed:
</t>
        </r>
        <r>
          <rPr>
            <sz val="9"/>
            <color indexed="81"/>
            <rFont val="Tahoma"/>
            <family val="2"/>
          </rPr>
          <t>https://en.wikipedia.org/wiki/Monsanto</t>
        </r>
      </text>
    </comment>
    <comment ref="E254" authorId="0">
      <text>
        <r>
          <rPr>
            <b/>
            <sz val="9"/>
            <color indexed="81"/>
            <rFont val="Tahoma"/>
            <family val="2"/>
          </rPr>
          <t xml:space="preserve">dell:
completed:
In 2012 Monsanto purchased for $210 million Precision Planting Inc., a company that produced computer hardware and software designed to enable farmers to increase yield and productivity through more precise planting.[62]
</t>
        </r>
        <r>
          <rPr>
            <sz val="9"/>
            <color indexed="81"/>
            <rFont val="Tahoma"/>
            <family val="2"/>
          </rPr>
          <t>https://en.wikipedia.org/wiki/Monsanto</t>
        </r>
      </text>
    </comment>
    <comment ref="E255" authorId="0">
      <text>
        <r>
          <rPr>
            <b/>
            <sz val="9"/>
            <color indexed="81"/>
            <rFont val="Tahoma"/>
            <family val="2"/>
          </rPr>
          <t xml:space="preserve">dell:
completed:
</t>
        </r>
        <r>
          <rPr>
            <sz val="9"/>
            <color indexed="81"/>
            <rFont val="Tahoma"/>
            <family val="2"/>
          </rPr>
          <t>https://en.wikipedia.org/wiki/Monsanto</t>
        </r>
      </text>
    </comment>
    <comment ref="E256" authorId="0">
      <text>
        <r>
          <rPr>
            <b/>
            <sz val="9"/>
            <color indexed="81"/>
            <rFont val="Tahoma"/>
            <family val="2"/>
          </rPr>
          <t xml:space="preserve">dell:
completed:
</t>
        </r>
        <r>
          <rPr>
            <sz val="9"/>
            <color indexed="81"/>
            <rFont val="Tahoma"/>
            <family val="2"/>
          </rPr>
          <t>https://en.wikipedia.org/wiki/Monsanto</t>
        </r>
      </text>
    </comment>
    <comment ref="E257" authorId="0">
      <text>
        <r>
          <rPr>
            <b/>
            <sz val="9"/>
            <color indexed="81"/>
            <rFont val="Tahoma"/>
            <family val="2"/>
          </rPr>
          <t xml:space="preserve">dell:
completed:
</t>
        </r>
        <r>
          <rPr>
            <sz val="9"/>
            <color indexed="81"/>
            <rFont val="Tahoma"/>
            <family val="2"/>
          </rPr>
          <t>https://en.wikipedia.org/wiki/Monsanto</t>
        </r>
      </text>
    </comment>
    <comment ref="E258" authorId="0">
      <text>
        <r>
          <rPr>
            <b/>
            <sz val="9"/>
            <color indexed="81"/>
            <rFont val="Tahoma"/>
            <family val="2"/>
          </rPr>
          <t xml:space="preserve">dell:
completed:
</t>
        </r>
        <r>
          <rPr>
            <sz val="9"/>
            <color indexed="81"/>
            <rFont val="Tahoma"/>
            <family val="2"/>
          </rPr>
          <t>https://en.wikipedia.org/wiki/Monsanto</t>
        </r>
      </text>
    </comment>
    <comment ref="E259" authorId="0">
      <text>
        <r>
          <rPr>
            <b/>
            <sz val="9"/>
            <color indexed="81"/>
            <rFont val="Tahoma"/>
            <family val="2"/>
          </rPr>
          <t xml:space="preserve">dell:
completed:
</t>
        </r>
        <r>
          <rPr>
            <sz val="9"/>
            <color indexed="81"/>
            <rFont val="Tahoma"/>
            <family val="2"/>
          </rPr>
          <t>https://en.wikipedia.org/wiki/Monsanto</t>
        </r>
      </text>
    </comment>
    <comment ref="E265"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first entered the maize seed business when it purchased 40% of Dekalb in 1996; it purchased the remainder of the corporation in 1998.
</t>
        </r>
      </text>
    </comment>
    <comment ref="E29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98" authorId="0">
      <text>
        <r>
          <rPr>
            <b/>
            <sz val="9"/>
            <color indexed="81"/>
            <rFont val="Tahoma"/>
            <family val="2"/>
          </rPr>
          <t>dell:</t>
        </r>
        <r>
          <rPr>
            <sz val="9"/>
            <color indexed="81"/>
            <rFont val="Tahoma"/>
            <family val="2"/>
          </rPr>
          <t xml:space="preserve">
[37] (Winter wheat &amp; oilseed rape operations, Acq 2014)</t>
        </r>
      </text>
    </comment>
    <comment ref="E320"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29"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33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4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List>
</comments>
</file>

<file path=xl/comments11.xml><?xml version="1.0" encoding="utf-8"?>
<comments xmlns="http://schemas.openxmlformats.org/spreadsheetml/2006/main">
  <authors>
    <author>Dell</author>
    <author>dell</author>
  </authors>
  <commentList>
    <comment ref="E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2"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5" authorId="1">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5" authorId="1">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6" authorId="1">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8"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10" authorId="1">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11" authorId="1">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12" authorId="1">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3" authorId="1">
      <text>
        <r>
          <rPr>
            <b/>
            <sz val="9"/>
            <color indexed="81"/>
            <rFont val="Tahoma"/>
            <family val="2"/>
          </rPr>
          <t>dell:</t>
        </r>
        <r>
          <rPr>
            <sz val="9"/>
            <color indexed="81"/>
            <rFont val="Tahoma"/>
            <family val="2"/>
          </rPr>
          <t xml:space="preserve">
Completed:
Line Chart: Aquirer and Acquisition
https://en.wikipedia.org/wiki/Eli_Lilly_and_Company</t>
        </r>
      </text>
    </comment>
    <comment ref="G13" authorId="1">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4" authorId="1">
      <text>
        <r>
          <rPr>
            <b/>
            <sz val="9"/>
            <color indexed="81"/>
            <rFont val="Tahoma"/>
            <family val="2"/>
          </rPr>
          <t>dell:</t>
        </r>
        <r>
          <rPr>
            <sz val="9"/>
            <color indexed="81"/>
            <rFont val="Tahoma"/>
            <family val="2"/>
          </rPr>
          <t xml:space="preserve">
Completed:
Line Chart: Aquirer and Acquisition
https://en.wikipedia.org/wiki/Eli_Lilly_and_Company</t>
        </r>
      </text>
    </comment>
    <comment ref="E15" authorId="1">
      <text>
        <r>
          <rPr>
            <b/>
            <sz val="9"/>
            <color indexed="81"/>
            <rFont val="Tahoma"/>
            <family val="2"/>
          </rPr>
          <t>dell:</t>
        </r>
        <r>
          <rPr>
            <sz val="9"/>
            <color indexed="81"/>
            <rFont val="Tahoma"/>
            <family val="2"/>
          </rPr>
          <t xml:space="preserve">
Completed:
Line Chart: Aquirer and Acquisition
https://en.wikipedia.org/wiki/Eli_Lilly_and_Company</t>
        </r>
      </text>
    </comment>
    <comment ref="E16"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7" authorId="1">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E18" authorId="1">
      <text>
        <r>
          <rPr>
            <b/>
            <sz val="9"/>
            <color indexed="81"/>
            <rFont val="Tahoma"/>
            <family val="2"/>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family val="2"/>
          </rPr>
          <t xml:space="preserve">
https://en.wikipedia.org/wiki/Monsanto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19" authorId="1">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E20" authorId="1">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G20" authorId="0">
      <text>
        <r>
          <rPr>
            <b/>
            <sz val="9"/>
            <color indexed="81"/>
            <rFont val="Tahoma"/>
            <family val="2"/>
          </rPr>
          <t>Dell:</t>
        </r>
        <r>
          <rPr>
            <sz val="9"/>
            <color indexed="81"/>
            <rFont val="Tahoma"/>
            <family val="2"/>
          </rPr>
          <t xml:space="preserve">
 a major cotton seed breeder, for $1.5 billion</t>
        </r>
      </text>
    </comment>
    <comment ref="E21" authorId="1">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22" authorId="1">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23" authorId="1">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24"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5"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6" authorId="1">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27" authorId="1">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28" authorId="1">
      <text>
        <r>
          <rPr>
            <b/>
            <sz val="9"/>
            <color indexed="81"/>
            <rFont val="Tahoma"/>
            <family val="2"/>
          </rPr>
          <t xml:space="preserve">dell:
completed:
In 2012 Monsanto purchased for $210 million Precision Planting Inc., a company that produced computer hardware and software designed to enable farmers to increase yield and productivity through more precise planting.[62]
</t>
        </r>
        <r>
          <rPr>
            <sz val="9"/>
            <color indexed="81"/>
            <rFont val="Tahoma"/>
            <family val="2"/>
          </rPr>
          <t>https://en.wikipedia.org/wiki/Monsanto</t>
        </r>
      </text>
    </comment>
    <comment ref="E29" authorId="1">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first entered the maize seed business when it purchased 40% of Dekalb in 1996; it purchased the remainder of the corporation in 1998.
</t>
        </r>
      </text>
    </comment>
    <comment ref="E32"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4"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5"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5" authorId="1">
      <text>
        <r>
          <rPr>
            <b/>
            <sz val="9"/>
            <color indexed="81"/>
            <rFont val="Tahoma"/>
            <family val="2"/>
          </rPr>
          <t>dell:</t>
        </r>
        <r>
          <rPr>
            <sz val="9"/>
            <color indexed="81"/>
            <rFont val="Tahoma"/>
            <family val="2"/>
          </rPr>
          <t xml:space="preserve">
[37] (Winter wheat &amp; oilseed rape operations, Acq 2014)</t>
        </r>
      </text>
    </comment>
  </commentList>
</comments>
</file>

<file path=xl/comments12.xml><?xml version="1.0" encoding="utf-8"?>
<comments xmlns="http://schemas.openxmlformats.org/spreadsheetml/2006/main">
  <authors>
    <author>dell</author>
    <author>Dell</author>
  </authors>
  <commentList>
    <comment ref="E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9"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
Completed:
In 1996, Monsanto purchased Agracetus, the biotechnology company that had generated the first transgenic cotton, soybeans, peanuts and other crops, and from which Monsanto had been licensing technology since 1991.
(https://en.wikipedia.org/wiki/Monsanto)
</t>
        </r>
      </text>
    </comment>
    <comment ref="G29"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31" authorId="0">
      <text>
        <r>
          <rPr>
            <b/>
            <sz val="9"/>
            <color indexed="81"/>
            <rFont val="Tahoma"/>
            <family val="2"/>
          </rPr>
          <t xml:space="preserve">dell:
Completed:
</t>
        </r>
        <r>
          <rPr>
            <u/>
            <sz val="9"/>
            <color indexed="81"/>
            <rFont val="Tahoma"/>
            <family val="2"/>
          </rPr>
          <t xml:space="preserve">In September 2016, Monsanto agreed to be acquired by Bayer for US$66 billion.[85][86] In an effort to receive regulatory clearance for the deal, Bayer announced the sale of significant portions of its current agriculture businesses, including its seed and herbicide businesses, to BASF.[87][88]
</t>
        </r>
        <r>
          <rPr>
            <b/>
            <i/>
            <u/>
            <sz val="9"/>
            <color indexed="81"/>
            <rFont val="Tahoma"/>
            <family val="2"/>
          </rPr>
          <t>(https://en.wikipedia.org/wiki/Monsanto)</t>
        </r>
        <r>
          <rPr>
            <b/>
            <i/>
            <sz val="9"/>
            <color indexed="81"/>
            <rFont val="Tahoma"/>
            <family val="2"/>
          </rPr>
          <t xml:space="preserve">
</t>
        </r>
        <r>
          <rPr>
            <b/>
            <sz val="9"/>
            <color indexed="81"/>
            <rFont val="Tahoma"/>
            <family val="2"/>
          </rPr>
          <t xml:space="preserve">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31"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39" authorId="0">
      <text>
        <r>
          <rPr>
            <b/>
            <sz val="9"/>
            <color indexed="81"/>
            <rFont val="Tahoma"/>
            <family val="2"/>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family val="2"/>
          </rPr>
          <t xml:space="preserve">
https://en.wikipedia.org/wiki/Monsanto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51"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63"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75"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8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G87"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8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8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9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In February 2013, DuPont Performance Coatings was sold to the Carlyle Group and rebranded as Axalta Coating Systems.[28]
</t>
        </r>
        <r>
          <rPr>
            <b/>
            <i/>
            <u/>
            <sz val="9"/>
            <color indexed="81"/>
            <rFont val="Tahoma"/>
            <family val="2"/>
          </rPr>
          <t>https://en.wikipedia.org/wiki/DuPont</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9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11"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121"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133" authorId="0">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14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4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5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15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5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6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6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16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6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6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7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8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18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8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19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05" authorId="0">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212" authorId="1">
      <text>
        <r>
          <rPr>
            <b/>
            <sz val="9"/>
            <color indexed="81"/>
            <rFont val="Tahoma"/>
            <family val="2"/>
          </rPr>
          <t>Dell:</t>
        </r>
        <r>
          <rPr>
            <sz val="9"/>
            <color indexed="81"/>
            <rFont val="Tahoma"/>
            <family val="2"/>
          </rPr>
          <t xml:space="preserve">
 a major cotton seed breeder, for $1.5 billion</t>
        </r>
      </text>
    </comment>
    <comment ref="G213" authorId="1">
      <text>
        <r>
          <rPr>
            <b/>
            <sz val="9"/>
            <color indexed="81"/>
            <rFont val="Tahoma"/>
            <family val="2"/>
          </rPr>
          <t>Dell:</t>
        </r>
        <r>
          <rPr>
            <sz val="9"/>
            <color indexed="81"/>
            <rFont val="Tahoma"/>
            <family val="2"/>
          </rPr>
          <t xml:space="preserve">
 a major cotton seed breeder, for $1.5 billion</t>
        </r>
      </text>
    </comment>
    <comment ref="G214" authorId="1">
      <text>
        <r>
          <rPr>
            <b/>
            <sz val="9"/>
            <color indexed="81"/>
            <rFont val="Tahoma"/>
            <family val="2"/>
          </rPr>
          <t>Dell:</t>
        </r>
        <r>
          <rPr>
            <sz val="9"/>
            <color indexed="81"/>
            <rFont val="Tahoma"/>
            <family val="2"/>
          </rPr>
          <t xml:space="preserve">
 a major cotton seed breeder, for $1.5 billion</t>
        </r>
      </text>
    </comment>
    <comment ref="G215" authorId="1">
      <text>
        <r>
          <rPr>
            <b/>
            <sz val="9"/>
            <color indexed="81"/>
            <rFont val="Tahoma"/>
            <family val="2"/>
          </rPr>
          <t>Dell:</t>
        </r>
        <r>
          <rPr>
            <sz val="9"/>
            <color indexed="81"/>
            <rFont val="Tahoma"/>
            <family val="2"/>
          </rPr>
          <t xml:space="preserve">
 a major cotton seed breeder, for $1.5 billion</t>
        </r>
      </text>
    </comment>
    <comment ref="G216" authorId="1">
      <text>
        <r>
          <rPr>
            <b/>
            <sz val="9"/>
            <color indexed="81"/>
            <rFont val="Tahoma"/>
            <family val="2"/>
          </rPr>
          <t>Dell:</t>
        </r>
        <r>
          <rPr>
            <sz val="9"/>
            <color indexed="81"/>
            <rFont val="Tahoma"/>
            <family val="2"/>
          </rPr>
          <t xml:space="preserve">
 a major cotton seed breeder, for $1.5 billion</t>
        </r>
      </text>
    </comment>
    <comment ref="E217"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(https://en.wikipedia.org/wiki/Monsanto)</t>
        </r>
      </text>
    </comment>
    <comment ref="G217" authorId="1">
      <text>
        <r>
          <rPr>
            <b/>
            <sz val="9"/>
            <color indexed="81"/>
            <rFont val="Tahoma"/>
            <family val="2"/>
          </rPr>
          <t>Dell:</t>
        </r>
        <r>
          <rPr>
            <sz val="9"/>
            <color indexed="81"/>
            <rFont val="Tahoma"/>
            <family val="2"/>
          </rPr>
          <t xml:space="preserve">
 a major cotton seed breeder, for $1.5 billion</t>
        </r>
      </text>
    </comment>
    <comment ref="G218" authorId="1">
      <text>
        <r>
          <rPr>
            <b/>
            <sz val="9"/>
            <color indexed="81"/>
            <rFont val="Tahoma"/>
            <family val="2"/>
          </rPr>
          <t>Dell:</t>
        </r>
        <r>
          <rPr>
            <sz val="9"/>
            <color indexed="81"/>
            <rFont val="Tahoma"/>
            <family val="2"/>
          </rPr>
          <t xml:space="preserve">
 a major cotton seed breeder, for $1.5 billion</t>
        </r>
      </text>
    </comment>
    <comment ref="G219" authorId="1">
      <text>
        <r>
          <rPr>
            <b/>
            <sz val="9"/>
            <color indexed="81"/>
            <rFont val="Tahoma"/>
            <family val="2"/>
          </rPr>
          <t>Dell:</t>
        </r>
        <r>
          <rPr>
            <sz val="9"/>
            <color indexed="81"/>
            <rFont val="Tahoma"/>
            <family val="2"/>
          </rPr>
          <t xml:space="preserve">
 a major cotton seed breeder, for $1.5 billion</t>
        </r>
      </text>
    </comment>
    <comment ref="G220" authorId="1">
      <text>
        <r>
          <rPr>
            <b/>
            <sz val="9"/>
            <color indexed="81"/>
            <rFont val="Tahoma"/>
            <family val="2"/>
          </rPr>
          <t>Dell:</t>
        </r>
        <r>
          <rPr>
            <sz val="9"/>
            <color indexed="81"/>
            <rFont val="Tahoma"/>
            <family val="2"/>
          </rPr>
          <t xml:space="preserve">
 a major cotton seed breeder, for $1.5 billion</t>
        </r>
      </text>
    </comment>
    <comment ref="G221" authorId="1">
      <text>
        <r>
          <rPr>
            <b/>
            <sz val="9"/>
            <color indexed="81"/>
            <rFont val="Tahoma"/>
            <family val="2"/>
          </rPr>
          <t>Dell:</t>
        </r>
        <r>
          <rPr>
            <sz val="9"/>
            <color indexed="81"/>
            <rFont val="Tahoma"/>
            <family val="2"/>
          </rPr>
          <t xml:space="preserve">
 a major cotton seed breeder, for $1.5 billion</t>
        </r>
      </text>
    </comment>
    <comment ref="G222" authorId="1">
      <text>
        <r>
          <rPr>
            <b/>
            <sz val="9"/>
            <color indexed="81"/>
            <rFont val="Tahoma"/>
            <family val="2"/>
          </rPr>
          <t>Dell:</t>
        </r>
        <r>
          <rPr>
            <sz val="9"/>
            <color indexed="81"/>
            <rFont val="Tahoma"/>
            <family val="2"/>
          </rPr>
          <t xml:space="preserve">
 a major cotton seed breeder, for $1.5 billion</t>
        </r>
      </text>
    </comment>
    <comment ref="E25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53" authorId="0">
      <text>
        <r>
          <rPr>
            <b/>
            <sz val="9"/>
            <color indexed="81"/>
            <rFont val="Tahoma"/>
            <family val="2"/>
          </rPr>
          <t>dell:</t>
        </r>
        <r>
          <rPr>
            <sz val="9"/>
            <color indexed="81"/>
            <rFont val="Tahoma"/>
            <family val="2"/>
          </rPr>
          <t xml:space="preserve">
[37] (Winter wheat &amp; oilseed rape operations, Acq 2014)</t>
        </r>
      </text>
    </comment>
    <comment ref="E277"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28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29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358"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
</t>
        </r>
        <r>
          <rPr>
            <b/>
            <i/>
            <u/>
            <sz val="9"/>
            <color indexed="81"/>
            <rFont val="Tahoma"/>
            <family val="2"/>
          </rPr>
          <t>https://en.wikipedia.org/wiki/DuPont</t>
        </r>
      </text>
    </comment>
    <comment ref="E370"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377" authorId="0">
      <text>
        <r>
          <rPr>
            <b/>
            <sz val="9"/>
            <color indexed="81"/>
            <rFont val="Tahoma"/>
            <family val="2"/>
          </rPr>
          <t>dell:</t>
        </r>
        <r>
          <rPr>
            <sz val="9"/>
            <color indexed="81"/>
            <rFont val="Tahoma"/>
            <family val="2"/>
          </rPr>
          <t xml:space="preserve">
Completed:
On June 29, 2006, it was announced that Bayer had sold the Diagnostics Division of Bayer HealthCare to Siemens . 
https://de.wikipedia.org/wiki/Bayer_AG</t>
        </r>
      </text>
    </comment>
    <comment ref="E435"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E447"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In November 2010 Bayer AG signed an agreement to buy Auckland-based animal health company Bomac Group.[105]
</t>
        </r>
        <r>
          <rPr>
            <b/>
            <i/>
            <sz val="9"/>
            <color indexed="81"/>
            <rFont val="Tahoma"/>
            <family val="2"/>
          </rPr>
          <t>(https://en.wikipedia.org/wiki/Bayer#Acquisitions)….</t>
        </r>
      </text>
    </comment>
    <comment ref="G447" authorId="0">
      <text>
        <r>
          <rPr>
            <b/>
            <sz val="9"/>
            <color indexed="81"/>
            <rFont val="Tahoma"/>
            <family val="2"/>
          </rPr>
          <t>dell:</t>
        </r>
        <r>
          <rPr>
            <sz val="9"/>
            <color indexed="81"/>
            <rFont val="Tahoma"/>
            <family val="2"/>
          </rPr>
          <t xml:space="preserve">
Auckland-based animal health company</t>
        </r>
      </text>
    </comment>
    <comment ref="E459" authorId="0">
      <text>
        <r>
          <rPr>
            <b/>
            <sz val="9"/>
            <color indexed="81"/>
            <rFont val="Tahoma"/>
            <family val="2"/>
          </rPr>
          <t>dell:</t>
        </r>
        <r>
          <rPr>
            <sz val="9"/>
            <color indexed="81"/>
            <rFont val="Tahoma"/>
            <family val="2"/>
          </rPr>
          <t xml:space="preserve">
Announcement:
In June 2015 Bayer agreed to sell its diabetic care business to Panasonic Healthcare Holdings for a fee of $1.02 billion.[108]..
</t>
        </r>
        <r>
          <rPr>
            <b/>
            <i/>
            <sz val="9"/>
            <color indexed="81"/>
            <rFont val="Tahoma"/>
            <family val="2"/>
          </rPr>
          <t>(https://en.wikipedia.org/wiki/Bayer#Acquisitions)...</t>
        </r>
      </text>
    </comment>
    <comment ref="E470"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480"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E492"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E504"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In 1981, DuPont acquired Conoco Inc., a major American oil and gas producing company, which gave it a secure source of petroleum feedstocks needed for the manufacturing of many of its fiber and plastics products. The acquisition, which made DuPont one of the top ten U.S.-based petroleum and natural gas producers and refiners, came about after a bidding war with the giant distillery Seagram Company Ltd.
</t>
        </r>
        <r>
          <rPr>
            <b/>
            <i/>
            <u/>
            <sz val="9"/>
            <color indexed="81"/>
            <rFont val="Tahoma"/>
            <family val="2"/>
          </rPr>
          <t>https://en.wikipedia.org/wiki/DuPont#Conoco_holdings:_1981_to_1999</t>
        </r>
      </text>
    </comment>
    <comment ref="E516"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Updated: 07 Jun 2016, Sumitomo Chemical launches open offer for Excel Crop shares..
</t>
        </r>
        <r>
          <rPr>
            <b/>
            <i/>
            <sz val="8"/>
            <color indexed="81"/>
            <rFont val="Tahoma"/>
            <family val="2"/>
          </rPr>
          <t xml:space="preserve">(https://www.livemint.com/Companies/OjWesCepZYCwiQiKUJagZK/Sumitomo-Chemical-launches-open-offer-for-Excel-Crop-shares.html)
</t>
        </r>
        <r>
          <rPr>
            <b/>
            <sz val="9"/>
            <color indexed="81"/>
            <rFont val="Tahoma"/>
            <family val="2"/>
          </rPr>
          <t xml:space="preserve">
Sumitomo Chemical to Acquire Part of India’s Excel Crop Care</t>
        </r>
        <r>
          <rPr>
            <b/>
            <i/>
            <sz val="8"/>
            <color indexed="81"/>
            <rFont val="Tahoma"/>
            <family val="2"/>
          </rPr>
          <t xml:space="preserve">
</t>
        </r>
        <r>
          <rPr>
            <i/>
            <sz val="8"/>
            <color indexed="81"/>
            <rFont val="Tahoma"/>
            <family val="2"/>
          </rPr>
          <t>(https://www.agribusinessglobal.com/agrichemicals/sumitomo-chemical-to-acquire-part-of-indias-excel-crop-care/)...</t>
        </r>
      </text>
    </comment>
    <comment ref="E52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528" authorId="0">
      <text>
        <r>
          <rPr>
            <b/>
            <sz val="9"/>
            <color indexed="81"/>
            <rFont val="Tahoma"/>
            <family val="2"/>
          </rPr>
          <t>dell:</t>
        </r>
        <r>
          <rPr>
            <sz val="9"/>
            <color indexed="81"/>
            <rFont val="Tahoma"/>
            <family val="2"/>
          </rPr>
          <t xml:space="preserve">
[35], (Acq 2013)</t>
        </r>
      </text>
    </comment>
    <comment ref="E54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540" authorId="0">
      <text>
        <r>
          <rPr>
            <b/>
            <sz val="9"/>
            <color indexed="81"/>
            <rFont val="Tahoma"/>
            <family val="2"/>
          </rPr>
          <t>dell:</t>
        </r>
        <r>
          <rPr>
            <sz val="9"/>
            <color indexed="81"/>
            <rFont val="Tahoma"/>
            <family val="2"/>
          </rPr>
          <t xml:space="preserve">
[35] (Acq 2013)</t>
        </r>
      </text>
    </comment>
    <comment ref="E55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552" authorId="0">
      <text>
        <r>
          <rPr>
            <b/>
            <sz val="9"/>
            <color indexed="81"/>
            <rFont val="Tahoma"/>
            <family val="2"/>
          </rPr>
          <t>dell:</t>
        </r>
        <r>
          <rPr>
            <sz val="9"/>
            <color indexed="81"/>
            <rFont val="Tahoma"/>
            <family val="2"/>
          </rPr>
          <t xml:space="preserve">
[34] (Acq 2012)</t>
        </r>
      </text>
    </comment>
    <comment ref="E55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6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57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G57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E71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72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List>
</comments>
</file>

<file path=xl/comments13.xml><?xml version="1.0" encoding="utf-8"?>
<comments xmlns="http://schemas.openxmlformats.org/spreadsheetml/2006/main">
  <authors>
    <author>Dell</author>
    <author>dell</author>
  </authors>
  <commentList>
    <comment ref="E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I2"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I3"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5" authorId="1">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I5" authorId="1">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8"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9" authorId="1">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10" authorId="1">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I12" authorId="1">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15"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I19" authorId="0">
      <text>
        <r>
          <rPr>
            <b/>
            <sz val="9"/>
            <color indexed="81"/>
            <rFont val="Tahoma"/>
            <family val="2"/>
          </rPr>
          <t>Dell:</t>
        </r>
        <r>
          <rPr>
            <sz val="9"/>
            <color indexed="81"/>
            <rFont val="Tahoma"/>
            <family val="2"/>
          </rPr>
          <t xml:space="preserve">
 a major cotton seed breeder, for $1.5 billion</t>
        </r>
      </text>
    </comment>
    <comment ref="E31"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32"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3"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I33" authorId="1">
      <text>
        <r>
          <rPr>
            <b/>
            <sz val="9"/>
            <color indexed="81"/>
            <rFont val="Tahoma"/>
            <family val="2"/>
          </rPr>
          <t>dell:</t>
        </r>
        <r>
          <rPr>
            <sz val="9"/>
            <color indexed="81"/>
            <rFont val="Tahoma"/>
            <family val="2"/>
          </rPr>
          <t xml:space="preserve">
[37] (Winter wheat &amp; oilseed rape operations, Acq 2014)</t>
        </r>
      </text>
    </comment>
  </commentList>
</comments>
</file>

<file path=xl/comments14.xml><?xml version="1.0" encoding="utf-8"?>
<comments xmlns="http://schemas.openxmlformats.org/spreadsheetml/2006/main">
  <authors>
    <author>Dell</author>
    <author>dell</author>
  </authors>
  <commentList>
    <comment ref="B3"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B4"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B6" authorId="1">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B7"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B8" authorId="1">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B9" authorId="1">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B10"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B11"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B12" authorId="1">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B13" authorId="1">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B14" authorId="1">
      <text>
        <r>
          <rPr>
            <b/>
            <sz val="9"/>
            <color indexed="81"/>
            <rFont val="Tahoma"/>
            <family val="2"/>
          </rPr>
          <t>dell:</t>
        </r>
        <r>
          <rPr>
            <sz val="9"/>
            <color indexed="81"/>
            <rFont val="Tahoma"/>
            <family val="2"/>
          </rPr>
          <t xml:space="preserve">
Completed:
On June 29, 2006, it was announced that Bayer had sold the Diagnostics Division of Bayer HealthCare to Siemens . 
https://de.wikipedia.org/wiki/Bayer_AG
Data Search with Keyword: Siemens Health only inplace of Healthineers</t>
        </r>
      </text>
    </comment>
    <comment ref="B15" authorId="1">
      <text>
        <r>
          <rPr>
            <b/>
            <sz val="9"/>
            <color indexed="81"/>
            <rFont val="Tahoma"/>
            <family val="2"/>
          </rPr>
          <t>dell:</t>
        </r>
        <r>
          <rPr>
            <sz val="9"/>
            <color indexed="81"/>
            <rFont val="Tahoma"/>
            <family val="2"/>
          </rPr>
          <t xml:space="preserve">
Completed: 
In 2002, the company sold the Clysar(R) business to Bemis Company for $143 million.[22][23]
https://en.wikipedia.org/wiki/DuPont#Conoco_holdings:_1981_to_1999</t>
        </r>
      </text>
    </comment>
    <comment ref="B21"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B23" authorId="1">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B28" authorId="1">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B35" authorId="0">
      <text>
        <r>
          <rPr>
            <b/>
            <sz val="9"/>
            <color indexed="81"/>
            <rFont val="Tahoma"/>
            <family val="2"/>
          </rPr>
          <t>Dell:</t>
        </r>
        <r>
          <rPr>
            <sz val="9"/>
            <color indexed="81"/>
            <rFont val="Tahoma"/>
            <family val="2"/>
          </rPr>
          <t xml:space="preserve">
 a major cotton seed breeder, for $1.5 billion</t>
        </r>
      </text>
    </comment>
    <comment ref="B49" authorId="1">
      <text>
        <r>
          <rPr>
            <b/>
            <sz val="9"/>
            <color indexed="81"/>
            <rFont val="Tahoma"/>
            <family val="2"/>
          </rPr>
          <t>dell:</t>
        </r>
        <r>
          <rPr>
            <sz val="9"/>
            <color indexed="81"/>
            <rFont val="Tahoma"/>
            <family val="2"/>
          </rPr>
          <t xml:space="preserve">
[37] (Winter wheat &amp; oilseed rape operations, Acq 2014)</t>
        </r>
      </text>
    </comment>
  </commentList>
</comments>
</file>

<file path=xl/comments15.xml><?xml version="1.0" encoding="utf-8"?>
<comments xmlns="http://schemas.openxmlformats.org/spreadsheetml/2006/main">
  <authors>
    <author>dell</author>
    <author>Dell</author>
  </authors>
  <commentList>
    <comment ref="E8" authorId="0">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20"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
Completed:
In 1996, Monsanto purchased Agracetus, the biotechnology company that had generated the first transgenic cotton, soybeans, peanuts and other crops, and from which Monsanto had been licensing technology since 1991.
(https://en.wikipedia.org/wiki/Monsanto)
</t>
        </r>
      </text>
    </comment>
    <comment ref="E32" authorId="0">
      <text>
        <r>
          <rPr>
            <b/>
            <sz val="9"/>
            <color indexed="81"/>
            <rFont val="Tahoma"/>
            <family val="2"/>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family val="2"/>
          </rPr>
          <t xml:space="preserve">
https://en.wikipedia.org/wiki/Monsanto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44"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5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5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6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6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68" authorId="0">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87" authorId="1">
      <text>
        <r>
          <rPr>
            <b/>
            <sz val="9"/>
            <color indexed="81"/>
            <rFont val="Tahoma"/>
            <family val="2"/>
          </rPr>
          <t>Dell:</t>
        </r>
        <r>
          <rPr>
            <sz val="9"/>
            <color indexed="81"/>
            <rFont val="Tahoma"/>
            <family val="2"/>
          </rPr>
          <t xml:space="preserve">
 a major cotton seed breeder, for $1.5 billion</t>
        </r>
      </text>
    </comment>
    <comment ref="G88" authorId="1">
      <text>
        <r>
          <rPr>
            <b/>
            <sz val="9"/>
            <color indexed="81"/>
            <rFont val="Tahoma"/>
            <family val="2"/>
          </rPr>
          <t>Dell:</t>
        </r>
        <r>
          <rPr>
            <sz val="9"/>
            <color indexed="81"/>
            <rFont val="Tahoma"/>
            <family val="2"/>
          </rPr>
          <t xml:space="preserve">
 a major cotton seed breeder, for $1.5 billion</t>
        </r>
      </text>
    </comment>
    <comment ref="G89" authorId="1">
      <text>
        <r>
          <rPr>
            <b/>
            <sz val="9"/>
            <color indexed="81"/>
            <rFont val="Tahoma"/>
            <family val="2"/>
          </rPr>
          <t>Dell:</t>
        </r>
        <r>
          <rPr>
            <sz val="9"/>
            <color indexed="81"/>
            <rFont val="Tahoma"/>
            <family val="2"/>
          </rPr>
          <t xml:space="preserve">
 a major cotton seed breeder, for $1.5 billion</t>
        </r>
      </text>
    </comment>
    <comment ref="G90" authorId="1">
      <text>
        <r>
          <rPr>
            <b/>
            <sz val="9"/>
            <color indexed="81"/>
            <rFont val="Tahoma"/>
            <family val="2"/>
          </rPr>
          <t>Dell:</t>
        </r>
        <r>
          <rPr>
            <sz val="9"/>
            <color indexed="81"/>
            <rFont val="Tahoma"/>
            <family val="2"/>
          </rPr>
          <t xml:space="preserve">
 a major cotton seed breeder, for $1.5 billion</t>
        </r>
      </text>
    </comment>
    <comment ref="G91" authorId="1">
      <text>
        <r>
          <rPr>
            <b/>
            <sz val="9"/>
            <color indexed="81"/>
            <rFont val="Tahoma"/>
            <family val="2"/>
          </rPr>
          <t>Dell:</t>
        </r>
        <r>
          <rPr>
            <sz val="9"/>
            <color indexed="81"/>
            <rFont val="Tahoma"/>
            <family val="2"/>
          </rPr>
          <t xml:space="preserve">
 a major cotton seed breeder, for $1.5 billion</t>
        </r>
      </text>
    </comment>
    <comment ref="E92"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(https://en.wikipedia.org/wiki/Monsanto)</t>
        </r>
      </text>
    </comment>
    <comment ref="G92" authorId="1">
      <text>
        <r>
          <rPr>
            <b/>
            <sz val="9"/>
            <color indexed="81"/>
            <rFont val="Tahoma"/>
            <family val="2"/>
          </rPr>
          <t>Dell:</t>
        </r>
        <r>
          <rPr>
            <sz val="9"/>
            <color indexed="81"/>
            <rFont val="Tahoma"/>
            <family val="2"/>
          </rPr>
          <t xml:space="preserve">
 a major cotton seed breeder, for $1.5 billion</t>
        </r>
      </text>
    </comment>
    <comment ref="G93" authorId="1">
      <text>
        <r>
          <rPr>
            <b/>
            <sz val="9"/>
            <color indexed="81"/>
            <rFont val="Tahoma"/>
            <family val="2"/>
          </rPr>
          <t>Dell:</t>
        </r>
        <r>
          <rPr>
            <sz val="9"/>
            <color indexed="81"/>
            <rFont val="Tahoma"/>
            <family val="2"/>
          </rPr>
          <t xml:space="preserve">
 a major cotton seed breeder, for $1.5 billion</t>
        </r>
      </text>
    </comment>
    <comment ref="G94" authorId="1">
      <text>
        <r>
          <rPr>
            <b/>
            <sz val="9"/>
            <color indexed="81"/>
            <rFont val="Tahoma"/>
            <family val="2"/>
          </rPr>
          <t>Dell:</t>
        </r>
        <r>
          <rPr>
            <sz val="9"/>
            <color indexed="81"/>
            <rFont val="Tahoma"/>
            <family val="2"/>
          </rPr>
          <t xml:space="preserve">
 a major cotton seed breeder, for $1.5 billion</t>
        </r>
      </text>
    </comment>
    <comment ref="G95" authorId="1">
      <text>
        <r>
          <rPr>
            <b/>
            <sz val="9"/>
            <color indexed="81"/>
            <rFont val="Tahoma"/>
            <family val="2"/>
          </rPr>
          <t>Dell:</t>
        </r>
        <r>
          <rPr>
            <sz val="9"/>
            <color indexed="81"/>
            <rFont val="Tahoma"/>
            <family val="2"/>
          </rPr>
          <t xml:space="preserve">
 a major cotton seed breeder, for $1.5 billion</t>
        </r>
      </text>
    </comment>
    <comment ref="G96" authorId="1">
      <text>
        <r>
          <rPr>
            <b/>
            <sz val="9"/>
            <color indexed="81"/>
            <rFont val="Tahoma"/>
            <family val="2"/>
          </rPr>
          <t>Dell:</t>
        </r>
        <r>
          <rPr>
            <sz val="9"/>
            <color indexed="81"/>
            <rFont val="Tahoma"/>
            <family val="2"/>
          </rPr>
          <t xml:space="preserve">
 a major cotton seed breeder, for $1.5 billion</t>
        </r>
      </text>
    </comment>
    <comment ref="G97" authorId="1">
      <text>
        <r>
          <rPr>
            <b/>
            <sz val="9"/>
            <color indexed="81"/>
            <rFont val="Tahoma"/>
            <family val="2"/>
          </rPr>
          <t>Dell:</t>
        </r>
        <r>
          <rPr>
            <sz val="9"/>
            <color indexed="81"/>
            <rFont val="Tahoma"/>
            <family val="2"/>
          </rPr>
          <t xml:space="preserve">
 a major cotton seed breeder, for $1.5 billion</t>
        </r>
      </text>
    </comment>
    <comment ref="E104"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116"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28"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G138"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140" authorId="0">
      <text>
        <r>
          <rPr>
            <b/>
            <sz val="9"/>
            <color indexed="81"/>
            <rFont val="Tahoma"/>
            <family val="2"/>
          </rPr>
          <t xml:space="preserve">dell:
Completed:
</t>
        </r>
        <r>
          <rPr>
            <u/>
            <sz val="9"/>
            <color indexed="81"/>
            <rFont val="Tahoma"/>
            <family val="2"/>
          </rPr>
          <t xml:space="preserve">In September 2016, Monsanto agreed to be acquired by Bayer for US$66 billion.[85][86] In an effort to receive regulatory clearance for the deal, Bayer announced the sale of significant portions of its current agriculture businesses, including its seed and herbicide businesses, to BASF.[87][88]
</t>
        </r>
        <r>
          <rPr>
            <b/>
            <i/>
            <u/>
            <sz val="9"/>
            <color indexed="81"/>
            <rFont val="Tahoma"/>
            <family val="2"/>
          </rPr>
          <t>(https://en.wikipedia.org/wiki/Monsanto)</t>
        </r>
        <r>
          <rPr>
            <b/>
            <i/>
            <sz val="9"/>
            <color indexed="81"/>
            <rFont val="Tahoma"/>
            <family val="2"/>
          </rPr>
          <t xml:space="preserve">
</t>
        </r>
        <r>
          <rPr>
            <b/>
            <sz val="9"/>
            <color indexed="81"/>
            <rFont val="Tahoma"/>
            <family val="2"/>
          </rPr>
          <t xml:space="preserve">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140"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148"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15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5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G160"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6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6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172"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In February 2013, DuPont Performance Coatings was sold to the Carlyle Group and rebranded as Axalta Coating Systems.[28]
</t>
        </r>
        <r>
          <rPr>
            <b/>
            <i/>
            <u/>
            <sz val="9"/>
            <color indexed="81"/>
            <rFont val="Tahoma"/>
            <family val="2"/>
          </rPr>
          <t>https://en.wikipedia.org/wiki/DuPont</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72"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84"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
</t>
        </r>
        <r>
          <rPr>
            <b/>
            <i/>
            <u/>
            <sz val="9"/>
            <color indexed="81"/>
            <rFont val="Tahoma"/>
            <family val="2"/>
          </rPr>
          <t>https://en.wikipedia.org/wiki/DuPont</t>
        </r>
      </text>
    </comment>
    <comment ref="E19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211"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21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1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3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5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5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9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95" authorId="0">
      <text>
        <r>
          <rPr>
            <b/>
            <sz val="9"/>
            <color indexed="81"/>
            <rFont val="Tahoma"/>
            <family val="2"/>
          </rPr>
          <t>dell:</t>
        </r>
        <r>
          <rPr>
            <sz val="9"/>
            <color indexed="81"/>
            <rFont val="Tahoma"/>
            <family val="2"/>
          </rPr>
          <t xml:space="preserve">
[37] (Winter wheat &amp; oilseed rape operations, Acq 2014)</t>
        </r>
      </text>
    </comment>
    <comment ref="E319"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32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4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H383" authorId="0">
      <text>
        <r>
          <rPr>
            <b/>
            <sz val="9"/>
            <color indexed="81"/>
            <rFont val="Tahoma"/>
            <family val="2"/>
          </rPr>
          <t>dell:</t>
        </r>
        <r>
          <rPr>
            <sz val="9"/>
            <color indexed="81"/>
            <rFont val="Tahoma"/>
            <family val="2"/>
          </rPr>
          <t xml:space="preserve">
All search done with the keywords i.e., Bayer D in place of Diagnostics.</t>
        </r>
      </text>
    </comment>
    <comment ref="E388" authorId="0">
      <text>
        <r>
          <rPr>
            <b/>
            <sz val="9"/>
            <color indexed="81"/>
            <rFont val="Tahoma"/>
            <family val="2"/>
          </rPr>
          <t>dell:</t>
        </r>
        <r>
          <rPr>
            <sz val="9"/>
            <color indexed="81"/>
            <rFont val="Tahoma"/>
            <family val="2"/>
          </rPr>
          <t xml:space="preserve">
Completed:
On June 29, 2006, it was announced that Bayer had sold the Diagnostics Division of Bayer HealthCare to Siemens . 
https://de.wikipedia.org/wiki/Bayer_AG
Data Search with Keyword: Siemens Health only inplace of Healthineers</t>
        </r>
      </text>
    </comment>
    <comment ref="E400" authorId="0">
      <text>
        <r>
          <rPr>
            <b/>
            <sz val="9"/>
            <color indexed="81"/>
            <rFont val="Tahoma"/>
            <family val="2"/>
          </rPr>
          <t>dell:</t>
        </r>
        <r>
          <rPr>
            <sz val="9"/>
            <color indexed="81"/>
            <rFont val="Tahoma"/>
            <family val="2"/>
          </rPr>
          <t xml:space="preserve">
Completed: 
In 2002, the company sold the Clysar(R) business to Bemis Company for $143 million.[22][23]
https://en.wikipedia.org/wiki/DuPont#Conoco_holdings:_1981_to_1999</t>
        </r>
      </text>
    </comment>
    <comment ref="E412" authorId="0">
      <text>
        <r>
          <rPr>
            <b/>
            <sz val="9"/>
            <color indexed="81"/>
            <rFont val="Tahoma"/>
            <family val="2"/>
          </rPr>
          <t xml:space="preserve">dell:
Completed:
</t>
        </r>
        <r>
          <rPr>
            <sz val="9"/>
            <color indexed="81"/>
            <rFont val="Tahoma"/>
            <family val="2"/>
          </rPr>
          <t>In October 2015, DuPont sold the Neoprene chloroprene rubber business to Denka Performance Elastomers, a joint venture of Denka and Mitsui.[29]
https://en.wikipedia.org/wiki/DuPont</t>
        </r>
      </text>
    </comment>
    <comment ref="E423" authorId="0">
      <text>
        <r>
          <rPr>
            <b/>
            <sz val="9"/>
            <color indexed="81"/>
            <rFont val="Tahoma"/>
            <family val="2"/>
          </rPr>
          <t>dell:</t>
        </r>
        <r>
          <rPr>
            <sz val="9"/>
            <color indexed="81"/>
            <rFont val="Tahoma"/>
            <family val="2"/>
          </rPr>
          <t xml:space="preserve">
Completed:
Linechart
</t>
        </r>
        <r>
          <rPr>
            <b/>
            <u/>
            <sz val="9"/>
            <color indexed="81"/>
            <rFont val="Tahoma"/>
            <family val="2"/>
          </rPr>
          <t>Hoffmann-La Roche</t>
        </r>
        <r>
          <rPr>
            <sz val="9"/>
            <color indexed="81"/>
            <rFont val="Tahoma"/>
            <family val="2"/>
          </rPr>
          <t xml:space="preserve">
https://en.wikipedia.org/wiki/Hoffmann-La_Roche</t>
        </r>
      </text>
    </comment>
    <comment ref="G430" authorId="0">
      <text>
        <r>
          <rPr>
            <b/>
            <sz val="9"/>
            <color indexed="81"/>
            <rFont val="Tahoma"/>
            <family val="2"/>
          </rPr>
          <t>dell:</t>
        </r>
        <r>
          <rPr>
            <sz val="9"/>
            <color indexed="81"/>
            <rFont val="Tahoma"/>
            <family val="2"/>
          </rPr>
          <t xml:space="preserve">
Search data with the keywords: Life Sciences only</t>
        </r>
      </text>
    </comment>
    <comment ref="G431" authorId="0">
      <text>
        <r>
          <rPr>
            <b/>
            <sz val="9"/>
            <color indexed="81"/>
            <rFont val="Tahoma"/>
            <family val="2"/>
          </rPr>
          <t>dell:</t>
        </r>
        <r>
          <rPr>
            <sz val="9"/>
            <color indexed="81"/>
            <rFont val="Tahoma"/>
            <family val="2"/>
          </rPr>
          <t xml:space="preserve">
Search data with the keywords: Life Sciences only</t>
        </r>
      </text>
    </comment>
    <comment ref="G432" authorId="0">
      <text>
        <r>
          <rPr>
            <b/>
            <sz val="9"/>
            <color indexed="81"/>
            <rFont val="Tahoma"/>
            <family val="2"/>
          </rPr>
          <t>dell:</t>
        </r>
        <r>
          <rPr>
            <sz val="9"/>
            <color indexed="81"/>
            <rFont val="Tahoma"/>
            <family val="2"/>
          </rPr>
          <t xml:space="preserve">
Search data with the keywords: Life Sciences only</t>
        </r>
      </text>
    </comment>
    <comment ref="G433" authorId="0">
      <text>
        <r>
          <rPr>
            <b/>
            <sz val="9"/>
            <color indexed="81"/>
            <rFont val="Tahoma"/>
            <family val="2"/>
          </rPr>
          <t>dell:</t>
        </r>
        <r>
          <rPr>
            <sz val="9"/>
            <color indexed="81"/>
            <rFont val="Tahoma"/>
            <family val="2"/>
          </rPr>
          <t xml:space="preserve">
Search data with the keywords: Life Sciences only</t>
        </r>
      </text>
    </comment>
    <comment ref="G434" authorId="0">
      <text>
        <r>
          <rPr>
            <b/>
            <sz val="9"/>
            <color indexed="81"/>
            <rFont val="Tahoma"/>
            <family val="2"/>
          </rPr>
          <t>dell:</t>
        </r>
        <r>
          <rPr>
            <sz val="9"/>
            <color indexed="81"/>
            <rFont val="Tahoma"/>
            <family val="2"/>
          </rPr>
          <t xml:space="preserve">
Search data with the keywords: Life Sciences only</t>
        </r>
      </text>
    </comment>
    <comment ref="E435" authorId="0">
      <text>
        <r>
          <rPr>
            <b/>
            <sz val="9"/>
            <color indexed="81"/>
            <rFont val="Tahoma"/>
            <family val="2"/>
          </rPr>
          <t>dell:</t>
        </r>
        <r>
          <rPr>
            <sz val="9"/>
            <color indexed="81"/>
            <rFont val="Tahoma"/>
            <family val="2"/>
          </rPr>
          <t xml:space="preserve">
Completed:
Linechart
https://en.wikipedia.org/wiki/Hoffmann-La_Roche</t>
        </r>
      </text>
    </comment>
    <comment ref="G435" authorId="0">
      <text>
        <r>
          <rPr>
            <b/>
            <sz val="9"/>
            <color indexed="81"/>
            <rFont val="Tahoma"/>
            <family val="2"/>
          </rPr>
          <t>dell:</t>
        </r>
        <r>
          <rPr>
            <sz val="9"/>
            <color indexed="81"/>
            <rFont val="Tahoma"/>
            <family val="2"/>
          </rPr>
          <t xml:space="preserve">
Search data with the keywords: Life Sciences only</t>
        </r>
      </text>
    </comment>
    <comment ref="G436" authorId="0">
      <text>
        <r>
          <rPr>
            <b/>
            <sz val="9"/>
            <color indexed="81"/>
            <rFont val="Tahoma"/>
            <family val="2"/>
          </rPr>
          <t>dell:</t>
        </r>
        <r>
          <rPr>
            <sz val="9"/>
            <color indexed="81"/>
            <rFont val="Tahoma"/>
            <family val="2"/>
          </rPr>
          <t xml:space="preserve">
Search data with the keywords: Life Sciences only</t>
        </r>
      </text>
    </comment>
    <comment ref="G437" authorId="0">
      <text>
        <r>
          <rPr>
            <b/>
            <sz val="9"/>
            <color indexed="81"/>
            <rFont val="Tahoma"/>
            <family val="2"/>
          </rPr>
          <t>dell:</t>
        </r>
        <r>
          <rPr>
            <sz val="9"/>
            <color indexed="81"/>
            <rFont val="Tahoma"/>
            <family val="2"/>
          </rPr>
          <t xml:space="preserve">
Search data with the keywords: Life Sciences only</t>
        </r>
      </text>
    </comment>
    <comment ref="G438" authorId="0">
      <text>
        <r>
          <rPr>
            <b/>
            <sz val="9"/>
            <color indexed="81"/>
            <rFont val="Tahoma"/>
            <family val="2"/>
          </rPr>
          <t>dell:</t>
        </r>
        <r>
          <rPr>
            <sz val="9"/>
            <color indexed="81"/>
            <rFont val="Tahoma"/>
            <family val="2"/>
          </rPr>
          <t xml:space="preserve">
Search data with the keywords: Life Sciences only</t>
        </r>
      </text>
    </comment>
    <comment ref="G439" authorId="0">
      <text>
        <r>
          <rPr>
            <b/>
            <sz val="9"/>
            <color indexed="81"/>
            <rFont val="Tahoma"/>
            <family val="2"/>
          </rPr>
          <t>dell:</t>
        </r>
        <r>
          <rPr>
            <sz val="9"/>
            <color indexed="81"/>
            <rFont val="Tahoma"/>
            <family val="2"/>
          </rPr>
          <t xml:space="preserve">
Search data with the keywords: Life Sciences only</t>
        </r>
      </text>
    </comment>
    <comment ref="G440" authorId="0">
      <text>
        <r>
          <rPr>
            <b/>
            <sz val="9"/>
            <color indexed="81"/>
            <rFont val="Tahoma"/>
            <family val="2"/>
          </rPr>
          <t>dell:</t>
        </r>
        <r>
          <rPr>
            <sz val="9"/>
            <color indexed="81"/>
            <rFont val="Tahoma"/>
            <family val="2"/>
          </rPr>
          <t xml:space="preserve">
Search data with the keywords: Life Sciences only</t>
        </r>
      </text>
    </comment>
  </commentList>
</comments>
</file>

<file path=xl/comments16.xml><?xml version="1.0" encoding="utf-8"?>
<comments xmlns="http://schemas.openxmlformats.org/spreadsheetml/2006/main">
  <authors>
    <author>dell</author>
    <author>Dell</author>
  </authors>
  <commentList>
    <comment ref="E3" authorId="0">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4"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
Completed:
In 1996, Monsanto purchased Agracetus, the biotechnology company that had generated the first transgenic cotton, soybeans, peanuts and other crops, and from which Monsanto had been licensing technology since 1991.
(https://en.wikipedia.org/wiki/Monsanto)
</t>
        </r>
      </text>
    </comment>
    <comment ref="E5" authorId="0">
      <text>
        <r>
          <rPr>
            <b/>
            <sz val="9"/>
            <color indexed="81"/>
            <rFont val="Tahoma"/>
            <family val="2"/>
          </rPr>
          <t xml:space="preserve">dell:
Completed:
</t>
        </r>
        <r>
          <rPr>
            <i/>
            <sz val="9"/>
            <color indexed="81"/>
            <rFont val="Tahoma"/>
            <family val="2"/>
          </rPr>
          <t>Monsanto first entered the maize seed business when it purchased 40% of Dekalb in 1996; it purchased the remainder of the corporation in 1998.</t>
        </r>
        <r>
          <rPr>
            <b/>
            <sz val="9"/>
            <color indexed="81"/>
            <rFont val="Tahoma"/>
            <family val="2"/>
          </rPr>
          <t xml:space="preserve">
https://en.wikipedia.org/wiki/Monsanto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6"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8" authorId="0">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E10"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(https://en.wikipedia.org/wiki/Monsanto)</t>
        </r>
      </text>
    </comment>
    <comment ref="G10" authorId="1">
      <text>
        <r>
          <rPr>
            <b/>
            <sz val="9"/>
            <color indexed="81"/>
            <rFont val="Tahoma"/>
            <family val="2"/>
          </rPr>
          <t>Dell:</t>
        </r>
        <r>
          <rPr>
            <sz val="9"/>
            <color indexed="81"/>
            <rFont val="Tahoma"/>
            <family val="2"/>
          </rPr>
          <t xml:space="preserve">
 a major cotton seed breeder, for $1.5 billion</t>
        </r>
      </text>
    </comment>
    <comment ref="E11"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12"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In 2012 Monsanto purchased for $210 million Precision Planting Inc., a company that produced computer hardware and software designed to enable farmers to increase yield and productivity through more precise planting.
</t>
        </r>
        <r>
          <rPr>
            <b/>
            <i/>
            <u/>
            <sz val="10"/>
            <color indexed="81"/>
            <rFont val="Tahoma"/>
            <family val="2"/>
          </rPr>
          <t>(https://en.wikipedia.org/wiki/Monsanto)</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3"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14" authorId="0">
      <text>
        <r>
          <rPr>
            <b/>
            <sz val="9"/>
            <color indexed="81"/>
            <rFont val="Tahoma"/>
            <family val="2"/>
          </rPr>
          <t xml:space="preserve">dell:
Completed:
</t>
        </r>
        <r>
          <rPr>
            <u/>
            <sz val="9"/>
            <color indexed="81"/>
            <rFont val="Tahoma"/>
            <family val="2"/>
          </rPr>
          <t xml:space="preserve">In September 2016, Monsanto agreed to be acquired by Bayer for US$66 billion.[85][86] In an effort to receive regulatory clearance for the deal, Bayer announced the sale of significant portions of its current agriculture businesses, including its seed and herbicide businesses, to BASF.[87][88]
</t>
        </r>
        <r>
          <rPr>
            <b/>
            <i/>
            <u/>
            <sz val="9"/>
            <color indexed="81"/>
            <rFont val="Tahoma"/>
            <family val="2"/>
          </rPr>
          <t>(https://en.wikipedia.org/wiki/Monsanto)</t>
        </r>
        <r>
          <rPr>
            <b/>
            <i/>
            <sz val="9"/>
            <color indexed="81"/>
            <rFont val="Tahoma"/>
            <family val="2"/>
          </rPr>
          <t xml:space="preserve">
</t>
        </r>
        <r>
          <rPr>
            <b/>
            <sz val="9"/>
            <color indexed="81"/>
            <rFont val="Tahoma"/>
            <family val="2"/>
          </rPr>
          <t xml:space="preserve">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14"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15"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1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G16"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In February 2013, DuPont Performance Coatings was sold to the Carlyle Group and rebranded as Axalta Coating Systems.[28]
</t>
        </r>
        <r>
          <rPr>
            <b/>
            <i/>
            <u/>
            <sz val="9"/>
            <color indexed="81"/>
            <rFont val="Tahoma"/>
            <family val="2"/>
          </rPr>
          <t>https://en.wikipedia.org/wiki/DuPont</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8"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
</t>
        </r>
        <r>
          <rPr>
            <b/>
            <i/>
            <u/>
            <sz val="9"/>
            <color indexed="81"/>
            <rFont val="Tahoma"/>
            <family val="2"/>
          </rPr>
          <t>https://en.wikipedia.org/wiki/DuPont</t>
        </r>
      </text>
    </comment>
    <comment ref="E1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21"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2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28" authorId="0">
      <text>
        <r>
          <rPr>
            <b/>
            <sz val="9"/>
            <color indexed="81"/>
            <rFont val="Tahoma"/>
            <family val="2"/>
          </rPr>
          <t>dell:</t>
        </r>
        <r>
          <rPr>
            <sz val="9"/>
            <color indexed="81"/>
            <rFont val="Tahoma"/>
            <family val="2"/>
          </rPr>
          <t xml:space="preserve">
[37] (Winter wheat &amp; oilseed rape operations, Acq 2014)</t>
        </r>
      </text>
    </comment>
    <comment ref="E30"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3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3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 ref="E36" authorId="0">
      <text>
        <r>
          <rPr>
            <b/>
            <sz val="9"/>
            <color indexed="81"/>
            <rFont val="Tahoma"/>
            <family val="2"/>
          </rPr>
          <t>dell:</t>
        </r>
        <r>
          <rPr>
            <sz val="9"/>
            <color indexed="81"/>
            <rFont val="Tahoma"/>
            <family val="2"/>
          </rPr>
          <t xml:space="preserve">
Completed:
On June 29, 2006, it was announced that Bayer had sold the Diagnostics Division of Bayer HealthCare to Siemens . 
https://de.wikipedia.org/wiki/Bayer_AG
Data Search with Keyword: Siemens Health only inplace of Healthineers</t>
        </r>
      </text>
    </comment>
    <comment ref="E37" authorId="0">
      <text>
        <r>
          <rPr>
            <b/>
            <sz val="9"/>
            <color indexed="81"/>
            <rFont val="Tahoma"/>
            <family val="2"/>
          </rPr>
          <t>dell:</t>
        </r>
        <r>
          <rPr>
            <sz val="9"/>
            <color indexed="81"/>
            <rFont val="Tahoma"/>
            <family val="2"/>
          </rPr>
          <t xml:space="preserve">
Completed: 
In 2002, the company sold the Clysar(R) business to Bemis Company for $143 million.[22][23]
https://en.wikipedia.org/wiki/DuPont#Conoco_holdings:_1981_to_1999</t>
        </r>
      </text>
    </comment>
    <comment ref="E39" authorId="0">
      <text>
        <r>
          <rPr>
            <b/>
            <sz val="9"/>
            <color indexed="81"/>
            <rFont val="Tahoma"/>
            <family val="2"/>
          </rPr>
          <t>dell:</t>
        </r>
        <r>
          <rPr>
            <sz val="9"/>
            <color indexed="81"/>
            <rFont val="Tahoma"/>
            <family val="2"/>
          </rPr>
          <t xml:space="preserve">
Completed:
Linechart
https://en.wikipedia.org/wiki/Hoffmann-La_Roche</t>
        </r>
      </text>
    </comment>
    <comment ref="E40" authorId="0">
      <text>
        <r>
          <rPr>
            <b/>
            <sz val="9"/>
            <color indexed="81"/>
            <rFont val="Tahoma"/>
            <family val="2"/>
          </rPr>
          <t>dell:</t>
        </r>
        <r>
          <rPr>
            <sz val="9"/>
            <color indexed="81"/>
            <rFont val="Tahoma"/>
            <family val="2"/>
          </rPr>
          <t xml:space="preserve">
Completed:
Linechart
https://en.wikipedia.org/wiki/Hoffmann-La_Roche</t>
        </r>
      </text>
    </comment>
    <comment ref="G40" authorId="0">
      <text>
        <r>
          <rPr>
            <b/>
            <sz val="9"/>
            <color indexed="81"/>
            <rFont val="Tahoma"/>
            <family val="2"/>
          </rPr>
          <t>dell:</t>
        </r>
        <r>
          <rPr>
            <sz val="9"/>
            <color indexed="81"/>
            <rFont val="Tahoma"/>
            <family val="2"/>
          </rPr>
          <t xml:space="preserve">
Search data with the keywords: Life Sciences only</t>
        </r>
      </text>
    </comment>
  </commentList>
</comments>
</file>

<file path=xl/comments2.xml><?xml version="1.0" encoding="utf-8"?>
<comments xmlns="http://schemas.openxmlformats.org/spreadsheetml/2006/main">
  <authors>
    <author>Dell</author>
  </authors>
  <commentList>
    <comment ref="D8"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E9"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E11"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E12"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E13"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D14" authorId="0">
      <text>
        <r>
          <rPr>
            <b/>
            <sz val="9"/>
            <color indexed="81"/>
            <rFont val="Tahoma"/>
            <family val="2"/>
          </rPr>
          <t>Dell:</t>
        </r>
        <r>
          <rPr>
            <sz val="9"/>
            <color indexed="81"/>
            <rFont val="Tahoma"/>
            <family val="2"/>
          </rPr>
          <t xml:space="preserve">
 a major cotton seed breeder, for $1.5 billion</t>
        </r>
      </text>
    </comment>
    <comment ref="D17"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8"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C19" authorId="0">
      <text>
        <r>
          <rPr>
            <b/>
            <sz val="9"/>
            <color indexed="81"/>
            <rFont val="Tahoma"/>
            <family val="2"/>
          </rPr>
          <t>Dell:</t>
        </r>
        <r>
          <rPr>
            <sz val="9"/>
            <color indexed="81"/>
            <rFont val="Tahoma"/>
            <family val="2"/>
          </rPr>
          <t xml:space="preserve">
Monsanto agreed to be acquired by Bayer for US$66 billion</t>
        </r>
      </text>
    </comment>
    <comment ref="D1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E20"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E21"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D23"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B24"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D24"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D25"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6"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C27"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C28"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28"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40"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D4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D43"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D44"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C46"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3.xml><?xml version="1.0" encoding="utf-8"?>
<comments xmlns="http://schemas.openxmlformats.org/spreadsheetml/2006/main">
  <authors>
    <author>Dell</author>
  </authors>
  <commentList>
    <comment ref="E15"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16" authorId="0">
      <text>
        <r>
          <rPr>
            <b/>
            <sz val="9"/>
            <color indexed="81"/>
            <rFont val="Tahoma"/>
            <family val="2"/>
          </rPr>
          <t>Dell:</t>
        </r>
        <r>
          <rPr>
            <sz val="9"/>
            <color indexed="81"/>
            <rFont val="Tahoma"/>
            <family val="2"/>
          </rPr>
          <t xml:space="preserve">
1998
The original Monsanto completes its purchase of DeKalb Genetics Corp.
Roundup Ready Corn is introduced, providing farmers with in-seed herbicide tolerance to Roundup and other glyphosate-based herbicides.
The original Monsanto becomes the first company to introduce a stacked trait combination in corn when it introduces YieldGard Corn Borer insect-protected corn stacked with Roundup Ready Corn. The product offers two traits in one seed - including Monsanto's YieldGard Corn Borer insect-protection and its Roundup Ready technology.</t>
        </r>
      </text>
    </comment>
    <comment ref="F16"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F18"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F19"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F20"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E21" authorId="0">
      <text>
        <r>
          <rPr>
            <b/>
            <sz val="9"/>
            <color indexed="81"/>
            <rFont val="Tahoma"/>
            <family val="2"/>
          </rPr>
          <t>Dell:</t>
        </r>
        <r>
          <rPr>
            <sz val="9"/>
            <color indexed="81"/>
            <rFont val="Tahoma"/>
            <family val="2"/>
          </rPr>
          <t xml:space="preserve">
 a major cotton seed breeder, for $1.5 billion</t>
        </r>
      </text>
    </comment>
    <comment ref="E24"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D25"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D26" authorId="0">
      <text>
        <r>
          <rPr>
            <b/>
            <sz val="9"/>
            <color indexed="81"/>
            <rFont val="Tahoma"/>
            <family val="2"/>
          </rPr>
          <t>Dell:</t>
        </r>
        <r>
          <rPr>
            <sz val="9"/>
            <color indexed="81"/>
            <rFont val="Tahoma"/>
            <family val="2"/>
          </rPr>
          <t xml:space="preserve">
Monsanto agreed to be acquired by Bayer for US$66 billion</t>
        </r>
      </text>
    </comment>
    <comment ref="E26"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27"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F28"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E30"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C31"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E31"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E3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D33"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D34"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35"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E35"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D47"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E48"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E50"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E51"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D53"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4.xml><?xml version="1.0" encoding="utf-8"?>
<comments xmlns="http://schemas.openxmlformats.org/spreadsheetml/2006/main">
  <authors>
    <author>Dell</author>
  </authors>
  <commentList>
    <comment ref="C7"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7" authorId="0">
      <text>
        <r>
          <rPr>
            <b/>
            <sz val="9"/>
            <color indexed="81"/>
            <rFont val="Tahoma"/>
            <family val="2"/>
          </rPr>
          <t>Dell:</t>
        </r>
        <r>
          <rPr>
            <sz val="9"/>
            <color indexed="81"/>
            <rFont val="Tahoma"/>
            <family val="2"/>
          </rPr>
          <t xml:space="preserve">
The first successful genetically engineered crop ever produced for the commercial market was the Roundup Ready soybean, produced at Agracetus in 1991, and was one of fourteen successful transformation events. Scientists there used gold bead gene transfer technology coupled with the β-Glucuronidase reporter gene to produce the plant. The actual gun that shot the gold beads and produced the genetic modifications is now owned by the Smithsonian museum in Washington, DC.</t>
        </r>
      </text>
    </comment>
    <comment ref="C13" authorId="0">
      <text>
        <r>
          <rPr>
            <b/>
            <sz val="9"/>
            <color indexed="81"/>
            <rFont val="Tahoma"/>
            <family val="2"/>
          </rPr>
          <t>Dell:</t>
        </r>
        <r>
          <rPr>
            <sz val="9"/>
            <color indexed="81"/>
            <rFont val="Tahoma"/>
            <family val="2"/>
          </rPr>
          <t xml:space="preserve">
 a major cotton seed breeder, for $1.5 billion</t>
        </r>
      </text>
    </comment>
    <comment ref="C15"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7"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C1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C20"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3"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26"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C28"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C29"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5.xml><?xml version="1.0" encoding="utf-8"?>
<comments xmlns="http://schemas.openxmlformats.org/spreadsheetml/2006/main">
  <authors>
    <author>Dell</author>
  </authors>
  <commentList>
    <comment ref="F30"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F114" authorId="0">
      <text>
        <r>
          <rPr>
            <b/>
            <sz val="9"/>
            <color indexed="81"/>
            <rFont val="Tahoma"/>
            <family val="2"/>
          </rPr>
          <t>Dell:</t>
        </r>
        <r>
          <rPr>
            <sz val="9"/>
            <color indexed="81"/>
            <rFont val="Tahoma"/>
            <family val="2"/>
          </rPr>
          <t xml:space="preserve">
 a major cotton seed breeder, for $1.5 billion</t>
        </r>
      </text>
    </comment>
    <comment ref="F115" authorId="0">
      <text>
        <r>
          <rPr>
            <b/>
            <sz val="9"/>
            <color indexed="81"/>
            <rFont val="Tahoma"/>
            <family val="2"/>
          </rPr>
          <t>Dell:</t>
        </r>
        <r>
          <rPr>
            <sz val="9"/>
            <color indexed="81"/>
            <rFont val="Tahoma"/>
            <family val="2"/>
          </rPr>
          <t xml:space="preserve">
 a major cotton seed breeder, for $1.5 billion</t>
        </r>
      </text>
    </comment>
    <comment ref="F116" authorId="0">
      <text>
        <r>
          <rPr>
            <b/>
            <sz val="9"/>
            <color indexed="81"/>
            <rFont val="Tahoma"/>
            <family val="2"/>
          </rPr>
          <t>Dell:</t>
        </r>
        <r>
          <rPr>
            <sz val="9"/>
            <color indexed="81"/>
            <rFont val="Tahoma"/>
            <family val="2"/>
          </rPr>
          <t xml:space="preserve">
 a major cotton seed breeder, for $1.5 billion</t>
        </r>
      </text>
    </comment>
    <comment ref="F117" authorId="0">
      <text>
        <r>
          <rPr>
            <b/>
            <sz val="9"/>
            <color indexed="81"/>
            <rFont val="Tahoma"/>
            <family val="2"/>
          </rPr>
          <t>Dell:</t>
        </r>
        <r>
          <rPr>
            <sz val="9"/>
            <color indexed="81"/>
            <rFont val="Tahoma"/>
            <family val="2"/>
          </rPr>
          <t xml:space="preserve">
 a major cotton seed breeder, for $1.5 billion</t>
        </r>
      </text>
    </comment>
    <comment ref="F118" authorId="0">
      <text>
        <r>
          <rPr>
            <b/>
            <sz val="9"/>
            <color indexed="81"/>
            <rFont val="Tahoma"/>
            <family val="2"/>
          </rPr>
          <t>Dell:</t>
        </r>
        <r>
          <rPr>
            <sz val="9"/>
            <color indexed="81"/>
            <rFont val="Tahoma"/>
            <family val="2"/>
          </rPr>
          <t xml:space="preserve">
 a major cotton seed breeder, for $1.5 billion</t>
        </r>
      </text>
    </comment>
    <comment ref="F119" authorId="0">
      <text>
        <r>
          <rPr>
            <b/>
            <sz val="9"/>
            <color indexed="81"/>
            <rFont val="Tahoma"/>
            <family val="2"/>
          </rPr>
          <t>Dell:</t>
        </r>
        <r>
          <rPr>
            <sz val="9"/>
            <color indexed="81"/>
            <rFont val="Tahoma"/>
            <family val="2"/>
          </rPr>
          <t xml:space="preserve">
 a major cotton seed breeder, for $1.5 billion</t>
        </r>
      </text>
    </comment>
    <comment ref="F120" authorId="0">
      <text>
        <r>
          <rPr>
            <b/>
            <sz val="9"/>
            <color indexed="81"/>
            <rFont val="Tahoma"/>
            <family val="2"/>
          </rPr>
          <t>Dell:</t>
        </r>
        <r>
          <rPr>
            <sz val="9"/>
            <color indexed="81"/>
            <rFont val="Tahoma"/>
            <family val="2"/>
          </rPr>
          <t xml:space="preserve">
 a major cotton seed breeder, for $1.5 billion</t>
        </r>
      </text>
    </comment>
    <comment ref="F121" authorId="0">
      <text>
        <r>
          <rPr>
            <b/>
            <sz val="9"/>
            <color indexed="81"/>
            <rFont val="Tahoma"/>
            <family val="2"/>
          </rPr>
          <t>Dell:</t>
        </r>
        <r>
          <rPr>
            <sz val="9"/>
            <color indexed="81"/>
            <rFont val="Tahoma"/>
            <family val="2"/>
          </rPr>
          <t xml:space="preserve">
 a major cotton seed breeder, for $1.5 billion</t>
        </r>
      </text>
    </comment>
    <comment ref="F122" authorId="0">
      <text>
        <r>
          <rPr>
            <b/>
            <sz val="9"/>
            <color indexed="81"/>
            <rFont val="Tahoma"/>
            <family val="2"/>
          </rPr>
          <t>Dell:</t>
        </r>
        <r>
          <rPr>
            <sz val="9"/>
            <color indexed="81"/>
            <rFont val="Tahoma"/>
            <family val="2"/>
          </rPr>
          <t xml:space="preserve">
 a major cotton seed breeder, for $1.5 billion</t>
        </r>
      </text>
    </comment>
    <comment ref="F123" authorId="0">
      <text>
        <r>
          <rPr>
            <b/>
            <sz val="9"/>
            <color indexed="81"/>
            <rFont val="Tahoma"/>
            <family val="2"/>
          </rPr>
          <t>Dell:</t>
        </r>
        <r>
          <rPr>
            <sz val="9"/>
            <color indexed="81"/>
            <rFont val="Tahoma"/>
            <family val="2"/>
          </rPr>
          <t xml:space="preserve">
 a major cotton seed breeder, for $1.5 billion</t>
        </r>
      </text>
    </comment>
    <comment ref="F124" authorId="0">
      <text>
        <r>
          <rPr>
            <b/>
            <sz val="9"/>
            <color indexed="81"/>
            <rFont val="Tahoma"/>
            <family val="2"/>
          </rPr>
          <t>Dell:</t>
        </r>
        <r>
          <rPr>
            <sz val="9"/>
            <color indexed="81"/>
            <rFont val="Tahoma"/>
            <family val="2"/>
          </rPr>
          <t xml:space="preserve">
 a major cotton seed breeder, for $1.5 billion</t>
        </r>
      </text>
    </comment>
    <comment ref="F125" authorId="0">
      <text>
        <r>
          <rPr>
            <b/>
            <sz val="9"/>
            <color indexed="81"/>
            <rFont val="Tahoma"/>
            <family val="2"/>
          </rPr>
          <t>Dell:</t>
        </r>
        <r>
          <rPr>
            <sz val="9"/>
            <color indexed="81"/>
            <rFont val="Tahoma"/>
            <family val="2"/>
          </rPr>
          <t xml:space="preserve">
 a major cotton seed breeder, for $1.5 billion</t>
        </r>
      </text>
    </comment>
    <comment ref="F126" authorId="0">
      <text>
        <r>
          <rPr>
            <b/>
            <sz val="9"/>
            <color indexed="81"/>
            <rFont val="Tahoma"/>
            <family val="2"/>
          </rPr>
          <t>Dell:</t>
        </r>
        <r>
          <rPr>
            <sz val="9"/>
            <color indexed="81"/>
            <rFont val="Tahoma"/>
            <family val="2"/>
          </rPr>
          <t xml:space="preserve">
 a major cotton seed breeder, for $1.5 billion</t>
        </r>
      </text>
    </comment>
    <comment ref="F14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F16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17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F193"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F237"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F283"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F31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6.xml><?xml version="1.0" encoding="utf-8"?>
<comments xmlns="http://schemas.openxmlformats.org/spreadsheetml/2006/main">
  <authors>
    <author>Dell</author>
  </authors>
  <commentList>
    <comment ref="B12" authorId="0">
      <text>
        <r>
          <rPr>
            <b/>
            <sz val="9"/>
            <color indexed="81"/>
            <rFont val="Tahoma"/>
            <family val="2"/>
          </rPr>
          <t>Dell:</t>
        </r>
        <r>
          <rPr>
            <sz val="9"/>
            <color indexed="81"/>
            <rFont val="Tahoma"/>
            <family val="2"/>
          </rPr>
          <t xml:space="preserve">
 a major cotton seed breeder, for $1.5 billion</t>
        </r>
      </text>
    </comment>
    <comment ref="B13" authorId="0">
      <text>
        <r>
          <rPr>
            <b/>
            <sz val="9"/>
            <color indexed="81"/>
            <rFont val="Tahoma"/>
            <family val="2"/>
          </rPr>
          <t>Dell:</t>
        </r>
        <r>
          <rPr>
            <sz val="9"/>
            <color indexed="81"/>
            <rFont val="Tahoma"/>
            <family val="2"/>
          </rPr>
          <t xml:space="preserve">
 a major cotton seed breeder, for $1.5 billion</t>
        </r>
      </text>
    </comment>
    <comment ref="B14" authorId="0">
      <text>
        <r>
          <rPr>
            <b/>
            <sz val="9"/>
            <color indexed="81"/>
            <rFont val="Tahoma"/>
            <family val="2"/>
          </rPr>
          <t>Dell:</t>
        </r>
        <r>
          <rPr>
            <sz val="9"/>
            <color indexed="81"/>
            <rFont val="Tahoma"/>
            <family val="2"/>
          </rPr>
          <t xml:space="preserve">
 a major cotton seed breeder, for $1.5 billion</t>
        </r>
      </text>
    </comment>
    <comment ref="B15" authorId="0">
      <text>
        <r>
          <rPr>
            <b/>
            <sz val="9"/>
            <color indexed="81"/>
            <rFont val="Tahoma"/>
            <family val="2"/>
          </rPr>
          <t>Dell:</t>
        </r>
        <r>
          <rPr>
            <sz val="9"/>
            <color indexed="81"/>
            <rFont val="Tahoma"/>
            <family val="2"/>
          </rPr>
          <t xml:space="preserve">
 a major cotton seed breeder, for $1.5 billion</t>
        </r>
      </text>
    </comment>
    <comment ref="B16" authorId="0">
      <text>
        <r>
          <rPr>
            <b/>
            <sz val="9"/>
            <color indexed="81"/>
            <rFont val="Tahoma"/>
            <family val="2"/>
          </rPr>
          <t>Dell:</t>
        </r>
        <r>
          <rPr>
            <sz val="9"/>
            <color indexed="81"/>
            <rFont val="Tahoma"/>
            <family val="2"/>
          </rPr>
          <t xml:space="preserve">
 a major cotton seed breeder, for $1.5 billion</t>
        </r>
      </text>
    </comment>
    <comment ref="B17" authorId="0">
      <text>
        <r>
          <rPr>
            <b/>
            <sz val="9"/>
            <color indexed="81"/>
            <rFont val="Tahoma"/>
            <family val="2"/>
          </rPr>
          <t>Dell:</t>
        </r>
        <r>
          <rPr>
            <sz val="9"/>
            <color indexed="81"/>
            <rFont val="Tahoma"/>
            <family val="2"/>
          </rPr>
          <t xml:space="preserve">
 a major cotton seed breeder, for $1.5 billion</t>
        </r>
      </text>
    </comment>
    <comment ref="B18" authorId="0">
      <text>
        <r>
          <rPr>
            <b/>
            <sz val="9"/>
            <color indexed="81"/>
            <rFont val="Tahoma"/>
            <family val="2"/>
          </rPr>
          <t>Dell:</t>
        </r>
        <r>
          <rPr>
            <sz val="9"/>
            <color indexed="81"/>
            <rFont val="Tahoma"/>
            <family val="2"/>
          </rPr>
          <t xml:space="preserve">
 a major cotton seed breeder, for $1.5 billion</t>
        </r>
      </text>
    </comment>
    <comment ref="B19" authorId="0">
      <text>
        <r>
          <rPr>
            <b/>
            <sz val="9"/>
            <color indexed="81"/>
            <rFont val="Tahoma"/>
            <family val="2"/>
          </rPr>
          <t>Dell:</t>
        </r>
        <r>
          <rPr>
            <sz val="9"/>
            <color indexed="81"/>
            <rFont val="Tahoma"/>
            <family val="2"/>
          </rPr>
          <t xml:space="preserve">
 a major cotton seed breeder, for $1.5 billion</t>
        </r>
      </text>
    </comment>
    <comment ref="B20" authorId="0">
      <text>
        <r>
          <rPr>
            <b/>
            <sz val="9"/>
            <color indexed="81"/>
            <rFont val="Tahoma"/>
            <family val="2"/>
          </rPr>
          <t>Dell:</t>
        </r>
        <r>
          <rPr>
            <sz val="9"/>
            <color indexed="81"/>
            <rFont val="Tahoma"/>
            <family val="2"/>
          </rPr>
          <t xml:space="preserve">
 a major cotton seed breeder, for $1.5 billion</t>
        </r>
      </text>
    </comment>
    <comment ref="B21" authorId="0">
      <text>
        <r>
          <rPr>
            <b/>
            <sz val="9"/>
            <color indexed="81"/>
            <rFont val="Tahoma"/>
            <family val="2"/>
          </rPr>
          <t>Dell:</t>
        </r>
        <r>
          <rPr>
            <sz val="9"/>
            <color indexed="81"/>
            <rFont val="Tahoma"/>
            <family val="2"/>
          </rPr>
          <t xml:space="preserve">
 a major cotton seed breeder, for $1.5 billion</t>
        </r>
      </text>
    </comment>
    <comment ref="B22" authorId="0">
      <text>
        <r>
          <rPr>
            <b/>
            <sz val="9"/>
            <color indexed="81"/>
            <rFont val="Tahoma"/>
            <family val="2"/>
          </rPr>
          <t>Dell:</t>
        </r>
        <r>
          <rPr>
            <sz val="9"/>
            <color indexed="81"/>
            <rFont val="Tahoma"/>
            <family val="2"/>
          </rPr>
          <t xml:space="preserve">
 a major cotton seed breeder, for $1.5 billion</t>
        </r>
      </text>
    </comment>
    <comment ref="B23" authorId="0">
      <text>
        <r>
          <rPr>
            <b/>
            <sz val="9"/>
            <color indexed="81"/>
            <rFont val="Tahoma"/>
            <family val="2"/>
          </rPr>
          <t>Dell:</t>
        </r>
        <r>
          <rPr>
            <sz val="9"/>
            <color indexed="81"/>
            <rFont val="Tahoma"/>
            <family val="2"/>
          </rPr>
          <t xml:space="preserve">
 a major cotton seed breeder, for $1.5 billion</t>
        </r>
      </text>
    </comment>
    <comment ref="B24" authorId="0">
      <text>
        <r>
          <rPr>
            <b/>
            <sz val="9"/>
            <color indexed="81"/>
            <rFont val="Tahoma"/>
            <family val="2"/>
          </rPr>
          <t>Dell:</t>
        </r>
        <r>
          <rPr>
            <sz val="9"/>
            <color indexed="81"/>
            <rFont val="Tahoma"/>
            <family val="2"/>
          </rPr>
          <t xml:space="preserve">
 a major cotton seed breeder, for $1.5 billion</t>
        </r>
      </text>
    </comment>
  </commentList>
</comments>
</file>

<file path=xl/comments7.xml><?xml version="1.0" encoding="utf-8"?>
<comments xmlns="http://schemas.openxmlformats.org/spreadsheetml/2006/main">
  <authors>
    <author>dell</author>
    <author>Dell</author>
  </authors>
  <commentList>
    <comment ref="E8"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t>
        </r>
      </text>
    </comment>
    <comment ref="F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I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E22"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F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I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E53"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F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t>
        </r>
      </text>
    </comment>
    <comment ref="F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I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E64"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E81" authorId="0">
      <text>
        <r>
          <rPr>
            <b/>
            <sz val="9"/>
            <color indexed="81"/>
            <rFont val="Tahoma"/>
            <family val="2"/>
          </rPr>
          <t xml:space="preserve">dell: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93"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E107" authorId="0">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Completed the Aquisition:</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E121"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b/>
            <u/>
            <sz val="9"/>
            <color indexed="81"/>
            <rFont val="Tahoma"/>
            <family val="2"/>
          </rPr>
          <t>News Releases | February 17, 2005</t>
        </r>
        <r>
          <rPr>
            <sz val="9"/>
            <color indexed="81"/>
            <rFont val="Tahoma"/>
            <family val="2"/>
          </rPr>
          <t xml:space="preserve">
Monsanto Company to Acquire Emergent Genetics, Inc., a Leading Cotton Seed Company.
</t>
        </r>
        <r>
          <rPr>
            <sz val="8"/>
            <color indexed="81"/>
            <rFont val="Tahoma"/>
            <family val="2"/>
          </rPr>
          <t xml:space="preserve">(https://monsanto.com/news-releases/monsanto-company-to-acquire-emergent-genetics-inc-a-leading-cotton-seed-company/)
</t>
        </r>
        <r>
          <rPr>
            <b/>
            <u/>
            <sz val="10"/>
            <color indexed="81"/>
            <rFont val="Tahoma"/>
            <family val="2"/>
          </rPr>
          <t>Monsanto buys Emergent Genetics</t>
        </r>
        <r>
          <rPr>
            <sz val="8"/>
            <color indexed="81"/>
            <rFont val="Tahoma"/>
            <family val="2"/>
          </rPr>
          <t xml:space="preserve">
(https://bizwest.com/2005/03/04/monsanto-buys-emergent-genetics/)</t>
        </r>
      </text>
    </comment>
    <comment ref="F129" authorId="1">
      <text>
        <r>
          <rPr>
            <b/>
            <sz val="9"/>
            <color indexed="81"/>
            <rFont val="Tahoma"/>
            <family val="2"/>
          </rPr>
          <t>Dell:</t>
        </r>
        <r>
          <rPr>
            <sz val="9"/>
            <color indexed="81"/>
            <rFont val="Tahoma"/>
            <family val="2"/>
          </rPr>
          <t xml:space="preserve">
 a major cotton seed breeder, for $1.5 billion</t>
        </r>
      </text>
    </comment>
    <comment ref="I129" authorId="1">
      <text>
        <r>
          <rPr>
            <b/>
            <sz val="9"/>
            <color indexed="81"/>
            <rFont val="Tahoma"/>
            <family val="2"/>
          </rPr>
          <t>Dell:</t>
        </r>
        <r>
          <rPr>
            <sz val="9"/>
            <color indexed="81"/>
            <rFont val="Tahoma"/>
            <family val="2"/>
          </rPr>
          <t xml:space="preserve">
 a major cotton seed breeder, for $1.5 billion</t>
        </r>
      </text>
    </comment>
    <comment ref="F130" authorId="1">
      <text>
        <r>
          <rPr>
            <b/>
            <sz val="9"/>
            <color indexed="81"/>
            <rFont val="Tahoma"/>
            <family val="2"/>
          </rPr>
          <t>Dell:</t>
        </r>
        <r>
          <rPr>
            <sz val="9"/>
            <color indexed="81"/>
            <rFont val="Tahoma"/>
            <family val="2"/>
          </rPr>
          <t xml:space="preserve">
 a major cotton seed breeder, for $1.5 billion</t>
        </r>
      </text>
    </comment>
    <comment ref="I130" authorId="1">
      <text>
        <r>
          <rPr>
            <b/>
            <sz val="9"/>
            <color indexed="81"/>
            <rFont val="Tahoma"/>
            <family val="2"/>
          </rPr>
          <t>Dell:</t>
        </r>
        <r>
          <rPr>
            <sz val="9"/>
            <color indexed="81"/>
            <rFont val="Tahoma"/>
            <family val="2"/>
          </rPr>
          <t xml:space="preserve">
 a major cotton seed breeder, for $1.5 billion</t>
        </r>
      </text>
    </comment>
    <comment ref="F131" authorId="1">
      <text>
        <r>
          <rPr>
            <b/>
            <sz val="9"/>
            <color indexed="81"/>
            <rFont val="Tahoma"/>
            <family val="2"/>
          </rPr>
          <t>Dell:</t>
        </r>
        <r>
          <rPr>
            <sz val="9"/>
            <color indexed="81"/>
            <rFont val="Tahoma"/>
            <family val="2"/>
          </rPr>
          <t xml:space="preserve">
 a major cotton seed breeder, for $1.5 billion</t>
        </r>
      </text>
    </comment>
    <comment ref="I131" authorId="1">
      <text>
        <r>
          <rPr>
            <b/>
            <sz val="9"/>
            <color indexed="81"/>
            <rFont val="Tahoma"/>
            <family val="2"/>
          </rPr>
          <t>Dell:</t>
        </r>
        <r>
          <rPr>
            <sz val="9"/>
            <color indexed="81"/>
            <rFont val="Tahoma"/>
            <family val="2"/>
          </rPr>
          <t xml:space="preserve">
 a major cotton seed breeder, for $1.5 billion</t>
        </r>
      </text>
    </comment>
    <comment ref="F132" authorId="1">
      <text>
        <r>
          <rPr>
            <b/>
            <sz val="9"/>
            <color indexed="81"/>
            <rFont val="Tahoma"/>
            <family val="2"/>
          </rPr>
          <t>Dell:</t>
        </r>
        <r>
          <rPr>
            <sz val="9"/>
            <color indexed="81"/>
            <rFont val="Tahoma"/>
            <family val="2"/>
          </rPr>
          <t xml:space="preserve">
 a major cotton seed breeder, for $1.5 billion</t>
        </r>
      </text>
    </comment>
    <comment ref="I132" authorId="1">
      <text>
        <r>
          <rPr>
            <b/>
            <sz val="9"/>
            <color indexed="81"/>
            <rFont val="Tahoma"/>
            <family val="2"/>
          </rPr>
          <t>Dell:</t>
        </r>
        <r>
          <rPr>
            <sz val="9"/>
            <color indexed="81"/>
            <rFont val="Tahoma"/>
            <family val="2"/>
          </rPr>
          <t xml:space="preserve">
 a major cotton seed breeder, for $1.5 billion</t>
        </r>
      </text>
    </comment>
    <comment ref="F133" authorId="1">
      <text>
        <r>
          <rPr>
            <b/>
            <sz val="9"/>
            <color indexed="81"/>
            <rFont val="Tahoma"/>
            <family val="2"/>
          </rPr>
          <t>Dell:</t>
        </r>
        <r>
          <rPr>
            <sz val="9"/>
            <color indexed="81"/>
            <rFont val="Tahoma"/>
            <family val="2"/>
          </rPr>
          <t xml:space="preserve">
 a major cotton seed breeder, for $1.5 billion</t>
        </r>
      </text>
    </comment>
    <comment ref="I133" authorId="1">
      <text>
        <r>
          <rPr>
            <b/>
            <sz val="9"/>
            <color indexed="81"/>
            <rFont val="Tahoma"/>
            <family val="2"/>
          </rPr>
          <t>Dell:</t>
        </r>
        <r>
          <rPr>
            <sz val="9"/>
            <color indexed="81"/>
            <rFont val="Tahoma"/>
            <family val="2"/>
          </rPr>
          <t xml:space="preserve">
 a major cotton seed breeder, for $1.5 billion</t>
        </r>
      </text>
    </comment>
    <comment ref="F134" authorId="1">
      <text>
        <r>
          <rPr>
            <b/>
            <sz val="9"/>
            <color indexed="81"/>
            <rFont val="Tahoma"/>
            <family val="2"/>
          </rPr>
          <t>Dell:</t>
        </r>
        <r>
          <rPr>
            <sz val="9"/>
            <color indexed="81"/>
            <rFont val="Tahoma"/>
            <family val="2"/>
          </rPr>
          <t xml:space="preserve">
 a major cotton seed breeder, for $1.5 billion</t>
        </r>
      </text>
    </comment>
    <comment ref="I134" authorId="1">
      <text>
        <r>
          <rPr>
            <b/>
            <sz val="9"/>
            <color indexed="81"/>
            <rFont val="Tahoma"/>
            <family val="2"/>
          </rPr>
          <t>Dell:</t>
        </r>
        <r>
          <rPr>
            <sz val="9"/>
            <color indexed="81"/>
            <rFont val="Tahoma"/>
            <family val="2"/>
          </rPr>
          <t xml:space="preserve">
 a major cotton seed breeder, for $1.5 billion</t>
        </r>
      </text>
    </comment>
    <comment ref="E135"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F135" authorId="1">
      <text>
        <r>
          <rPr>
            <b/>
            <sz val="9"/>
            <color indexed="81"/>
            <rFont val="Tahoma"/>
            <family val="2"/>
          </rPr>
          <t>Dell:</t>
        </r>
        <r>
          <rPr>
            <sz val="9"/>
            <color indexed="81"/>
            <rFont val="Tahoma"/>
            <family val="2"/>
          </rPr>
          <t xml:space="preserve">
 a major cotton seed breeder, for $1.5 billion</t>
        </r>
      </text>
    </comment>
    <comment ref="I135" authorId="1">
      <text>
        <r>
          <rPr>
            <b/>
            <sz val="9"/>
            <color indexed="81"/>
            <rFont val="Tahoma"/>
            <family val="2"/>
          </rPr>
          <t>Dell:</t>
        </r>
        <r>
          <rPr>
            <sz val="9"/>
            <color indexed="81"/>
            <rFont val="Tahoma"/>
            <family val="2"/>
          </rPr>
          <t xml:space="preserve">
 a major cotton seed breeder, for $1.5 billion</t>
        </r>
      </text>
    </comment>
    <comment ref="F136" authorId="1">
      <text>
        <r>
          <rPr>
            <b/>
            <sz val="9"/>
            <color indexed="81"/>
            <rFont val="Tahoma"/>
            <family val="2"/>
          </rPr>
          <t>Dell:</t>
        </r>
        <r>
          <rPr>
            <sz val="9"/>
            <color indexed="81"/>
            <rFont val="Tahoma"/>
            <family val="2"/>
          </rPr>
          <t xml:space="preserve">
 a major cotton seed breeder, for $1.5 billion</t>
        </r>
      </text>
    </comment>
    <comment ref="I136" authorId="1">
      <text>
        <r>
          <rPr>
            <b/>
            <sz val="9"/>
            <color indexed="81"/>
            <rFont val="Tahoma"/>
            <family val="2"/>
          </rPr>
          <t>Dell:</t>
        </r>
        <r>
          <rPr>
            <sz val="9"/>
            <color indexed="81"/>
            <rFont val="Tahoma"/>
            <family val="2"/>
          </rPr>
          <t xml:space="preserve">
 a major cotton seed breeder, for $1.5 billion</t>
        </r>
      </text>
    </comment>
    <comment ref="F137" authorId="1">
      <text>
        <r>
          <rPr>
            <b/>
            <sz val="9"/>
            <color indexed="81"/>
            <rFont val="Tahoma"/>
            <family val="2"/>
          </rPr>
          <t>Dell:</t>
        </r>
        <r>
          <rPr>
            <sz val="9"/>
            <color indexed="81"/>
            <rFont val="Tahoma"/>
            <family val="2"/>
          </rPr>
          <t xml:space="preserve">
 a major cotton seed breeder, for $1.5 billion</t>
        </r>
      </text>
    </comment>
    <comment ref="I137" authorId="1">
      <text>
        <r>
          <rPr>
            <b/>
            <sz val="9"/>
            <color indexed="81"/>
            <rFont val="Tahoma"/>
            <family val="2"/>
          </rPr>
          <t>Dell:</t>
        </r>
        <r>
          <rPr>
            <sz val="9"/>
            <color indexed="81"/>
            <rFont val="Tahoma"/>
            <family val="2"/>
          </rPr>
          <t xml:space="preserve">
 a major cotton seed breeder, for $1.5 billion</t>
        </r>
      </text>
    </comment>
    <comment ref="F138" authorId="1">
      <text>
        <r>
          <rPr>
            <b/>
            <sz val="9"/>
            <color indexed="81"/>
            <rFont val="Tahoma"/>
            <family val="2"/>
          </rPr>
          <t>Dell:</t>
        </r>
        <r>
          <rPr>
            <sz val="9"/>
            <color indexed="81"/>
            <rFont val="Tahoma"/>
            <family val="2"/>
          </rPr>
          <t xml:space="preserve">
 a major cotton seed breeder, for $1.5 billion</t>
        </r>
      </text>
    </comment>
    <comment ref="I138" authorId="1">
      <text>
        <r>
          <rPr>
            <b/>
            <sz val="9"/>
            <color indexed="81"/>
            <rFont val="Tahoma"/>
            <family val="2"/>
          </rPr>
          <t>Dell:</t>
        </r>
        <r>
          <rPr>
            <sz val="9"/>
            <color indexed="81"/>
            <rFont val="Tahoma"/>
            <family val="2"/>
          </rPr>
          <t xml:space="preserve">
 a major cotton seed breeder, for $1.5 billion</t>
        </r>
      </text>
    </comment>
    <comment ref="F139" authorId="1">
      <text>
        <r>
          <rPr>
            <b/>
            <sz val="9"/>
            <color indexed="81"/>
            <rFont val="Tahoma"/>
            <family val="2"/>
          </rPr>
          <t>Dell:</t>
        </r>
        <r>
          <rPr>
            <sz val="9"/>
            <color indexed="81"/>
            <rFont val="Tahoma"/>
            <family val="2"/>
          </rPr>
          <t xml:space="preserve">
 a major cotton seed breeder, for $1.5 billion</t>
        </r>
      </text>
    </comment>
    <comment ref="I139" authorId="1">
      <text>
        <r>
          <rPr>
            <b/>
            <sz val="9"/>
            <color indexed="81"/>
            <rFont val="Tahoma"/>
            <family val="2"/>
          </rPr>
          <t>Dell:</t>
        </r>
        <r>
          <rPr>
            <sz val="9"/>
            <color indexed="81"/>
            <rFont val="Tahoma"/>
            <family val="2"/>
          </rPr>
          <t xml:space="preserve">
 a major cotton seed breeder, for $1.5 billion</t>
        </r>
      </text>
    </comment>
    <comment ref="F140" authorId="1">
      <text>
        <r>
          <rPr>
            <b/>
            <sz val="9"/>
            <color indexed="81"/>
            <rFont val="Tahoma"/>
            <family val="2"/>
          </rPr>
          <t>Dell:</t>
        </r>
        <r>
          <rPr>
            <sz val="9"/>
            <color indexed="81"/>
            <rFont val="Tahoma"/>
            <family val="2"/>
          </rPr>
          <t xml:space="preserve">
 a major cotton seed breeder, for $1.5 billion</t>
        </r>
      </text>
    </comment>
    <comment ref="I140" authorId="1">
      <text>
        <r>
          <rPr>
            <b/>
            <sz val="9"/>
            <color indexed="81"/>
            <rFont val="Tahoma"/>
            <family val="2"/>
          </rPr>
          <t>Dell:</t>
        </r>
        <r>
          <rPr>
            <sz val="9"/>
            <color indexed="81"/>
            <rFont val="Tahoma"/>
            <family val="2"/>
          </rPr>
          <t xml:space="preserve">
 a major cotton seed breeder, for $1.5 billion</t>
        </r>
      </text>
    </comment>
    <comment ref="F141" authorId="1">
      <text>
        <r>
          <rPr>
            <b/>
            <sz val="9"/>
            <color indexed="81"/>
            <rFont val="Tahoma"/>
            <family val="2"/>
          </rPr>
          <t>Dell:</t>
        </r>
        <r>
          <rPr>
            <sz val="9"/>
            <color indexed="81"/>
            <rFont val="Tahoma"/>
            <family val="2"/>
          </rPr>
          <t xml:space="preserve">
 a major cotton seed breeder, for $1.5 billion</t>
        </r>
      </text>
    </comment>
    <comment ref="I141" authorId="1">
      <text>
        <r>
          <rPr>
            <b/>
            <sz val="9"/>
            <color indexed="81"/>
            <rFont val="Tahoma"/>
            <family val="2"/>
          </rPr>
          <t>Dell:</t>
        </r>
        <r>
          <rPr>
            <sz val="9"/>
            <color indexed="81"/>
            <rFont val="Tahoma"/>
            <family val="2"/>
          </rPr>
          <t xml:space="preserve">
 a major cotton seed breeder, for $1.5 billion</t>
        </r>
      </text>
    </comment>
    <comment ref="E149"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F157"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I157"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E163"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77"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
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
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I184"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E190"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F190"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205"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MAY 1, 2004;</t>
        </r>
        <r>
          <rPr>
            <sz val="9"/>
            <color indexed="81"/>
            <rFont val="Tahoma"/>
            <family val="2"/>
          </rPr>
          <t xml:space="preserve"> Koch completes acquisition of Invista textile business. DuPont Co. has finalized the $4.2 billion sale of its Invista textile business to subsidiaries of Koch Industries Inc., the companies said Friday. </t>
        </r>
        <r>
          <rPr>
            <i/>
            <u/>
            <sz val="9"/>
            <color indexed="81"/>
            <rFont val="Tahoma"/>
            <family val="2"/>
          </rPr>
          <t xml:space="preserve">(http://www2.ljworld.com/news/2004/may/01/koch_completes_acquisition/).
</t>
        </r>
        <r>
          <rPr>
            <b/>
            <u/>
            <sz val="11"/>
            <color indexed="81"/>
            <rFont val="Tahoma"/>
            <family val="2"/>
          </rPr>
          <t xml:space="preserve">Announcement: </t>
        </r>
        <r>
          <rPr>
            <i/>
            <u/>
            <sz val="9"/>
            <color indexed="81"/>
            <rFont val="Tahoma"/>
            <family val="2"/>
          </rPr>
          <t xml:space="preserve">
2003/11/24; </t>
        </r>
        <r>
          <rPr>
            <b/>
            <sz val="9"/>
            <color indexed="81"/>
            <rFont val="Tahoma"/>
            <family val="2"/>
          </rPr>
          <t>DuPont Sells Invista to Koch Industries for $4.4 Billion in Cash Source: CMR
(</t>
        </r>
        <r>
          <rPr>
            <i/>
            <sz val="8"/>
            <color indexed="81"/>
            <rFont val="Tahoma"/>
            <family val="2"/>
          </rPr>
          <t xml:space="preserve">https://www.icis.com/explore/resources/news/2003/11/21/536569/dupont-sells-invista-to-koch-industries-for-4-4-billion-in-cash/)
</t>
        </r>
        <r>
          <rPr>
            <b/>
            <sz val="9"/>
            <color indexed="81"/>
            <rFont val="Tahoma"/>
            <family val="2"/>
          </rPr>
          <t xml:space="preserve">
</t>
        </r>
      </text>
    </comment>
    <comment ref="E213"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4"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5"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6"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7"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8"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19"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0"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1"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2"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3"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4"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25" authorId="0">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23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F233"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24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257"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t>
        </r>
      </text>
    </comment>
    <comment ref="E277"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Updated: 07 Jun 2016, Sumitomo Chemical launches open offer for Excel Crop shares..
</t>
        </r>
        <r>
          <rPr>
            <b/>
            <i/>
            <sz val="8"/>
            <color indexed="81"/>
            <rFont val="Tahoma"/>
            <family val="2"/>
          </rPr>
          <t xml:space="preserve">(https://www.livemint.com/Companies/OjWesCepZYCwiQiKUJagZK/Sumitomo-Chemical-launches-open-offer-for-Excel-Crop-shares.html)
</t>
        </r>
        <r>
          <rPr>
            <b/>
            <sz val="9"/>
            <color indexed="81"/>
            <rFont val="Tahoma"/>
            <family val="2"/>
          </rPr>
          <t xml:space="preserve">
Sumitomo Chemical to Acquire Part of India’s Excel Crop Care</t>
        </r>
        <r>
          <rPr>
            <b/>
            <i/>
            <sz val="8"/>
            <color indexed="81"/>
            <rFont val="Tahoma"/>
            <family val="2"/>
          </rPr>
          <t xml:space="preserve">
</t>
        </r>
        <r>
          <rPr>
            <i/>
            <sz val="8"/>
            <color indexed="81"/>
            <rFont val="Tahoma"/>
            <family val="2"/>
          </rPr>
          <t>(https://www.agribusinessglobal.com/agrichemicals/sumitomo-chemical-to-acquire-part-of-indias-excel-crop-care/)...</t>
        </r>
      </text>
    </comment>
    <comment ref="F283"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I283"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E289"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303" authorId="0">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32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33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34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35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36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381" authorId="0">
      <text>
        <r>
          <rPr>
            <b/>
            <sz val="9"/>
            <color indexed="81"/>
            <rFont val="Tahoma"/>
            <family val="2"/>
          </rPr>
          <t>dell:</t>
        </r>
        <r>
          <rPr>
            <sz val="9"/>
            <color indexed="81"/>
            <rFont val="Tahoma"/>
            <family val="2"/>
          </rPr>
          <t xml:space="preserve">
DowElanco (Established 1989 as joint venture with Dow Chemical. Sold stake 1999)</t>
        </r>
      </text>
    </comment>
    <comment ref="E39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405" authorId="0">
      <text>
        <r>
          <rPr>
            <b/>
            <sz val="9"/>
            <color indexed="81"/>
            <rFont val="Tahoma"/>
            <family val="2"/>
          </rPr>
          <t>dell:</t>
        </r>
        <r>
          <rPr>
            <sz val="9"/>
            <color indexed="81"/>
            <rFont val="Tahoma"/>
            <family val="2"/>
          </rPr>
          <t xml:space="preserve">
In 1999 Monsanto sold off NutraSweet Co.[12] In December of the same year, Monsanto agreed to merge with Pharmacia &amp; Upjohn, in a deal valuing the transaction at $27 billion.[46][12] The agricultural division became a wholly owned subsidiary of the "new" Pharmacia; Monsanto's medical research division, which included products such as Celebrex.[47]
(https://en.wikipedia.org/wiki/Monsanto)</t>
        </r>
      </text>
    </comment>
    <comment ref="E417" authorId="0">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429"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441"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453" authorId="0">
      <text>
        <r>
          <rPr>
            <b/>
            <sz val="9"/>
            <color indexed="81"/>
            <rFont val="Tahoma"/>
            <family val="2"/>
          </rPr>
          <t xml:space="preserve">dell:
completed:
</t>
        </r>
        <r>
          <rPr>
            <sz val="9"/>
            <color indexed="81"/>
            <rFont val="Tahoma"/>
            <family val="2"/>
          </rPr>
          <t>https://en.wikipedia.org/wiki/Monsanto</t>
        </r>
      </text>
    </comment>
  </commentList>
</comments>
</file>

<file path=xl/comments8.xml><?xml version="1.0" encoding="utf-8"?>
<comments xmlns="http://schemas.openxmlformats.org/spreadsheetml/2006/main">
  <authors>
    <author>Dell</author>
    <author>dell</author>
  </authors>
  <commentList>
    <comment ref="F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I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F3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I3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E85" authorId="1">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MAY 1, 2004;</t>
        </r>
        <r>
          <rPr>
            <sz val="9"/>
            <color indexed="81"/>
            <rFont val="Tahoma"/>
            <family val="2"/>
          </rPr>
          <t xml:space="preserve"> Koch completes acquisition of Invista textile business. DuPont Co. has finalized the $4.2 billion sale of its Invista textile business to subsidiaries of Koch Industries Inc., the companies said Friday. </t>
        </r>
        <r>
          <rPr>
            <i/>
            <u/>
            <sz val="9"/>
            <color indexed="81"/>
            <rFont val="Tahoma"/>
            <family val="2"/>
          </rPr>
          <t xml:space="preserve">(http://www2.ljworld.com/news/2004/may/01/koch_completes_acquisition/).
</t>
        </r>
        <r>
          <rPr>
            <b/>
            <u/>
            <sz val="11"/>
            <color indexed="81"/>
            <rFont val="Tahoma"/>
            <family val="2"/>
          </rPr>
          <t xml:space="preserve">Announcement: </t>
        </r>
        <r>
          <rPr>
            <i/>
            <u/>
            <sz val="9"/>
            <color indexed="81"/>
            <rFont val="Tahoma"/>
            <family val="2"/>
          </rPr>
          <t xml:space="preserve">
2003/11/24; </t>
        </r>
        <r>
          <rPr>
            <b/>
            <sz val="9"/>
            <color indexed="81"/>
            <rFont val="Tahoma"/>
            <family val="2"/>
          </rPr>
          <t>DuPont Sells Invista to Koch Industries for $4.4 Billion in Cash Source: CMR
(</t>
        </r>
        <r>
          <rPr>
            <i/>
            <sz val="8"/>
            <color indexed="81"/>
            <rFont val="Tahoma"/>
            <family val="2"/>
          </rPr>
          <t xml:space="preserve">https://www.icis.com/explore/resources/news/2003/11/21/536569/dupont-sells-invista-to-koch-industries-for-4-4-billion-in-cash/)
</t>
        </r>
        <r>
          <rPr>
            <b/>
            <sz val="9"/>
            <color indexed="81"/>
            <rFont val="Tahoma"/>
            <family val="2"/>
          </rPr>
          <t xml:space="preserve">
</t>
        </r>
      </text>
    </comment>
    <comment ref="E92"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3"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4"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5"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6"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7"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8"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99"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00"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01"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02" authorId="1">
      <text>
        <r>
          <rPr>
            <b/>
            <sz val="9"/>
            <color indexed="81"/>
            <rFont val="Tahoma"/>
            <family val="2"/>
          </rPr>
          <t>dell:</t>
        </r>
        <r>
          <rPr>
            <sz val="9"/>
            <color indexed="81"/>
            <rFont val="Tahoma"/>
            <family val="2"/>
          </rPr>
          <t xml:space="preserve">
Completed: 
On May 16, 2011, DuPont announced that its tender offer for Danisco had been successful and that it would proceed to redeem the remaining shares and delist the company.[26]. </t>
        </r>
        <r>
          <rPr>
            <b/>
            <i/>
            <u/>
            <sz val="8"/>
            <color indexed="81"/>
            <rFont val="Tahoma"/>
            <family val="2"/>
          </rPr>
          <t>(https://en.wikipedia.org/wiki/DuPont#Merger_with_Dow)..</t>
        </r>
        <r>
          <rPr>
            <sz val="9"/>
            <color indexed="81"/>
            <rFont val="Tahoma"/>
            <family val="2"/>
          </rPr>
          <t xml:space="preserve">
</t>
        </r>
        <r>
          <rPr>
            <b/>
            <u/>
            <sz val="11"/>
            <color indexed="81"/>
            <rFont val="Tahoma"/>
            <family val="2"/>
          </rPr>
          <t xml:space="preserve">Announcement: 
</t>
        </r>
        <r>
          <rPr>
            <sz val="10"/>
            <color indexed="81"/>
            <rFont val="Tahoma"/>
            <family val="2"/>
          </rPr>
          <t xml:space="preserve">On January 9, 2011, DuPont announced that it had reached an agreement to buy Danish company Danisco for US$6.3 billion.[25]. </t>
        </r>
        <r>
          <rPr>
            <b/>
            <i/>
            <sz val="10"/>
            <color indexed="81"/>
            <rFont val="Tahoma"/>
            <family val="2"/>
          </rPr>
          <t>(https://en.wikipedia.org/wiki/DuPont#Merger_with_Dow)..</t>
        </r>
        <r>
          <rPr>
            <sz val="11"/>
            <color indexed="81"/>
            <rFont val="Tahoma"/>
            <family val="2"/>
          </rPr>
          <t xml:space="preserve">
 </t>
        </r>
        <r>
          <rPr>
            <b/>
            <u/>
            <sz val="11"/>
            <color indexed="81"/>
            <rFont val="Tahoma"/>
            <family val="2"/>
          </rPr>
          <t xml:space="preserve">
</t>
        </r>
        <r>
          <rPr>
            <sz val="9"/>
            <color indexed="81"/>
            <rFont val="Tahoma"/>
            <family val="2"/>
          </rPr>
          <t xml:space="preserve">
Jan 09, 2011, DuPont to Acquire Danisco for $6.3 Billion Combination Would Create a World Leader in Industrial Biotechnology.
(https://www.prnewswire.com/news-releases/dupont-to-acquire-danisco-for-63-billion-113179854.html)..
DuPont to Buy Danisco for $5.8 Billion, BY MICHAEL J. DE LA MERCED  </t>
        </r>
        <r>
          <rPr>
            <b/>
            <u/>
            <sz val="9"/>
            <color indexed="81"/>
            <rFont val="Tahoma"/>
            <family val="2"/>
          </rPr>
          <t xml:space="preserve">JANUARY 9, 2011 </t>
        </r>
        <r>
          <rPr>
            <sz val="9"/>
            <color indexed="81"/>
            <rFont val="Tahoma"/>
            <family val="2"/>
          </rPr>
          <t xml:space="preserve">
</t>
        </r>
        <r>
          <rPr>
            <i/>
            <sz val="9"/>
            <color indexed="81"/>
            <rFont val="Tahoma"/>
            <family val="2"/>
          </rPr>
          <t>(https://dealbook.nytimes.com/2011/01/09/dupont-to-buy-danisco-for-5-8-billion/).</t>
        </r>
      </text>
    </comment>
    <comment ref="E110" authorId="1">
      <text>
        <r>
          <rPr>
            <b/>
            <sz val="9"/>
            <color indexed="81"/>
            <rFont val="Tahoma"/>
            <family val="2"/>
          </rPr>
          <t>dell:</t>
        </r>
        <r>
          <rPr>
            <sz val="9"/>
            <color indexed="81"/>
            <rFont val="Tahoma"/>
            <family val="2"/>
          </rPr>
          <t xml:space="preserve">
</t>
        </r>
        <r>
          <rPr>
            <b/>
            <u/>
            <sz val="11"/>
            <color indexed="81"/>
            <rFont val="Tahoma"/>
            <family val="2"/>
          </rPr>
          <t xml:space="preserve">Announcement:
</t>
        </r>
        <r>
          <rPr>
            <b/>
            <u/>
            <sz val="9"/>
            <color indexed="81"/>
            <rFont val="Tahoma"/>
            <family val="2"/>
          </rPr>
          <t>News Releases | February 17, 2005</t>
        </r>
        <r>
          <rPr>
            <sz val="9"/>
            <color indexed="81"/>
            <rFont val="Tahoma"/>
            <family val="2"/>
          </rPr>
          <t xml:space="preserve">
Monsanto Company to Acquire Emergent Genetics, Inc., a Leading Cotton Seed Company.
</t>
        </r>
        <r>
          <rPr>
            <sz val="8"/>
            <color indexed="81"/>
            <rFont val="Tahoma"/>
            <family val="2"/>
          </rPr>
          <t xml:space="preserve">(https://monsanto.com/news-releases/monsanto-company-to-acquire-emergent-genetics-inc-a-leading-cotton-seed-company/)
</t>
        </r>
        <r>
          <rPr>
            <b/>
            <u/>
            <sz val="10"/>
            <color indexed="81"/>
            <rFont val="Tahoma"/>
            <family val="2"/>
          </rPr>
          <t>Monsanto buys Emergent Genetics</t>
        </r>
        <r>
          <rPr>
            <sz val="8"/>
            <color indexed="81"/>
            <rFont val="Tahoma"/>
            <family val="2"/>
          </rPr>
          <t xml:space="preserve">
(https://bizwest.com/2005/03/04/monsanto-buys-emergent-genetics/)</t>
        </r>
      </text>
    </comment>
    <comment ref="E119"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0"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1"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2"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3"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4"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5"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6"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7"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8"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 ref="E129" authorId="1">
      <text>
        <r>
          <rPr>
            <b/>
            <sz val="9"/>
            <color indexed="81"/>
            <rFont val="Tahoma"/>
            <family val="2"/>
          </rPr>
          <t>dell:</t>
        </r>
        <r>
          <rPr>
            <sz val="9"/>
            <color indexed="81"/>
            <rFont val="Tahoma"/>
            <family val="2"/>
          </rPr>
          <t xml:space="preserve">
In 2005 Monsanto acquired Emergent Genetics and its Stoneville and NexGen cotton brands. Emergent was the third largest U.S. cotton seed company, with about 12% of the U.S. market. Monsanto's goal was to obtain "a strategic cotton germplasm and traits platform."[52]
(https://en.wikipedia.org/wiki/Monsanto)</t>
        </r>
      </text>
    </comment>
  </commentList>
</comments>
</file>

<file path=xl/comments9.xml><?xml version="1.0" encoding="utf-8"?>
<comments xmlns="http://schemas.openxmlformats.org/spreadsheetml/2006/main">
  <authors>
    <author>dell</author>
    <author>Dell</author>
  </authors>
  <commentList>
    <comment ref="E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Cargill sold its international seed division to Monsanto and its North American seed division to AgrEvo (later acquired by Bayer) in 1998. Cargill and Monsanto then formed a $50 million joint venture in 1999 called Renessen.
(</t>
        </r>
        <r>
          <rPr>
            <sz val="7"/>
            <color indexed="81"/>
            <rFont val="Tahoma"/>
            <family val="2"/>
          </rPr>
          <t>https://www.researchgate.net/publication/40755464_Visualizing_Consolidation_in_the_Global_Seed_Industry_1996-2008/figures?lo=1&amp;utm_source=google&amp;utm_medium=organic)</t>
        </r>
        <r>
          <rPr>
            <sz val="9"/>
            <color indexed="81"/>
            <rFont val="Tahoma"/>
            <family val="2"/>
          </rPr>
          <t xml:space="preserve">
Howard, P. H. (2009). Visualizing consolidation in the global seed industry: 1996–2008. Sustainability, 1(4), 1266-1287.
</t>
        </r>
        <r>
          <rPr>
            <b/>
            <u/>
            <sz val="9"/>
            <color indexed="81"/>
            <rFont val="Tahoma"/>
            <family val="2"/>
          </rPr>
          <t>In 1998, Monsanto purchased Cargill's international seed business, which gave it access to sales and distribution facilities in 51 countries.
https://en.wikipedia.org/wiki/Monsanto</t>
        </r>
      </text>
    </comment>
    <comment ref="E19" authorId="0">
      <text>
        <r>
          <rPr>
            <b/>
            <sz val="9"/>
            <color indexed="81"/>
            <rFont val="Tahoma"/>
            <family val="2"/>
          </rPr>
          <t>dell:</t>
        </r>
        <r>
          <rPr>
            <sz val="9"/>
            <color indexed="81"/>
            <rFont val="Tahoma"/>
            <family val="2"/>
          </rPr>
          <t xml:space="preserve">
</t>
        </r>
        <r>
          <rPr>
            <b/>
            <u/>
            <sz val="12"/>
            <color indexed="81"/>
            <rFont val="Tahoma"/>
            <family val="2"/>
          </rPr>
          <t xml:space="preserve">Completed: </t>
        </r>
        <r>
          <rPr>
            <sz val="9"/>
            <color indexed="81"/>
            <rFont val="Tahoma"/>
            <family val="2"/>
          </rPr>
          <t xml:space="preserve">
1996 Acquisitions Monsanto acquires Agracetus, the biotechnology company that had generated the first transgenic varieties of cotton, soybeans, peanuts, and other crops, and from which Monsanto had been licensing technology since 1991(Ref.30).
(https://en.wikipedia.org/wiki/Timeline_of_Monsanto).
("WR Grace Sells Agracetus to Monsanto for $150M" (PDF) (Press release). W. R. Grace. April 8, 1996 – via BiotechProfiles).</t>
        </r>
      </text>
    </comment>
    <comment ref="G29"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E31" authorId="0">
      <text>
        <r>
          <rPr>
            <b/>
            <sz val="9"/>
            <color indexed="81"/>
            <rFont val="Tahoma"/>
            <family val="2"/>
          </rPr>
          <t xml:space="preserve">dell:
Completed:
</t>
        </r>
        <r>
          <rPr>
            <sz val="9"/>
            <color indexed="81"/>
            <rFont val="Tahoma"/>
            <family val="2"/>
          </rPr>
          <t xml:space="preserve">On 21 March 2018 the deal was approved by the European Union,[120][121] and it was approved in the United States on 20 May 2018.[122] The sale closed on 7 June 2018.[123] 
</t>
        </r>
        <r>
          <rPr>
            <b/>
            <i/>
            <sz val="9"/>
            <color indexed="81"/>
            <rFont val="Tahoma"/>
            <family val="2"/>
          </rPr>
          <t xml:space="preserve">(https://en.wikipedia.org/wiki/Bayer#Acquisitions)
</t>
        </r>
        <r>
          <rPr>
            <sz val="9"/>
            <color indexed="81"/>
            <rFont val="Tahoma"/>
            <family val="2"/>
          </rPr>
          <t xml:space="preserve">
</t>
        </r>
        <r>
          <rPr>
            <b/>
            <u/>
            <sz val="12"/>
            <color indexed="81"/>
            <rFont val="Tahoma"/>
            <family val="2"/>
          </rPr>
          <t>Bayer completes acquisition of Monsanto.</t>
        </r>
        <r>
          <rPr>
            <sz val="9"/>
            <color indexed="81"/>
            <rFont val="Tahoma"/>
            <family val="2"/>
          </rPr>
          <t xml:space="preserve">
https://www.thehindubusinessline.com/news/world/bayer-completes-acquisition-of-monsanto/article24105139.ece</t>
        </r>
      </text>
    </comment>
    <comment ref="G31"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E39"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E51" authorId="0">
      <text>
        <r>
          <rPr>
            <b/>
            <sz val="9"/>
            <color indexed="81"/>
            <rFont val="Tahoma"/>
            <family val="2"/>
          </rPr>
          <t xml:space="preserve">dell:
Announcement: </t>
        </r>
        <r>
          <rPr>
            <sz val="9"/>
            <color indexed="81"/>
            <rFont val="Tahoma"/>
            <family val="2"/>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E63"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E75" authorId="0">
      <text>
        <r>
          <rPr>
            <b/>
            <u/>
            <sz val="10"/>
            <color indexed="81"/>
            <rFont val="Tahoma"/>
            <family val="2"/>
          </rPr>
          <t xml:space="preserve">dell:
Announcement: </t>
        </r>
        <r>
          <rPr>
            <sz val="9"/>
            <color indexed="81"/>
            <rFont val="Tahoma"/>
            <family val="2"/>
          </rPr>
          <t xml:space="preserve">
&gt;&gt; Monsanto Company to Acquire Seminis, Inc., a Leading Vegetable and Fruit Seed Company
</t>
        </r>
        <r>
          <rPr>
            <sz val="8"/>
            <color indexed="81"/>
            <rFont val="Tahoma"/>
            <family val="2"/>
          </rPr>
          <t xml:space="preserve">(https://monsanto.com/news-releases/monsanto-company-to-acquire-seminis-inc-a-leading-vegetable-and-fruit-seed-company/)
</t>
        </r>
        <r>
          <rPr>
            <b/>
            <u/>
            <sz val="12"/>
            <color indexed="81"/>
            <rFont val="Tahoma"/>
            <family val="2"/>
          </rPr>
          <t xml:space="preserve">Completed the Aquisition:
</t>
        </r>
        <r>
          <rPr>
            <sz val="9"/>
            <color indexed="81"/>
            <rFont val="Tahoma"/>
            <family val="2"/>
          </rPr>
          <t>In 2005, it finalized the purchase of Seminis Inc, a leading global vegetable and fruit seed company, for $1.4 billion.[45] This made it the world's largest conventional seed co</t>
        </r>
        <r>
          <rPr>
            <b/>
            <u/>
            <sz val="9"/>
            <color indexed="81"/>
            <rFont val="Tahoma"/>
            <family val="2"/>
          </rPr>
          <t>mpany.
(https://en.wikipedia.org/wiki/Monsanto)</t>
        </r>
        <r>
          <rPr>
            <b/>
            <u/>
            <sz val="12"/>
            <color indexed="81"/>
            <rFont val="Tahoma"/>
            <family val="2"/>
          </rPr>
          <t xml:space="preserve">
</t>
        </r>
        <r>
          <rPr>
            <sz val="8"/>
            <color indexed="81"/>
            <rFont val="Tahoma"/>
            <family val="2"/>
          </rPr>
          <t xml:space="preserve">
Monsanto Completes Acquisition of Seminis on </t>
        </r>
        <r>
          <rPr>
            <b/>
            <u/>
            <sz val="11"/>
            <color indexed="81"/>
            <rFont val="Tahoma"/>
            <family val="2"/>
          </rPr>
          <t>March 23, 2005</t>
        </r>
        <r>
          <rPr>
            <sz val="8"/>
            <color indexed="81"/>
            <rFont val="Tahoma"/>
            <family val="2"/>
          </rPr>
          <t>: Monsanto Company (NYSE: MON) announced today that it has completed the
acquisition of Seminis, Inc. Seminis, now a wholly-owned subsidiary of
Monsanto, will retain its global business headquarters in Oxnard,
California.
&gt;&gt; https://monsanto.com/news-releases/monsanto-completes-acquisition-of-seminis/</t>
        </r>
      </text>
    </comment>
    <comment ref="G82" authorId="1">
      <text>
        <r>
          <rPr>
            <b/>
            <sz val="9"/>
            <color indexed="81"/>
            <rFont val="Tahoma"/>
            <family val="2"/>
          </rPr>
          <t>Dell:</t>
        </r>
        <r>
          <rPr>
            <sz val="9"/>
            <color indexed="81"/>
            <rFont val="Tahoma"/>
            <family val="2"/>
          </rPr>
          <t xml:space="preserve">
 a major cotton seed breeder, for $1.5 billion</t>
        </r>
      </text>
    </comment>
    <comment ref="G83" authorId="1">
      <text>
        <r>
          <rPr>
            <b/>
            <sz val="9"/>
            <color indexed="81"/>
            <rFont val="Tahoma"/>
            <family val="2"/>
          </rPr>
          <t>Dell:</t>
        </r>
        <r>
          <rPr>
            <sz val="9"/>
            <color indexed="81"/>
            <rFont val="Tahoma"/>
            <family val="2"/>
          </rPr>
          <t xml:space="preserve">
 a major cotton seed breeder, for $1.5 billion</t>
        </r>
      </text>
    </comment>
    <comment ref="G84" authorId="1">
      <text>
        <r>
          <rPr>
            <b/>
            <sz val="9"/>
            <color indexed="81"/>
            <rFont val="Tahoma"/>
            <family val="2"/>
          </rPr>
          <t>Dell:</t>
        </r>
        <r>
          <rPr>
            <sz val="9"/>
            <color indexed="81"/>
            <rFont val="Tahoma"/>
            <family val="2"/>
          </rPr>
          <t xml:space="preserve">
 a major cotton seed breeder, for $1.5 billion</t>
        </r>
      </text>
    </comment>
    <comment ref="G85" authorId="1">
      <text>
        <r>
          <rPr>
            <b/>
            <sz val="9"/>
            <color indexed="81"/>
            <rFont val="Tahoma"/>
            <family val="2"/>
          </rPr>
          <t>Dell:</t>
        </r>
        <r>
          <rPr>
            <sz val="9"/>
            <color indexed="81"/>
            <rFont val="Tahoma"/>
            <family val="2"/>
          </rPr>
          <t xml:space="preserve">
 a major cotton seed breeder, for $1.5 billion</t>
        </r>
      </text>
    </comment>
    <comment ref="G86" authorId="1">
      <text>
        <r>
          <rPr>
            <b/>
            <sz val="9"/>
            <color indexed="81"/>
            <rFont val="Tahoma"/>
            <family val="2"/>
          </rPr>
          <t>Dell:</t>
        </r>
        <r>
          <rPr>
            <sz val="9"/>
            <color indexed="81"/>
            <rFont val="Tahoma"/>
            <family val="2"/>
          </rPr>
          <t xml:space="preserve">
 a major cotton seed breeder, for $1.5 billion</t>
        </r>
      </text>
    </comment>
    <comment ref="E87"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made an offer to buy D&amp;PL, and in </t>
        </r>
        <r>
          <rPr>
            <b/>
            <u/>
            <sz val="10"/>
            <color indexed="81"/>
            <rFont val="Tahoma"/>
            <family val="2"/>
          </rPr>
          <t>June 2007, D&amp;PL became a wholly owned subsidiary of Monsanto</t>
        </r>
        <r>
          <rPr>
            <sz val="9"/>
            <color indexed="81"/>
            <rFont val="Tahoma"/>
            <family val="2"/>
          </rPr>
          <t xml:space="preserve">.[12][13]
</t>
        </r>
        <r>
          <rPr>
            <sz val="8"/>
            <color indexed="81"/>
            <rFont val="Tahoma"/>
            <family val="2"/>
          </rPr>
          <t xml:space="preserve">(https://en.wikipedia.org/wiki/Delta_%26_Pine_Land_Company_of_Mississippi)
</t>
        </r>
        <r>
          <rPr>
            <b/>
            <u/>
            <sz val="11"/>
            <color indexed="81"/>
            <rFont val="Tahoma"/>
            <family val="2"/>
          </rPr>
          <t xml:space="preserve">Announcement: </t>
        </r>
        <r>
          <rPr>
            <sz val="8"/>
            <color indexed="81"/>
            <rFont val="Tahoma"/>
            <family val="2"/>
          </rPr>
          <t xml:space="preserve">
U.S. Permits Monsanto Acquisition of Delta and Pine Land
</t>
        </r>
        <r>
          <rPr>
            <i/>
            <sz val="9"/>
            <color indexed="81"/>
            <rFont val="Tahoma"/>
            <family val="2"/>
          </rPr>
          <t>(https://www.cnbc.com/id/18967652)</t>
        </r>
      </text>
    </comment>
    <comment ref="G87" authorId="1">
      <text>
        <r>
          <rPr>
            <b/>
            <sz val="9"/>
            <color indexed="81"/>
            <rFont val="Tahoma"/>
            <family val="2"/>
          </rPr>
          <t>Dell:</t>
        </r>
        <r>
          <rPr>
            <sz val="9"/>
            <color indexed="81"/>
            <rFont val="Tahoma"/>
            <family val="2"/>
          </rPr>
          <t xml:space="preserve">
 a major cotton seed breeder, for $1.5 billion</t>
        </r>
      </text>
    </comment>
    <comment ref="G88" authorId="1">
      <text>
        <r>
          <rPr>
            <b/>
            <sz val="9"/>
            <color indexed="81"/>
            <rFont val="Tahoma"/>
            <family val="2"/>
          </rPr>
          <t>Dell:</t>
        </r>
        <r>
          <rPr>
            <sz val="9"/>
            <color indexed="81"/>
            <rFont val="Tahoma"/>
            <family val="2"/>
          </rPr>
          <t xml:space="preserve">
 a major cotton seed breeder, for $1.5 billion</t>
        </r>
      </text>
    </comment>
    <comment ref="G89" authorId="1">
      <text>
        <r>
          <rPr>
            <b/>
            <sz val="9"/>
            <color indexed="81"/>
            <rFont val="Tahoma"/>
            <family val="2"/>
          </rPr>
          <t>Dell:</t>
        </r>
        <r>
          <rPr>
            <sz val="9"/>
            <color indexed="81"/>
            <rFont val="Tahoma"/>
            <family val="2"/>
          </rPr>
          <t xml:space="preserve">
 a major cotton seed breeder, for $1.5 billion</t>
        </r>
      </text>
    </comment>
    <comment ref="G90" authorId="1">
      <text>
        <r>
          <rPr>
            <b/>
            <sz val="9"/>
            <color indexed="81"/>
            <rFont val="Tahoma"/>
            <family val="2"/>
          </rPr>
          <t>Dell:</t>
        </r>
        <r>
          <rPr>
            <sz val="9"/>
            <color indexed="81"/>
            <rFont val="Tahoma"/>
            <family val="2"/>
          </rPr>
          <t xml:space="preserve">
 a major cotton seed breeder, for $1.5 billion</t>
        </r>
      </text>
    </comment>
    <comment ref="G91" authorId="1">
      <text>
        <r>
          <rPr>
            <b/>
            <sz val="9"/>
            <color indexed="81"/>
            <rFont val="Tahoma"/>
            <family val="2"/>
          </rPr>
          <t>Dell:</t>
        </r>
        <r>
          <rPr>
            <sz val="9"/>
            <color indexed="81"/>
            <rFont val="Tahoma"/>
            <family val="2"/>
          </rPr>
          <t xml:space="preserve">
 a major cotton seed breeder, for $1.5 billion</t>
        </r>
      </text>
    </comment>
    <comment ref="G92" authorId="1">
      <text>
        <r>
          <rPr>
            <b/>
            <sz val="9"/>
            <color indexed="81"/>
            <rFont val="Tahoma"/>
            <family val="2"/>
          </rPr>
          <t>Dell:</t>
        </r>
        <r>
          <rPr>
            <sz val="9"/>
            <color indexed="81"/>
            <rFont val="Tahoma"/>
            <family val="2"/>
          </rPr>
          <t xml:space="preserve">
 a major cotton seed breeder, for $1.5 billion</t>
        </r>
      </text>
    </comment>
    <comment ref="E99" authorId="0">
      <text>
        <r>
          <rPr>
            <b/>
            <u/>
            <sz val="12"/>
            <color indexed="81"/>
            <rFont val="Tahoma"/>
            <family val="2"/>
          </rPr>
          <t xml:space="preserve">dell:
Completed: </t>
        </r>
        <r>
          <rPr>
            <sz val="9"/>
            <color indexed="81"/>
            <rFont val="Tahoma"/>
            <family val="2"/>
          </rPr>
          <t xml:space="preserve">
</t>
        </r>
        <r>
          <rPr>
            <b/>
            <u/>
            <sz val="9"/>
            <color indexed="81"/>
            <rFont val="Tahoma"/>
            <family val="2"/>
          </rPr>
          <t xml:space="preserve">13. Juni 2008, Monsanto Company Completes Acquisition of De Ruiter Seeds
</t>
        </r>
        <r>
          <rPr>
            <sz val="8"/>
            <color indexed="81"/>
            <rFont val="Tahoma"/>
            <family val="2"/>
          </rPr>
          <t>(https://www.ots.at/presseaussendung/OTE_20080613_OTE0008/monsanto-company-completes-acquisition-of-de-ruiter-seeds)</t>
        </r>
        <r>
          <rPr>
            <sz val="9"/>
            <color indexed="81"/>
            <rFont val="Tahoma"/>
            <family val="2"/>
          </rPr>
          <t xml:space="preserve">
</t>
        </r>
        <r>
          <rPr>
            <b/>
            <sz val="9"/>
            <color indexed="81"/>
            <rFont val="Tahoma"/>
            <family val="2"/>
          </rPr>
          <t>Monsanto Company Completes Acquisition of De Ruiter Seeds…
News Releases | June 13, 2008</t>
        </r>
        <r>
          <rPr>
            <sz val="9"/>
            <color indexed="81"/>
            <rFont val="Tahoma"/>
            <family val="2"/>
          </rPr>
          <t xml:space="preserve">
</t>
        </r>
        <r>
          <rPr>
            <i/>
            <sz val="8"/>
            <color indexed="81"/>
            <rFont val="Tahoma"/>
            <family val="2"/>
          </rPr>
          <t>(https://monsanto.com/news-releases/monsanto-company-completes-acquisition-of-de-ruiter-seeds/)</t>
        </r>
        <r>
          <rPr>
            <sz val="9"/>
            <color indexed="81"/>
            <rFont val="Tahoma"/>
            <family val="2"/>
          </rPr>
          <t xml:space="preserve">
</t>
        </r>
        <r>
          <rPr>
            <b/>
            <u/>
            <sz val="12"/>
            <color indexed="81"/>
            <rFont val="Tahoma"/>
            <family val="2"/>
          </rPr>
          <t xml:space="preserve">Announcement: </t>
        </r>
        <r>
          <rPr>
            <sz val="9"/>
            <color indexed="81"/>
            <rFont val="Tahoma"/>
            <family val="2"/>
          </rPr>
          <t xml:space="preserve">
</t>
        </r>
        <r>
          <rPr>
            <b/>
            <sz val="8.5"/>
            <color indexed="81"/>
            <rFont val="Tahoma"/>
            <family val="2"/>
          </rPr>
          <t>Monsanto Company Announces Agreement to Acquire De Ruiter Seeds, a Leading Global Vegetable Seed Company (News Releases | March 31, 2008 )</t>
        </r>
        <r>
          <rPr>
            <sz val="9"/>
            <color indexed="81"/>
            <rFont val="Tahoma"/>
            <family val="2"/>
          </rPr>
          <t xml:space="preserve">
</t>
        </r>
        <r>
          <rPr>
            <i/>
            <sz val="8"/>
            <color indexed="81"/>
            <rFont val="Tahoma"/>
            <family val="2"/>
          </rPr>
          <t>(https://monsanto.com/news-releases/monsanto-company-announces-agreement-to-acquire-de-ruiter-seeds-a-leading-global-vegetable-seed-company/)</t>
        </r>
      </text>
    </comment>
    <comment ref="E111"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t>
        </r>
        <r>
          <rPr>
            <b/>
            <i/>
            <u/>
            <sz val="9"/>
            <color indexed="81"/>
            <rFont val="Tahoma"/>
            <family val="2"/>
          </rPr>
          <t xml:space="preserve">News Releases | May 23, 2012::: </t>
        </r>
        <r>
          <rPr>
            <sz val="9"/>
            <color indexed="81"/>
            <rFont val="Tahoma"/>
            <family val="2"/>
          </rPr>
          <t xml:space="preserve">
Monsanto Company to Purchase Planting Technology Developer Precision Planting, a Leader in Delivering Yield Through Technology.
</t>
        </r>
        <r>
          <rPr>
            <sz val="8"/>
            <color indexed="81"/>
            <rFont val="Tahoma"/>
            <family val="2"/>
          </rPr>
          <t>(https://monsanto.com/news-releases/monsanto-company-to-purchase-planting-technology-developer-precision-planting-a-leader-in-delivering-yield-through-technology/).</t>
        </r>
        <r>
          <rPr>
            <sz val="9"/>
            <color indexed="81"/>
            <rFont val="Tahoma"/>
            <family val="2"/>
          </rPr>
          <t xml:space="preserve">
</t>
        </r>
        <r>
          <rPr>
            <b/>
            <sz val="10"/>
            <color indexed="81"/>
            <rFont val="Tahoma"/>
            <family val="2"/>
          </rPr>
          <t xml:space="preserve">
Monsanto to Buy Planting Technology Company.....</t>
        </r>
        <r>
          <rPr>
            <sz val="9"/>
            <color indexed="81"/>
            <rFont val="Tahoma"/>
            <family val="2"/>
          </rPr>
          <t xml:space="preserve">
</t>
        </r>
        <r>
          <rPr>
            <i/>
            <sz val="8"/>
            <color indexed="81"/>
            <rFont val="Tahoma"/>
            <family val="2"/>
          </rPr>
          <t>(https://www.wsj.com/articles/SB10001424052702304707604577422162132896528).</t>
        </r>
      </text>
    </comment>
    <comment ref="E123" authorId="0">
      <text>
        <r>
          <rPr>
            <b/>
            <sz val="9"/>
            <color indexed="81"/>
            <rFont val="Tahoma"/>
            <family val="2"/>
          </rPr>
          <t xml:space="preserve">dell:
Completed:
</t>
        </r>
        <r>
          <rPr>
            <sz val="9"/>
            <color indexed="81"/>
            <rFont val="Tahoma"/>
            <family val="2"/>
          </rPr>
          <t xml:space="preserve">In 2013 Monsanto purchased San Francisco-based Climate Corp for $930 million.[63] Climate Corp. makes local weather forecasts for farmers based on data modelling and historical data; if the forecasts were wrong, the farmer was compensated.[64]
</t>
        </r>
        <r>
          <rPr>
            <b/>
            <i/>
            <sz val="9"/>
            <color indexed="81"/>
            <rFont val="Tahoma"/>
            <family val="2"/>
          </rPr>
          <t>(https://en.wikipedia.org/wiki/Monsanto)..</t>
        </r>
        <r>
          <rPr>
            <b/>
            <sz val="9"/>
            <color indexed="81"/>
            <rFont val="Tahoma"/>
            <family val="2"/>
          </rPr>
          <t xml:space="preserve">
</t>
        </r>
        <r>
          <rPr>
            <sz val="9"/>
            <color indexed="81"/>
            <rFont val="Tahoma"/>
            <family val="2"/>
          </rPr>
          <t xml:space="preserve">News Releases | November 1, 2013 |
Monsanto Completes Acquisition of The Climate Corporation..
</t>
        </r>
        <r>
          <rPr>
            <b/>
            <i/>
            <sz val="8"/>
            <color indexed="81"/>
            <rFont val="Tahoma"/>
            <family val="2"/>
          </rPr>
          <t xml:space="preserve">(https://monsanto.com/news-releases/monsanto-completes-acquisition-of-the-climate-corporation/).
</t>
        </r>
        <r>
          <rPr>
            <b/>
            <u/>
            <sz val="11"/>
            <color indexed="81"/>
            <rFont val="Tahoma"/>
            <family val="2"/>
          </rPr>
          <t xml:space="preserve">Announcement: </t>
        </r>
        <r>
          <rPr>
            <b/>
            <i/>
            <sz val="8"/>
            <color indexed="81"/>
            <rFont val="Tahoma"/>
            <family val="2"/>
          </rPr>
          <t xml:space="preserve">
10.07.13
</t>
        </r>
        <r>
          <rPr>
            <sz val="9"/>
            <color indexed="81"/>
            <rFont val="Tahoma"/>
            <family val="2"/>
          </rPr>
          <t>Why Monsanto Just Spent $1 Billion To Buy A Climate Data Company.</t>
        </r>
        <r>
          <rPr>
            <b/>
            <i/>
            <sz val="8"/>
            <color indexed="81"/>
            <rFont val="Tahoma"/>
            <family val="2"/>
          </rPr>
          <t xml:space="preserve">
</t>
        </r>
        <r>
          <rPr>
            <i/>
            <u/>
            <sz val="8"/>
            <color indexed="81"/>
            <rFont val="Tahoma"/>
            <family val="2"/>
          </rPr>
          <t xml:space="preserve">(https://www.fastcompany.com/3019387/why-monsanto-just-spent-1-billion-to-buy-a-climate-data-company)
</t>
        </r>
        <r>
          <rPr>
            <b/>
            <i/>
            <u/>
            <sz val="9"/>
            <color indexed="81"/>
            <rFont val="Tahoma"/>
            <family val="2"/>
          </rPr>
          <t xml:space="preserve">
Note: In 2012 Monsanto purchased for $210 million Precision Planting Inc., a company that produced computer hardware and software designed to enable farmers to increase yield and productivity through more precise planting.[62] (https://en.wikipedia.org/wiki/Monsanto)</t>
        </r>
        <r>
          <rPr>
            <i/>
            <u/>
            <sz val="8"/>
            <color indexed="81"/>
            <rFont val="Tahoma"/>
            <family val="2"/>
          </rPr>
          <t xml:space="preserve">
</t>
        </r>
        <r>
          <rPr>
            <b/>
            <sz val="10"/>
            <color indexed="81"/>
            <rFont val="Tahoma"/>
            <family val="2"/>
          </rPr>
          <t>Oct 2, 2013, 09:13am
Monsanto Buys Climate Corp For $930 Million</t>
        </r>
        <r>
          <rPr>
            <i/>
            <u/>
            <sz val="8"/>
            <color indexed="81"/>
            <rFont val="Tahoma"/>
            <family val="2"/>
          </rPr>
          <t xml:space="preserve">
(https://www.forbes.com/sites/bruceupbin/2013/10/02/monsanto-buys-climate-corp-for-930-million/#2d03f676177a)</t>
        </r>
      </text>
    </comment>
    <comment ref="E135"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135"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11-06-2001, Bristol-Myers Squibb buys DuPont Pharma for $7.8 billion.. </t>
        </r>
        <r>
          <rPr>
            <b/>
            <i/>
            <sz val="8"/>
            <color indexed="81"/>
            <rFont val="Tahoma"/>
            <family val="2"/>
          </rPr>
          <t>(https://www.thepharmaletter.com/article/bristol-myers-squibb-buys-dupont-pharma-for-7-8-billion)</t>
        </r>
        <r>
          <rPr>
            <sz val="9"/>
            <color indexed="81"/>
            <rFont val="Tahoma"/>
            <family val="2"/>
          </rPr>
          <t xml:space="preserve">
</t>
        </r>
        <r>
          <rPr>
            <b/>
            <u/>
            <sz val="12"/>
            <color indexed="81"/>
            <rFont val="Tahoma"/>
            <family val="2"/>
          </rPr>
          <t>Book:</t>
        </r>
        <r>
          <rPr>
            <sz val="9"/>
            <color indexed="81"/>
            <rFont val="Tahoma"/>
            <family val="2"/>
          </rPr>
          <t xml:space="preserve"> Mega Mergers and Acquisitions: Case Studies from Key Industries By B. Kumar,</t>
        </r>
        <r>
          <rPr>
            <b/>
            <u/>
            <sz val="10"/>
            <color indexed="81"/>
            <rFont val="Tahoma"/>
            <family val="2"/>
          </rPr>
          <t xml:space="preserve"> Springer, pp.55.</t>
        </r>
        <r>
          <rPr>
            <sz val="9"/>
            <color indexed="81"/>
            <rFont val="Tahoma"/>
            <family val="2"/>
          </rPr>
          <t xml:space="preserve">
(</t>
        </r>
        <r>
          <rPr>
            <sz val="8"/>
            <color indexed="81"/>
            <rFont val="Tahoma"/>
            <family val="2"/>
          </rPr>
          <t xml:space="preserve">https://books.google.co.in/books?id=FwAmzeo994kC&amp;pg=PA55&amp;lpg=PA55&amp;dq=acquiring+and+merging+of+companies%2BDuPont%09and+Bristol+Myers+Squibb&amp;source=bl&amp;ots=ao5xlAq6SV&amp;sig=ACfU3U3Tn_gH-bbPUcLliygAHMAraVe1jg&amp;hl=en&amp;sa=X&amp;ved=2ahUKEwjp3vHQrKHgAhWMb30KHaWrBJ8Q6AEwBHoECAQQAQ#v=onepage&amp;q=acquiring%20and%20merging%20of%20companies%2BDuPont%09and%20Bristol%20Myers%20Squibb&amp;f=false)....
</t>
        </r>
        <r>
          <rPr>
            <b/>
            <u/>
            <sz val="10"/>
            <color indexed="81"/>
            <rFont val="Tahoma"/>
            <family val="2"/>
          </rPr>
          <t>October 2, 2001,</t>
        </r>
        <r>
          <rPr>
            <sz val="8"/>
            <color indexed="81"/>
            <rFont val="Tahoma"/>
            <family val="2"/>
          </rPr>
          <t xml:space="preserve"> </t>
        </r>
        <r>
          <rPr>
            <b/>
            <sz val="10"/>
            <color indexed="81"/>
            <rFont val="Tahoma"/>
            <family val="2"/>
          </rPr>
          <t xml:space="preserve">Bristol-Myers Squibb acquires DuPont Pharmaceuticals Company..
</t>
        </r>
        <r>
          <rPr>
            <i/>
            <sz val="9"/>
            <color indexed="81"/>
            <rFont val="Tahoma"/>
            <family val="2"/>
          </rPr>
          <t xml:space="preserve">(https://www.pharmaceuticalonline.com/doc/bristol-myers-squibb-acquires-dupont-pharmace-0001)
</t>
        </r>
        <r>
          <rPr>
            <b/>
            <i/>
            <u/>
            <sz val="10"/>
            <color indexed="81"/>
            <rFont val="Tahoma"/>
            <family val="2"/>
          </rPr>
          <t xml:space="preserve">BMS acquires DuPont Pharma, Dec 01, 2001 </t>
        </r>
        <r>
          <rPr>
            <i/>
            <sz val="9"/>
            <color indexed="81"/>
            <rFont val="Tahoma"/>
            <family val="2"/>
          </rPr>
          <t>(http://www.pharmexec.com/bms-acquires-dupont-pharma)...</t>
        </r>
      </text>
    </comment>
    <comment ref="E14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5 February 2013, The Carlyle Group Completes Acquisition of DuPont Performance Coatings…..
(https://www.materialstoday.com/powder-applications/news/the-carlyle-group-completes-acquisition-of-dupont/)
In February 2013, DuPont Performance Coatings was sold to the Carlyle Group and rebranded as Axalta Coating Systems.[28]
</t>
        </r>
        <r>
          <rPr>
            <b/>
            <i/>
            <sz val="9"/>
            <color indexed="81"/>
            <rFont val="Tahoma"/>
            <family val="2"/>
          </rPr>
          <t>(https://en.wikipedia.org/wiki/DuPont#Merger_with_Dow)...</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u/>
            <sz val="10"/>
            <color indexed="81"/>
            <rFont val="Tahoma"/>
            <family val="2"/>
          </rPr>
          <t>Sun, 03 February 2013</t>
        </r>
        <r>
          <rPr>
            <sz val="9"/>
            <color indexed="81"/>
            <rFont val="Tahoma"/>
            <family val="2"/>
          </rPr>
          <t>, The Carlyle Group Completes Acquisition of DuPont Performance Coatings 
Axalta Coating Systems to be New Company Name....</t>
        </r>
        <r>
          <rPr>
            <i/>
            <sz val="9"/>
            <color indexed="81"/>
            <rFont val="Tahoma"/>
            <family val="2"/>
          </rPr>
          <t xml:space="preserve">
(https://www.carlyle.com/media-room/news-release-archive/carlyle-group-completes-acquisition-dupont-performance-coatings)</t>
        </r>
      </text>
    </comment>
    <comment ref="G147"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9"/>
            <color indexed="81"/>
            <rFont val="Tahoma"/>
            <family val="2"/>
          </rPr>
          <t>5 February 2013, The Carlyle Group Completes Acquisition of DuPont Performance Coatings</t>
        </r>
        <r>
          <rPr>
            <sz val="9"/>
            <color indexed="81"/>
            <rFont val="Tahoma"/>
            <family val="2"/>
          </rPr>
          <t xml:space="preserve">…..
</t>
        </r>
        <r>
          <rPr>
            <i/>
            <sz val="9"/>
            <color indexed="81"/>
            <rFont val="Tahoma"/>
            <family val="2"/>
          </rPr>
          <t xml:space="preserve">(https://www.materialstoday.com/powder-applications/news/the-carlyle-group-completes-acquisition-of-dupont/)
</t>
        </r>
      </text>
    </comment>
    <comment ref="E159"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t>
        </r>
        <r>
          <rPr>
            <b/>
            <sz val="11"/>
            <color indexed="81"/>
            <rFont val="Tahoma"/>
            <family val="2"/>
          </rPr>
          <t>January 5, 2016;</t>
        </r>
        <r>
          <rPr>
            <sz val="9"/>
            <color indexed="81"/>
            <rFont val="Tahoma"/>
            <family val="2"/>
          </rPr>
          <t xml:space="preserve"> Panasonic Healthcare Holdings completes acquisition of leading Diabetes Care business from Bayer AG...
</t>
        </r>
        <r>
          <rPr>
            <b/>
            <u/>
            <sz val="9"/>
            <color indexed="81"/>
            <rFont val="Tahoma"/>
            <family val="2"/>
          </rPr>
          <t xml:space="preserve">Tokyo, January 5, 2016 - Panasonic Healthcare Holdings, Co., Ltd. </t>
        </r>
        <r>
          <rPr>
            <sz val="9"/>
            <color indexed="81"/>
            <rFont val="Tahoma"/>
            <family val="2"/>
          </rPr>
          <t xml:space="preserve">("Panasonic Healthcare") and Bayer Aktiengesellschaft ("Bayer AG") today announced the completion of Panasonic Healthcare’s acquisition of Bayer AG’s Diabetes Care business. </t>
        </r>
        <r>
          <rPr>
            <b/>
            <i/>
            <u/>
            <sz val="9"/>
            <color indexed="81"/>
            <rFont val="Tahoma"/>
            <family val="2"/>
          </rPr>
          <t xml:space="preserve">
(https://www.phchd.com/global/news/2016/0105)</t>
        </r>
      </text>
    </comment>
    <comment ref="E169" authorId="0">
      <text>
        <r>
          <rPr>
            <b/>
            <sz val="9"/>
            <color indexed="81"/>
            <rFont val="Tahoma"/>
            <family val="2"/>
          </rPr>
          <t>dell:</t>
        </r>
        <r>
          <rPr>
            <b/>
            <u/>
            <sz val="11"/>
            <color indexed="81"/>
            <rFont val="Tahoma"/>
            <family val="2"/>
          </rPr>
          <t xml:space="preserve">
Completed: </t>
        </r>
        <r>
          <rPr>
            <sz val="9"/>
            <color indexed="81"/>
            <rFont val="Tahoma"/>
            <family val="2"/>
          </rPr>
          <t xml:space="preserve">
</t>
        </r>
        <r>
          <rPr>
            <b/>
            <u/>
            <sz val="11"/>
            <color indexed="81"/>
            <rFont val="Tahoma"/>
            <family val="2"/>
          </rPr>
          <t>in 2007</t>
        </r>
        <r>
          <rPr>
            <sz val="9"/>
            <color indexed="81"/>
            <rFont val="Tahoma"/>
            <family val="2"/>
          </rPr>
          <t xml:space="preserve">, Bayer took over Schering AG and formed Bayer Schering Pharma. The acquisition of Schering was the largest take-over in Bayer's history,[2]:49–52[4] and as of 2015 this was one of the ten biggest pharma mergers of all time.[5]
</t>
        </r>
        <r>
          <rPr>
            <b/>
            <i/>
            <sz val="9"/>
            <color indexed="81"/>
            <rFont val="Tahoma"/>
            <family val="2"/>
          </rPr>
          <t xml:space="preserve">(https://en.wikipedia.org/wiki/Schering_AG)
</t>
        </r>
        <r>
          <rPr>
            <b/>
            <u/>
            <sz val="11"/>
            <color indexed="81"/>
            <rFont val="Tahoma"/>
            <family val="2"/>
          </rPr>
          <t xml:space="preserve">
Announced: </t>
        </r>
        <r>
          <rPr>
            <b/>
            <i/>
            <sz val="9"/>
            <color indexed="81"/>
            <rFont val="Tahoma"/>
            <family val="2"/>
          </rPr>
          <t xml:space="preserve">
March, 2006</t>
        </r>
        <r>
          <rPr>
            <i/>
            <sz val="9"/>
            <color indexed="81"/>
            <rFont val="Tahoma"/>
            <family val="2"/>
          </rPr>
          <t xml:space="preserve">
(https://en.wikipedia.org/wiki/Bayer#Acquisitions)
</t>
        </r>
        <r>
          <rPr>
            <b/>
            <i/>
            <sz val="11"/>
            <color indexed="81"/>
            <rFont val="Tahoma"/>
            <family val="2"/>
          </rPr>
          <t>&gt;&gt;&gt;</t>
        </r>
        <r>
          <rPr>
            <sz val="9"/>
            <color indexed="81"/>
            <rFont val="Tahoma"/>
            <family val="2"/>
          </rPr>
          <t>In March 2006 Merck KGaA announced a €14.6bn bid for Schering AG, founded in 1851. By 2006 Schering had annual gross revenue of around €5 billion[100] and employed about 26,000 people in 140 subsidiaries worldwide.</t>
        </r>
        <r>
          <rPr>
            <b/>
            <sz val="9"/>
            <color indexed="81"/>
            <rFont val="Tahoma"/>
            <family val="2"/>
          </rPr>
          <t xml:space="preserve"> (https://en.wikipedia.org/wiki/Bayer#Acquisitions)</t>
        </r>
      </text>
    </comment>
    <comment ref="E181" authorId="0">
      <text>
        <r>
          <rPr>
            <b/>
            <sz val="9"/>
            <color indexed="81"/>
            <rFont val="Tahoma"/>
            <family val="2"/>
          </rPr>
          <t>dell:</t>
        </r>
        <r>
          <rPr>
            <sz val="9"/>
            <color indexed="81"/>
            <rFont val="Tahoma"/>
            <family val="2"/>
          </rPr>
          <t xml:space="preserve">
</t>
        </r>
        <r>
          <rPr>
            <b/>
            <u/>
            <sz val="11"/>
            <color indexed="81"/>
            <rFont val="Tahoma"/>
            <family val="2"/>
          </rPr>
          <t xml:space="preserve">Announcement: </t>
        </r>
        <r>
          <rPr>
            <sz val="9"/>
            <color indexed="81"/>
            <rFont val="Tahoma"/>
            <family val="2"/>
          </rPr>
          <t xml:space="preserve">
Updated: 07 Jun 2016, Sumitomo Chemical launches open offer for Excel Crop shares..
</t>
        </r>
        <r>
          <rPr>
            <b/>
            <i/>
            <sz val="8"/>
            <color indexed="81"/>
            <rFont val="Tahoma"/>
            <family val="2"/>
          </rPr>
          <t xml:space="preserve">(https://www.livemint.com/Companies/OjWesCepZYCwiQiKUJagZK/Sumitomo-Chemical-launches-open-offer-for-Excel-Crop-shares.html)
</t>
        </r>
        <r>
          <rPr>
            <b/>
            <sz val="9"/>
            <color indexed="81"/>
            <rFont val="Tahoma"/>
            <family val="2"/>
          </rPr>
          <t xml:space="preserve">
Sumitomo Chemical to Acquire Part of India’s Excel Crop Care</t>
        </r>
        <r>
          <rPr>
            <b/>
            <i/>
            <sz val="8"/>
            <color indexed="81"/>
            <rFont val="Tahoma"/>
            <family val="2"/>
          </rPr>
          <t xml:space="preserve">
</t>
        </r>
        <r>
          <rPr>
            <i/>
            <sz val="8"/>
            <color indexed="81"/>
            <rFont val="Tahoma"/>
            <family val="2"/>
          </rPr>
          <t>(https://www.agribusinessglobal.com/agrichemicals/sumitomo-chemical-to-acquire-part-of-indias-excel-crop-care/)...</t>
        </r>
      </text>
    </comment>
    <comment ref="E191" authorId="0">
      <text>
        <r>
          <rPr>
            <b/>
            <sz val="9"/>
            <color indexed="81"/>
            <rFont val="Tahoma"/>
            <family val="2"/>
          </rPr>
          <t>dell:</t>
        </r>
        <r>
          <rPr>
            <sz val="9"/>
            <color indexed="81"/>
            <rFont val="Tahoma"/>
            <family val="2"/>
          </rPr>
          <t xml:space="preserve">
Announcement: 
</t>
        </r>
        <r>
          <rPr>
            <b/>
            <i/>
            <sz val="9"/>
            <color indexed="81"/>
            <rFont val="Tahoma"/>
            <family val="2"/>
          </rPr>
          <t>On May 1, 2012,</t>
        </r>
        <r>
          <rPr>
            <sz val="9"/>
            <color indexed="81"/>
            <rFont val="Tahoma"/>
            <family val="2"/>
          </rPr>
          <t xml:space="preserve"> DuPont announced that it </t>
        </r>
        <r>
          <rPr>
            <b/>
            <u/>
            <sz val="9"/>
            <color indexed="81"/>
            <rFont val="Tahoma"/>
            <family val="2"/>
          </rPr>
          <t>had acquired from Bunge</t>
        </r>
        <r>
          <rPr>
            <sz val="9"/>
            <color indexed="81"/>
            <rFont val="Tahoma"/>
            <family val="2"/>
          </rPr>
          <t xml:space="preserve"> full ownership of the Solae joint venture, a soy-based ingredients company. DuPont previously owned 72 percent of the joint venture while Bunge owned the remaining 28 percent.[27]
</t>
        </r>
        <r>
          <rPr>
            <b/>
            <i/>
            <sz val="9"/>
            <color indexed="81"/>
            <rFont val="Tahoma"/>
            <family val="2"/>
          </rPr>
          <t>(https://en.wikipedia.org/wiki/DuPont#Activities,_2000%E2%80%93present)</t>
        </r>
      </text>
    </comment>
    <comment ref="E203" authorId="0">
      <text>
        <r>
          <rPr>
            <b/>
            <sz val="9"/>
            <color indexed="81"/>
            <rFont val="Tahoma"/>
            <family val="2"/>
          </rPr>
          <t>dell:</t>
        </r>
        <r>
          <rPr>
            <sz val="9"/>
            <color indexed="81"/>
            <rFont val="Tahoma"/>
            <family val="2"/>
          </rPr>
          <t xml:space="preserve">
Completed
In 1994, Monsanto introduced a recombinant version of bovine somatotropin, brand-named Posilac.[42] Monsanto later sold this business to Eli Lilly and Company.
(https://en.wikipedia.org/wiki/Monsanto)</t>
        </r>
      </text>
    </comment>
    <comment ref="E21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2"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4"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6"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7"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8"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1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20"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In October 2001, the company sold its pharmaceutical business to Bristol Myers Squibb for $7.798 billion.[21]</t>
        </r>
        <r>
          <rPr>
            <i/>
            <sz val="8"/>
            <color indexed="81"/>
            <rFont val="Tahoma"/>
            <family val="2"/>
          </rPr>
          <t xml:space="preserve">
(https://en.wikipedia.org/wiki/DuPont#Merger_with_Dow)...</t>
        </r>
      </text>
    </comment>
    <comment ref="E22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3"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4"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5"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6"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7"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8"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29"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0"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1"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2" authorId="0">
      <text>
        <r>
          <rPr>
            <b/>
            <sz val="9"/>
            <color indexed="81"/>
            <rFont val="Tahoma"/>
            <family val="2"/>
          </rPr>
          <t>dell:</t>
        </r>
        <r>
          <rPr>
            <sz val="9"/>
            <color indexed="81"/>
            <rFont val="Tahoma"/>
            <family val="2"/>
          </rPr>
          <t xml:space="preserve">
</t>
        </r>
        <r>
          <rPr>
            <b/>
            <u/>
            <sz val="12"/>
            <color indexed="81"/>
            <rFont val="Tahoma"/>
            <family val="2"/>
          </rPr>
          <t>Completed:</t>
        </r>
        <r>
          <rPr>
            <sz val="9"/>
            <color indexed="81"/>
            <rFont val="Tahoma"/>
            <family val="2"/>
          </rPr>
          <t xml:space="preserve">
</t>
        </r>
        <r>
          <rPr>
            <b/>
            <u/>
            <sz val="10"/>
            <color indexed="81"/>
            <rFont val="Tahoma"/>
            <family val="2"/>
          </rPr>
          <t>Line Chart: Aquirer and Acquisition</t>
        </r>
        <r>
          <rPr>
            <sz val="9"/>
            <color indexed="81"/>
            <rFont val="Tahoma"/>
            <family val="2"/>
          </rPr>
          <t xml:space="preserve">
https://en.wikipedia.org/wiki/Eli_Lilly_and_Company</t>
        </r>
      </text>
    </comment>
    <comment ref="E23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3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4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7"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7"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8"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49"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49"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0"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1"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1"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2"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2"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3"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4"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4"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5"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6"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G256" authorId="0">
      <text>
        <r>
          <rPr>
            <b/>
            <sz val="9"/>
            <color indexed="81"/>
            <rFont val="Tahoma"/>
            <family val="2"/>
          </rPr>
          <t>dell:</t>
        </r>
        <r>
          <rPr>
            <sz val="9"/>
            <color indexed="81"/>
            <rFont val="Tahoma"/>
            <family val="2"/>
          </rPr>
          <t xml:space="preserve">
[101] (Animal Health Div Acq 2010), But data related to this not found, that’s why, I search whole "Pfizer" only,
</t>
        </r>
      </text>
    </comment>
    <comment ref="E258"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63"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70"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75" authorId="0">
      <text>
        <r>
          <rPr>
            <b/>
            <sz val="9"/>
            <color indexed="81"/>
            <rFont val="Tahoma"/>
            <family val="2"/>
          </rPr>
          <t>dell:</t>
        </r>
        <r>
          <rPr>
            <sz val="9"/>
            <color indexed="81"/>
            <rFont val="Tahoma"/>
            <family val="2"/>
          </rPr>
          <t xml:space="preserve">
Completed:
Line Chart: Aquirer and Acquisition
https://en.wikipedia.org/wiki/Eli_Lilly_and_Company</t>
        </r>
      </text>
    </comment>
    <comment ref="E28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8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5"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6"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7"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8"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29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0"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1"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2"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4"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In 1996, Monsanto purchased Agracetus, the biotechnology company that had generated the first transgenic cotton, soybeans, peanuts and other crops, and from which Monsanto had been licensing technology since 1991.
</t>
        </r>
        <r>
          <rPr>
            <b/>
            <i/>
            <u/>
            <sz val="9"/>
            <color indexed="81"/>
            <rFont val="Tahoma"/>
            <family val="2"/>
          </rPr>
          <t xml:space="preserve">(https://en.wikipedia.org/wiki/Monsanto)
</t>
        </r>
      </text>
    </comment>
    <comment ref="E306"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07"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08"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09"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0"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1"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2"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3"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4"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5"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6" authorId="0">
      <text>
        <r>
          <rPr>
            <b/>
            <sz val="9"/>
            <color indexed="81"/>
            <rFont val="Tahoma"/>
            <family val="2"/>
          </rPr>
          <t>dell:</t>
        </r>
        <r>
          <rPr>
            <sz val="9"/>
            <color indexed="81"/>
            <rFont val="Tahoma"/>
            <family val="2"/>
          </rPr>
          <t xml:space="preserve">
Also in 2005, Monsanto purchased Seminis, the California-based world leader in vegetable seed production, for $1.4 billion.[53] Seminis developed new vegetable varieties using advanced cross-pollination methods. Monsanto indicated that Seminis would continue with non-GM development, while not ruling out GM in the longer term.[54]
(https://en.wikipedia.org/wiki/Monsanto)</t>
        </r>
      </text>
    </comment>
    <comment ref="E31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19"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0"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1"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2"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3"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4"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5"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6"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7"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28" authorId="0">
      <text>
        <r>
          <rPr>
            <b/>
            <sz val="9"/>
            <color indexed="81"/>
            <rFont val="Tahoma"/>
            <family val="2"/>
          </rPr>
          <t>dell:</t>
        </r>
        <r>
          <rPr>
            <sz val="9"/>
            <color indexed="81"/>
            <rFont val="Tahoma"/>
            <family val="2"/>
          </rPr>
          <t xml:space="preserve">
Complted: 
In June 2007, Monsanto purchased Delta and Pine Land Company, a major cotton seed breeder, for $1.5 billion.[55] As a condition for approval from the Department of Justice, Monsanto was obligated to divest its Stoneville cotton business, which it sold to Bayer, and to divest its NexGen cotton business, which it sold to Americot.[56] 
</t>
        </r>
        <r>
          <rPr>
            <b/>
            <i/>
            <u/>
            <sz val="9"/>
            <color indexed="81"/>
            <rFont val="Tahoma"/>
            <family val="2"/>
          </rPr>
          <t>(https://en.wikipedia.org/wiki/Monsanto)</t>
        </r>
      </text>
    </comment>
    <comment ref="E330" authorId="0">
      <text>
        <r>
          <rPr>
            <b/>
            <sz val="9"/>
            <color indexed="81"/>
            <rFont val="Tahoma"/>
            <family val="2"/>
          </rPr>
          <t xml:space="preserve">dell:
completed:
</t>
        </r>
        <r>
          <rPr>
            <sz val="9"/>
            <color indexed="81"/>
            <rFont val="Tahoma"/>
            <family val="2"/>
          </rPr>
          <t>https://en.wikipedia.org/wiki/Monsanto</t>
        </r>
      </text>
    </comment>
    <comment ref="E331" authorId="0">
      <text>
        <r>
          <rPr>
            <b/>
            <sz val="9"/>
            <color indexed="81"/>
            <rFont val="Tahoma"/>
            <family val="2"/>
          </rPr>
          <t xml:space="preserve">dell:
completed:
</t>
        </r>
        <r>
          <rPr>
            <sz val="9"/>
            <color indexed="81"/>
            <rFont val="Tahoma"/>
            <family val="2"/>
          </rPr>
          <t>https://en.wikipedia.org/wiki/Monsanto</t>
        </r>
      </text>
    </comment>
    <comment ref="E332" authorId="0">
      <text>
        <r>
          <rPr>
            <b/>
            <sz val="9"/>
            <color indexed="81"/>
            <rFont val="Tahoma"/>
            <family val="2"/>
          </rPr>
          <t xml:space="preserve">dell:
completed:
</t>
        </r>
        <r>
          <rPr>
            <sz val="9"/>
            <color indexed="81"/>
            <rFont val="Tahoma"/>
            <family val="2"/>
          </rPr>
          <t>https://en.wikipedia.org/wiki/Monsanto</t>
        </r>
      </text>
    </comment>
    <comment ref="E333" authorId="0">
      <text>
        <r>
          <rPr>
            <b/>
            <sz val="9"/>
            <color indexed="81"/>
            <rFont val="Tahoma"/>
            <family val="2"/>
          </rPr>
          <t xml:space="preserve">dell:
completed:
</t>
        </r>
        <r>
          <rPr>
            <sz val="9"/>
            <color indexed="81"/>
            <rFont val="Tahoma"/>
            <family val="2"/>
          </rPr>
          <t>https://en.wikipedia.org/wiki/Monsanto</t>
        </r>
      </text>
    </comment>
    <comment ref="E334" authorId="0">
      <text>
        <r>
          <rPr>
            <b/>
            <sz val="9"/>
            <color indexed="81"/>
            <rFont val="Tahoma"/>
            <family val="2"/>
          </rPr>
          <t xml:space="preserve">dell:
completed:
</t>
        </r>
        <r>
          <rPr>
            <sz val="9"/>
            <color indexed="81"/>
            <rFont val="Tahoma"/>
            <family val="2"/>
          </rPr>
          <t>https://en.wikipedia.org/wiki/Monsanto</t>
        </r>
      </text>
    </comment>
    <comment ref="E335" authorId="0">
      <text>
        <r>
          <rPr>
            <b/>
            <sz val="9"/>
            <color indexed="81"/>
            <rFont val="Tahoma"/>
            <family val="2"/>
          </rPr>
          <t xml:space="preserve">dell:
completed:
In 2012 Monsanto purchased for $210 million Precision Planting Inc., a company that produced computer hardware and software designed to enable farmers to increase yield and productivity through more precise planting.[62]
</t>
        </r>
        <r>
          <rPr>
            <sz val="9"/>
            <color indexed="81"/>
            <rFont val="Tahoma"/>
            <family val="2"/>
          </rPr>
          <t>https://en.wikipedia.org/wiki/Monsanto</t>
        </r>
      </text>
    </comment>
    <comment ref="E336" authorId="0">
      <text>
        <r>
          <rPr>
            <b/>
            <sz val="9"/>
            <color indexed="81"/>
            <rFont val="Tahoma"/>
            <family val="2"/>
          </rPr>
          <t xml:space="preserve">dell:
completed:
</t>
        </r>
        <r>
          <rPr>
            <sz val="9"/>
            <color indexed="81"/>
            <rFont val="Tahoma"/>
            <family val="2"/>
          </rPr>
          <t>https://en.wikipedia.org/wiki/Monsanto</t>
        </r>
      </text>
    </comment>
    <comment ref="E337" authorId="0">
      <text>
        <r>
          <rPr>
            <b/>
            <sz val="9"/>
            <color indexed="81"/>
            <rFont val="Tahoma"/>
            <family val="2"/>
          </rPr>
          <t xml:space="preserve">dell:
completed:
</t>
        </r>
        <r>
          <rPr>
            <sz val="9"/>
            <color indexed="81"/>
            <rFont val="Tahoma"/>
            <family val="2"/>
          </rPr>
          <t>https://en.wikipedia.org/wiki/Monsanto</t>
        </r>
      </text>
    </comment>
    <comment ref="E338" authorId="0">
      <text>
        <r>
          <rPr>
            <b/>
            <sz val="9"/>
            <color indexed="81"/>
            <rFont val="Tahoma"/>
            <family val="2"/>
          </rPr>
          <t xml:space="preserve">dell:
completed:
</t>
        </r>
        <r>
          <rPr>
            <sz val="9"/>
            <color indexed="81"/>
            <rFont val="Tahoma"/>
            <family val="2"/>
          </rPr>
          <t>https://en.wikipedia.org/wiki/Monsanto</t>
        </r>
      </text>
    </comment>
    <comment ref="E339" authorId="0">
      <text>
        <r>
          <rPr>
            <b/>
            <sz val="9"/>
            <color indexed="81"/>
            <rFont val="Tahoma"/>
            <family val="2"/>
          </rPr>
          <t xml:space="preserve">dell:
completed:
</t>
        </r>
        <r>
          <rPr>
            <sz val="9"/>
            <color indexed="81"/>
            <rFont val="Tahoma"/>
            <family val="2"/>
          </rPr>
          <t>https://en.wikipedia.org/wiki/Monsanto</t>
        </r>
      </text>
    </comment>
    <comment ref="E340" authorId="0">
      <text>
        <r>
          <rPr>
            <b/>
            <sz val="9"/>
            <color indexed="81"/>
            <rFont val="Tahoma"/>
            <family val="2"/>
          </rPr>
          <t xml:space="preserve">dell:
completed:
</t>
        </r>
        <r>
          <rPr>
            <sz val="9"/>
            <color indexed="81"/>
            <rFont val="Tahoma"/>
            <family val="2"/>
          </rPr>
          <t>https://en.wikipedia.org/wiki/Monsanto</t>
        </r>
      </text>
    </comment>
    <comment ref="E347" authorId="0">
      <text>
        <r>
          <rPr>
            <b/>
            <sz val="9"/>
            <color indexed="81"/>
            <rFont val="Tahoma"/>
            <family val="2"/>
          </rPr>
          <t>dell:</t>
        </r>
        <r>
          <rPr>
            <sz val="9"/>
            <color indexed="81"/>
            <rFont val="Tahoma"/>
            <family val="2"/>
          </rPr>
          <t xml:space="preserve">
</t>
        </r>
        <r>
          <rPr>
            <b/>
            <u/>
            <sz val="10"/>
            <color indexed="81"/>
            <rFont val="Tahoma"/>
            <family val="2"/>
          </rPr>
          <t xml:space="preserve">Completed: </t>
        </r>
        <r>
          <rPr>
            <sz val="9"/>
            <color indexed="81"/>
            <rFont val="Tahoma"/>
            <family val="2"/>
          </rPr>
          <t xml:space="preserve">
Monsanto first entered the maize seed business when it purchased 40% of Dekalb in 1996; it purchased the remainder of the corporation in 1998.
</t>
        </r>
      </text>
    </comment>
    <comment ref="E359"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59" authorId="0">
      <text>
        <r>
          <rPr>
            <b/>
            <sz val="9"/>
            <color indexed="81"/>
            <rFont val="Tahoma"/>
            <family val="2"/>
          </rPr>
          <t>dell:</t>
        </r>
        <r>
          <rPr>
            <sz val="9"/>
            <color indexed="81"/>
            <rFont val="Tahoma"/>
            <family val="2"/>
          </rPr>
          <t xml:space="preserve">
[37] (Winter wheat &amp; oilseed rape operations, Acq 2014)</t>
        </r>
      </text>
    </comment>
    <comment ref="E371"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71" authorId="0">
      <text>
        <r>
          <rPr>
            <b/>
            <sz val="9"/>
            <color indexed="81"/>
            <rFont val="Tahoma"/>
            <family val="2"/>
          </rPr>
          <t>dell:</t>
        </r>
        <r>
          <rPr>
            <sz val="9"/>
            <color indexed="81"/>
            <rFont val="Tahoma"/>
            <family val="2"/>
          </rPr>
          <t xml:space="preserve">
[35], (Acq 2013)</t>
        </r>
      </text>
    </comment>
    <comment ref="E383"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83" authorId="0">
      <text>
        <r>
          <rPr>
            <b/>
            <sz val="9"/>
            <color indexed="81"/>
            <rFont val="Tahoma"/>
            <family val="2"/>
          </rPr>
          <t>dell:</t>
        </r>
        <r>
          <rPr>
            <sz val="9"/>
            <color indexed="81"/>
            <rFont val="Tahoma"/>
            <family val="2"/>
          </rPr>
          <t xml:space="preserve">
[35] (Acq 2013)</t>
        </r>
      </text>
    </comment>
    <comment ref="E395" authorId="0">
      <text>
        <r>
          <rPr>
            <b/>
            <sz val="9"/>
            <color indexed="81"/>
            <rFont val="Tahoma"/>
            <family val="2"/>
          </rPr>
          <t>dell:</t>
        </r>
        <r>
          <rPr>
            <sz val="9"/>
            <color indexed="81"/>
            <rFont val="Tahoma"/>
            <family val="2"/>
          </rPr>
          <t xml:space="preserve">
</t>
        </r>
        <r>
          <rPr>
            <b/>
            <sz val="11"/>
            <color indexed="81"/>
            <rFont val="Tahoma"/>
            <family val="2"/>
          </rPr>
          <t>Completed:</t>
        </r>
        <r>
          <rPr>
            <sz val="9"/>
            <color indexed="81"/>
            <rFont val="Tahoma"/>
            <family val="2"/>
          </rPr>
          <t xml:space="preserve">
Line Graph Demonstration...
</t>
        </r>
        <r>
          <rPr>
            <b/>
            <sz val="9"/>
            <color indexed="81"/>
            <rFont val="Tahoma"/>
            <family val="2"/>
          </rPr>
          <t>https://en.wikipedia.org/wiki/Syngenta</t>
        </r>
      </text>
    </comment>
    <comment ref="G395" authorId="0">
      <text>
        <r>
          <rPr>
            <b/>
            <sz val="9"/>
            <color indexed="81"/>
            <rFont val="Tahoma"/>
            <family val="2"/>
          </rPr>
          <t>dell:</t>
        </r>
        <r>
          <rPr>
            <sz val="9"/>
            <color indexed="81"/>
            <rFont val="Tahoma"/>
            <family val="2"/>
          </rPr>
          <t xml:space="preserve">
[34] (Acq 2012)</t>
        </r>
      </text>
    </comment>
    <comment ref="E407" authorId="0">
      <text>
        <r>
          <rPr>
            <b/>
            <sz val="9"/>
            <color indexed="81"/>
            <rFont val="Tahoma"/>
            <family val="2"/>
          </rPr>
          <t>dell:</t>
        </r>
        <r>
          <rPr>
            <sz val="9"/>
            <color indexed="81"/>
            <rFont val="Tahoma"/>
            <family val="2"/>
          </rPr>
          <t xml:space="preserve">
</t>
        </r>
        <r>
          <rPr>
            <b/>
            <u/>
            <sz val="11"/>
            <color indexed="81"/>
            <rFont val="Tahoma"/>
            <family val="2"/>
          </rPr>
          <t>Announcement</t>
        </r>
        <r>
          <rPr>
            <sz val="9"/>
            <color indexed="81"/>
            <rFont val="Tahoma"/>
            <family val="2"/>
          </rPr>
          <t xml:space="preserve">
In November 2010 Bayer AG signed an agreement to buy Auckland-based animal health company Bomac Group.[105]
</t>
        </r>
        <r>
          <rPr>
            <b/>
            <i/>
            <sz val="9"/>
            <color indexed="81"/>
            <rFont val="Tahoma"/>
            <family val="2"/>
          </rPr>
          <t>(https://en.wikipedia.org/wiki/Bayer#Acquisitions)….</t>
        </r>
      </text>
    </comment>
    <comment ref="G407" authorId="0">
      <text>
        <r>
          <rPr>
            <b/>
            <sz val="9"/>
            <color indexed="81"/>
            <rFont val="Tahoma"/>
            <family val="2"/>
          </rPr>
          <t>dell:</t>
        </r>
        <r>
          <rPr>
            <sz val="9"/>
            <color indexed="81"/>
            <rFont val="Tahoma"/>
            <family val="2"/>
          </rPr>
          <t xml:space="preserve">
Auckland-based animal health company</t>
        </r>
      </text>
    </comment>
    <comment ref="E419" authorId="0">
      <text>
        <r>
          <rPr>
            <b/>
            <sz val="9"/>
            <color indexed="81"/>
            <rFont val="Tahoma"/>
            <family val="2"/>
          </rPr>
          <t>dell:</t>
        </r>
        <r>
          <rPr>
            <sz val="9"/>
            <color indexed="81"/>
            <rFont val="Tahoma"/>
            <family val="2"/>
          </rPr>
          <t xml:space="preserve">
Announcement:
In June 2015 Bayer agreed to sell its diabetic care business to Panasonic Healthcare Holdings for a fee of $1.02 billion.[108]..
</t>
        </r>
        <r>
          <rPr>
            <b/>
            <i/>
            <sz val="9"/>
            <color indexed="81"/>
            <rFont val="Tahoma"/>
            <family val="2"/>
          </rPr>
          <t>(https://en.wikipedia.org/wiki/Bayer#Acquisitions)...</t>
        </r>
      </text>
    </comment>
    <comment ref="E430" authorId="0">
      <text>
        <r>
          <rPr>
            <b/>
            <sz val="9"/>
            <color indexed="81"/>
            <rFont val="Tahoma"/>
            <family val="2"/>
          </rPr>
          <t>dell:</t>
        </r>
        <r>
          <rPr>
            <sz val="9"/>
            <color indexed="81"/>
            <rFont val="Tahoma"/>
            <family val="2"/>
          </rPr>
          <t xml:space="preserve">
</t>
        </r>
        <r>
          <rPr>
            <b/>
            <sz val="9"/>
            <color indexed="81"/>
            <rFont val="Tahoma"/>
            <family val="2"/>
          </rPr>
          <t>Completed:</t>
        </r>
        <r>
          <rPr>
            <sz val="9"/>
            <color indexed="81"/>
            <rFont val="Tahoma"/>
            <family val="2"/>
          </rPr>
          <t xml:space="preserve">
2017 Merged with Dow Agrosciences to form the Agriculture Division of the DowDuPont
</t>
        </r>
        <r>
          <rPr>
            <b/>
            <i/>
            <u/>
            <sz val="9"/>
            <color indexed="81"/>
            <rFont val="Tahoma"/>
            <family val="2"/>
          </rPr>
          <t>(https://en.wikipedia.org/wiki/DuPont_Pioneer)...</t>
        </r>
      </text>
    </comment>
    <comment ref="E439"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1991 Pioneer purchases 2 million shares and establishes a partnership with Mycogen Seeds to develop Bt insect resistance in corn, sorghum, soybean, canola, sunflower, and other seeds. </t>
        </r>
        <r>
          <rPr>
            <b/>
            <i/>
            <u/>
            <sz val="9"/>
            <color indexed="81"/>
            <rFont val="Tahoma"/>
            <family val="2"/>
          </rPr>
          <t>(https://en.wikipedia.org/wiki/DuPont_Pioneer)…..</t>
        </r>
      </text>
    </comment>
    <comment ref="E451"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G451" authorId="0">
      <text>
        <r>
          <rPr>
            <b/>
            <sz val="9"/>
            <color indexed="81"/>
            <rFont val="Tahoma"/>
            <family val="2"/>
          </rPr>
          <t>dell:</t>
        </r>
        <r>
          <rPr>
            <sz val="9"/>
            <color indexed="81"/>
            <rFont val="Tahoma"/>
            <family val="2"/>
          </rPr>
          <t xml:space="preserve">
</t>
        </r>
        <r>
          <rPr>
            <b/>
            <u/>
            <sz val="11"/>
            <color indexed="81"/>
            <rFont val="Tahoma"/>
            <family val="2"/>
          </rPr>
          <t xml:space="preserve">Completed: </t>
        </r>
        <r>
          <rPr>
            <sz val="9"/>
            <color indexed="81"/>
            <rFont val="Tahoma"/>
            <family val="2"/>
          </rPr>
          <t xml:space="preserve">
1996 Pioneer acquires 20% stake in Sunseeds Co. (a hybrid vegetable seed producer) in exchange for Pioneer's vegetable seed operation.
</t>
        </r>
        <r>
          <rPr>
            <b/>
            <i/>
            <u/>
            <sz val="9"/>
            <color indexed="81"/>
            <rFont val="Tahoma"/>
            <family val="2"/>
          </rPr>
          <t>(https://en.wikipedia.org/wiki/DuPont_Pioneer)….</t>
        </r>
      </text>
    </comment>
    <comment ref="E463" authorId="0">
      <text>
        <r>
          <rPr>
            <b/>
            <sz val="9"/>
            <color indexed="81"/>
            <rFont val="Tahoma"/>
            <family val="2"/>
          </rPr>
          <t>dell:</t>
        </r>
        <r>
          <rPr>
            <sz val="9"/>
            <color indexed="81"/>
            <rFont val="Tahoma"/>
            <family val="2"/>
          </rPr>
          <t xml:space="preserve">
</t>
        </r>
        <r>
          <rPr>
            <b/>
            <u/>
            <sz val="11"/>
            <color indexed="81"/>
            <rFont val="Tahoma"/>
            <family val="2"/>
          </rPr>
          <t>Completed:</t>
        </r>
        <r>
          <rPr>
            <sz val="9"/>
            <color indexed="81"/>
            <rFont val="Tahoma"/>
            <family val="2"/>
          </rPr>
          <t xml:space="preserve">
1997 DuPont acquires a 20% stake in Pioneer and the companies form a joint venture called Optimum Quality Grains LLC.
</t>
        </r>
        <r>
          <rPr>
            <b/>
            <u/>
            <sz val="11"/>
            <color indexed="81"/>
            <rFont val="Tahoma"/>
            <family val="2"/>
          </rPr>
          <t xml:space="preserve">1999 DuPont purchases the remaining 80% of Pioneer for $7.7 billion.[2]
</t>
        </r>
        <r>
          <rPr>
            <i/>
            <u/>
            <sz val="11"/>
            <color indexed="81"/>
            <rFont val="Tahoma"/>
            <family val="2"/>
          </rPr>
          <t>(https://en.wikipedia.org/wiki/DuPont_Pioneer)</t>
        </r>
      </text>
    </comment>
  </commentList>
</comments>
</file>

<file path=xl/sharedStrings.xml><?xml version="1.0" encoding="utf-8"?>
<sst xmlns="http://schemas.openxmlformats.org/spreadsheetml/2006/main" count="6738" uniqueCount="359">
  <si>
    <t>S.No.</t>
  </si>
  <si>
    <t>Year</t>
  </si>
  <si>
    <t>Company1</t>
  </si>
  <si>
    <t>Company 2</t>
  </si>
  <si>
    <t>Patent1</t>
  </si>
  <si>
    <t>Patent2</t>
  </si>
  <si>
    <t>Sumitomo</t>
  </si>
  <si>
    <t>Excel</t>
  </si>
  <si>
    <t>Patent1_index</t>
  </si>
  <si>
    <t>Patent2_index</t>
  </si>
  <si>
    <t>Eli Lilly and Company.</t>
  </si>
  <si>
    <t>Monsanto</t>
  </si>
  <si>
    <t>Agracetus</t>
  </si>
  <si>
    <t>Dekalb</t>
  </si>
  <si>
    <t xml:space="preserve"> Cargill's ISB</t>
  </si>
  <si>
    <t>Pharmacia &amp; Upjohn</t>
  </si>
  <si>
    <t>Seminis Inc</t>
  </si>
  <si>
    <t>Emergent Genetics and its Stoneville and NexGen cotton brands</t>
  </si>
  <si>
    <t>Cut-Off</t>
  </si>
  <si>
    <t> Delta and Pine Land Company</t>
  </si>
  <si>
    <t>Dutch seed company De Ruiter</t>
  </si>
  <si>
    <t>Precision Planting Inc</t>
  </si>
  <si>
    <t>San Francisco-based Climate Corp</t>
  </si>
  <si>
    <t>bayer</t>
  </si>
  <si>
    <t>DuPont</t>
  </si>
  <si>
    <t>Conoco</t>
  </si>
  <si>
    <t xml:space="preserve"> Bristol Myers Squibb</t>
  </si>
  <si>
    <t>Koch Industries.</t>
  </si>
  <si>
    <t>Danish company Danisco</t>
  </si>
  <si>
    <t xml:space="preserve"> Bunge </t>
  </si>
  <si>
    <t> Carlyle Group</t>
  </si>
  <si>
    <t>Bayer Bayer HealthCare AG</t>
  </si>
  <si>
    <t>Roche Pharmaceuticals</t>
  </si>
  <si>
    <t> Schering AG</t>
  </si>
  <si>
    <t> Bomac Group</t>
  </si>
  <si>
    <t>Merck's consumer health business</t>
  </si>
  <si>
    <t> Panasonic Healthcare </t>
  </si>
  <si>
    <t>We aim to live up to the heightened responsibility that </t>
  </si>
  <si>
    <t>हम बढ़े हुए उत्तरदायित्व को जीना चाहते हैं</t>
  </si>
  <si>
    <t>Bayer completes acquisition of Monsanto</t>
  </si>
  <si>
    <t>बेयर ने मोनसेंटो का अधिग्रहण पूरा किया</t>
  </si>
  <si>
    <t>conglomerate</t>
  </si>
  <si>
    <t xml:space="preserve">divest </t>
  </si>
  <si>
    <t>approximately</t>
  </si>
  <si>
    <t>endeavored to fortify</t>
  </si>
  <si>
    <t>Reuter</t>
  </si>
  <si>
    <t>Eli Lilly to Buy Monsanto’s</t>
  </si>
  <si>
    <t xml:space="preserve">notional </t>
  </si>
  <si>
    <t xml:space="preserve">biennial </t>
  </si>
  <si>
    <t>समूह</t>
  </si>
  <si>
    <t>ले लेना</t>
  </si>
  <si>
    <t>लगभग</t>
  </si>
  <si>
    <t>दृढ़ करने का प्रयास किया</t>
  </si>
  <si>
    <t>रॉयटर</t>
  </si>
  <si>
    <t>एली लिली को मोनसेंटो खरीदने के लिए</t>
  </si>
  <si>
    <t>काल्पनिक</t>
  </si>
  <si>
    <t>द्विवाषिक</t>
  </si>
  <si>
    <t>S.No</t>
  </si>
  <si>
    <t>Name of the Companies</t>
  </si>
  <si>
    <t>Profile</t>
  </si>
  <si>
    <r>
      <t xml:space="preserve">Sumitomo Chemical has entered into an agreement to acquire 45 per cent in Excel Crop Care from its promoters and certain public shareholders, including Ratnabali Group and Aditya Goenka, for Rs 623 crore.
With Excel Crop Care’s strong manufacturing capabilities along with Sumitomo’s research capabilities, the promoters feel the company would reach greater heights enabling Indian farmers to access newer technologies and products.
</t>
    </r>
    <r>
      <rPr>
        <b/>
        <sz val="11"/>
        <color rgb="FF0000FF"/>
        <rFont val="Calibri"/>
        <family val="2"/>
        <scheme val="minor"/>
      </rPr>
      <t>https://www.thehindubusinessline.com/companies/sumitomo-to-buy-45-stake-in-excel-crop-care-makes-open-offer-for-30/article8696814.ece
https://asia.nikkei.com/Business/Sumitomo-Chemical-acquiring-Indian-agrochemical-company
https://www.livemint.com/Companies/0X7F1fYePZpAYiSIpga9mL/Sumitomo-acquires-44-stake-in-Excel-Crop-Care-for-Rs623-cro.html</t>
    </r>
  </si>
  <si>
    <t>Sumitomo Corporation
Industry General trading
Founded Osaka, Japan (December 24, 1919; 98 years ago)
Headquarters : Harumi Island Triton Square Office Tower Y 8-11 Harumi 1-chome, Chuo-ku, Tokyo 104-8610, Japan
Area served : Worldwide
Services Metal:- Construction, Transportation, Infrastructure, Chemicals, Energy, Mineral resources, Food, Consumer Goods
Number of employees: 74,638 (consolidated as of March 31, 2014)
https://economictimes.indiatimes.com/industry/banking/finance/sumitomo-likely-to-acquire-44-stake-in-excel-crop-care/articleshow/52392474.cms</t>
  </si>
  <si>
    <t>"Excel Crop Care's extensive distribution network in India will complement Sumitomo's rapidly growing presence in India," said Ray Nishimoto, director of Health and Crop Sciences Sector at Sumitomo Chemicals. "This creates new opportunities for Sumitomo's proprietary products to penetrate into this key agrochemicals market." 
Read more at:
//economictimes.indiatimes.com/articleshow/52628282.cms?utm_source=contentofinterest&amp;utm_medium=text&amp;utm_campaign=cppst</t>
  </si>
  <si>
    <r>
      <rPr>
        <sz val="11"/>
        <rFont val="Calibri"/>
        <family val="2"/>
        <scheme val="minor"/>
      </rPr>
      <t>8</t>
    </r>
    <r>
      <rPr>
        <b/>
        <sz val="11"/>
        <rFont val="Calibri"/>
        <family val="2"/>
        <scheme val="minor"/>
      </rPr>
      <t xml:space="preserve"> Points to Know About The Bayer-Monsanto Merger
Divestments will occur, but the libertylink system isn’t a given, says bayer crop science president.
</t>
    </r>
    <r>
      <rPr>
        <sz val="11"/>
        <rFont val="Calibri"/>
        <family val="2"/>
        <scheme val="minor"/>
      </rPr>
      <t xml:space="preserve">
1. Monsanto’s seeds and traits business is what initially attracted Bayer to Monsanto, says Condon.
2. Product stewardship will be a focus of the new company.
3. Divestments will be made.
4. Bayer’s stock price has declined from 121.80 euros ($146) to 109.90 euros ($131.88) in the past three months, but it’s still higher than last year’s September 20 close at 92.10 euros ($110.52).
5. If the merger comes to fruition, the new company will likely continue looking for more acquisitions and partnerships, albeit smaller ones.
6. The anticipated close of the merger has been pushed back from the end of 2017 into late January 2018.
7. If the deal does close as anticipated in late January, customers will initially notice little change.
8. For now, there’s no name change, but any such announcement will be made on the day of the close, says Condon.</t>
    </r>
    <r>
      <rPr>
        <u/>
        <sz val="11"/>
        <color theme="10"/>
        <rFont val="Calibri"/>
        <family val="2"/>
        <scheme val="minor"/>
      </rPr>
      <t xml:space="preserve">
https://www.agriculture.com/news/crops/eight-points-to-know-about-the-bayer-monsanto-merger
</t>
    </r>
  </si>
  <si>
    <t>Bayer</t>
  </si>
  <si>
    <t>Bayer AG is a German multinational, pharmaceutical and life sciences company.
Industry       :- Life Sciences, Pharmaceuticals, chemicals
Founded      :- 1st August 1863; 154 years ago
Founder       :- Friedrich Bayer
Headquarters:- Leverkusen, Germany
Area served:- Worldwide
Products       :- Veterinary drugs, diagnostic imaging, general and specialty medicines, women's health products, over-the-counter drugs, diabetes care, pesticides, Vegetables Seeds, plant biotechnology
Number of employees: 99,820 (FTE, end 2017)</t>
  </si>
  <si>
    <t>Monsanto Company was an agrochemical and agricultural biotechnology corporation.
Industry         :- Agribusiness
Founded        :- September 26, 1901; 116 years ago (Spun off from Pharmacia &amp; Upjohn)
Founder         :- John Francis Queeny
Headquarters  :- Creve Coeur, Missouri, U.S.
Products         :- Herbicides, Crop Seeds and GMOs
Number of employees:-  20,500 (regular) and 2,800 (temporary)</t>
  </si>
  <si>
    <t>Eli Lilly and Company is a global pharmaceutical company headquartered in Indianapolis, Indiana, with offices in 18 countries. Its products are sold in approximately 125 countries.
Industry                :- Pharmaceuticals
Founded               :- 1876; 142 years ago
Founder                :- Eli Lilly
Headquarters     :- Indianapolis, Indiana, U.S.
Products               :- Pharmaceutical drugs
Number of employees:- 40,655 (2017)</t>
  </si>
  <si>
    <r>
      <rPr>
        <b/>
        <sz val="11"/>
        <color theme="1"/>
        <rFont val="Calibri"/>
        <family val="2"/>
        <scheme val="minor"/>
      </rPr>
      <t xml:space="preserve">Agracetus-Monsanto:::::   </t>
    </r>
    <r>
      <rPr>
        <sz val="11"/>
        <color theme="1"/>
        <rFont val="Calibri"/>
        <family val="2"/>
        <scheme val="minor"/>
      </rPr>
      <t xml:space="preserve">        Agracetus was founded in 1981 as Cetus Corporation. Acquired by Monsanto in 1996, the research and development facility is located 8 miles (13 km) west of Madison in the city of Middleton, Wisconsin on 4.5 acres (18,000 m2). The site has 100,000 square feet (9,300 m2) of research space, 35,000 square feet (3,300 m2) of greenhouse space, about 75 employees, and ten laboratories. Output of genetically modified soy plants is many thousands of transformation events per year. Genetically modified cotton and genetically modified rice is also an important effort at Agracetus.
https://en.wikipedia.org/wiki/Agracetus
Agracetus' strength is its gene insertion technology, which can be used to alter the genetic makeup of plants and to insert genes in cells to produce proteins for drug and industrial applications. The technology has helped create transgenic versions of cotton, soybeans, beans, and other crops. Based on this technology, in 1992 Agracetus received a broad and controversial U.S. patent that covers all forms of transgenic cotton. The company also has applied for broad patents in the U.S. and abroad on soybeans.
Since 1991, Monsanto has been a licensee of Agracetus' technology, most notably under the cotton patent that enables Monsanto to market ...
https://pubs.acs.org/doi/pdf/10.1021/cen-v074n016.p005
1996
The original Monsanto acquires the plant biotechnology assets of Agracetus and purchases an interest in Calgene, another biotech research company. (The Calgene acquisition was completed the following year.)
http://www.monsantoglobal.com/global/in/whoweare/Pages/monsanto-global.aspx</t>
    </r>
  </si>
  <si>
    <t>The Agracetus Campus of Monsanto Company is the world's largest soybean transformation laboratory. It has over 21,700 employees worldwide, and an annual revenue of USD$11.365 billion reported for 2008.
Industry                :- world's largest soybean transformation laboratory
Founded               :- Agracetus was founded in 1981 as Cetus Corporation.
Headquarter       :- 
Products               :- Every Roundup Ready soybean in the world has a relative which was genetically transformed at Agracetus. 80% of the world's soybeans are Roundup Ready.
Employees           :- over 21,700 employees worldwide,</t>
  </si>
  <si>
    <r>
      <t xml:space="preserve">The DeKalb acquisition had been expected, although not necessarily at the $2.5 billion, or $100 a share, price, for the 60 percent Monsanto does not already own. The corn and soybean seed producer, which is based in DeKalb, Ill., had announced in February that it would auction itself off to the highest bidder.
</t>
    </r>
    <r>
      <rPr>
        <sz val="11"/>
        <color rgb="FF0000FF"/>
        <rFont val="Calibri"/>
        <family val="2"/>
        <scheme val="minor"/>
      </rPr>
      <t xml:space="preserve">
https://www.nytimes.com/1998/05/12/business/monsanto-to-acquire-2-seed-companies.html
http://articles.chicagotribune.com/1998-05-12/business/9805120264_1_delta-pine-monsanto-shares-scarlett-foster
http://articles.chicagotribune.com/1996-02-02/business/9602020051_1_dekalb-genetics-seed-technology-herbicide</t>
    </r>
  </si>
  <si>
    <t xml:space="preserve">
Industry                :- 
Founded               :-
Headquarter       :-
Products               :-
Employees           :-</t>
  </si>
  <si>
    <r>
      <t xml:space="preserve">The deal furthered an alliance the two companies formed this spring, when they set up a joint venture to meld Monsanto's biotechnology prowess with Cargill's huge stake in grain processing, feed production and other parts of the food chain. It signaled that Cargill's confidence in Monsanto's future had not been shaken by Monsanto's pending sale of itself to the American Home Products Corporation, a huge deal intended to exploit the links between biotechnology research in all of what are known as the life sciences from food to drugs. But today's deal also reflected Cargill's weakening strategic position, with biotechnology beginning to overtake traditional plant breeding as the key to developing valuable new crops.
</t>
    </r>
    <r>
      <rPr>
        <sz val="11"/>
        <color rgb="FF0000FF"/>
        <rFont val="Calibri"/>
        <family val="2"/>
        <scheme val="minor"/>
      </rPr>
      <t>https://www.nytimes.com/1998/06/30/business/monsanto-set-to-acquire-cargill-s-foreign-seed-unit.html
https://www.wsj.com/articles/SB899123718379466000</t>
    </r>
  </si>
  <si>
    <t xml:space="preserve"> Cargill's international seed business</t>
  </si>
  <si>
    <t>Industry                :- 
Founded               :-
Headquarter       :-
Products               :-
Employees           :-</t>
  </si>
  <si>
    <r>
      <t xml:space="preserve">
</t>
    </r>
    <r>
      <rPr>
        <sz val="11"/>
        <color rgb="FF0000FF"/>
        <rFont val="Calibri"/>
        <family val="2"/>
        <scheme val="minor"/>
      </rPr>
      <t xml:space="preserve">https://money.cnn.com/1999/12/17/deals/pharmacia_monsanto/ </t>
    </r>
    <r>
      <rPr>
        <sz val="11"/>
        <color theme="1"/>
        <rFont val="Calibri"/>
        <family val="2"/>
        <scheme val="minor"/>
      </rPr>
      <t xml:space="preserve">
"Diversifying one's risk is very important in pharmaceuticals," said Fred Hassan, chief executive officer of Pharmacia &amp; Upjohn. "This will give us the diversity we need."
</t>
    </r>
    <r>
      <rPr>
        <sz val="11"/>
        <color rgb="FF0000FF"/>
        <rFont val="Calibri"/>
        <family val="2"/>
        <scheme val="minor"/>
      </rPr>
      <t>https://www.cbsnews.com/news/monsanto-pharmacia-in-merger/
https://www.iatp.org/news/monsanto-pharmacia-upjohn-agree-to-merge
https://www.wsj.com/articles/SB945650774971796642</t>
    </r>
  </si>
  <si>
    <r>
      <t xml:space="preserve">The acquisition comes as Monsanto has been shifting its business from agricultural chemicals to seeds and biotechnology. Over the last decade, it has aggressively acquired seed companies, mainly in the corn and soy business, igniting some concerns that the markets were becoming too concentrated.
The new acquisition not only makes Monsanto the largest supplier of vegetable seeds in the world, but also, according to the company's calculations, the largest seed and biotech company over all. It would surpass DuPont, which owns the corn seed giant Pioneer Hi-Bred, in terms of revenues derived from seeds and biotech traits.
</t>
    </r>
    <r>
      <rPr>
        <b/>
        <sz val="11"/>
        <color rgb="FF0000FF"/>
        <rFont val="Calibri"/>
        <family val="2"/>
        <scheme val="minor"/>
      </rPr>
      <t>https://www.nytimes.com/2005/01/25/business/monsanto-buying-leader-in-fruit-and-vegetable-seeds.html
https://www.bizjournals.com/stlouis/stories/2005/12/19/focus3.html
http://www.newfarm.org/features/2005/0205/seminisbuy/index.shtml</t>
    </r>
    <r>
      <rPr>
        <sz val="11"/>
        <color theme="1"/>
        <rFont val="Calibri"/>
        <family val="2"/>
        <scheme val="minor"/>
      </rPr>
      <t xml:space="preserve">
</t>
    </r>
  </si>
  <si>
    <r>
      <t xml:space="preserve">ST. LOUIS — Continuing its recent buying spree, agribusiness Monsanto Co. said Thursday it plans to buy Emergent Genetics Inc. — the nation's third-largest cotton seed company — for $300 million.
The announcement comes less than a month after St. Louis-based Monsanto agreed to a $1 billion cash deal to buy Seminis Inc., the Oxnard, Calif.-based supplier of more than 3,500 seed varieties to commercial fruit and vegetable growers, dealers, distributors and wholesalers in more than 150 countries.
"This is our second major strategic acquisition recently and now we believe we have the elements we need to achieve our goals," said Hugh Grant, Monsanto's chairman, president and chief executive.
To reflect the acquisition of Emergent, Monsanto said it now expects its earnings per share on an ongoing business basis for fiscal 2005 to be near the upper end of its previous forecast of $1.85 to $2.00.
</t>
    </r>
    <r>
      <rPr>
        <b/>
        <sz val="11"/>
        <color rgb="FF0000FF"/>
        <rFont val="Calibri"/>
        <family val="2"/>
        <scheme val="minor"/>
      </rPr>
      <t xml:space="preserve">http://www.nbcnews.com/id/6989280/ns/business-us_business/t/monsanto-acquire-cotton-seed-company/
</t>
    </r>
    <r>
      <rPr>
        <sz val="11"/>
        <color theme="1"/>
        <rFont val="Calibri"/>
        <family val="2"/>
        <scheme val="minor"/>
      </rPr>
      <t xml:space="preserve">Monsanto said adding Emergent's brands would give the company a complementary cotton platform that would allow the company to speed its growth.
</t>
    </r>
    <r>
      <rPr>
        <b/>
        <sz val="11"/>
        <color rgb="FF0000FF"/>
        <rFont val="Calibri"/>
        <family val="2"/>
        <scheme val="minor"/>
      </rPr>
      <t>https://www.bizjournals.com/stlouis/stories/2005/02/14/daily54.html
http://www.deltafarmpress.com/emergent-genetics-business-usual
https://www.nytimes.com/2005/02/18/business/company-news-monsanto-to-acquire-emergent-genetics.html
http://www.farmfutures.com/story-monsanto-acquires-emergent-for-300-million-17-25620
https://www.gmwatch.org/en/news/archive/2005/1096-monsanto-to-acquire-emergent-genetics-1722005</t>
    </r>
  </si>
  <si>
    <r>
      <t xml:space="preserve">"Delta and Pine Land represents an excellent fit for our company as we
look to bring value-added traits and high-quality seed to cotton growers
around the world," said Hugh Grant, chairman, president and chief
executive officer of Monsanto. "Delta and Pine Land has strong cotton
genetics, and we believe Monsanto's leadership in providing the best
cotton traits can improve on this already strong base."
Tom Jagodinski, president and chief executive officer of Delta and Pine
Land, said, "Monsanto is a leading agricultural products company with a
strong track record of growing and integrating diversified businesses.
Our companies are a natural fit that will provide a complete platform of
cutting-edge seed technologies to our global farmer customer base for
years to come."
</t>
    </r>
    <r>
      <rPr>
        <b/>
        <sz val="11"/>
        <color rgb="FF0000FF"/>
        <rFont val="Calibri"/>
        <family val="2"/>
        <scheme val="minor"/>
      </rPr>
      <t xml:space="preserve">https://monsanto.com/news-releases/monsanto-company-to-acquire-delta-and-pine-land-company-for-1-5-billion-in-cash/
</t>
    </r>
    <r>
      <rPr>
        <sz val="11"/>
        <color theme="1"/>
        <rFont val="Calibri"/>
        <family val="2"/>
        <scheme val="minor"/>
      </rPr>
      <t xml:space="preserve">The U.S. Justice Department said Monsanto's$1.5 billion acquisition of top cotton seed producer Delta and Pine Landwould be allowed, but the companies would have to sell a range of key assets.
The decision comes after months of complaints from competitors, farm groups and consumer representatives that Monsanto's purchase of Delta and Pine, which operates the world's largest commercial cottonseed breeding program, would hobble competition, lead to higher prices and reduce seed options.
The Justice Department said the conditions it was placing on the deal should mitigate those fears and "preserve competition in this important industry."
</t>
    </r>
    <r>
      <rPr>
        <b/>
        <sz val="11"/>
        <color rgb="FF0000FF"/>
        <rFont val="Calibri"/>
        <family val="2"/>
        <scheme val="minor"/>
      </rPr>
      <t>https://www.cnbc.com/id/18967652</t>
    </r>
  </si>
  <si>
    <r>
      <t xml:space="preserve">Monsanto will start to transition the De Ruiter Seeds business into its
vegetable seeds division alongside its other business units, Seminis and
the International Seed Group, Inc. (ISG). Monsanto's vegetable seed
business will serve its customers through three dedicated platforms:
protected-culture, open field and regional vegetable seed businesses.
The De Ruiter Seeds business will serve the protected-culture vegetable
seed market, Seminis will serve the open-field vegetable seed market,
and ISG will serve customers of regional seed businesses. Until the
transition is complete, business units will continue to conduct business
as usual.
"We look forward to working with the people at De Ruiter Seeds and
identifying new opportunities for us to combine our strengths to deliver
new innovations to growers and customers," said Consuelo Madere, the
Monsanto vegetable seed lead.
</t>
    </r>
    <r>
      <rPr>
        <b/>
        <sz val="11"/>
        <color rgb="FF0000FF"/>
        <rFont val="Calibri"/>
        <family val="2"/>
        <scheme val="minor"/>
      </rPr>
      <t xml:space="preserve">https://monsanto.com/news-releases/monsanto-company-completes-acquisition-of-de-ruiter-seeds/
</t>
    </r>
    <r>
      <rPr>
        <sz val="11"/>
        <color theme="1"/>
        <rFont val="Calibri"/>
        <family val="2"/>
        <scheme val="minor"/>
      </rPr>
      <t xml:space="preserve">the acquisition is expected to build on the strength of
Monsanto's vegetable seed business as well as enhance the company's
growth in the protected-culture segment, the fastest-growing space
within the vegetable seeds industry.
"De Ruiter Seeds is a leading provider of high-quality products to
growers within the protected-culture vegetable seed market," said Terry
Crews, chief financial officer of Monsanto and chief executive officer
of Seminis, a vegetable seeds division of Monsanto. "When combined with
the operational improvements we've made in our Seminis business and the
growth opportunity of our marker-assisted breeding platform, this
acquisition represents an opportunity to not only transform, but further
grow our vegetable seed business in a high-value, fast-growing segment
of the market."
</t>
    </r>
    <r>
      <rPr>
        <b/>
        <sz val="11"/>
        <color rgb="FF0000FF"/>
        <rFont val="Calibri"/>
        <family val="2"/>
        <scheme val="minor"/>
      </rPr>
      <t>https://monsanto.com/news-releases/monsanto-company-announces-agreement-to-acquire-de-ruiter-seeds-a-leading-global-vegetable-seed-company/
https://www.presseportal.ch/de/pm/100014797/100563909
https://www.ots.at/presseaussendung/OTE_20080331_OTE0025/monsanto-company-announces-agreement-to-acquire-de-ruiter-seeds-a-leading-global-vegetable-seed-company</t>
    </r>
  </si>
  <si>
    <r>
      <t xml:space="preserve">"Precision Planting's goal is to boost yields through equipment
innovation," said Gregg Sauder, founder of Precision Planting. "Monsanto
delivers yield through genetics and traits. Together, we can develop the
advanced planting technologies that accurately deliver the optimum
genetics to each square foot of soil."
</t>
    </r>
    <r>
      <rPr>
        <b/>
        <sz val="11"/>
        <color rgb="FF0000FF"/>
        <rFont val="Calibri"/>
        <family val="2"/>
        <scheme val="minor"/>
      </rPr>
      <t>https://monsanto.com/news-releases/monsanto-company-to-purchase-planting-technology-developer-precision-planting-a-leader-in-delivering-yield-through-technology/</t>
    </r>
  </si>
  <si>
    <r>
      <t xml:space="preserve">The Climate Corporation is a San Francisco startup founded to supply farmers with better weather and agricultural predictions in a world where the climate is changing and increasingly unpredictable. Monsanto is a Missouri-based agriculture biotechnology behemoth that is loathed by many environmentalists for its emphasis on pesticides and genetically modified crops. These are unlikely partners. But last week, Monsanto announced that it is purchasing the Climate Corporation for nearly $1 billion–a move that will see the vast information reserves of the two companies merged into an incredibly powerful big-data repository.
</t>
    </r>
    <r>
      <rPr>
        <b/>
        <sz val="11"/>
        <color rgb="FF0000FF"/>
        <rFont val="Calibri"/>
        <family val="2"/>
        <scheme val="minor"/>
      </rPr>
      <t>https://www.fastcompany.com/3019387/why-monsanto-just-spent-1-billion-to-buy-a-climate-data-company
https://techcrunch.com/2013/10/02/monsanto-acquires-weather-big-data-company-climate-corporation-for-930m/</t>
    </r>
  </si>
  <si>
    <r>
      <t xml:space="preserve">Bayer made a $62-billion all-cash bid for Monsanto Co. (MON) this morning. If it goes through, this will be the second-largest acquisition by the German company. At first glance, the proposed merger might seem like a marriage of opposites. After all, what could Bayer, which is best known as a healthcare company, have in common with the much-reviled seed manufacturer Monsanto? 
</t>
    </r>
    <r>
      <rPr>
        <sz val="11"/>
        <color rgb="FFFF0000"/>
        <rFont val="Calibri"/>
        <family val="2"/>
        <scheme val="minor"/>
      </rPr>
      <t>3 Reasons Why Bayer is Interested in Monsanto
Product Synergy , Market Dynamics, and Tax Benefits</t>
    </r>
    <r>
      <rPr>
        <sz val="11"/>
        <color theme="1"/>
        <rFont val="Calibri"/>
        <family val="2"/>
        <scheme val="minor"/>
      </rPr>
      <t xml:space="preserve">
</t>
    </r>
    <r>
      <rPr>
        <b/>
        <sz val="11"/>
        <color rgb="FF0000FF"/>
        <rFont val="Calibri"/>
        <family val="2"/>
        <scheme val="minor"/>
      </rPr>
      <t>https://www.investopedia.com/articles/markets/052316/3-reasons-why-bayer-interested-monsanto.asp
https://monsanto.com/news-releases/bayer-monsanto-create-global-leader-agriculture/
https://www.marketplace.org/2018/05/30/business/what-s-behind-bayer-s-acquisition-monsanto
https://www.realagriculture.com/2017/02/why-is-bayer-acquiring-monsanto/</t>
    </r>
  </si>
  <si>
    <r>
      <t xml:space="preserve">Currently, there are six companies that dominate the biotech seed and agrochemical industries: Bayer, Monsanto, Dow, DuPont, Syngenta, and BASF. But in recent months, DuPont has proposed merging with Dow, Bayer has struck a deal to buy up Monsanto, and Chinese giant ChemChina is buying Syngenta. If these mergers all go through, the three biggest agribusinesses would sell 62 percent of the world’s patented seeds and 62 percent of all pesticides.
Here’s DuPont executive vice president James C. Collins Jr. defending the DuPont/Dow Chemical merger: "By combining our complementary strengths, such as DuPont’s seed expertise with Dow’s trait development, we will be able to respond faster and more effectively to the changing conditions that impact farmers."
</t>
    </r>
    <r>
      <rPr>
        <b/>
        <sz val="11"/>
        <color rgb="FF0000FF"/>
        <rFont val="Calibri"/>
        <family val="2"/>
        <scheme val="minor"/>
      </rPr>
      <t xml:space="preserve">https://www.vox.com/2016/9/20/12988616/bayer-monsanto-dupont-dow-agriculture-mergers-innovation
</t>
    </r>
  </si>
  <si>
    <r>
      <t xml:space="preserve">An exchange offer for its remaining 70 percent share of oil and gas company Conoco Inc. attracted a stampede of investors.
DuPont, the nation's largest chemical company, said Monday its exchange offer of Conoco Class B common stock for DuPont common stock was widely oversubscribed. DuPont said only about 41 percent of the shares tendered will be accepted for exchange. This latest spin-off was worth about an estimated $11 billion.
</t>
    </r>
    <r>
      <rPr>
        <b/>
        <sz val="11"/>
        <color rgb="FF0000FF"/>
        <rFont val="Calibri"/>
        <family val="2"/>
        <scheme val="minor"/>
      </rPr>
      <t>https://newsok.com/article/2663415/dupont-completes-conoco-spin-off-investors-rush-to-stock-offer</t>
    </r>
  </si>
  <si>
    <r>
      <t xml:space="preserve">The New York-based drug maker is facing one of the most difficult periods in its 114-year history, as three of its five top-selling drugs face competition from cheaper generics. Bristol-Myers must build a bridge to 2003, when the company hopes several promising drug candidates will start ringing up sales. By buying DuPont Pharmaceuticals Co., Mr. Dolan said he has begun constructing that bridge.
Mr. Dolan said. By combining the companies, he added, there will be opportunities to expand sales of existing products at both companies, and to generate cost savings. Moreover, he said, DuPont's research pipeline contains promising drugs that should provide significant growth in the future.
</t>
    </r>
    <r>
      <rPr>
        <b/>
        <sz val="11"/>
        <color rgb="FF0000FF"/>
        <rFont val="Calibri"/>
        <family val="2"/>
        <scheme val="minor"/>
      </rPr>
      <t xml:space="preserve">https://www.wsj.com/articles/SB991945006757293459
</t>
    </r>
    <r>
      <rPr>
        <sz val="11"/>
        <color theme="1"/>
        <rFont val="Calibri"/>
        <family val="2"/>
        <scheme val="minor"/>
      </rPr>
      <t xml:space="preserve">"The acquisition of DuPont Pharma will make Bristol-Myers Squibb an even stronger pharmaceutical company," said Peter R. Dolan, chairman and chief executive officer, Bristol-Myers Squibb. "It will enable us to play a greater leadership role, particularly in the areas of virology and cardiovascular diseases, where there is a pressing need to expand treatments and find new and better therapies. Our combined research and development pipelines and truly innovative discovery efforts will usher in medical advances for years to come in many areas of great human need."
</t>
    </r>
    <r>
      <rPr>
        <b/>
        <sz val="11"/>
        <color rgb="FF0000FF"/>
        <rFont val="Calibri"/>
        <family val="2"/>
        <scheme val="minor"/>
      </rPr>
      <t>https://www.pharmaceuticalonline.com/doc/bristol-myers-squibb-acquires-dupont-pharmace-0001</t>
    </r>
    <r>
      <rPr>
        <sz val="11"/>
        <color theme="1"/>
        <rFont val="Calibri"/>
        <family val="2"/>
        <scheme val="minor"/>
      </rPr>
      <t xml:space="preserve">
</t>
    </r>
  </si>
  <si>
    <r>
      <t xml:space="preserve">"Danisco is a premier company, a long-time successful partner of DuPont and a proven innovator committed to sustainable growth," said DuPont Chair and CEO Ellen Kullman.  "Danisco has attractive, market-driven science businesses that offer clear synergies with DuPont Nutrition &amp; Health and Applied BioSciences."
</t>
    </r>
    <r>
      <rPr>
        <b/>
        <sz val="11"/>
        <color rgb="FF0000FF"/>
        <rFont val="Calibri"/>
        <family val="2"/>
        <scheme val="minor"/>
      </rPr>
      <t>https://www.prnewswire.com/news-releases/dupont-to-acquire-danisco-for-63-billion-113179854.html</t>
    </r>
    <r>
      <rPr>
        <sz val="11"/>
        <color theme="1"/>
        <rFont val="Calibri"/>
        <family val="2"/>
        <scheme val="minor"/>
      </rPr>
      <t xml:space="preserve">
"We are delighted that the tender has been successful and we can move on to the process of integrating Danisco into DuPont.  Danisco's attractive specialty food ingredients businesses and Genencor's leading industrial enzymes complement DuPont's own Nutrition &amp; Health and Applied BioSciences offerings," said DuPont Chair and CEO Ellen Kullman.  "This combination will create an industry leader in industrial biosciences and nutrition and health.
"These businesses will work together to drive sustainable growth and market-driven innovation by linking agriculture, nutrition and advanced materials through industrial biosciences," Kullman said.  "In addition, the R&amp;D combination of DuPont, Danisco and Genencor will enable us to further respond to global megatrends and help provide for the food, energy and protection needs of a growing population."
"We are very pleased that a vast majority of Danisco shareholders have accepted DuPont's offer and the two companies may now begin to move forward together," said Danisco Chairman Jorgen Tandrup.  "DuPont and Danisco share cultures based in exceptional science and research capabilities.  Our combined strengths in biosciences and nutrition and health will deliver innovative new offerings for customers worldwide, while helping to grow these businesses in ways that will benefit employees, shareholders and the communities in which we serve.  We look forward to this next exciting chapter of discovery and success for the joined companies."
</t>
    </r>
    <r>
      <rPr>
        <b/>
        <sz val="11"/>
        <color rgb="FF0000FF"/>
        <rFont val="Calibri"/>
        <family val="2"/>
        <scheme val="minor"/>
      </rPr>
      <t>https://www.prnewswire.com/news-releases/dupont-successfully-completes-tender-offer-for-danisco-121878368.html</t>
    </r>
  </si>
  <si>
    <r>
      <t xml:space="preserve">“DuPont Performance Coatings is a leader in the automotive and industrial coatings sectors with world-class products and customer service. The business continues to grow and deliver solid results. After a careful review, however, we have determined that DPC’s full growth potential would be best realized outside DuPont and through the sale to Carlyle,” said DuPont Chair and CEO Ellen Kullman. “This transaction is consistent with our vision to be the world’s most dynamic science company and long-term strategy of driving competitive advantages in agriculture and nutrition, advanced materials and biotechnology, which represent high-growth, high-margin opportunities.”
</t>
    </r>
    <r>
      <rPr>
        <b/>
        <sz val="11"/>
        <color rgb="FF0000FF"/>
        <rFont val="Calibri"/>
        <family val="2"/>
        <scheme val="minor"/>
      </rPr>
      <t>https://www.carlyle.com/media-room/news-release-archive/carlyle-group-buy-dupont-performance-coatings-business-49-billion
https://www.pcimag.com/articles/97435-the-carlyle-group-completes-acquisition-of-dupont-performance-coatings
https://www.ft.com/content/d275c4f4-f2a0-11e1-ac41-00144feabdc0</t>
    </r>
  </si>
  <si>
    <t xml:space="preserve"> Bayer HealthCare AG</t>
  </si>
  <si>
    <r>
      <t xml:space="preserve">
</t>
    </r>
    <r>
      <rPr>
        <b/>
        <sz val="11"/>
        <color rgb="FF0000FF"/>
        <rFont val="Calibri"/>
        <family val="2"/>
        <scheme val="minor"/>
      </rPr>
      <t xml:space="preserve">
https://www.in-pharmatechnologist.com/Article/2004/07/19/Bayer-to-acquire-Roche-consumer-health</t>
    </r>
    <r>
      <rPr>
        <sz val="11"/>
        <color theme="1"/>
        <rFont val="Calibri"/>
        <family val="2"/>
        <scheme val="minor"/>
      </rPr>
      <t xml:space="preserve">
</t>
    </r>
  </si>
  <si>
    <r>
      <t xml:space="preserve">In 1937, the companies Kokswerke und Chemische Fabriken AG and the Chemischen Fabrik auf Actien amalgamated with the sister company Schering-Kahlbaum AG and, on the same day, renamed on account of the internationally respected name Schering to Schering Aktiengesellschaft. The pharmaceutical business thus became part of a mining and chemical group, which also produced radiographic products and pesticide products.
 in 2007, Bayer took over Schering AG and formed Bayer Schering Pharma. The acquisition of Schering was the largest take-over in Bayer's history,[2]:49–52[4] and as of 2015 this was one of the ten biggest pharma mergers of all time.[5]
At the time of the merger, the company employed more than 26,000 people in 140 subsidiaries worldwide. Schering's annual gross revenue was nearly €5 billion (2003).
Schering AG focused on the business areas of gynaecology, andrology, multiple sclerosis, oncology, and contrast agents. Schering's best-known products are probably its brands of combined oral contraceptive pills. Other key products included the interferon-beta brand Betaferon (Betaseron in North America) and the paramagnetic contrast agent Magnevist.
</t>
    </r>
    <r>
      <rPr>
        <b/>
        <sz val="11"/>
        <color rgb="FF0000FF"/>
        <rFont val="Calibri"/>
        <family val="2"/>
        <scheme val="minor"/>
      </rPr>
      <t>https://en.wikipedia.org/wiki/Schering_AG</t>
    </r>
  </si>
  <si>
    <t>Sagmel, Inc.,</t>
  </si>
  <si>
    <r>
      <t xml:space="preserve">“One of the main reasons we acquired Bomac was its reputation for innovation and speed at getting new products to market. Now that Bomac is part of the Bayer group we have started planning how to expand this product development base.”
“The fact that 60 Bayer Animal Health managers and specialists from 25 countries met in Auckland last week reflects the importance of the development work being done in New Zealand.”
</t>
    </r>
    <r>
      <rPr>
        <b/>
        <sz val="11"/>
        <color rgb="FF0000FF"/>
        <rFont val="Calibri"/>
        <family val="2"/>
        <scheme val="minor"/>
      </rPr>
      <t>http://www.scoop.co.nz/stories/BU1102/S00485/bayers-acquisition-of-bomac-group-of-companies-finalised.htm</t>
    </r>
  </si>
  <si>
    <r>
      <t xml:space="preserve">Germany’s Bayer has agreed to buy Merck’s consumer healthcare business for $14.2bn, acquiring brands including Coppertone sunscreen lotion and Claritin anti-allergy pills in the latest deal to reshape the global pharmaceuticals industry.
The deal will make Bayer the second-biggest over-the-counter drugs maker, behind Johnson &amp; Johnson of the US and ahead of GlaxoSmithKline of the UK. It is Bayer’s second-largest acquisition after buying Schering for $17bn in 2006.
Bayer and GSK both see consumer healthcare as a growth area ripe for consolidation as demand for products ranging from toothpaste to cold remedies increases in developed and emerging markets.
</t>
    </r>
    <r>
      <rPr>
        <b/>
        <sz val="11"/>
        <color rgb="FF0000FF"/>
        <rFont val="Calibri"/>
        <family val="2"/>
        <scheme val="minor"/>
      </rPr>
      <t>https://www.ft.com/content/d80a1eee-d50f-11e3-9187-00144feabdc0
https://www.bayer.ie/en/media/latest-news/bayer-closes-acquisition-of-consumer-care-business-of-merck-and-co-inc-united-states-for-usd142-billion.php</t>
    </r>
    <r>
      <rPr>
        <sz val="11"/>
        <color theme="1"/>
        <rFont val="Calibri"/>
        <family val="2"/>
        <scheme val="minor"/>
      </rPr>
      <t xml:space="preserve">
</t>
    </r>
  </si>
  <si>
    <r>
      <t xml:space="preserve">Panasonic Corporation: The company was founded in 1918 as a producer of lightbulb sockets and has grown to become one of the largest Japanese electronics producers alongside Sony, Hitachi, Toshiba and Canon Inc. In addition to electronics, it offers non-electronic products and services such as home renovation services. Panasonic is the world's fourth-largest television manufacturer by 2012 market share.
</t>
    </r>
    <r>
      <rPr>
        <b/>
        <sz val="11"/>
        <color rgb="FF0000FF"/>
        <rFont val="Calibri"/>
        <family val="2"/>
        <scheme val="minor"/>
      </rPr>
      <t>https://en.wikipedia.org/wiki/Panasonic</t>
    </r>
    <r>
      <rPr>
        <sz val="11"/>
        <color theme="1"/>
        <rFont val="Calibri"/>
        <family val="2"/>
        <scheme val="minor"/>
      </rPr>
      <t xml:space="preserve">
The acquired Diabetes Care business will operate as a stand-alone company named Ascensia Diabetes Care that will provide high-quality solutions and precision tools to serve the needs of people with diabetes. Together Ascensia Diabetes Care and Panasonic Healthcare will develop, manufacture, market and sell blood glucose monitoring meters and strips for people with diabetes in more than 125 countries.
</t>
    </r>
    <r>
      <rPr>
        <b/>
        <sz val="11"/>
        <color rgb="FF0000FF"/>
        <rFont val="Calibri"/>
        <family val="2"/>
        <scheme val="minor"/>
      </rPr>
      <t>https://www.businesswire.com/news/home/20160104006641/en/Panasonic-Healthcare-Holdings-Completes-Acquisition-Leading-Diabetes
https://www.prnewswire.com/news-releases/bayer-to-divest-diabetes-care-business-to-panasonic-healthcare-holdings-co-ltd-for-eur-1022-million-506744271.html</t>
    </r>
  </si>
  <si>
    <t>Name of the Merging Companies</t>
  </si>
  <si>
    <t>Industry</t>
  </si>
  <si>
    <t>Compay-I</t>
  </si>
  <si>
    <t>Comapany-II</t>
  </si>
  <si>
    <t>Purchased/Acquired by</t>
  </si>
  <si>
    <t>Became as/Formed</t>
  </si>
  <si>
    <t>Whether in India Compnay II</t>
  </si>
  <si>
    <t>Patent Comp-I</t>
  </si>
  <si>
    <t>Patent Comp-II</t>
  </si>
  <si>
    <t>Before Merging_Age</t>
  </si>
  <si>
    <t>NN</t>
  </si>
  <si>
    <t>Hyderabad, Chemicals</t>
  </si>
  <si>
    <t>June, 7</t>
  </si>
  <si>
    <t>Seed &amp; Herbicide</t>
  </si>
  <si>
    <t>Mosanto</t>
  </si>
  <si>
    <t xml:space="preserve">In 1901 Monsanto was founded in St. Louis, Missouri, as a chemical company.[14] The founder was John Francis Queeny, a 30‑year veteran of the nascent pharmaceutical industry. </t>
  </si>
  <si>
    <t xml:space="preserve"> Chemicals, Biotechnology, Pharmaceuticals</t>
  </si>
  <si>
    <t xml:space="preserve"> Thomas &amp; Hochwalt Laboratories in Dayton, Ohio,</t>
  </si>
  <si>
    <t>Monsanto's Central Research Department</t>
  </si>
  <si>
    <t xml:space="preserve">American Viscose from Courtaulds. </t>
  </si>
  <si>
    <t xml:space="preserve"> polyurethanes </t>
  </si>
  <si>
    <t>German chemical giant Bayer</t>
  </si>
  <si>
    <t>Parternered by</t>
  </si>
  <si>
    <t>Mobay</t>
  </si>
  <si>
    <t>1960s</t>
  </si>
  <si>
    <t>LED's, Calculator and Digital Watches</t>
  </si>
  <si>
    <t>1980s</t>
  </si>
  <si>
    <t>Agribiotech_GM Seeds</t>
  </si>
  <si>
    <t>Started/entered in agricbiotech</t>
  </si>
  <si>
    <t>focused on pharmaceuticals, agriculture and animal health.</t>
  </si>
  <si>
    <t>G. D. Searle &amp; Company, a life sciences</t>
  </si>
  <si>
    <t>acquired by Mosanto</t>
  </si>
  <si>
    <t>In 1993, its Searle division filed a patent application for Celebrex</t>
  </si>
  <si>
    <t xml:space="preserve"> brand-named Posilac</t>
  </si>
  <si>
    <t>Sold by Mosanto to Eli Lilly and Co.</t>
  </si>
  <si>
    <t>introduced a recombinant version of bovine somatotropin, brand-named Posilac.</t>
  </si>
  <si>
    <t>first transgenic cotton, soybeans, peanuts and other crops</t>
  </si>
  <si>
    <t xml:space="preserve"> Agracetus</t>
  </si>
  <si>
    <t>Purchased by Mosanto</t>
  </si>
  <si>
    <t>Maize</t>
  </si>
  <si>
    <t xml:space="preserve">Seed </t>
  </si>
  <si>
    <t xml:space="preserve"> Monsanto</t>
  </si>
  <si>
    <t>Mosanto merged with Pharmacia &amp; Upjohn</t>
  </si>
  <si>
    <t>"new" Pharmacia</t>
  </si>
  <si>
    <t>vegetable and fruit seed</t>
  </si>
  <si>
    <t>Cotton</t>
  </si>
  <si>
    <t>Monsanto acquired Emerget……</t>
  </si>
  <si>
    <t>research, development, and marketing of new plant biotechnology products</t>
  </si>
  <si>
    <t>BASF</t>
  </si>
  <si>
    <t>longterm cooperate</t>
  </si>
  <si>
    <t>Seed</t>
  </si>
  <si>
    <t>computer hardware and software</t>
  </si>
  <si>
    <t xml:space="preserve"> Precision Planting Inc</t>
  </si>
  <si>
    <t xml:space="preserve">local weather forecasts for farmers </t>
  </si>
  <si>
    <t>acquired by bayer</t>
  </si>
  <si>
    <t>Bayers</t>
  </si>
  <si>
    <t>Sold by Bayers</t>
  </si>
  <si>
    <t>Bayer brand</t>
  </si>
  <si>
    <t>U.S.-based petroleum and natural gas producers and refiners</t>
  </si>
  <si>
    <t> Conoco Inc.,</t>
  </si>
  <si>
    <t>Acquired by DuPont</t>
  </si>
  <si>
    <t>DuPont sold all of its shares of Conoco</t>
  </si>
  <si>
    <t>DuPont Pioneer</t>
  </si>
  <si>
    <t>makes and sells hybrid seed and genetically modified seed, some of which goes on to become genetically modified food.</t>
  </si>
  <si>
    <t>Dupont company sold its pharmaceutical business to Bristol Myers Squibb for $7.798 billion.</t>
  </si>
  <si>
    <t>Textiles etc.</t>
  </si>
  <si>
    <t>DuPont had acquired from Bunge full ownership of the Solae joint venture,</t>
  </si>
  <si>
    <t>Performance Coatings was sold to the Carlyle Group</t>
  </si>
  <si>
    <t>rebranded as Axalta Coating Systems.</t>
  </si>
  <si>
    <t>world's first plant-cell-produced vaccine for Veterinary Biologics.</t>
  </si>
  <si>
    <t>Dow Elanco</t>
  </si>
  <si>
    <t>Pharmaceuticals</t>
  </si>
  <si>
    <t>acquired by Bayer</t>
  </si>
  <si>
    <t>Bayer </t>
  </si>
  <si>
    <t>took over Schering AG</t>
  </si>
  <si>
    <t>formed Bayer Schering Pharma</t>
  </si>
  <si>
    <t>animal health company</t>
  </si>
  <si>
    <t>Bayer AG </t>
  </si>
  <si>
    <t>Purchased by Bayer AG</t>
  </si>
  <si>
    <t>consumer health business</t>
  </si>
  <si>
    <t xml:space="preserve"> diabetic care business</t>
  </si>
  <si>
    <t>Sold by Bayer</t>
  </si>
  <si>
    <t>Source: https://patentscope.wipo.int/search/en/structuredSearch.jsf</t>
  </si>
  <si>
    <t>Announcement</t>
  </si>
  <si>
    <t>Completed</t>
  </si>
  <si>
    <t>Bayer HealthCare AG</t>
  </si>
  <si>
    <t>In connection with the acquisition of the Roche Consumer Health business, Bayer HealthCare LLC</t>
  </si>
  <si>
    <t>रॉश उपभोक्ता स्वास्थ्य व्यवसाय के अधिग्रहण के संबंध में, बायर हेल्थकेयर एलएलसी</t>
  </si>
  <si>
    <t>Bayer AG</t>
  </si>
  <si>
    <t>Panasonic Healthcare</t>
  </si>
  <si>
    <t>Icos Corporation (Acq 2007)</t>
  </si>
  <si>
    <t>Eli Lilly and Company</t>
  </si>
  <si>
    <t>ChemGen Corp[99] (Acq 2012)</t>
  </si>
  <si>
    <t>Pfizer[101] (Animal Health Div Acq 2010)</t>
  </si>
  <si>
    <t>Ivy Animal Health[102] (Acq 2007)</t>
  </si>
  <si>
    <t>DowElanco (Established 1989 as joint venture with Dow Chemical. Sold stake 1999)</t>
  </si>
  <si>
    <t>Bristol Myers Squibb</t>
  </si>
  <si>
    <t xml:space="preserve"> Pharmacia &amp; Upjohn,</t>
  </si>
  <si>
    <t>Emergent Genetics</t>
  </si>
  <si>
    <t>Seminis</t>
  </si>
  <si>
    <t> Precision Planting Inc.</t>
  </si>
  <si>
    <t>DowElanco</t>
  </si>
  <si>
    <t>Announcement
Completed?</t>
  </si>
  <si>
    <t>Syngenta</t>
  </si>
  <si>
    <t> Panasonic Healthcare</t>
  </si>
  <si>
    <t xml:space="preserve"> Dow Agrosciences</t>
  </si>
  <si>
    <t>Pioneer</t>
  </si>
  <si>
    <t>Mycogen Seeds </t>
  </si>
  <si>
    <t>Sunseeds</t>
  </si>
  <si>
    <t>Lantmännen</t>
  </si>
  <si>
    <t>MRI Agro Ltd</t>
  </si>
  <si>
    <t>MRI Seed Zambia Ltd</t>
  </si>
  <si>
    <t>Sunfield Seeds</t>
  </si>
  <si>
    <t>Bomac Group</t>
  </si>
  <si>
    <t>Code</t>
  </si>
  <si>
    <t xml:space="preserve">Icos Corporation </t>
  </si>
  <si>
    <t>ChemGen Corp</t>
  </si>
  <si>
    <t>Pfizer</t>
  </si>
  <si>
    <t>Ivy Animal Health</t>
  </si>
  <si>
    <t>Delta and Pine Land Company</t>
  </si>
  <si>
    <t>Monsanto's Dairy Product Business</t>
  </si>
  <si>
    <t>Beeologics</t>
  </si>
  <si>
    <t>Agradis</t>
  </si>
  <si>
    <t>Rosetta Green Ltd.</t>
  </si>
  <si>
    <t>Kruger Seed Company</t>
  </si>
  <si>
    <t>Trisler Seed Farms</t>
  </si>
  <si>
    <t>Campbell Seed</t>
  </si>
  <si>
    <t>Gold Country Seed</t>
  </si>
  <si>
    <t>Heritage Seeds</t>
  </si>
  <si>
    <t>Speciality Hybrids</t>
  </si>
  <si>
    <t>Stewart Seeds</t>
  </si>
  <si>
    <t>Trelay Seeds</t>
  </si>
  <si>
    <t>Stone Seeds</t>
  </si>
  <si>
    <t>Channel Bio Corp</t>
  </si>
  <si>
    <t>Algeta (Acq 2014)</t>
  </si>
  <si>
    <t>Wyandotte Chemical Company</t>
  </si>
  <si>
    <t>Devgen NV</t>
  </si>
  <si>
    <t>Garst Seed Company</t>
  </si>
  <si>
    <t>Exclueded due to less no of patents application</t>
  </si>
  <si>
    <t>Carlyle Group</t>
  </si>
  <si>
    <t>Duplicacy</t>
  </si>
  <si>
    <t>Repeatation</t>
  </si>
  <si>
    <t>Bristol-Myers Squibb Company is a global biopharmaceutical company. The Company develops, licenses, manufactures, markets, and sells pharmaceutical and nutritional products. Bristol-Myers Squibb products and experimental therapies address cancer, heart disease, HIV and AIDS, diabetes, rheumatoid arthritis, hepatitis, organ transplant rejection, and psychiatric disorders.</t>
  </si>
  <si>
    <t>The Carlyle Group LP operates as a diversified multi-product global alternative asset management firm. The Company advises investment funds and other investment vehicles that invest across a range of industries, geographies, asset classes, and investment strategies across business segments.</t>
  </si>
  <si>
    <t>BASF Corporation operates as a chemical company. The Company offers chemicals, plastics, performance, and crop protection products. BASF serves customers worldwide.</t>
  </si>
  <si>
    <t>Bayer Corporation operates as a life science company. The Company researches, develops, manufactures, and markets products for the prevention, diagnosis, and treatment of diseases. Bayer serves customers globally.</t>
  </si>
  <si>
    <t>DuPont Pharmaceuticals Company is a pharmaceutical company. The Company develops and delivers drugs that are used to treat HIV, cardiovascular disease, central nervous system disorders, cancer, and inflammatory diseases.</t>
  </si>
  <si>
    <t>Dupont Pioneer was founded in 2013. The company's line of business includes the manufacturing and production of agricultural chemicals.</t>
  </si>
  <si>
    <t>Eli Lilly &amp; Company Ltd. manufactures and distributes pharmaceuticals. The Company offers pharmaceutical products for both humans and animals. Eli Lilly serves the medical and health care industry.</t>
  </si>
  <si>
    <t>Monsanto Company provides agricultural products for farmers. The Company offers business segments includes seeds and genomics. Monsanto produces a wide range of seeds and develops biotechnology traits that assist farmers in controlling insects and weeds, as well as provides other seed companies with genetic material and biotechnology traits for their seed brands.</t>
  </si>
  <si>
    <t>Panasonic Healthcare Indonesia PT provides medical equipments. The Company manufactures medical, surgical, ophthalmic, and veterinary instruments and apparatus such as beauty care, men's shaver and trimmer, hair dryer, and oral care. Panasonic Healthcare markets its services throughout Indonesia.</t>
  </si>
  <si>
    <t>Pioneer Corporation manufactures and sells audio and video equipment for household, industrial, and automobile use. The Company produces and sells visual and music software and media such as DVDs and CDs. Pioneer also licenses its patented technologies for optical disk to other businesses.</t>
  </si>
  <si>
    <t>Syngenta AG produces crop protection products and seeds. The Company produces herbicides, insecticides and fungicides, and seeds for field crops, vegetables, and flowers. Syngenta markets its products worldwide.</t>
  </si>
  <si>
    <t>Company Profile by Bloomerg</t>
  </si>
  <si>
    <t>Algeta</t>
  </si>
  <si>
    <t>Dow AgroSciences LLC produces agricultural chemicals for pest control and plant nutrition. The Company offers a wide range of products such as insecticides, herbicides, fumigants, and other chemicals. Dow AgroSciences serves customers globally.</t>
  </si>
  <si>
    <t>ICOS Corporation of the United States develops biopharmaceuticals and small molecule pharmaceuticals. The Company focusing on the development and commercialization of treatments for unmet medical conditions, such as benign prostatic hyperplasia, hypertension, cancer, and inflammatory diseases. ICOS operates in the State of Washington.</t>
  </si>
  <si>
    <t>Pfizer Inc. operates as a pharmaceutical company. The Company offers medicines, vaccines, medical devices, and consumer healthcare products for oncology, inflammation, cardiovascular, and other therapeutic areas. Pfizer serves customers worldwide.</t>
  </si>
  <si>
    <t>Cargill Corp is a multinational corporation. The Company is an international producer and marketer of food, agricultural, financial and industrial products and services.</t>
  </si>
  <si>
    <t>Cv Dekalb, LLC was founded in 1997. The company's line of business includes operating nonresidential buildings.</t>
  </si>
  <si>
    <t>Seminis, Inc. develops, produces, and markets fruit and vegetable seeds. The Company develops seeds designed to reduce the need for chemicals, increase crop yield, reduce spoilage, offer longer shelf life, create tastier foods, and create foods with better nutritional content.</t>
  </si>
  <si>
    <t>Delta and Pine Land Company, with its subsidiaries, primarily breeds, produces, conditions, and markets proprietary cotton planting varieties in the United States and other cotton producing nations. The Company also breeds, produces, conditions, and distributes soybean planting seeds domestically.</t>
  </si>
  <si>
    <t>De Ruiter Seeds Production NL BV produces hybrid seeds. The Company produces seeds including tomato, hot and sweet pepper, cucumber aubergine, and melon. De Ruiter operates in Europe.</t>
  </si>
  <si>
    <t>Precision Planting Inc. develops and markets planting technology for the agricultural sector. The Company offers monitoring systems, germination tools, and singulation tools. Precision Planting's software, hardware, and after-market production equipment helps farmers plant, harvest, and analyze data, as well as improve crop yield and productivity.</t>
  </si>
  <si>
    <t>The Climate Corporation provides a technology platform to farmers. The Company offers tools to farmers for weather monitoring, agronomic data modeling, and high-resolution weather simulations to improve their profits, offers insurance, and manages crops</t>
  </si>
  <si>
    <t xml:space="preserve"> Pharmacia &amp; Upjohn</t>
  </si>
  <si>
    <t>Pharmacia &amp; Upjohn, Inc. was acquired by Pharmacia Corporation and integrated into Pfizer Inc. The Company was a global pharmaceutical group that researched, developed, manufactured, and sold pharmaceutical and healthcare products. Pharmacia &amp; Upjohn, Inc. also provided products for hospital care and diagnostics.</t>
  </si>
  <si>
    <t>Beeologics LLC offers research and development services. The Company researches and develops biological tools to provide targeted control of pests and diseases.</t>
  </si>
  <si>
    <t>Agradis, Inc. develops agricultural biotechnology products. The Company operates in the United States.</t>
  </si>
  <si>
    <t>Bayer AG produces and markets healthcare and agricultural products. The Company manufactures products that include aspirin, antibiotics, anti-infectives, cardiovascular, oncology, central nervous system drugs, over-the-counter medications, diagnostics, and animal health products, as well as crop protection products, plastics, and polyurethanes.</t>
  </si>
  <si>
    <t>Mycogen Seeds-Puerto Rico Corporation was founded in 1989. The company's line of business includes providing commercial physical and biological research and development.</t>
  </si>
  <si>
    <t>Lantmannen ek for operates as an agricultural cooperative. The Company supplies seeds, fertilizers, plant protection pesticides, and farm equipment. Lantmannen serves customers in Sweden.</t>
  </si>
  <si>
    <t>Garst Seed Company is involved with the research, development, production, processing, marketing and sale of high-performance agricultural seeds.</t>
  </si>
  <si>
    <r>
      <t xml:space="preserve">Founded as Michigan Alkali by John B. Ford in 1890, Wyandotte Chemicals Company was acquired by BASF in 1969. At the time, it was the largest investment a German company had ever made in the U.S.
</t>
    </r>
    <r>
      <rPr>
        <b/>
        <u/>
        <sz val="10"/>
        <color rgb="FFFF0000"/>
        <rFont val="Calibri"/>
        <family val="2"/>
        <scheme val="minor"/>
      </rPr>
      <t>(https://in.pinterest.com/pin/426997608405620658/)</t>
    </r>
    <r>
      <rPr>
        <sz val="10"/>
        <rFont val="Calibri"/>
        <family val="2"/>
        <scheme val="minor"/>
      </rPr>
      <t xml:space="preserve">
</t>
    </r>
  </si>
  <si>
    <r>
      <t xml:space="preserve">Ivy Animal Health: A privately held applied research and pharmaceutical product development company focused on the animal health industry. (Overland Park, Kansas, United States), </t>
    </r>
    <r>
      <rPr>
        <b/>
        <u/>
        <sz val="10"/>
        <color rgb="FFFF0000"/>
        <rFont val="Calibri"/>
        <family val="2"/>
        <scheme val="minor"/>
      </rPr>
      <t xml:space="preserve">(https://www.crunchbase.com/organization/ivy-animal-health#section-overview)..
</t>
    </r>
    <r>
      <rPr>
        <sz val="9"/>
        <rFont val="Calibri"/>
        <family val="2"/>
        <scheme val="minor"/>
      </rPr>
      <t xml:space="preserve">
Ivy Animal Health, Inc. operates as an integrated veterinary pharmaceutical company that develops, manufactures, markets, and distributes animal health products and services to improve meat production. The company operates through four divisions: Ivy Laboratories, VetLife, AgSpan, and Ivy Natural Solutions. The Ivy Laboratories division manufactures products, and performs research and product development functions. The VetLife division engages in marketing, technical services provision, and sales activities for beef cattle products. The AgSpan division manages databases, and production management programs and services.
</t>
    </r>
    <r>
      <rPr>
        <b/>
        <u/>
        <sz val="9"/>
        <color rgb="FFFF0000"/>
        <rFont val="Calibri"/>
        <family val="2"/>
        <scheme val="minor"/>
      </rPr>
      <t>(https://www.bloomberg.com/research/stocks/private/snapshot.asp?privcapId=13636726)</t>
    </r>
  </si>
  <si>
    <t>Elanco operates as a global animal health company. The Company specializes in providing food and companionship for animals and various other social causes. Elanco's products include beef, dairy, swine, poultry, veterinary services, and safety measures.</t>
  </si>
  <si>
    <r>
      <t xml:space="preserve">The Agracetus Campus of Monsanto Company is a soybean transformation laboratory, the world's greatest. It has over 21,700 employees worldwide, and an annual revenue of US$11.365 billion reported for 2008. 
</t>
    </r>
    <r>
      <rPr>
        <b/>
        <sz val="11"/>
        <color rgb="FFFF0000"/>
        <rFont val="Calibri"/>
        <family val="2"/>
        <scheme val="minor"/>
      </rPr>
      <t>(https://en.wikipedia.org/wiki/Agracetus)…</t>
    </r>
  </si>
  <si>
    <t>The Agracetus Campus of Monsanto Company is a soybean transformation laboratory, the world's greatest. It has over 21,700 employees worldwide, and an annual revenue of US$11.365 billion reported for 2008. 
(https://en.wikipedia.org/wiki/Agracetus)…</t>
  </si>
  <si>
    <t xml:space="preserve">Devgen is a biotechnology company which focuses on the development and commercialization of biotech and chemical solutions for crop protection. The Company also focuses on novel therapeutic concepts and preclinical drug candidates for treatment of diabetes, obesity, arrhythmia.
deVGen NV was acquired by Syngenta AG. Devgen NV, together with its subsidiaries, engages in the development of next generation hybrid rice, biotech traits, and crop protection solutions. The company offers hybrid seeds for rice, sorghum, pearl millet, and sunflower. It also develops novel nematicide, an agro-chemical product that protects various crops, such as potato, carrots, cucumber, melons, bananas, tomatoes, peppers, eggplants, and peanuts under the Devguard and Enclosure brand names. The company markets its products primarily in Europe, the United States, India, and South East Asia. Devgen NV was founded in 1997 and is headquartered in Ghent, Belgium. </t>
  </si>
  <si>
    <t>Reference/ Full web link</t>
  </si>
  <si>
    <t xml:space="preserve">The Agracetus Campus of Monsanto Company is a soybean transformation laboratory, the world's greatest. It has over 21,700 employees worldwide, and an annual revenue of US$11.365 billion reported for 2008. </t>
  </si>
  <si>
    <t>(https://en.wikipedia.org/wiki/Agracetus)…</t>
  </si>
  <si>
    <t>(https://in.pinterest.com/pin/426997608405620658/)</t>
  </si>
  <si>
    <t>Company-1</t>
  </si>
  <si>
    <t>Company-2</t>
  </si>
  <si>
    <t>https://www.bloomberg.com/profiles/companies/CG:US-carlyle-group-lp/the</t>
  </si>
  <si>
    <t>https://www.bloomberg.com/profiles/companies/7932Z:US-basf-corp</t>
  </si>
  <si>
    <t>https://www.bloomberg.com/profiles/companies/7936Z:US-bayer-corp</t>
  </si>
  <si>
    <t>https://www.bloomberg.com/profiles/companies/29293Z:US-dupont-pharmaceuticals-co</t>
  </si>
  <si>
    <t>https://www.bloomberg.com/profiles/companies/1451995D:US-dupont-pioneer</t>
  </si>
  <si>
    <t>https://www.bloomberg.com/profiles/companies/3947940Z:LN-eli-lilly-and-co-ltd</t>
  </si>
  <si>
    <t>https://www.bloomberg.com/profiles/companies/MON:US-monsanto-co</t>
  </si>
  <si>
    <t>https://www.bloomberg.com/profiles/companies/0209870D:IJ-panasonic-healthcare-indonesia-pt</t>
  </si>
  <si>
    <t>https://www.bloomberg.com/profiles/companies/6773:JP-pioneer-corp</t>
  </si>
  <si>
    <t>https://www.bloomberg.com/profiles/companies/9238301Z:LN-syngenta-ltd</t>
  </si>
  <si>
    <t>Syngenta Ltd. manufactures and distributes agricultural chemicals. The Company offers plant breeding, crop protection, seed care, cereals, agronomy, sugar beet, vegetables, and grassweed management. Syngenta serves customers worldwide.</t>
  </si>
  <si>
    <t>https://www.bloomberg.com/profiles/companies/ICOS:US-icos-corp/united-states</t>
  </si>
  <si>
    <t>https://www.bloomberg.com/profiles/companies/PFE:US-pfizer-inc</t>
  </si>
  <si>
    <t xml:space="preserve">https://www.bloomberg.com/profiles/companies/982465Z:US-ivy-animal-health-inc
(https://www.crunchbase.com/organization/ivy-animal-health#section-overview)
(https://www.bloomberg.com/research/stocks/private/snapshot.asp?privcapId=13636726)
</t>
  </si>
  <si>
    <t>https://www.bloomberg.com/profiles/companies/0700398D:US-elanco-llc</t>
  </si>
  <si>
    <t>Dekalb County Inc. provides medical services.</t>
  </si>
  <si>
    <t>https://www.bloomberg.com/profiles/companies/0971273D:US-dekalb-county-inc</t>
  </si>
  <si>
    <t>https://www.bloomberg.com/profiles/companies/SMNS:US-seminis-inc</t>
  </si>
  <si>
    <t>https://www.bloomberg.com/profiles/companies/DLP:US-delta-&amp;-pine-land-co</t>
  </si>
  <si>
    <t>De Ruiter Seeds, Inc. supplies vegetable seeds to the greenhouse industry. The company provides rootstocks, tomatoes, cucumbers, peppers, and eggplants. It has vegetable dealers in the United States and Canada. The company is headquartered in Lakewood, Colorado with offices in Lakewood, Colorado; and Ontario, Canada. De Ruiter Seeds, Inc. operates as a subsidiary of De Ruiter Seeds Group B.V.</t>
  </si>
  <si>
    <t>https://www.bloomberg.com/research/stocks/private/snapshot.asp?privcapId=32860551</t>
  </si>
  <si>
    <t>https://www.bloomberg.com/profiles/companies/0465913D:US-precision-planting-llc</t>
  </si>
  <si>
    <t>https://www.bloomberg.com/profiles/companies/8198927Z:US-climate-corp/the</t>
  </si>
  <si>
    <t>https://en.wikipedia.org/wiki/Agracetus</t>
  </si>
  <si>
    <t>The Agracetus Campus of Monsanto Company is a soybean transformation laboratory, the world's greatest. It has over 21,700 employees worldwide, and an annual revenue of US$11.365 billion reported for 2008.</t>
  </si>
  <si>
    <t>https://www.bloomberg.com/profiles/companies/285939Q:US-pharmacia-&amp;-upjohn-inc</t>
  </si>
  <si>
    <t>https://www.bloomberg.com/profiles/companies/9950156Z:US-beeologics-llc</t>
  </si>
  <si>
    <t>https://www.bloomberg.com/profiles/companies/0354424Z:US-agradis-inc</t>
  </si>
  <si>
    <t>https://www.bloomberg.com/profile/company/BAYN:GR</t>
  </si>
  <si>
    <t>https://www.referenceforbusiness.com/history2/17/Mycogen-Corporation.html</t>
  </si>
  <si>
    <t>https://www.bloomberg.com/profiles/companies/7707263Z:SS-lantmannen-ek-for</t>
  </si>
  <si>
    <t>https://www.bloomberg.com/profiles/companies/0194543D:US-garst-seed-co</t>
  </si>
  <si>
    <t>https://www.bloomberg.com/research/stocks/private/snapshot.asp?privcapId=25798</t>
  </si>
  <si>
    <t xml:space="preserve">Bristol-Myers Squibb Company discovers, develops, licenses, manufactures, markets, and distributes biopharmaceutical products worldwide. The company offers drugs in various therapeutic areas, such as oncology; cardiovascular; immunoscience; and human immunodeficiency virus (HIV) infection. Its products include Opdivo, a biological product for anti-cancer indications; Eliquis, an inhibitor targeted at stroke prevention in atrial fibrillation and prevention and treatment of venous thromboembolic disorders; Orencia, a biological product that targets adult patients with active rheumatoid arthritis and prostate-specific antigen; and Sprycel, a tyrosine kinase inhibitor for the treatment of Philadelphia chromosome-positive chronic myeloid leukemia. </t>
  </si>
  <si>
    <t>Schering AG</t>
  </si>
  <si>
    <t>Bayer Schering Pharma AG manufactures and markets pharmaceuticals. The Company produces x-ray, magnetic resonance imaging, ultrasound, radio pharmaceutical diagnostic equipments, oral contraceptives, and hormone therapeutics. Bayer Schering Pharma provides treatments for multiple sclerosis, Alzheimer's and Parkinson's diseases, stroke, cancer, and cardiovascular diseases.</t>
  </si>
  <si>
    <t>https://www.bloomberg.com/profiles/companies/SCH:GR-bayer-schering-pharma-ag</t>
  </si>
  <si>
    <t>Algeta ASA operates in the pharmaceutical industry. The Company develops targeted therapies for patients with cancer based on its alpha-pharmaceutical platform. Algeta's compound Alpharadin is designed to treat bone metastases.</t>
  </si>
  <si>
    <t>https://www.bloomberg.com/profiles/companies/ALGETA:NO-algeta-asa</t>
  </si>
  <si>
    <t>Mycogen Corporation is an agricultural biotechnology company focusing on the development of genetically engineered, pest-resistant crop seeds and environmentally safe bioinsecticides. Agrigenetics, Inc., a majority owned subsidiary doing business as Mycogen Plant Sciences, is the sixth largest crop seed company in the United States. The company also operates Soilserv, Inc., which provides custom crop-protection services to growers in California and Arizona. In 1996, 55 percent of Mycogen's stock was acquired by DowElanco, a subsidiary of Dow Chemical Co.</t>
  </si>
  <si>
    <t xml:space="preserve">Founded as Michigan Alkali by John B. Ford in 1890, Wyandotte Chemicals Company was acquired by BASF in 1969. At the time, it was the largest investment a German company had ever made in the U.S.
</t>
  </si>
  <si>
    <r>
      <t>Ivy Animal Health, Inc. was founded in 1999. The company's line of business includes the manufacturing, fabricating, or processing of drugs in pharmaceutical preparations for human or veterinary use.
Ivy Animal Health: A privately held applied research and pharmaceutical product development company focused on the animal health industry. (Overland Park, Kansas, United States).</t>
    </r>
    <r>
      <rPr>
        <b/>
        <u/>
        <sz val="12"/>
        <rFont val="Calibri"/>
        <family val="2"/>
        <scheme val="minor"/>
      </rPr>
      <t xml:space="preserve">
</t>
    </r>
    <r>
      <rPr>
        <sz val="12"/>
        <rFont val="Calibri"/>
        <family val="2"/>
        <scheme val="minor"/>
      </rPr>
      <t xml:space="preserve">
Ivy Animal Health, Inc. operates as an integrated veterinary pharmaceutical company that develops, manufactures, markets, and distributes animal health products and services to improve meat production. The company operates through four divisions: Ivy Laboratories, VetLife, AgSpan, and Ivy Natural Solutions. The Ivy Laboratories division manufactures products, and performs research and product development functions. The VetLife division engages in marketing, technical services provision, and sales activities for beef cattle products. The AgSpan division manages databases, and production management programs and services.</t>
    </r>
  </si>
  <si>
    <t xml:space="preserve">Devgen is a biotechnology company which focuses on the development and commercialization of biotech and chemical solutions for crop protection. The Company also focuses on novel therapeutic concepts and preclinical drug candidates for treatment of diabetes, obesity, arrhythmia.
</t>
  </si>
  <si>
    <t>https://www.bloomberg.com/profiles/companies/DEVG:BB-devgen</t>
  </si>
  <si>
    <t>https://www.bloomberg.com/profiles/companies/0153496D:US-dow-agrosciences-llc</t>
  </si>
  <si>
    <t>Emergent Genetics and its Stoneville and NexGen cotton brands.</t>
  </si>
  <si>
    <t> Koch Industries</t>
  </si>
  <si>
    <t>Siemens Healthineers</t>
  </si>
  <si>
    <t>Bayer Diagnostics</t>
  </si>
  <si>
    <t> Bemis Company</t>
  </si>
  <si>
    <t xml:space="preserve"> Denka Performance Elastomers, a joint venture of Denka and Mitsui.</t>
  </si>
  <si>
    <t>Genentech (Acq 2009)</t>
  </si>
  <si>
    <t>Roche</t>
  </si>
  <si>
    <t>449 Life Sciences (Acq 2007)</t>
  </si>
  <si>
    <t>New</t>
  </si>
  <si>
    <t>Old</t>
  </si>
  <si>
    <t>Bemis Company, Inc. manufactures flexible and rigid plastic packaging products. The Company's products are used in a variety of applications including food, medical, agribusiness, pharmaceutical, and personal care. Bemis markets its products to customers throughout the United States, Canada, and Europe, as well as Mexico, Latin America, and the Asia Pacific region.</t>
  </si>
  <si>
    <t>Denka Co., Ltd. is a diversified manufacturer and supplier of chemical products, including basic chemicals, agrochemicals, petrochemicals, pharmaceuticals, and construction materials. The Company's primary products include styrene resins, polyvinyl chloride, and other synthetic resins.</t>
  </si>
  <si>
    <t>Denka</t>
  </si>
  <si>
    <t>Hoffmann-La Roche Limited was founded in 1931. The Company's line of business includes the wholesale distribution of prescription drugs, proprietary drugs, and toiletries.</t>
  </si>
  <si>
    <t>https://www.bloomberg.com/profiles/companies/6652672Z:CN-hoffmann-la-roche-ltd</t>
  </si>
  <si>
    <t xml:space="preserve">Siemens Healthineers AG operates as a medical technology company. The Company provides medical imaging, laboratory diagnostics, point-of-care testing, digital ecosystem, and reading solutions for health care applications. Siemens Healthineers offers its services worldwide.
</t>
  </si>
  <si>
    <t>https://www.bloomberg.com/profiles/companies/SHL:GR-siemens-healthineers-ag</t>
  </si>
  <si>
    <t>https://www.bloomberg.com/profiles/companies/BMS:US-bemis-co-inc</t>
  </si>
  <si>
    <t>https://www.bloomberg.com/profiles/companies/4061:JP-denka-co-ltd</t>
  </si>
  <si>
    <t>Bunge</t>
  </si>
  <si>
    <t>Bunge Limited operates as a global agribusiness and food company. The Company buys, sells, stores, transports, and processes oilseeds and grains to make protein meal for animal feed and edible oil products for commercial customers. Bunge also produces sugar and ethanol from sugarcane, mills wheat, and corn, as well as sells fertilizers.</t>
  </si>
  <si>
    <t>https://www.bloomberg.com/profiles/companies/BG:US-bunge-ltd</t>
  </si>
  <si>
    <t>Bayer Diagnostics Manufacturing Ltd was founded in 1946. The company's line of business includes the manufacturing, fabricating, or processing of drugs in pharmaceutical preparations for human or veterinary use.</t>
  </si>
  <si>
    <t>https://www.bloomberg.com/profiles/companies/1068546Z:LN-bayer-diagnostics-manufacturing-ltd</t>
  </si>
  <si>
    <t>Genentech USA Inc</t>
  </si>
  <si>
    <t>Genentech USA Inc was founded in 2007. The company's line of business includes the manufacturing, fabricating, or processing of drugs in pharmaceutical preparations for human or veterinary use.</t>
  </si>
  <si>
    <t>https://www.bloomberg.com/profiles/companies/0005162D:US-genentech-usa-inc</t>
  </si>
  <si>
    <t>Edwards Lifesciences LLC manufactures medical devices used for cardiovascular surgical procedures. The company's products include QuickDraw Venous Cannula, EndoClamp Aortic Catheter, IntraClude Intra-Aortic Occlusion device, ProPlege Peripheral Retrograde Cardioplegia device kit (PR9), arterial cannulae, venous cannulae, femoral cannulae, cardioplegia catheters, introducer sheaths, and components of the Sapien Transcatheter Heart Valve System. It focuses on cardiac surgery, critical care, and vascular systems and services, as well as offers tissue replacement heart valves and heart valve repair products.</t>
  </si>
  <si>
    <t>https://www.bloomberg.com/research/stocks/private/snapshot.asp?privcapId=4217763</t>
  </si>
  <si>
    <t>Edwards Lifesciences LLC</t>
  </si>
  <si>
    <t>Pharmacia &amp; Upjohn,</t>
  </si>
  <si>
    <t>Cargill's ISB</t>
  </si>
  <si>
    <t xml:space="preserve">Bunge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</si>
</sst>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87" x14ac:knownFonts="1">
    <font>
      <sz val="11"/>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sz val="9"/>
      <color indexed="81"/>
      <name val="Tahoma"/>
      <family val="2"/>
    </font>
    <font>
      <b/>
      <sz val="9"/>
      <color theme="1"/>
      <name val="Calibri"/>
      <family val="2"/>
      <scheme val="minor"/>
    </font>
    <font>
      <sz val="9"/>
      <color theme="1"/>
      <name val="Calibri"/>
      <family val="2"/>
      <scheme val="minor"/>
    </font>
    <font>
      <u/>
      <sz val="11"/>
      <color theme="10"/>
      <name val="Calibri"/>
      <family val="2"/>
      <scheme val="minor"/>
    </font>
    <font>
      <b/>
      <u/>
      <sz val="10"/>
      <color theme="10"/>
      <name val="Calibri"/>
      <family val="2"/>
      <scheme val="minor"/>
    </font>
    <font>
      <sz val="10"/>
      <name val="Calibri"/>
      <family val="2"/>
      <scheme val="minor"/>
    </font>
    <font>
      <b/>
      <sz val="10"/>
      <name val="Calibri"/>
      <family val="2"/>
      <scheme val="minor"/>
    </font>
    <font>
      <sz val="9"/>
      <name val="Calibri"/>
      <family val="2"/>
      <scheme val="minor"/>
    </font>
    <font>
      <sz val="11"/>
      <color rgb="FFFF0000"/>
      <name val="Calibri"/>
      <family val="2"/>
      <scheme val="minor"/>
    </font>
    <font>
      <b/>
      <sz val="11"/>
      <color theme="1"/>
      <name val="Calibri"/>
      <family val="2"/>
      <scheme val="minor"/>
    </font>
    <font>
      <sz val="9"/>
      <color rgb="FFFF0000"/>
      <name val="Calibri"/>
      <family val="2"/>
      <scheme val="minor"/>
    </font>
    <font>
      <sz val="12"/>
      <name val="Georgia"/>
      <family val="1"/>
    </font>
    <font>
      <sz val="8"/>
      <color indexed="81"/>
      <name val="Tahoma"/>
      <family val="2"/>
    </font>
    <font>
      <sz val="7"/>
      <color indexed="81"/>
      <name val="Tahoma"/>
      <family val="2"/>
    </font>
    <font>
      <b/>
      <sz val="8"/>
      <color indexed="81"/>
      <name val="Tahoma"/>
      <family val="2"/>
    </font>
    <font>
      <b/>
      <sz val="10"/>
      <color indexed="81"/>
      <name val="Tahoma"/>
      <family val="2"/>
    </font>
    <font>
      <b/>
      <u/>
      <sz val="10"/>
      <color indexed="81"/>
      <name val="Tahoma"/>
      <family val="2"/>
    </font>
    <font>
      <sz val="10"/>
      <color rgb="FFFF0000"/>
      <name val="Calibri"/>
      <family val="2"/>
      <scheme val="minor"/>
    </font>
    <font>
      <sz val="10"/>
      <color indexed="81"/>
      <name val="Tahoma"/>
      <family val="2"/>
    </font>
    <font>
      <b/>
      <u/>
      <sz val="11"/>
      <color indexed="81"/>
      <name val="Tahoma"/>
      <family val="2"/>
    </font>
    <font>
      <b/>
      <sz val="11"/>
      <color rgb="FF0000FF"/>
      <name val="Calibri"/>
      <family val="2"/>
      <scheme val="minor"/>
    </font>
    <font>
      <sz val="11"/>
      <name val="Calibri"/>
      <family val="2"/>
      <scheme val="minor"/>
    </font>
    <font>
      <b/>
      <sz val="11"/>
      <name val="Calibri"/>
      <family val="2"/>
      <scheme val="minor"/>
    </font>
    <font>
      <sz val="11"/>
      <color rgb="FF0000FF"/>
      <name val="Calibri"/>
      <family val="2"/>
      <scheme val="minor"/>
    </font>
    <font>
      <b/>
      <sz val="9"/>
      <color rgb="FF92D050"/>
      <name val="Calibri"/>
      <family val="2"/>
      <scheme val="minor"/>
    </font>
    <font>
      <u/>
      <sz val="9"/>
      <color theme="10"/>
      <name val="Calibri"/>
      <family val="2"/>
      <scheme val="minor"/>
    </font>
    <font>
      <sz val="9"/>
      <color rgb="FF222222"/>
      <name val="Calibri"/>
      <family val="2"/>
      <scheme val="minor"/>
    </font>
    <font>
      <sz val="8"/>
      <color theme="1"/>
      <name val="Calibri"/>
      <family val="2"/>
      <scheme val="minor"/>
    </font>
    <font>
      <sz val="11"/>
      <color rgb="FF222222"/>
      <name val="Arial"/>
      <family val="2"/>
    </font>
    <font>
      <sz val="9"/>
      <color rgb="FF222222"/>
      <name val="Arial"/>
      <family val="2"/>
    </font>
    <font>
      <b/>
      <sz val="10"/>
      <color rgb="FF00B050"/>
      <name val="Calibri"/>
      <family val="2"/>
      <scheme val="minor"/>
    </font>
    <font>
      <u/>
      <sz val="10"/>
      <color theme="10"/>
      <name val="Calibri"/>
      <family val="2"/>
      <scheme val="minor"/>
    </font>
    <font>
      <sz val="10"/>
      <color rgb="FF222222"/>
      <name val="Calibri"/>
      <family val="2"/>
      <scheme val="minor"/>
    </font>
    <font>
      <b/>
      <sz val="10"/>
      <color rgb="FFFF0000"/>
      <name val="Calibri"/>
      <family val="2"/>
      <scheme val="minor"/>
    </font>
    <font>
      <sz val="10"/>
      <color rgb="FF0000FF"/>
      <name val="Calibri"/>
      <family val="2"/>
      <scheme val="minor"/>
    </font>
    <font>
      <b/>
      <u/>
      <sz val="9"/>
      <color indexed="81"/>
      <name val="Tahoma"/>
      <family val="2"/>
    </font>
    <font>
      <u/>
      <sz val="8"/>
      <color indexed="81"/>
      <name val="Tahoma"/>
      <family val="2"/>
    </font>
    <font>
      <i/>
      <sz val="8"/>
      <color indexed="81"/>
      <name val="Tahoma"/>
      <family val="2"/>
    </font>
    <font>
      <i/>
      <u/>
      <sz val="8"/>
      <color indexed="81"/>
      <name val="Tahoma"/>
      <family val="2"/>
    </font>
    <font>
      <b/>
      <i/>
      <u/>
      <sz val="8"/>
      <color indexed="81"/>
      <name val="Tahoma"/>
      <family val="2"/>
    </font>
    <font>
      <b/>
      <i/>
      <sz val="9"/>
      <color indexed="81"/>
      <name val="Tahoma"/>
      <family val="2"/>
    </font>
    <font>
      <sz val="11"/>
      <color indexed="81"/>
      <name val="Tahoma"/>
      <family val="2"/>
    </font>
    <font>
      <b/>
      <u/>
      <sz val="12"/>
      <color indexed="81"/>
      <name val="Tahoma"/>
      <family val="2"/>
    </font>
    <font>
      <b/>
      <sz val="11"/>
      <color indexed="81"/>
      <name val="Tahoma"/>
      <family val="2"/>
    </font>
    <font>
      <i/>
      <sz val="9"/>
      <color indexed="81"/>
      <name val="Tahoma"/>
      <family val="2"/>
    </font>
    <font>
      <b/>
      <sz val="8.5"/>
      <color indexed="81"/>
      <name val="Tahoma"/>
      <family val="2"/>
    </font>
    <font>
      <b/>
      <sz val="12"/>
      <name val="Calibri"/>
      <family val="2"/>
      <scheme val="minor"/>
    </font>
    <font>
      <b/>
      <sz val="12"/>
      <color rgb="FFFF0000"/>
      <name val="Calibri"/>
      <family val="2"/>
      <scheme val="minor"/>
    </font>
    <font>
      <b/>
      <sz val="11"/>
      <color rgb="FFFF0000"/>
      <name val="Calibri"/>
      <family val="2"/>
      <scheme val="minor"/>
    </font>
    <font>
      <b/>
      <i/>
      <u/>
      <sz val="9"/>
      <color indexed="81"/>
      <name val="Tahoma"/>
      <family val="2"/>
    </font>
    <font>
      <b/>
      <i/>
      <sz val="8"/>
      <color indexed="81"/>
      <name val="Tahoma"/>
      <family val="2"/>
    </font>
    <font>
      <b/>
      <i/>
      <sz val="10"/>
      <color indexed="81"/>
      <name val="Tahoma"/>
      <family val="2"/>
    </font>
    <font>
      <b/>
      <i/>
      <u/>
      <sz val="10"/>
      <color indexed="81"/>
      <name val="Tahoma"/>
      <family val="2"/>
    </font>
    <font>
      <i/>
      <u/>
      <sz val="9"/>
      <color indexed="81"/>
      <name val="Tahoma"/>
      <family val="2"/>
    </font>
    <font>
      <b/>
      <u/>
      <sz val="16"/>
      <color rgb="FFFF0000"/>
      <name val="Calibri"/>
      <family val="2"/>
      <scheme val="minor"/>
    </font>
    <font>
      <sz val="11"/>
      <color rgb="FFCC00FF"/>
      <name val="Calibri"/>
      <family val="2"/>
      <scheme val="minor"/>
    </font>
    <font>
      <sz val="12"/>
      <color rgb="FFCC00FF"/>
      <name val="Calibri"/>
      <family val="2"/>
      <scheme val="minor"/>
    </font>
    <font>
      <b/>
      <sz val="10"/>
      <color rgb="FF222222"/>
      <name val="Arial"/>
      <family val="2"/>
    </font>
    <font>
      <b/>
      <i/>
      <sz val="11"/>
      <color indexed="81"/>
      <name val="Tahoma"/>
      <family val="2"/>
    </font>
    <font>
      <i/>
      <u/>
      <sz val="11"/>
      <color indexed="81"/>
      <name val="Tahoma"/>
      <family val="2"/>
    </font>
    <font>
      <b/>
      <sz val="10"/>
      <color rgb="FFFF0000"/>
      <name val="Arial"/>
      <family val="2"/>
    </font>
    <font>
      <b/>
      <u/>
      <sz val="11"/>
      <color rgb="FFFF0000"/>
      <name val="Calibri"/>
      <family val="2"/>
      <scheme val="minor"/>
    </font>
    <font>
      <b/>
      <u/>
      <sz val="11"/>
      <color rgb="FFFF0000"/>
      <name val="Arial"/>
      <family val="2"/>
    </font>
    <font>
      <b/>
      <u/>
      <sz val="12"/>
      <color rgb="FFFF0000"/>
      <name val="Calibri"/>
      <family val="2"/>
      <scheme val="minor"/>
    </font>
    <font>
      <b/>
      <sz val="11"/>
      <color theme="0"/>
      <name val="Calibri"/>
      <family val="2"/>
      <scheme val="minor"/>
    </font>
    <font>
      <sz val="11"/>
      <color theme="0"/>
      <name val="Calibri"/>
      <family val="2"/>
      <scheme val="minor"/>
    </font>
    <font>
      <sz val="10"/>
      <color rgb="FF222222"/>
      <name val="Arial"/>
      <family val="2"/>
    </font>
    <font>
      <sz val="12"/>
      <name val="Calibri"/>
      <family val="2"/>
      <scheme val="minor"/>
    </font>
    <font>
      <sz val="11"/>
      <name val="Arial"/>
      <family val="2"/>
    </font>
    <font>
      <b/>
      <u/>
      <sz val="11"/>
      <name val="Calibri"/>
      <family val="2"/>
      <scheme val="minor"/>
    </font>
    <font>
      <b/>
      <u/>
      <sz val="11"/>
      <name val="Arial"/>
      <family val="2"/>
    </font>
    <font>
      <b/>
      <u/>
      <sz val="10"/>
      <color rgb="FFFF0000"/>
      <name val="Calibri"/>
      <family val="2"/>
      <scheme val="minor"/>
    </font>
    <font>
      <b/>
      <u/>
      <sz val="9"/>
      <color rgb="FFFF0000"/>
      <name val="Calibri"/>
      <family val="2"/>
      <scheme val="minor"/>
    </font>
    <font>
      <b/>
      <sz val="12"/>
      <color rgb="FF0000FF"/>
      <name val="Calibri"/>
      <family val="2"/>
      <scheme val="minor"/>
    </font>
    <font>
      <b/>
      <u/>
      <sz val="11"/>
      <color rgb="FF0000FF"/>
      <name val="Calibri"/>
      <family val="2"/>
      <scheme val="minor"/>
    </font>
    <font>
      <b/>
      <u/>
      <sz val="12"/>
      <name val="Calibri"/>
      <family val="2"/>
      <scheme val="minor"/>
    </font>
    <font>
      <sz val="11"/>
      <color rgb="FFFF0000"/>
      <name val="Arial"/>
      <family val="2"/>
    </font>
    <font>
      <u/>
      <sz val="9"/>
      <color indexed="81"/>
      <name val="Tahoma"/>
      <family val="2"/>
    </font>
    <font>
      <u/>
      <sz val="11"/>
      <color rgb="FFFF0000"/>
      <name val="Calibri"/>
      <family val="2"/>
      <scheme val="minor"/>
    </font>
    <font>
      <b/>
      <sz val="16"/>
      <name val="Calibri"/>
      <family val="2"/>
      <scheme val="minor"/>
    </font>
    <font>
      <sz val="16"/>
      <name val="Calibri"/>
      <family val="2"/>
      <scheme val="minor"/>
    </font>
    <font>
      <u/>
      <sz val="11"/>
      <name val="Calibri"/>
      <family val="2"/>
      <scheme val="minor"/>
    </font>
    <font>
      <sz val="10"/>
      <name val="Arial"/>
      <family val="2"/>
    </font>
  </fonts>
  <fills count="23">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0000"/>
        <bgColor indexed="64"/>
      </patternFill>
    </fill>
    <fill>
      <patternFill patternType="solid">
        <fgColor rgb="FF7030A0"/>
        <bgColor indexed="64"/>
      </patternFill>
    </fill>
    <fill>
      <patternFill patternType="solid">
        <fgColor theme="5" tint="0.79998168889431442"/>
        <bgColor indexed="64"/>
      </patternFill>
    </fill>
    <fill>
      <patternFill patternType="solid">
        <fgColor rgb="FF00B050"/>
        <bgColor indexed="64"/>
      </patternFill>
    </fill>
    <fill>
      <patternFill patternType="solid">
        <fgColor theme="8" tint="0.39997558519241921"/>
        <bgColor indexed="64"/>
      </patternFill>
    </fill>
    <fill>
      <patternFill patternType="solid">
        <fgColor rgb="FFCC00FF"/>
        <bgColor indexed="64"/>
      </patternFill>
    </fill>
    <fill>
      <patternFill patternType="solid">
        <fgColor theme="5" tint="0.39997558519241921"/>
        <bgColor indexed="64"/>
      </patternFill>
    </fill>
    <fill>
      <patternFill patternType="solid">
        <fgColor rgb="FFC00000"/>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rgb="FF00B0F0"/>
        <bgColor indexed="64"/>
      </patternFill>
    </fill>
  </fills>
  <borders count="30">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auto="1"/>
      </bottom>
      <diagonal/>
    </border>
    <border>
      <left/>
      <right/>
      <top style="thick">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7" fillId="0" borderId="0" applyNumberFormat="0" applyFill="0" applyBorder="0" applyAlignment="0" applyProtection="0"/>
  </cellStyleXfs>
  <cellXfs count="494">
    <xf numFmtId="0" fontId="0" fillId="0" borderId="0" xfId="0"/>
    <xf numFmtId="0" fontId="1" fillId="0" borderId="0" xfId="0" applyFont="1" applyBorder="1" applyAlignment="1">
      <alignment horizontal="left" vertical="center"/>
    </xf>
    <xf numFmtId="0" fontId="2" fillId="0" borderId="0" xfId="0" applyFont="1" applyBorder="1" applyAlignment="1">
      <alignment horizontal="left" vertical="center"/>
    </xf>
    <xf numFmtId="0" fontId="2" fillId="2" borderId="0" xfId="0" applyFont="1" applyFill="1" applyBorder="1" applyAlignment="1">
      <alignment horizontal="left" vertical="center"/>
    </xf>
    <xf numFmtId="0" fontId="1" fillId="2" borderId="0" xfId="0" applyFont="1" applyFill="1" applyBorder="1" applyAlignment="1">
      <alignment horizontal="left" vertical="center"/>
    </xf>
    <xf numFmtId="0" fontId="6" fillId="0" borderId="0" xfId="0" applyFont="1" applyAlignment="1">
      <alignment horizontal="left"/>
    </xf>
    <xf numFmtId="0" fontId="5" fillId="0" borderId="0" xfId="0" applyFont="1" applyBorder="1" applyAlignment="1">
      <alignment horizontal="left" vertical="center"/>
    </xf>
    <xf numFmtId="0" fontId="5" fillId="0" borderId="0" xfId="0" applyFont="1" applyAlignment="1">
      <alignment horizontal="left"/>
    </xf>
    <xf numFmtId="0" fontId="6" fillId="0" borderId="1" xfId="0" applyFont="1" applyBorder="1" applyAlignment="1">
      <alignment horizontal="left" vertical="center"/>
    </xf>
    <xf numFmtId="0" fontId="6" fillId="0" borderId="0" xfId="0" applyFont="1" applyBorder="1" applyAlignment="1">
      <alignment horizontal="left" vertical="center"/>
    </xf>
    <xf numFmtId="0" fontId="5" fillId="2" borderId="0" xfId="0" applyFont="1" applyFill="1" applyBorder="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xf>
    <xf numFmtId="0" fontId="6" fillId="2" borderId="0" xfId="0" applyFont="1" applyFill="1" applyAlignment="1">
      <alignment horizontal="left" vertical="center"/>
    </xf>
    <xf numFmtId="0" fontId="8" fillId="0" borderId="0" xfId="1" applyFont="1" applyBorder="1" applyAlignment="1">
      <alignment horizontal="left" vertical="center" wrapText="1"/>
    </xf>
    <xf numFmtId="0" fontId="9" fillId="0" borderId="0" xfId="1" applyFont="1" applyBorder="1" applyAlignment="1">
      <alignment horizontal="left" vertical="center" wrapText="1"/>
    </xf>
    <xf numFmtId="0" fontId="9" fillId="3" borderId="0" xfId="1" applyFont="1" applyFill="1" applyBorder="1" applyAlignment="1">
      <alignment horizontal="left" vertical="center" wrapText="1"/>
    </xf>
    <xf numFmtId="0" fontId="9" fillId="3" borderId="0" xfId="0" applyFont="1" applyFill="1" applyBorder="1" applyAlignment="1">
      <alignment horizontal="left" vertical="center" wrapText="1"/>
    </xf>
    <xf numFmtId="0" fontId="11" fillId="0" borderId="0" xfId="0" applyFont="1" applyBorder="1" applyAlignment="1">
      <alignment horizontal="left" vertical="center"/>
    </xf>
    <xf numFmtId="0" fontId="9" fillId="0" borderId="0" xfId="0" applyFont="1" applyBorder="1" applyAlignment="1">
      <alignment horizontal="left" vertical="center" wrapText="1"/>
    </xf>
    <xf numFmtId="0" fontId="11"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0" fillId="0" borderId="0" xfId="0" applyFont="1" applyBorder="1" applyAlignment="1">
      <alignment horizontal="left" vertical="center"/>
    </xf>
    <xf numFmtId="0" fontId="11" fillId="0" borderId="0" xfId="0" applyFont="1" applyBorder="1" applyAlignment="1">
      <alignment horizontal="left" vertical="center" wrapText="1"/>
    </xf>
    <xf numFmtId="0" fontId="9" fillId="0" borderId="0" xfId="0" applyFont="1" applyBorder="1" applyAlignment="1">
      <alignment horizontal="left" vertical="center"/>
    </xf>
    <xf numFmtId="0" fontId="9" fillId="2" borderId="0" xfId="0" applyFont="1" applyFill="1" applyBorder="1" applyAlignment="1">
      <alignment horizontal="left" vertical="center"/>
    </xf>
    <xf numFmtId="0" fontId="9" fillId="4" borderId="0" xfId="0" applyFont="1" applyFill="1" applyBorder="1" applyAlignment="1">
      <alignment horizontal="left" vertical="center"/>
    </xf>
    <xf numFmtId="0" fontId="9" fillId="3" borderId="0" xfId="0" applyFont="1" applyFill="1" applyBorder="1" applyAlignment="1">
      <alignment horizontal="left" vertical="center"/>
    </xf>
    <xf numFmtId="0" fontId="11" fillId="2" borderId="0" xfId="0" applyFont="1" applyFill="1" applyBorder="1" applyAlignment="1">
      <alignment horizontal="left" vertical="center" wrapText="1"/>
    </xf>
    <xf numFmtId="0" fontId="9" fillId="2" borderId="0" xfId="1" applyFont="1" applyFill="1" applyBorder="1" applyAlignment="1">
      <alignment horizontal="left" vertical="center" wrapText="1"/>
    </xf>
    <xf numFmtId="164" fontId="11" fillId="0" borderId="0" xfId="0" applyNumberFormat="1" applyFont="1" applyBorder="1" applyAlignment="1">
      <alignment horizontal="left" vertical="center"/>
    </xf>
    <xf numFmtId="164" fontId="11" fillId="2" borderId="0" xfId="0" applyNumberFormat="1" applyFont="1" applyFill="1" applyBorder="1" applyAlignment="1">
      <alignment horizontal="left" vertical="center"/>
    </xf>
    <xf numFmtId="2" fontId="11" fillId="0" borderId="0" xfId="0" applyNumberFormat="1" applyFont="1" applyBorder="1" applyAlignment="1">
      <alignment horizontal="left" vertical="center"/>
    </xf>
    <xf numFmtId="165" fontId="11" fillId="0" borderId="0" xfId="0" applyNumberFormat="1" applyFont="1" applyBorder="1" applyAlignment="1">
      <alignment horizontal="left" vertical="center"/>
    </xf>
    <xf numFmtId="0" fontId="10" fillId="5" borderId="0" xfId="0" applyFont="1" applyFill="1" applyBorder="1" applyAlignment="1">
      <alignment horizontal="left" vertical="center"/>
    </xf>
    <xf numFmtId="0" fontId="11" fillId="5" borderId="0" xfId="0" applyFont="1" applyFill="1" applyBorder="1" applyAlignment="1">
      <alignment horizontal="left" vertical="center"/>
    </xf>
    <xf numFmtId="0" fontId="9" fillId="5" borderId="0" xfId="0" applyFont="1" applyFill="1" applyBorder="1" applyAlignment="1">
      <alignment horizontal="left" vertical="center" wrapText="1"/>
    </xf>
    <xf numFmtId="0" fontId="9" fillId="5" borderId="0" xfId="0" applyFont="1" applyFill="1" applyBorder="1" applyAlignment="1">
      <alignment horizontal="left" vertical="center"/>
    </xf>
    <xf numFmtId="0" fontId="14" fillId="0" borderId="0" xfId="0" applyFont="1" applyBorder="1" applyAlignment="1">
      <alignment horizontal="left" vertical="center"/>
    </xf>
    <xf numFmtId="0" fontId="14" fillId="2" borderId="0" xfId="0" applyFont="1" applyFill="1" applyBorder="1" applyAlignment="1">
      <alignment horizontal="left" vertical="center"/>
    </xf>
    <xf numFmtId="0" fontId="15" fillId="0" borderId="0" xfId="0" applyFont="1"/>
    <xf numFmtId="0" fontId="0" fillId="0" borderId="0" xfId="0" applyAlignment="1">
      <alignment horizontal="left"/>
    </xf>
    <xf numFmtId="164" fontId="14" fillId="0" borderId="0" xfId="0" applyNumberFormat="1" applyFont="1" applyBorder="1" applyAlignment="1">
      <alignment horizontal="left" vertical="center"/>
    </xf>
    <xf numFmtId="0" fontId="21" fillId="0" borderId="0" xfId="0" applyFont="1" applyBorder="1" applyAlignment="1">
      <alignment horizontal="left" vertical="center"/>
    </xf>
    <xf numFmtId="0" fontId="13" fillId="0" borderId="3" xfId="0" applyFont="1" applyBorder="1" applyAlignment="1">
      <alignment horizontal="left" vertical="top" wrapText="1"/>
    </xf>
    <xf numFmtId="0" fontId="13" fillId="0" borderId="3" xfId="0" applyFont="1" applyBorder="1" applyAlignment="1">
      <alignment horizontal="left" vertical="top"/>
    </xf>
    <xf numFmtId="0" fontId="24" fillId="0" borderId="3" xfId="0" applyFont="1" applyBorder="1" applyAlignment="1">
      <alignment horizontal="left" vertical="top"/>
    </xf>
    <xf numFmtId="0" fontId="0" fillId="0" borderId="4" xfId="0" applyFont="1" applyBorder="1" applyAlignment="1">
      <alignment horizontal="left" vertical="top"/>
    </xf>
    <xf numFmtId="0" fontId="24" fillId="3" borderId="4" xfId="0" applyFont="1" applyFill="1" applyBorder="1" applyAlignment="1">
      <alignment horizontal="left" vertical="top"/>
    </xf>
    <xf numFmtId="0" fontId="0" fillId="0" borderId="4" xfId="0" applyFont="1" applyBorder="1" applyAlignment="1">
      <alignment horizontal="left" vertical="top" wrapText="1"/>
    </xf>
    <xf numFmtId="0" fontId="24" fillId="0" borderId="4" xfId="0" applyFont="1" applyBorder="1" applyAlignment="1">
      <alignment horizontal="left" vertical="top" wrapText="1"/>
    </xf>
    <xf numFmtId="0" fontId="24" fillId="0" borderId="4" xfId="1" applyFont="1" applyBorder="1" applyAlignment="1">
      <alignment horizontal="left" vertical="top" wrapText="1"/>
    </xf>
    <xf numFmtId="0" fontId="24" fillId="0" borderId="4" xfId="0" applyFont="1" applyBorder="1" applyAlignment="1">
      <alignment horizontal="left" vertical="top"/>
    </xf>
    <xf numFmtId="0" fontId="24" fillId="2" borderId="4" xfId="0" applyFont="1" applyFill="1" applyBorder="1" applyAlignment="1">
      <alignment horizontal="left" vertical="top"/>
    </xf>
    <xf numFmtId="0" fontId="0" fillId="2" borderId="4" xfId="0" applyFont="1" applyFill="1" applyBorder="1" applyAlignment="1">
      <alignment horizontal="left" vertical="top" wrapText="1"/>
    </xf>
    <xf numFmtId="0" fontId="0" fillId="2" borderId="4" xfId="0" applyFont="1" applyFill="1" applyBorder="1" applyAlignment="1">
      <alignment horizontal="left" vertical="top"/>
    </xf>
    <xf numFmtId="0" fontId="24" fillId="2" borderId="4" xfId="1" applyFont="1" applyFill="1" applyBorder="1" applyAlignment="1">
      <alignment horizontal="left" vertical="top" wrapText="1"/>
    </xf>
    <xf numFmtId="0" fontId="24" fillId="6" borderId="4" xfId="0" applyFont="1" applyFill="1" applyBorder="1" applyAlignment="1">
      <alignment horizontal="left" vertical="top" wrapText="1"/>
    </xf>
    <xf numFmtId="0" fontId="24" fillId="6" borderId="4" xfId="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left" vertical="top"/>
    </xf>
    <xf numFmtId="0" fontId="24" fillId="0" borderId="0" xfId="0" applyFont="1" applyAlignment="1">
      <alignment horizontal="left" vertical="top"/>
    </xf>
    <xf numFmtId="0" fontId="5" fillId="0" borderId="0" xfId="0" applyFont="1" applyBorder="1" applyAlignment="1">
      <alignment horizontal="left" vertical="top"/>
    </xf>
    <xf numFmtId="0" fontId="5" fillId="0" borderId="3" xfId="0" applyFont="1" applyBorder="1" applyAlignment="1">
      <alignment horizontal="left" vertical="top"/>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5" fillId="0" borderId="1" xfId="0" applyFont="1" applyBorder="1" applyAlignment="1">
      <alignment horizontal="left" vertical="top"/>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6" fillId="0" borderId="0" xfId="0" applyFont="1" applyAlignment="1">
      <alignment horizontal="left" vertical="top"/>
    </xf>
    <xf numFmtId="0" fontId="14" fillId="0" borderId="0" xfId="0" applyFont="1" applyBorder="1" applyAlignment="1">
      <alignment horizontal="left" vertical="top" wrapText="1"/>
    </xf>
    <xf numFmtId="0" fontId="6" fillId="2" borderId="0" xfId="0" applyFont="1" applyFill="1" applyBorder="1" applyAlignment="1">
      <alignment horizontal="left" vertical="top"/>
    </xf>
    <xf numFmtId="0" fontId="6" fillId="2" borderId="0" xfId="0" applyFont="1" applyFill="1" applyBorder="1" applyAlignment="1">
      <alignment horizontal="left" vertical="top" wrapText="1"/>
    </xf>
    <xf numFmtId="0" fontId="28" fillId="0" borderId="0" xfId="0" applyFont="1" applyBorder="1" applyAlignment="1">
      <alignment horizontal="left" vertical="top"/>
    </xf>
    <xf numFmtId="0" fontId="6" fillId="3" borderId="0" xfId="0" applyFont="1" applyFill="1" applyBorder="1" applyAlignment="1">
      <alignment horizontal="left" vertical="top"/>
    </xf>
    <xf numFmtId="0" fontId="6" fillId="3" borderId="0" xfId="0" applyFont="1" applyFill="1" applyBorder="1" applyAlignment="1">
      <alignment horizontal="left" vertical="top" wrapText="1"/>
    </xf>
    <xf numFmtId="0" fontId="29" fillId="3" borderId="0" xfId="1" applyFont="1" applyFill="1" applyAlignment="1">
      <alignment horizontal="left" vertical="top" wrapText="1"/>
    </xf>
    <xf numFmtId="0" fontId="28" fillId="11" borderId="0" xfId="0" applyFont="1" applyFill="1" applyBorder="1" applyAlignment="1">
      <alignment horizontal="left" vertical="top"/>
    </xf>
    <xf numFmtId="0" fontId="6" fillId="11" borderId="0" xfId="0" applyFont="1" applyFill="1" applyBorder="1" applyAlignment="1">
      <alignment horizontal="left" vertical="top" wrapText="1"/>
    </xf>
    <xf numFmtId="0" fontId="6" fillId="11" borderId="0" xfId="0" applyFont="1" applyFill="1" applyBorder="1" applyAlignment="1">
      <alignment horizontal="left" vertical="top"/>
    </xf>
    <xf numFmtId="0" fontId="5" fillId="0" borderId="0" xfId="0" applyFont="1" applyAlignment="1">
      <alignment horizontal="left" vertical="top"/>
    </xf>
    <xf numFmtId="0" fontId="6" fillId="3" borderId="0" xfId="0" applyFont="1" applyFill="1" applyAlignment="1">
      <alignment horizontal="left" vertical="top"/>
    </xf>
    <xf numFmtId="0" fontId="6" fillId="2" borderId="0" xfId="0" applyFont="1" applyFill="1" applyAlignment="1">
      <alignment horizontal="left" vertical="top"/>
    </xf>
    <xf numFmtId="0" fontId="30" fillId="0" borderId="0" xfId="0" applyFont="1" applyAlignment="1">
      <alignment horizontal="left" vertical="top"/>
    </xf>
    <xf numFmtId="0" fontId="6" fillId="0" borderId="0" xfId="0" applyFont="1" applyAlignment="1">
      <alignment horizontal="left" vertical="top" wrapText="1"/>
    </xf>
    <xf numFmtId="0" fontId="14" fillId="0" borderId="0" xfId="0" applyFont="1" applyFill="1" applyAlignment="1">
      <alignment horizontal="left" vertical="top"/>
    </xf>
    <xf numFmtId="0" fontId="29" fillId="0" borderId="0" xfId="1" applyFont="1" applyFill="1" applyAlignment="1">
      <alignment horizontal="left" vertical="top"/>
    </xf>
    <xf numFmtId="0" fontId="31" fillId="0" borderId="0" xfId="0" applyFont="1" applyAlignment="1">
      <alignment horizontal="left" vertical="top" wrapText="1"/>
    </xf>
    <xf numFmtId="0" fontId="30" fillId="3" borderId="0" xfId="0" applyFont="1" applyFill="1" applyAlignment="1">
      <alignment horizontal="left" vertical="top"/>
    </xf>
    <xf numFmtId="0" fontId="30" fillId="0" borderId="0" xfId="0" applyFont="1" applyAlignment="1">
      <alignment horizontal="left" vertical="top" wrapText="1"/>
    </xf>
    <xf numFmtId="0" fontId="14" fillId="0" borderId="0" xfId="0" applyFont="1" applyAlignment="1">
      <alignment horizontal="left" vertical="top" wrapText="1"/>
    </xf>
    <xf numFmtId="0" fontId="14" fillId="3" borderId="0" xfId="0" applyFont="1" applyFill="1" applyAlignment="1">
      <alignment horizontal="left" vertical="top" wrapText="1"/>
    </xf>
    <xf numFmtId="0" fontId="14" fillId="9" borderId="0" xfId="0" applyFont="1" applyFill="1" applyAlignment="1">
      <alignment horizontal="left" vertical="top"/>
    </xf>
    <xf numFmtId="0" fontId="7" fillId="9" borderId="0" xfId="1" applyFill="1" applyAlignment="1">
      <alignment horizontal="left" vertical="top"/>
    </xf>
    <xf numFmtId="0" fontId="14" fillId="3" borderId="0" xfId="0" applyFont="1" applyFill="1" applyAlignment="1">
      <alignment horizontal="left" vertical="top"/>
    </xf>
    <xf numFmtId="0" fontId="7" fillId="3" borderId="0" xfId="1" applyFill="1" applyAlignment="1">
      <alignment horizontal="left" vertical="top"/>
    </xf>
    <xf numFmtId="0" fontId="14" fillId="0" borderId="0" xfId="0" applyFont="1" applyAlignment="1">
      <alignment horizontal="left" vertical="top"/>
    </xf>
    <xf numFmtId="0" fontId="11" fillId="9" borderId="0" xfId="0" applyFont="1" applyFill="1" applyAlignment="1">
      <alignment horizontal="left" vertical="top"/>
    </xf>
    <xf numFmtId="0" fontId="7" fillId="0" borderId="0" xfId="1" applyAlignment="1">
      <alignment horizontal="left" vertical="top"/>
    </xf>
    <xf numFmtId="0" fontId="32" fillId="3" borderId="0" xfId="0" applyFont="1" applyFill="1" applyAlignment="1">
      <alignment horizontal="left" vertical="top"/>
    </xf>
    <xf numFmtId="0" fontId="33" fillId="0" borderId="0" xfId="0" applyFont="1" applyAlignment="1">
      <alignment horizontal="left" vertical="top"/>
    </xf>
    <xf numFmtId="0" fontId="33" fillId="0" borderId="0" xfId="0" applyFont="1" applyAlignment="1">
      <alignment horizontal="left" vertical="top" wrapText="1"/>
    </xf>
    <xf numFmtId="0" fontId="32" fillId="0" borderId="0" xfId="0" applyFont="1" applyAlignment="1">
      <alignment horizontal="left" vertical="top"/>
    </xf>
    <xf numFmtId="0" fontId="29" fillId="0" borderId="0" xfId="1" applyFont="1" applyAlignment="1">
      <alignment horizontal="left" vertical="top" wrapText="1"/>
    </xf>
    <xf numFmtId="0" fontId="29" fillId="0" borderId="0" xfId="1" applyFont="1" applyAlignment="1">
      <alignment horizontal="left" vertical="top"/>
    </xf>
    <xf numFmtId="0" fontId="30" fillId="2" borderId="0" xfId="0" applyFont="1" applyFill="1" applyAlignment="1">
      <alignment horizontal="left" vertical="top"/>
    </xf>
    <xf numFmtId="0" fontId="1" fillId="0" borderId="3" xfId="0" applyFont="1" applyBorder="1" applyAlignment="1">
      <alignment horizontal="left" vertical="center"/>
    </xf>
    <xf numFmtId="0" fontId="34" fillId="0" borderId="3" xfId="0" applyFont="1" applyBorder="1" applyAlignment="1">
      <alignment horizontal="left" vertical="center"/>
    </xf>
    <xf numFmtId="0" fontId="2" fillId="0" borderId="3"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8" fillId="0" borderId="3" xfId="1" applyFont="1" applyBorder="1" applyAlignment="1">
      <alignment horizontal="left" vertical="center" wrapText="1"/>
    </xf>
    <xf numFmtId="0" fontId="35" fillId="0" borderId="3" xfId="1" applyFont="1" applyBorder="1" applyAlignment="1">
      <alignment horizontal="left" vertical="center" wrapText="1"/>
    </xf>
    <xf numFmtId="0" fontId="1" fillId="0" borderId="3" xfId="0" applyFont="1" applyBorder="1" applyAlignment="1">
      <alignment horizontal="left" vertical="center" wrapText="1"/>
    </xf>
    <xf numFmtId="0" fontId="21" fillId="0" borderId="6" xfId="0" applyFont="1" applyBorder="1" applyAlignment="1">
      <alignment horizontal="left" vertical="center"/>
    </xf>
    <xf numFmtId="0" fontId="36" fillId="2" borderId="3" xfId="0" applyFont="1" applyFill="1" applyBorder="1" applyAlignment="1">
      <alignment horizontal="left" vertical="center"/>
    </xf>
    <xf numFmtId="0" fontId="9" fillId="9" borderId="3" xfId="0" applyFont="1" applyFill="1" applyBorder="1" applyAlignment="1">
      <alignment horizontal="left" vertical="center" wrapText="1"/>
    </xf>
    <xf numFmtId="0" fontId="36" fillId="0" borderId="3" xfId="0" applyFont="1" applyBorder="1" applyAlignment="1">
      <alignment horizontal="left" vertical="center" wrapText="1"/>
    </xf>
    <xf numFmtId="0" fontId="21" fillId="0" borderId="3" xfId="0" applyFont="1" applyBorder="1" applyAlignment="1">
      <alignment horizontal="left" vertical="center" wrapText="1"/>
    </xf>
    <xf numFmtId="0" fontId="2" fillId="0" borderId="7" xfId="0" applyFont="1" applyBorder="1" applyAlignment="1">
      <alignment horizontal="left" vertical="center"/>
    </xf>
    <xf numFmtId="0" fontId="2" fillId="0" borderId="0" xfId="0" applyFont="1" applyBorder="1" applyAlignment="1">
      <alignment horizontal="left" vertical="center" wrapText="1"/>
    </xf>
    <xf numFmtId="0" fontId="2" fillId="0" borderId="1" xfId="0" applyFont="1" applyBorder="1" applyAlignment="1">
      <alignment horizontal="left" vertical="center"/>
    </xf>
    <xf numFmtId="0" fontId="2" fillId="0" borderId="2" xfId="0" applyFont="1" applyBorder="1" applyAlignment="1">
      <alignment horizontal="left" vertical="center" wrapText="1"/>
    </xf>
    <xf numFmtId="0" fontId="1" fillId="0" borderId="8" xfId="0" applyFont="1" applyBorder="1" applyAlignment="1">
      <alignment horizontal="left" vertical="center"/>
    </xf>
    <xf numFmtId="0" fontId="1" fillId="0" borderId="1" xfId="0" applyFont="1" applyBorder="1" applyAlignment="1">
      <alignment horizontal="left" vertical="center"/>
    </xf>
    <xf numFmtId="0" fontId="2" fillId="2" borderId="0" xfId="0" applyFont="1" applyFill="1" applyBorder="1" applyAlignment="1">
      <alignment horizontal="left" vertical="center" wrapText="1"/>
    </xf>
    <xf numFmtId="0" fontId="1" fillId="0" borderId="7" xfId="0" applyFont="1" applyBorder="1" applyAlignment="1">
      <alignment horizontal="left" vertical="center"/>
    </xf>
    <xf numFmtId="0" fontId="2" fillId="0" borderId="2" xfId="0" applyFont="1" applyBorder="1" applyAlignment="1">
      <alignment horizontal="left" vertical="center"/>
    </xf>
    <xf numFmtId="0" fontId="1" fillId="0" borderId="9" xfId="0" applyFont="1" applyBorder="1" applyAlignment="1">
      <alignment horizontal="left" vertical="center"/>
    </xf>
    <xf numFmtId="0" fontId="1" fillId="0" borderId="2" xfId="0" applyFont="1" applyBorder="1" applyAlignment="1">
      <alignment horizontal="left" vertical="center"/>
    </xf>
    <xf numFmtId="0" fontId="2" fillId="2" borderId="7" xfId="0" applyFont="1" applyFill="1" applyBorder="1" applyAlignment="1">
      <alignment horizontal="left" vertical="center"/>
    </xf>
    <xf numFmtId="0" fontId="2" fillId="3" borderId="1" xfId="0" applyFont="1" applyFill="1" applyBorder="1" applyAlignment="1">
      <alignment horizontal="left" vertical="center"/>
    </xf>
    <xf numFmtId="0" fontId="2" fillId="3" borderId="0" xfId="0" applyFont="1" applyFill="1" applyBorder="1" applyAlignment="1">
      <alignment horizontal="left" vertical="center"/>
    </xf>
    <xf numFmtId="0" fontId="37" fillId="0" borderId="1" xfId="0" applyFont="1" applyBorder="1" applyAlignment="1">
      <alignment horizontal="left" vertical="center"/>
    </xf>
    <xf numFmtId="0" fontId="37" fillId="0" borderId="0" xfId="0" applyFont="1" applyBorder="1" applyAlignment="1">
      <alignment horizontal="left" vertical="center"/>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Border="1" applyAlignment="1">
      <alignment horizontal="left" vertical="center"/>
    </xf>
    <xf numFmtId="0" fontId="1" fillId="3" borderId="2" xfId="0" applyFont="1" applyFill="1" applyBorder="1" applyAlignment="1">
      <alignment horizontal="left" vertical="center"/>
    </xf>
    <xf numFmtId="0" fontId="1" fillId="3" borderId="0" xfId="0" applyFont="1" applyFill="1" applyAlignment="1">
      <alignment horizontal="left" vertical="center"/>
    </xf>
    <xf numFmtId="0" fontId="37" fillId="0" borderId="2" xfId="0" applyFont="1" applyBorder="1" applyAlignment="1">
      <alignment horizontal="left" vertical="center"/>
    </xf>
    <xf numFmtId="0" fontId="21" fillId="2" borderId="0" xfId="0" applyFont="1" applyFill="1" applyAlignment="1">
      <alignment horizontal="left" vertical="center"/>
    </xf>
    <xf numFmtId="0" fontId="1" fillId="2" borderId="0" xfId="0" applyFont="1" applyFill="1" applyAlignment="1">
      <alignment horizontal="left" vertical="top"/>
    </xf>
    <xf numFmtId="0" fontId="38" fillId="0" borderId="0" xfId="0" applyFont="1" applyAlignment="1">
      <alignment horizontal="left" vertical="center"/>
    </xf>
    <xf numFmtId="0" fontId="26" fillId="2" borderId="0" xfId="0" applyFont="1" applyFill="1" applyBorder="1" applyAlignment="1">
      <alignment horizontal="left" vertical="center"/>
    </xf>
    <xf numFmtId="0" fontId="26" fillId="5" borderId="0" xfId="0" applyFont="1" applyFill="1" applyBorder="1" applyAlignment="1">
      <alignment horizontal="left" vertical="center"/>
    </xf>
    <xf numFmtId="0" fontId="26" fillId="12" borderId="0" xfId="0" applyFont="1" applyFill="1" applyBorder="1" applyAlignment="1">
      <alignment horizontal="left" vertical="center"/>
    </xf>
    <xf numFmtId="0" fontId="26" fillId="12" borderId="0" xfId="0" applyFont="1" applyFill="1" applyBorder="1" applyAlignment="1">
      <alignment horizontal="left" vertical="center" wrapText="1"/>
    </xf>
    <xf numFmtId="164" fontId="26" fillId="12" borderId="0" xfId="0" applyNumberFormat="1" applyFont="1" applyFill="1" applyBorder="1" applyAlignment="1">
      <alignment horizontal="left" vertical="center"/>
    </xf>
    <xf numFmtId="0" fontId="26" fillId="7" borderId="0" xfId="0" applyFont="1" applyFill="1" applyBorder="1" applyAlignment="1">
      <alignment horizontal="left" vertical="center"/>
    </xf>
    <xf numFmtId="0" fontId="26" fillId="7" borderId="0" xfId="0" applyFont="1" applyFill="1" applyBorder="1" applyAlignment="1">
      <alignment horizontal="left" vertical="center" wrapText="1"/>
    </xf>
    <xf numFmtId="164" fontId="26" fillId="7" borderId="0" xfId="0" applyNumberFormat="1" applyFont="1" applyFill="1" applyBorder="1" applyAlignment="1">
      <alignment horizontal="left" vertical="center"/>
    </xf>
    <xf numFmtId="0" fontId="50" fillId="0" borderId="0" xfId="0" applyFont="1" applyBorder="1" applyAlignment="1">
      <alignment horizontal="left" vertical="center"/>
    </xf>
    <xf numFmtId="0" fontId="51" fillId="0" borderId="0" xfId="0" applyFont="1" applyBorder="1" applyAlignment="1">
      <alignment horizontal="left" vertical="center"/>
    </xf>
    <xf numFmtId="0" fontId="26" fillId="0" borderId="0" xfId="0" applyFont="1" applyBorder="1" applyAlignment="1">
      <alignment horizontal="left" vertical="center"/>
    </xf>
    <xf numFmtId="0" fontId="26" fillId="0" borderId="0" xfId="0" applyFont="1" applyFill="1" applyBorder="1" applyAlignment="1">
      <alignment horizontal="left" vertical="center"/>
    </xf>
    <xf numFmtId="0" fontId="26" fillId="8" borderId="0" xfId="0" applyFont="1" applyFill="1" applyBorder="1" applyAlignment="1">
      <alignment horizontal="left" vertical="center"/>
    </xf>
    <xf numFmtId="0" fontId="26" fillId="9" borderId="0" xfId="0" applyFont="1" applyFill="1" applyBorder="1" applyAlignment="1">
      <alignment horizontal="left" vertical="center"/>
    </xf>
    <xf numFmtId="0" fontId="52" fillId="0" borderId="0" xfId="0" applyFont="1" applyBorder="1" applyAlignment="1">
      <alignment horizontal="left" vertical="center"/>
    </xf>
    <xf numFmtId="0" fontId="26" fillId="10" borderId="0" xfId="0" applyFont="1" applyFill="1" applyBorder="1" applyAlignment="1">
      <alignment horizontal="left" vertical="center"/>
    </xf>
    <xf numFmtId="0" fontId="25" fillId="0" borderId="0" xfId="0" applyFont="1" applyBorder="1" applyAlignment="1">
      <alignment horizontal="left" vertical="center"/>
    </xf>
    <xf numFmtId="0" fontId="25" fillId="2" borderId="0" xfId="0" applyFont="1" applyFill="1" applyBorder="1" applyAlignment="1">
      <alignment horizontal="left" vertical="center"/>
    </xf>
    <xf numFmtId="0" fontId="25" fillId="0" borderId="0" xfId="0" applyFont="1" applyFill="1" applyBorder="1" applyAlignment="1">
      <alignment horizontal="left" vertical="center"/>
    </xf>
    <xf numFmtId="0" fontId="25" fillId="8" borderId="0" xfId="0" applyFont="1" applyFill="1" applyBorder="1" applyAlignment="1">
      <alignment horizontal="left" vertical="center"/>
    </xf>
    <xf numFmtId="0" fontId="25" fillId="9" borderId="0" xfId="0" applyFont="1" applyFill="1" applyBorder="1" applyAlignment="1">
      <alignment horizontal="left" vertical="center"/>
    </xf>
    <xf numFmtId="0" fontId="12" fillId="0" borderId="0" xfId="0" applyFont="1" applyBorder="1" applyAlignment="1">
      <alignment horizontal="left" vertical="center"/>
    </xf>
    <xf numFmtId="0" fontId="25" fillId="10" borderId="0" xfId="0" applyFont="1" applyFill="1" applyBorder="1" applyAlignment="1">
      <alignment horizontal="left" vertical="center"/>
    </xf>
    <xf numFmtId="0" fontId="26" fillId="0" borderId="0" xfId="0" applyFont="1" applyBorder="1" applyAlignment="1">
      <alignment horizontal="center" vertical="center"/>
    </xf>
    <xf numFmtId="0" fontId="26" fillId="7" borderId="0" xfId="0" applyFont="1" applyFill="1" applyBorder="1" applyAlignment="1">
      <alignment horizontal="center" vertical="center"/>
    </xf>
    <xf numFmtId="0" fontId="26" fillId="2"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8" borderId="0" xfId="0" applyFont="1" applyFill="1" applyBorder="1" applyAlignment="1">
      <alignment horizontal="center" vertical="center"/>
    </xf>
    <xf numFmtId="0" fontId="26" fillId="9" borderId="0" xfId="0" applyFont="1" applyFill="1" applyBorder="1" applyAlignment="1">
      <alignment horizontal="center" vertical="center"/>
    </xf>
    <xf numFmtId="0" fontId="52" fillId="0" borderId="0" xfId="0" applyFont="1" applyBorder="1" applyAlignment="1">
      <alignment horizontal="center" vertical="center"/>
    </xf>
    <xf numFmtId="0" fontId="26" fillId="12" borderId="0" xfId="0" applyFont="1" applyFill="1" applyBorder="1" applyAlignment="1">
      <alignment horizontal="center" vertical="center"/>
    </xf>
    <xf numFmtId="0" fontId="26" fillId="10" borderId="0" xfId="0" applyFont="1" applyFill="1" applyBorder="1" applyAlignment="1">
      <alignment horizontal="center" vertical="center"/>
    </xf>
    <xf numFmtId="0" fontId="52" fillId="2" borderId="0" xfId="0" applyFont="1" applyFill="1" applyBorder="1" applyAlignment="1">
      <alignment horizontal="center" vertical="center"/>
    </xf>
    <xf numFmtId="0" fontId="52" fillId="12" borderId="0" xfId="0" applyFont="1" applyFill="1" applyBorder="1" applyAlignment="1">
      <alignment horizontal="center" vertical="center"/>
    </xf>
    <xf numFmtId="0" fontId="21" fillId="5" borderId="0" xfId="0" applyFont="1" applyFill="1" applyBorder="1" applyAlignment="1">
      <alignment horizontal="left" vertical="center"/>
    </xf>
    <xf numFmtId="0" fontId="52" fillId="7" borderId="0" xfId="0" applyFont="1" applyFill="1" applyBorder="1" applyAlignment="1">
      <alignment horizontal="left" vertical="center"/>
    </xf>
    <xf numFmtId="0" fontId="21" fillId="2" borderId="0" xfId="0" applyFont="1" applyFill="1" applyBorder="1" applyAlignment="1">
      <alignment horizontal="left" vertical="center"/>
    </xf>
    <xf numFmtId="0" fontId="51" fillId="2" borderId="0" xfId="0" applyFont="1" applyFill="1" applyBorder="1" applyAlignment="1">
      <alignment horizontal="left"/>
    </xf>
    <xf numFmtId="0" fontId="51" fillId="2" borderId="0" xfId="0" applyFont="1" applyFill="1" applyBorder="1" applyAlignment="1">
      <alignment horizontal="center"/>
    </xf>
    <xf numFmtId="0" fontId="51" fillId="2" borderId="0" xfId="0" applyFont="1" applyFill="1" applyBorder="1" applyAlignment="1">
      <alignment horizontal="left" wrapText="1"/>
    </xf>
    <xf numFmtId="164" fontId="51" fillId="2" borderId="0" xfId="0" applyNumberFormat="1" applyFont="1" applyFill="1" applyBorder="1" applyAlignment="1">
      <alignment horizontal="left"/>
    </xf>
    <xf numFmtId="0" fontId="58" fillId="2" borderId="0" xfId="0" applyFont="1" applyFill="1" applyBorder="1" applyAlignment="1">
      <alignment horizontal="left" vertical="center"/>
    </xf>
    <xf numFmtId="0" fontId="58" fillId="2" borderId="0" xfId="0" applyFont="1" applyFill="1" applyBorder="1" applyAlignment="1">
      <alignment horizontal="center" vertical="center"/>
    </xf>
    <xf numFmtId="0" fontId="58" fillId="2" borderId="0" xfId="1" applyFont="1" applyFill="1" applyBorder="1" applyAlignment="1">
      <alignment horizontal="left" vertical="center" wrapText="1"/>
    </xf>
    <xf numFmtId="0" fontId="58" fillId="5" borderId="0" xfId="0" applyFont="1" applyFill="1" applyBorder="1" applyAlignment="1">
      <alignment horizontal="left" vertical="center"/>
    </xf>
    <xf numFmtId="164" fontId="58" fillId="0" borderId="0" xfId="0" applyNumberFormat="1" applyFont="1" applyBorder="1" applyAlignment="1">
      <alignment horizontal="left" vertical="center"/>
    </xf>
    <xf numFmtId="0" fontId="24" fillId="0" borderId="0" xfId="0" applyFont="1" applyBorder="1" applyAlignment="1">
      <alignment horizontal="center" vertical="center"/>
    </xf>
    <xf numFmtId="0" fontId="21" fillId="0" borderId="0" xfId="0" applyFont="1" applyBorder="1" applyAlignment="1">
      <alignment horizontal="left" vertical="center" wrapText="1"/>
    </xf>
    <xf numFmtId="0" fontId="21" fillId="2"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164" fontId="25" fillId="0" borderId="0" xfId="0" applyNumberFormat="1" applyFont="1" applyFill="1" applyBorder="1" applyAlignment="1">
      <alignment horizontal="left" vertical="center"/>
    </xf>
    <xf numFmtId="0" fontId="0" fillId="0" borderId="0" xfId="0" applyFont="1" applyBorder="1" applyAlignment="1">
      <alignment horizontal="left" vertical="center"/>
    </xf>
    <xf numFmtId="0" fontId="25" fillId="5" borderId="0" xfId="0" applyFont="1" applyFill="1" applyBorder="1" applyAlignment="1">
      <alignment horizontal="left" vertical="center"/>
    </xf>
    <xf numFmtId="0" fontId="25" fillId="3" borderId="0" xfId="0" applyFont="1" applyFill="1" applyBorder="1" applyAlignment="1">
      <alignment horizontal="left" vertical="center"/>
    </xf>
    <xf numFmtId="164" fontId="25" fillId="0" borderId="0" xfId="0" applyNumberFormat="1" applyFont="1" applyBorder="1" applyAlignment="1">
      <alignment horizontal="left" vertical="center"/>
    </xf>
    <xf numFmtId="0" fontId="32" fillId="0" borderId="0" xfId="0" applyFont="1"/>
    <xf numFmtId="0" fontId="25" fillId="0" borderId="0" xfId="0" applyFont="1" applyBorder="1" applyAlignment="1">
      <alignment horizontal="center" vertical="center"/>
    </xf>
    <xf numFmtId="0" fontId="25" fillId="5" borderId="0" xfId="0" applyFont="1" applyFill="1" applyBorder="1" applyAlignment="1">
      <alignment horizontal="left" vertical="center" wrapText="1"/>
    </xf>
    <xf numFmtId="0" fontId="25" fillId="0" borderId="0" xfId="0" applyFont="1" applyBorder="1" applyAlignment="1">
      <alignment horizontal="left" vertical="center" wrapText="1"/>
    </xf>
    <xf numFmtId="0" fontId="25" fillId="4" borderId="0" xfId="0" applyFont="1" applyFill="1" applyBorder="1" applyAlignment="1">
      <alignment horizontal="left" vertical="center"/>
    </xf>
    <xf numFmtId="165" fontId="25" fillId="0" borderId="0" xfId="0" applyNumberFormat="1" applyFont="1" applyBorder="1" applyAlignment="1">
      <alignment horizontal="left" vertical="center"/>
    </xf>
    <xf numFmtId="2" fontId="25" fillId="0" borderId="0" xfId="0" applyNumberFormat="1" applyFont="1" applyBorder="1" applyAlignment="1">
      <alignment horizontal="left" vertical="center"/>
    </xf>
    <xf numFmtId="0" fontId="0" fillId="8" borderId="0" xfId="0" applyFont="1" applyFill="1" applyBorder="1" applyAlignment="1">
      <alignment horizontal="left" vertical="center"/>
    </xf>
    <xf numFmtId="164" fontId="25" fillId="8" borderId="0" xfId="0" applyNumberFormat="1" applyFont="1" applyFill="1" applyBorder="1" applyAlignment="1">
      <alignment horizontal="left" vertical="center"/>
    </xf>
    <xf numFmtId="0" fontId="13" fillId="2" borderId="0" xfId="0" applyFont="1" applyFill="1" applyBorder="1" applyAlignment="1">
      <alignment horizontal="left" vertical="center"/>
    </xf>
    <xf numFmtId="164" fontId="25" fillId="2" borderId="0" xfId="0" applyNumberFormat="1" applyFont="1" applyFill="1" applyBorder="1" applyAlignment="1">
      <alignment horizontal="left" vertical="center"/>
    </xf>
    <xf numFmtId="0" fontId="12" fillId="5" borderId="0" xfId="0" applyFont="1" applyFill="1" applyBorder="1" applyAlignment="1">
      <alignment horizontal="left" vertical="center" wrapText="1"/>
    </xf>
    <xf numFmtId="164" fontId="12" fillId="0" borderId="0" xfId="0" applyNumberFormat="1" applyFont="1" applyBorder="1" applyAlignment="1">
      <alignment horizontal="left" vertical="center"/>
    </xf>
    <xf numFmtId="0" fontId="25" fillId="2" borderId="0" xfId="0" applyFont="1" applyFill="1" applyBorder="1" applyAlignment="1">
      <alignment horizontal="left" vertical="center" wrapText="1"/>
    </xf>
    <xf numFmtId="0" fontId="25" fillId="0" borderId="0" xfId="1" applyFont="1" applyBorder="1" applyAlignment="1">
      <alignment horizontal="left" vertical="center" wrapText="1"/>
    </xf>
    <xf numFmtId="0" fontId="25" fillId="3"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0" fillId="0" borderId="0" xfId="0" applyFont="1" applyFill="1" applyBorder="1" applyAlignment="1">
      <alignment horizontal="left" vertical="center"/>
    </xf>
    <xf numFmtId="0" fontId="24" fillId="0" borderId="0" xfId="0" applyFont="1" applyBorder="1" applyAlignment="1">
      <alignment horizontal="left" vertical="center"/>
    </xf>
    <xf numFmtId="0" fontId="24" fillId="0" borderId="0" xfId="0" applyFont="1" applyBorder="1" applyAlignment="1">
      <alignment horizontal="left" vertical="center" wrapText="1"/>
    </xf>
    <xf numFmtId="0" fontId="24" fillId="5" borderId="0" xfId="0" applyFont="1" applyFill="1" applyBorder="1" applyAlignment="1">
      <alignment horizontal="left" vertical="center"/>
    </xf>
    <xf numFmtId="164" fontId="24" fillId="0" borderId="0" xfId="0" applyNumberFormat="1" applyFont="1" applyBorder="1" applyAlignment="1">
      <alignment horizontal="left" vertical="center"/>
    </xf>
    <xf numFmtId="0" fontId="7" fillId="0" borderId="0" xfId="1" applyFont="1"/>
    <xf numFmtId="0" fontId="25" fillId="6" borderId="0" xfId="0" applyFont="1" applyFill="1" applyBorder="1" applyAlignment="1">
      <alignment horizontal="left" vertical="center"/>
    </xf>
    <xf numFmtId="0" fontId="26" fillId="0" borderId="3" xfId="0" applyFont="1" applyFill="1" applyBorder="1" applyAlignment="1">
      <alignment horizontal="left" vertical="center"/>
    </xf>
    <xf numFmtId="0" fontId="24" fillId="0" borderId="0" xfId="0" applyFont="1" applyFill="1" applyBorder="1" applyAlignment="1">
      <alignment horizontal="left" vertical="center"/>
    </xf>
    <xf numFmtId="0" fontId="25" fillId="13" borderId="0" xfId="0" applyFont="1" applyFill="1" applyBorder="1" applyAlignment="1">
      <alignment horizontal="left" vertical="center"/>
    </xf>
    <xf numFmtId="0" fontId="26" fillId="13" borderId="0" xfId="0" applyFont="1" applyFill="1" applyBorder="1" applyAlignment="1">
      <alignment horizontal="left" vertical="center"/>
    </xf>
    <xf numFmtId="0" fontId="25" fillId="14" borderId="0" xfId="0" applyFont="1" applyFill="1" applyBorder="1" applyAlignment="1">
      <alignment horizontal="left" vertical="center"/>
    </xf>
    <xf numFmtId="164" fontId="25" fillId="14"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12" fillId="13" borderId="0" xfId="0" applyFont="1" applyFill="1" applyBorder="1" applyAlignment="1">
      <alignment horizontal="left" vertical="center"/>
    </xf>
    <xf numFmtId="0" fontId="12" fillId="6" borderId="0" xfId="0" applyFont="1" applyFill="1" applyBorder="1" applyAlignment="1">
      <alignment horizontal="left" vertical="center"/>
    </xf>
    <xf numFmtId="0" fontId="12" fillId="14" borderId="0" xfId="0" applyFont="1" applyFill="1" applyBorder="1" applyAlignment="1">
      <alignment horizontal="left" vertical="center"/>
    </xf>
    <xf numFmtId="0" fontId="52" fillId="6" borderId="0" xfId="0" applyFont="1" applyFill="1" applyBorder="1" applyAlignment="1">
      <alignment horizontal="left" vertical="center"/>
    </xf>
    <xf numFmtId="0" fontId="26" fillId="14" borderId="0" xfId="0" applyFont="1" applyFill="1" applyBorder="1" applyAlignment="1">
      <alignment horizontal="left" vertical="center"/>
    </xf>
    <xf numFmtId="0" fontId="26" fillId="14" borderId="0" xfId="0" applyFont="1" applyFill="1" applyBorder="1" applyAlignment="1">
      <alignment horizontal="center" vertical="center"/>
    </xf>
    <xf numFmtId="0" fontId="0" fillId="14" borderId="0" xfId="0" applyFont="1" applyFill="1" applyBorder="1" applyAlignment="1">
      <alignment horizontal="left" vertical="center"/>
    </xf>
    <xf numFmtId="0" fontId="13" fillId="14" borderId="0" xfId="0" applyFont="1" applyFill="1" applyBorder="1" applyAlignment="1">
      <alignment horizontal="left" vertical="center"/>
    </xf>
    <xf numFmtId="0" fontId="52" fillId="12" borderId="0" xfId="0" applyFont="1" applyFill="1" applyBorder="1" applyAlignment="1">
      <alignment horizontal="left" vertical="center"/>
    </xf>
    <xf numFmtId="0" fontId="52" fillId="13" borderId="0" xfId="0" applyFont="1" applyFill="1" applyBorder="1" applyAlignment="1">
      <alignment horizontal="left" vertical="center"/>
    </xf>
    <xf numFmtId="164" fontId="52" fillId="12" borderId="0" xfId="0" applyNumberFormat="1" applyFont="1" applyFill="1" applyBorder="1" applyAlignment="1">
      <alignment horizontal="left" vertical="center"/>
    </xf>
    <xf numFmtId="0" fontId="25" fillId="7" borderId="0" xfId="0" applyFont="1" applyFill="1" applyBorder="1" applyAlignment="1">
      <alignment horizontal="left" vertical="center"/>
    </xf>
    <xf numFmtId="165" fontId="25" fillId="0" borderId="0" xfId="0" applyNumberFormat="1" applyFont="1" applyFill="1" applyBorder="1" applyAlignment="1">
      <alignment horizontal="left" vertical="center"/>
    </xf>
    <xf numFmtId="0" fontId="26" fillId="6" borderId="0" xfId="0" applyFont="1" applyFill="1" applyBorder="1" applyAlignment="1">
      <alignment horizontal="left" vertical="center"/>
    </xf>
    <xf numFmtId="0" fontId="26" fillId="6" borderId="3" xfId="0" applyFont="1" applyFill="1" applyBorder="1" applyAlignment="1">
      <alignment horizontal="left" vertical="center"/>
    </xf>
    <xf numFmtId="0" fontId="26" fillId="6" borderId="3" xfId="0" applyFont="1" applyFill="1" applyBorder="1" applyAlignment="1">
      <alignment horizontal="left" vertical="center" wrapText="1"/>
    </xf>
    <xf numFmtId="0" fontId="25"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52" fillId="0" borderId="0" xfId="0" applyFont="1" applyFill="1" applyBorder="1" applyAlignment="1">
      <alignment horizontal="left" vertical="center"/>
    </xf>
    <xf numFmtId="0" fontId="65" fillId="0" borderId="0" xfId="0" applyFont="1" applyFill="1" applyBorder="1" applyAlignment="1">
      <alignment horizontal="left" vertical="center"/>
    </xf>
    <xf numFmtId="0" fontId="26" fillId="15" borderId="3" xfId="0" applyFont="1" applyFill="1" applyBorder="1" applyAlignment="1">
      <alignment horizontal="left" vertical="center"/>
    </xf>
    <xf numFmtId="0" fontId="25" fillId="15" borderId="0" xfId="0" applyFont="1" applyFill="1" applyBorder="1" applyAlignment="1">
      <alignment horizontal="left" vertical="center"/>
    </xf>
    <xf numFmtId="0" fontId="26" fillId="15" borderId="0" xfId="0" applyFont="1" applyFill="1" applyBorder="1" applyAlignment="1">
      <alignment horizontal="left" vertical="center"/>
    </xf>
    <xf numFmtId="0" fontId="24" fillId="15" borderId="0" xfId="0" applyFont="1" applyFill="1" applyBorder="1" applyAlignment="1">
      <alignment horizontal="left" vertical="center"/>
    </xf>
    <xf numFmtId="0" fontId="0" fillId="15" borderId="0" xfId="0" applyFont="1" applyFill="1" applyBorder="1" applyAlignment="1">
      <alignment horizontal="left" vertical="center"/>
    </xf>
    <xf numFmtId="0" fontId="61" fillId="15" borderId="0" xfId="0" applyFont="1" applyFill="1"/>
    <xf numFmtId="0" fontId="64" fillId="15" borderId="0" xfId="0" applyFont="1" applyFill="1"/>
    <xf numFmtId="0" fontId="25" fillId="15" borderId="0" xfId="1" applyFont="1" applyFill="1"/>
    <xf numFmtId="0" fontId="65" fillId="15" borderId="0" xfId="1" applyFont="1" applyFill="1"/>
    <xf numFmtId="0" fontId="32" fillId="15" borderId="0" xfId="0" applyFont="1" applyFill="1"/>
    <xf numFmtId="0" fontId="12" fillId="15" borderId="0" xfId="0" applyFont="1" applyFill="1" applyBorder="1" applyAlignment="1">
      <alignment horizontal="left" vertical="center"/>
    </xf>
    <xf numFmtId="0" fontId="65" fillId="15" borderId="0" xfId="0" applyFont="1" applyFill="1" applyBorder="1" applyAlignment="1">
      <alignment horizontal="left" vertical="center"/>
    </xf>
    <xf numFmtId="0" fontId="26" fillId="4" borderId="3" xfId="0" applyFont="1" applyFill="1" applyBorder="1" applyAlignment="1">
      <alignment horizontal="left" vertical="center"/>
    </xf>
    <xf numFmtId="0" fontId="24" fillId="4" borderId="0" xfId="0" applyFont="1" applyFill="1" applyBorder="1" applyAlignment="1">
      <alignment horizontal="left" vertical="center"/>
    </xf>
    <xf numFmtId="0" fontId="25" fillId="4" borderId="0" xfId="0" applyFont="1" applyFill="1" applyBorder="1" applyAlignment="1">
      <alignment horizontal="left" vertical="center" wrapText="1"/>
    </xf>
    <xf numFmtId="0" fontId="12" fillId="4" borderId="0" xfId="0" applyFont="1" applyFill="1" applyBorder="1" applyAlignment="1">
      <alignment horizontal="left" vertical="center"/>
    </xf>
    <xf numFmtId="0" fontId="32" fillId="4" borderId="0" xfId="0" applyFont="1" applyFill="1"/>
    <xf numFmtId="0" fontId="66" fillId="4" borderId="0" xfId="0" applyFont="1" applyFill="1"/>
    <xf numFmtId="0" fontId="25" fillId="4" borderId="0" xfId="1" applyFont="1" applyFill="1"/>
    <xf numFmtId="0" fontId="59" fillId="4" borderId="0" xfId="0" applyFont="1" applyFill="1" applyBorder="1" applyAlignment="1">
      <alignment horizontal="left" vertical="center"/>
    </xf>
    <xf numFmtId="0" fontId="60" fillId="4" borderId="0" xfId="0" applyFont="1" applyFill="1" applyBorder="1" applyAlignment="1">
      <alignment horizontal="left" vertical="center"/>
    </xf>
    <xf numFmtId="0" fontId="65" fillId="4" borderId="0" xfId="0" applyFont="1" applyFill="1" applyBorder="1" applyAlignment="1">
      <alignment horizontal="left" vertical="center"/>
    </xf>
    <xf numFmtId="0" fontId="25" fillId="4" borderId="0" xfId="0" applyFont="1" applyFill="1" applyBorder="1" applyAlignment="1">
      <alignment horizontal="center" vertical="center"/>
    </xf>
    <xf numFmtId="0" fontId="26" fillId="15" borderId="3" xfId="0" applyFont="1" applyFill="1" applyBorder="1" applyAlignment="1">
      <alignment horizontal="center" vertical="center"/>
    </xf>
    <xf numFmtId="0" fontId="25" fillId="15" borderId="0" xfId="0" applyFont="1" applyFill="1" applyBorder="1" applyAlignment="1">
      <alignment horizontal="center" vertical="center"/>
    </xf>
    <xf numFmtId="0" fontId="26" fillId="15" borderId="0" xfId="0" applyFont="1" applyFill="1" applyBorder="1" applyAlignment="1">
      <alignment horizontal="center" vertical="center"/>
    </xf>
    <xf numFmtId="0" fontId="0" fillId="15" borderId="0" xfId="0" applyFont="1" applyFill="1" applyBorder="1" applyAlignment="1">
      <alignment horizontal="center" vertical="center"/>
    </xf>
    <xf numFmtId="0" fontId="12" fillId="15" borderId="0" xfId="0" applyFont="1" applyFill="1" applyBorder="1" applyAlignment="1">
      <alignment horizontal="center" vertical="center"/>
    </xf>
    <xf numFmtId="0" fontId="65" fillId="15" borderId="0" xfId="0" applyFont="1" applyFill="1" applyBorder="1" applyAlignment="1">
      <alignment horizontal="center" vertical="center"/>
    </xf>
    <xf numFmtId="0" fontId="52" fillId="15" borderId="0" xfId="0" applyFont="1" applyFill="1" applyBorder="1" applyAlignment="1">
      <alignment horizontal="left" vertical="center"/>
    </xf>
    <xf numFmtId="0" fontId="52" fillId="4" borderId="0" xfId="0" applyFont="1" applyFill="1" applyBorder="1" applyAlignment="1">
      <alignment horizontal="left" vertical="center"/>
    </xf>
    <xf numFmtId="0" fontId="67" fillId="0" borderId="0" xfId="0" applyFont="1" applyFill="1" applyBorder="1" applyAlignment="1">
      <alignment horizontal="left" vertical="center"/>
    </xf>
    <xf numFmtId="0" fontId="67" fillId="0" borderId="0" xfId="0" applyFont="1" applyFill="1" applyBorder="1" applyAlignment="1">
      <alignment horizontal="center" vertical="center"/>
    </xf>
    <xf numFmtId="0" fontId="61" fillId="0" borderId="0" xfId="0" applyFont="1" applyFill="1"/>
    <xf numFmtId="0" fontId="24" fillId="7" borderId="0" xfId="0" applyFont="1" applyFill="1" applyBorder="1" applyAlignment="1">
      <alignment horizontal="left" vertical="center"/>
    </xf>
    <xf numFmtId="164" fontId="25" fillId="7" borderId="0" xfId="0" applyNumberFormat="1" applyFont="1" applyFill="1" applyBorder="1" applyAlignment="1">
      <alignment horizontal="left" vertical="center"/>
    </xf>
    <xf numFmtId="0" fontId="13" fillId="7" borderId="0" xfId="0" applyFont="1" applyFill="1" applyBorder="1" applyAlignment="1">
      <alignment horizontal="left" vertical="center"/>
    </xf>
    <xf numFmtId="0" fontId="13" fillId="7" borderId="0" xfId="0" applyFont="1" applyFill="1" applyBorder="1" applyAlignment="1">
      <alignment horizontal="center" vertical="center"/>
    </xf>
    <xf numFmtId="0" fontId="25" fillId="7" borderId="0" xfId="0" applyFont="1" applyFill="1" applyBorder="1" applyAlignment="1">
      <alignment horizontal="center" vertical="center"/>
    </xf>
    <xf numFmtId="0" fontId="59" fillId="7" borderId="0" xfId="0" applyFont="1" applyFill="1" applyBorder="1" applyAlignment="1">
      <alignment horizontal="left" vertical="center"/>
    </xf>
    <xf numFmtId="0" fontId="25" fillId="7" borderId="0" xfId="0" applyFont="1" applyFill="1" applyBorder="1" applyAlignment="1">
      <alignment horizontal="left" vertical="center" wrapText="1"/>
    </xf>
    <xf numFmtId="0" fontId="61" fillId="7" borderId="0" xfId="0" applyFont="1" applyFill="1"/>
    <xf numFmtId="0" fontId="25" fillId="7" borderId="0" xfId="1" applyFont="1" applyFill="1"/>
    <xf numFmtId="0" fontId="32" fillId="7" borderId="0" xfId="0" applyFont="1" applyFill="1"/>
    <xf numFmtId="0" fontId="32" fillId="0" borderId="0" xfId="0" applyFont="1" applyFill="1"/>
    <xf numFmtId="0" fontId="7" fillId="0" borderId="0" xfId="1" applyFill="1"/>
    <xf numFmtId="0" fontId="27" fillId="15" borderId="0" xfId="0" applyFont="1" applyFill="1" applyBorder="1" applyAlignment="1">
      <alignment horizontal="center" vertical="center"/>
    </xf>
    <xf numFmtId="0" fontId="27" fillId="7" borderId="0" xfId="0" applyFont="1" applyFill="1" applyBorder="1" applyAlignment="1">
      <alignment horizontal="center" vertical="center"/>
    </xf>
    <xf numFmtId="0" fontId="52" fillId="7" borderId="0" xfId="0" applyFont="1" applyFill="1" applyBorder="1" applyAlignment="1">
      <alignment horizontal="center" vertical="center"/>
    </xf>
    <xf numFmtId="0" fontId="12" fillId="7" borderId="0" xfId="0" applyFont="1" applyFill="1" applyBorder="1" applyAlignment="1">
      <alignment horizontal="left" vertical="center"/>
    </xf>
    <xf numFmtId="164" fontId="12" fillId="7" borderId="0" xfId="0" applyNumberFormat="1" applyFont="1" applyFill="1" applyBorder="1" applyAlignment="1">
      <alignment horizontal="left" vertical="center"/>
    </xf>
    <xf numFmtId="0" fontId="60" fillId="7" borderId="0" xfId="0" applyFont="1" applyFill="1" applyBorder="1" applyAlignment="1">
      <alignment horizontal="left" vertical="center"/>
    </xf>
    <xf numFmtId="0" fontId="65" fillId="7" borderId="0" xfId="0" applyFont="1" applyFill="1" applyBorder="1" applyAlignment="1">
      <alignment horizontal="left" vertical="center"/>
    </xf>
    <xf numFmtId="165" fontId="26" fillId="7" borderId="0" xfId="0" applyNumberFormat="1" applyFont="1" applyFill="1" applyBorder="1" applyAlignment="1">
      <alignment horizontal="left" vertical="center"/>
    </xf>
    <xf numFmtId="0" fontId="27" fillId="15" borderId="0" xfId="0" applyFont="1" applyFill="1" applyBorder="1" applyAlignment="1">
      <alignment horizontal="left" vertical="center"/>
    </xf>
    <xf numFmtId="0" fontId="27" fillId="7" borderId="0" xfId="0" applyFont="1" applyFill="1" applyBorder="1" applyAlignment="1">
      <alignment horizontal="left" vertical="center"/>
    </xf>
    <xf numFmtId="0" fontId="61" fillId="15" borderId="0" xfId="0" applyFont="1" applyFill="1" applyAlignment="1">
      <alignment horizontal="left"/>
    </xf>
    <xf numFmtId="0" fontId="61" fillId="7" borderId="0" xfId="0" applyFont="1" applyFill="1" applyAlignment="1">
      <alignment horizontal="left"/>
    </xf>
    <xf numFmtId="0" fontId="64" fillId="15" borderId="0" xfId="0" applyFont="1" applyFill="1" applyAlignment="1">
      <alignment horizontal="left"/>
    </xf>
    <xf numFmtId="0" fontId="61" fillId="0" borderId="0" xfId="0" applyFont="1" applyFill="1" applyAlignment="1">
      <alignment horizontal="left"/>
    </xf>
    <xf numFmtId="0" fontId="25" fillId="7" borderId="0" xfId="1" applyFont="1" applyFill="1" applyAlignment="1">
      <alignment horizontal="left"/>
    </xf>
    <xf numFmtId="0" fontId="32" fillId="7" borderId="0" xfId="0" applyFont="1" applyFill="1" applyAlignment="1">
      <alignment horizontal="left"/>
    </xf>
    <xf numFmtId="0" fontId="65" fillId="15" borderId="0" xfId="1" applyFont="1" applyFill="1" applyAlignment="1">
      <alignment horizontal="left"/>
    </xf>
    <xf numFmtId="0" fontId="66" fillId="4" borderId="0" xfId="0" applyFont="1" applyFill="1" applyAlignment="1">
      <alignment horizontal="left"/>
    </xf>
    <xf numFmtId="0" fontId="32" fillId="15" borderId="0" xfId="0" applyFont="1" applyFill="1" applyAlignment="1">
      <alignment horizontal="left"/>
    </xf>
    <xf numFmtId="0" fontId="25" fillId="4" borderId="0" xfId="1" applyFont="1" applyFill="1" applyAlignment="1">
      <alignment horizontal="left"/>
    </xf>
    <xf numFmtId="164" fontId="52" fillId="0" borderId="0" xfId="0" applyNumberFormat="1" applyFont="1" applyBorder="1" applyAlignment="1">
      <alignment horizontal="left" vertical="center"/>
    </xf>
    <xf numFmtId="0" fontId="12" fillId="0" borderId="0" xfId="0" applyFont="1" applyAlignment="1">
      <alignment horizontal="left"/>
    </xf>
    <xf numFmtId="0" fontId="25" fillId="12" borderId="0" xfId="0" applyFont="1" applyFill="1" applyBorder="1" applyAlignment="1">
      <alignment horizontal="left" vertical="center"/>
    </xf>
    <xf numFmtId="0" fontId="52" fillId="11" borderId="0" xfId="0" applyFont="1" applyFill="1" applyBorder="1" applyAlignment="1">
      <alignment horizontal="left" vertical="center"/>
    </xf>
    <xf numFmtId="0" fontId="70" fillId="0" borderId="0" xfId="0" applyFont="1"/>
    <xf numFmtId="0" fontId="61" fillId="0" borderId="0" xfId="0" applyFont="1"/>
    <xf numFmtId="0" fontId="70" fillId="7" borderId="0" xfId="0" applyFont="1" applyFill="1"/>
    <xf numFmtId="0" fontId="26" fillId="16" borderId="0" xfId="0" applyFont="1" applyFill="1" applyBorder="1" applyAlignment="1">
      <alignment horizontal="left" vertical="center"/>
    </xf>
    <xf numFmtId="0" fontId="25" fillId="16" borderId="0" xfId="0" applyFont="1" applyFill="1" applyBorder="1" applyAlignment="1">
      <alignment horizontal="left" vertical="center"/>
    </xf>
    <xf numFmtId="0" fontId="26" fillId="0" borderId="11" xfId="0" applyFont="1" applyBorder="1" applyAlignment="1">
      <alignment horizontal="left" vertical="center"/>
    </xf>
    <xf numFmtId="0" fontId="25" fillId="0" borderId="0" xfId="0" applyFont="1" applyAlignment="1">
      <alignment horizontal="left"/>
    </xf>
    <xf numFmtId="164" fontId="26" fillId="0" borderId="0" xfId="0" applyNumberFormat="1" applyFont="1" applyBorder="1" applyAlignment="1">
      <alignment horizontal="left" vertical="center"/>
    </xf>
    <xf numFmtId="164" fontId="12" fillId="0" borderId="0" xfId="0" applyNumberFormat="1" applyFont="1" applyFill="1" applyBorder="1" applyAlignment="1">
      <alignment horizontal="left" vertical="center"/>
    </xf>
    <xf numFmtId="0" fontId="61" fillId="0" borderId="0" xfId="0" applyFont="1" applyBorder="1"/>
    <xf numFmtId="0" fontId="70" fillId="0" borderId="0" xfId="0" applyFont="1" applyBorder="1"/>
    <xf numFmtId="0" fontId="26" fillId="0" borderId="16" xfId="0" applyFont="1" applyFill="1" applyBorder="1" applyAlignment="1">
      <alignment horizontal="left" vertical="center"/>
    </xf>
    <xf numFmtId="0" fontId="25" fillId="0" borderId="16" xfId="0"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9" fillId="0" borderId="0" xfId="0" applyFont="1" applyFill="1" applyAlignment="1">
      <alignment horizontal="left"/>
    </xf>
    <xf numFmtId="0" fontId="9" fillId="0" borderId="0" xfId="1" applyFont="1" applyFill="1" applyAlignment="1">
      <alignment horizontal="left"/>
    </xf>
    <xf numFmtId="0" fontId="9" fillId="0" borderId="3" xfId="0" applyFont="1" applyFill="1" applyBorder="1" applyAlignment="1">
      <alignment horizontal="left" vertical="center"/>
    </xf>
    <xf numFmtId="0" fontId="9" fillId="0" borderId="3" xfId="0" applyFont="1" applyFill="1" applyBorder="1" applyAlignment="1">
      <alignment horizontal="left" vertical="center" wrapText="1"/>
    </xf>
    <xf numFmtId="0" fontId="9" fillId="0" borderId="11" xfId="0" applyFont="1" applyFill="1" applyBorder="1" applyAlignment="1">
      <alignment horizontal="left" vertical="center"/>
    </xf>
    <xf numFmtId="0" fontId="26" fillId="17" borderId="0" xfId="0" applyFont="1" applyFill="1" applyBorder="1" applyAlignment="1">
      <alignment horizontal="left" vertical="center"/>
    </xf>
    <xf numFmtId="0" fontId="26" fillId="18" borderId="0" xfId="0" applyFont="1" applyFill="1" applyBorder="1" applyAlignment="1">
      <alignment horizontal="left" vertical="center"/>
    </xf>
    <xf numFmtId="0" fontId="25" fillId="18" borderId="0" xfId="0" applyFont="1" applyFill="1" applyBorder="1" applyAlignment="1">
      <alignment horizontal="left" vertical="center"/>
    </xf>
    <xf numFmtId="164" fontId="25" fillId="18" borderId="0" xfId="0" applyNumberFormat="1" applyFont="1" applyFill="1" applyBorder="1" applyAlignment="1">
      <alignment horizontal="left" vertical="center"/>
    </xf>
    <xf numFmtId="0" fontId="52" fillId="18" borderId="0" xfId="0" applyFont="1" applyFill="1" applyBorder="1" applyAlignment="1">
      <alignment horizontal="left" vertical="center"/>
    </xf>
    <xf numFmtId="0" fontId="26" fillId="18" borderId="2" xfId="0" applyFont="1" applyFill="1" applyBorder="1" applyAlignment="1">
      <alignment horizontal="left" vertical="center"/>
    </xf>
    <xf numFmtId="0" fontId="26" fillId="18" borderId="12" xfId="0" applyFont="1" applyFill="1" applyBorder="1" applyAlignment="1">
      <alignment horizontal="left" vertical="center"/>
    </xf>
    <xf numFmtId="0" fontId="26" fillId="18" borderId="14" xfId="0" applyFont="1" applyFill="1" applyBorder="1" applyAlignment="1">
      <alignment horizontal="left" vertical="center"/>
    </xf>
    <xf numFmtId="0" fontId="50" fillId="6" borderId="3" xfId="0" applyFont="1" applyFill="1" applyBorder="1" applyAlignment="1">
      <alignment horizontal="left" vertical="center"/>
    </xf>
    <xf numFmtId="0" fontId="50" fillId="7" borderId="0" xfId="0" applyFont="1" applyFill="1" applyBorder="1" applyAlignment="1">
      <alignment horizontal="left" vertical="center"/>
    </xf>
    <xf numFmtId="0" fontId="50" fillId="0" borderId="0" xfId="0" applyFont="1" applyFill="1" applyBorder="1" applyAlignment="1">
      <alignment horizontal="left" vertical="center"/>
    </xf>
    <xf numFmtId="0" fontId="71" fillId="0" borderId="0" xfId="0" applyFont="1" applyFill="1" applyBorder="1" applyAlignment="1">
      <alignment horizontal="left" vertical="center"/>
    </xf>
    <xf numFmtId="0" fontId="50" fillId="0" borderId="16" xfId="0" applyFont="1" applyFill="1" applyBorder="1" applyAlignment="1">
      <alignment horizontal="left" vertical="center"/>
    </xf>
    <xf numFmtId="0" fontId="50" fillId="16" borderId="0" xfId="0" applyFont="1" applyFill="1" applyBorder="1" applyAlignment="1">
      <alignment horizontal="left" vertical="center"/>
    </xf>
    <xf numFmtId="0" fontId="50" fillId="18" borderId="11" xfId="0" applyFont="1" applyFill="1" applyBorder="1" applyAlignment="1">
      <alignment horizontal="left" vertical="center"/>
    </xf>
    <xf numFmtId="0" fontId="50" fillId="18" borderId="13" xfId="0" applyFont="1" applyFill="1" applyBorder="1" applyAlignment="1">
      <alignment horizontal="left" vertical="center"/>
    </xf>
    <xf numFmtId="0" fontId="51" fillId="0" borderId="0" xfId="0" applyFont="1" applyFill="1" applyBorder="1" applyAlignment="1">
      <alignment horizontal="left" vertical="center"/>
    </xf>
    <xf numFmtId="0" fontId="50" fillId="19" borderId="0" xfId="0" applyFont="1" applyFill="1" applyBorder="1" applyAlignment="1">
      <alignment horizontal="left" vertical="center"/>
    </xf>
    <xf numFmtId="0" fontId="25" fillId="19" borderId="0" xfId="0" applyFont="1" applyFill="1" applyBorder="1" applyAlignment="1">
      <alignment horizontal="left" vertical="center"/>
    </xf>
    <xf numFmtId="0" fontId="26" fillId="19" borderId="0" xfId="0" applyFont="1" applyFill="1" applyBorder="1" applyAlignment="1">
      <alignment horizontal="left" vertical="center"/>
    </xf>
    <xf numFmtId="0" fontId="25" fillId="19" borderId="0" xfId="1" applyFont="1" applyFill="1" applyBorder="1" applyAlignment="1">
      <alignment horizontal="left"/>
    </xf>
    <xf numFmtId="0" fontId="72" fillId="19" borderId="0" xfId="0" applyFont="1" applyFill="1" applyBorder="1" applyAlignment="1">
      <alignment horizontal="left"/>
    </xf>
    <xf numFmtId="164" fontId="25" fillId="19" borderId="0" xfId="0" applyNumberFormat="1" applyFont="1" applyFill="1" applyBorder="1" applyAlignment="1">
      <alignment horizontal="left" vertical="center"/>
    </xf>
    <xf numFmtId="0" fontId="73" fillId="19" borderId="0" xfId="0" applyFont="1" applyFill="1" applyBorder="1" applyAlignment="1">
      <alignment horizontal="left" vertical="center"/>
    </xf>
    <xf numFmtId="0" fontId="73" fillId="19" borderId="0" xfId="1" applyFont="1" applyFill="1" applyBorder="1" applyAlignment="1">
      <alignment horizontal="left"/>
    </xf>
    <xf numFmtId="0" fontId="74" fillId="19" borderId="0" xfId="0" applyFont="1" applyFill="1" applyBorder="1" applyAlignment="1">
      <alignment horizontal="left"/>
    </xf>
    <xf numFmtId="0" fontId="26" fillId="0" borderId="0" xfId="0" applyFont="1" applyFill="1" applyBorder="1" applyAlignment="1">
      <alignment horizontal="left" vertical="top"/>
    </xf>
    <xf numFmtId="0" fontId="26" fillId="0" borderId="0" xfId="0" applyFont="1" applyFill="1" applyAlignment="1">
      <alignment horizontal="left" vertical="top"/>
    </xf>
    <xf numFmtId="0" fontId="26" fillId="0" borderId="3" xfId="0" applyFont="1" applyFill="1" applyBorder="1" applyAlignment="1">
      <alignment horizontal="left" vertical="top"/>
    </xf>
    <xf numFmtId="0" fontId="26" fillId="0" borderId="3" xfId="0" applyFont="1" applyFill="1" applyBorder="1" applyAlignment="1">
      <alignment horizontal="left" vertical="top" wrapText="1"/>
    </xf>
    <xf numFmtId="0" fontId="9" fillId="0" borderId="0" xfId="0" applyFont="1" applyFill="1" applyBorder="1" applyAlignment="1">
      <alignment horizontal="left" vertical="top"/>
    </xf>
    <xf numFmtId="0" fontId="9" fillId="0" borderId="0" xfId="0" applyFont="1" applyFill="1" applyAlignment="1">
      <alignment horizontal="left" vertical="top"/>
    </xf>
    <xf numFmtId="0" fontId="9" fillId="0" borderId="0" xfId="0" applyFont="1" applyFill="1" applyBorder="1" applyAlignment="1">
      <alignment horizontal="left" vertical="top" wrapText="1"/>
    </xf>
    <xf numFmtId="0" fontId="9" fillId="0" borderId="0" xfId="1" applyFont="1" applyFill="1" applyAlignment="1">
      <alignment horizontal="left" vertical="top" wrapText="1"/>
    </xf>
    <xf numFmtId="0" fontId="9" fillId="0" borderId="0" xfId="0" applyFont="1" applyFill="1" applyAlignment="1">
      <alignment horizontal="left" vertical="top" wrapText="1"/>
    </xf>
    <xf numFmtId="0" fontId="21" fillId="0" borderId="0" xfId="0" applyFont="1" applyFill="1" applyBorder="1" applyAlignment="1">
      <alignment horizontal="left" vertical="top" wrapText="1"/>
    </xf>
    <xf numFmtId="0" fontId="50" fillId="0" borderId="3" xfId="0" applyFont="1" applyFill="1" applyBorder="1" applyAlignment="1">
      <alignment horizontal="left" vertical="top"/>
    </xf>
    <xf numFmtId="0" fontId="50" fillId="0" borderId="0" xfId="0" applyFont="1" applyFill="1" applyBorder="1" applyAlignment="1">
      <alignment horizontal="left" vertical="top"/>
    </xf>
    <xf numFmtId="0" fontId="50" fillId="20" borderId="0" xfId="0" applyFont="1" applyFill="1" applyBorder="1" applyAlignment="1">
      <alignment horizontal="left" vertical="top"/>
    </xf>
    <xf numFmtId="0" fontId="50" fillId="0" borderId="0" xfId="0" applyFont="1" applyFill="1" applyBorder="1" applyAlignment="1">
      <alignment horizontal="left" vertical="top" wrapText="1"/>
    </xf>
    <xf numFmtId="0" fontId="50" fillId="0" borderId="0" xfId="1" applyFont="1" applyFill="1" applyAlignment="1">
      <alignment horizontal="left" vertical="top"/>
    </xf>
    <xf numFmtId="0" fontId="50" fillId="0" borderId="0" xfId="0" applyFont="1" applyFill="1" applyAlignment="1">
      <alignment horizontal="left" vertical="top"/>
    </xf>
    <xf numFmtId="0" fontId="50" fillId="0" borderId="3" xfId="0" applyFont="1" applyFill="1" applyBorder="1" applyAlignment="1">
      <alignment horizontal="left" vertical="top" wrapText="1"/>
    </xf>
    <xf numFmtId="0" fontId="50" fillId="0" borderId="11" xfId="0" applyFont="1" applyFill="1" applyBorder="1" applyAlignment="1">
      <alignment horizontal="left" vertical="top"/>
    </xf>
    <xf numFmtId="0" fontId="50" fillId="17" borderId="0" xfId="0" applyFont="1" applyFill="1" applyBorder="1" applyAlignment="1">
      <alignment horizontal="left" vertical="top"/>
    </xf>
    <xf numFmtId="0" fontId="50" fillId="0" borderId="15" xfId="0" applyFont="1" applyFill="1" applyBorder="1" applyAlignment="1">
      <alignment horizontal="left" vertical="top"/>
    </xf>
    <xf numFmtId="0" fontId="26" fillId="0" borderId="15" xfId="0" applyFont="1" applyFill="1" applyBorder="1" applyAlignment="1">
      <alignment horizontal="left" vertical="top"/>
    </xf>
    <xf numFmtId="0" fontId="9" fillId="0" borderId="15" xfId="0" applyFont="1" applyFill="1" applyBorder="1" applyAlignment="1">
      <alignment horizontal="left" vertical="top" wrapText="1"/>
    </xf>
    <xf numFmtId="0" fontId="9" fillId="0" borderId="15" xfId="0" applyFont="1" applyFill="1" applyBorder="1" applyAlignment="1">
      <alignment horizontal="left" vertical="top"/>
    </xf>
    <xf numFmtId="0" fontId="26" fillId="0" borderId="0" xfId="0" applyFont="1" applyFill="1" applyAlignment="1">
      <alignment horizontal="left" vertical="center"/>
    </xf>
    <xf numFmtId="0" fontId="68" fillId="0" borderId="0" xfId="0" applyFont="1" applyAlignment="1">
      <alignment horizontal="left"/>
    </xf>
    <xf numFmtId="0" fontId="69" fillId="0" borderId="0" xfId="0" applyFont="1" applyAlignment="1">
      <alignment horizontal="left"/>
    </xf>
    <xf numFmtId="0" fontId="69" fillId="7" borderId="0" xfId="0" applyFont="1" applyFill="1" applyAlignment="1">
      <alignment horizontal="left"/>
    </xf>
    <xf numFmtId="0" fontId="68" fillId="9" borderId="0" xfId="0" applyFont="1" applyFill="1" applyAlignment="1">
      <alignment horizontal="left"/>
    </xf>
    <xf numFmtId="0" fontId="69" fillId="9" borderId="0" xfId="0" applyFont="1" applyFill="1" applyAlignment="1">
      <alignment horizontal="left"/>
    </xf>
    <xf numFmtId="0" fontId="50" fillId="0" borderId="0" xfId="0" applyFont="1" applyFill="1" applyBorder="1" applyAlignment="1">
      <alignment vertical="top"/>
    </xf>
    <xf numFmtId="0" fontId="50" fillId="0" borderId="17" xfId="0" applyFont="1" applyFill="1" applyBorder="1" applyAlignment="1">
      <alignment horizontal="left" vertical="top"/>
    </xf>
    <xf numFmtId="0" fontId="50" fillId="0" borderId="17" xfId="0" applyFont="1" applyFill="1" applyBorder="1" applyAlignment="1">
      <alignment vertical="top"/>
    </xf>
    <xf numFmtId="0" fontId="71" fillId="0" borderId="17" xfId="0" applyFont="1" applyFill="1" applyBorder="1" applyAlignment="1">
      <alignment horizontal="left" vertical="top" wrapText="1"/>
    </xf>
    <xf numFmtId="0" fontId="50" fillId="0" borderId="18" xfId="0" applyFont="1" applyFill="1" applyBorder="1" applyAlignment="1">
      <alignment vertical="top"/>
    </xf>
    <xf numFmtId="0" fontId="50" fillId="0" borderId="17" xfId="0" applyFont="1" applyFill="1" applyBorder="1" applyAlignment="1">
      <alignment horizontal="left" vertical="top" wrapText="1"/>
    </xf>
    <xf numFmtId="0" fontId="50" fillId="0" borderId="17" xfId="1" applyFont="1" applyFill="1" applyBorder="1" applyAlignment="1">
      <alignment horizontal="left" vertical="top"/>
    </xf>
    <xf numFmtId="0" fontId="50" fillId="0" borderId="24" xfId="0" applyFont="1" applyFill="1" applyBorder="1" applyAlignment="1">
      <alignment horizontal="left" vertical="top"/>
    </xf>
    <xf numFmtId="0" fontId="50" fillId="0" borderId="0" xfId="0" applyFont="1" applyAlignment="1">
      <alignment horizontal="left" vertical="top"/>
    </xf>
    <xf numFmtId="0" fontId="50" fillId="0" borderId="23" xfId="0" applyFont="1" applyBorder="1" applyAlignment="1">
      <alignment horizontal="left" vertical="top"/>
    </xf>
    <xf numFmtId="0" fontId="50" fillId="0" borderId="19" xfId="0" applyFont="1" applyBorder="1" applyAlignment="1">
      <alignment horizontal="left" vertical="top"/>
    </xf>
    <xf numFmtId="0" fontId="50" fillId="0" borderId="21" xfId="0" applyFont="1" applyBorder="1" applyAlignment="1">
      <alignment horizontal="left" vertical="top"/>
    </xf>
    <xf numFmtId="0" fontId="71" fillId="0" borderId="0" xfId="0" applyFont="1" applyAlignment="1">
      <alignment horizontal="left" vertical="top"/>
    </xf>
    <xf numFmtId="0" fontId="71" fillId="0" borderId="24" xfId="0" applyFont="1" applyFill="1" applyBorder="1" applyAlignment="1">
      <alignment horizontal="left" vertical="top" wrapText="1"/>
    </xf>
    <xf numFmtId="0" fontId="71" fillId="0" borderId="17" xfId="0" applyFont="1" applyFill="1" applyBorder="1" applyAlignment="1">
      <alignment vertical="top" wrapText="1"/>
    </xf>
    <xf numFmtId="0" fontId="71" fillId="0" borderId="18" xfId="0" applyFont="1" applyFill="1" applyBorder="1" applyAlignment="1">
      <alignment vertical="top" wrapText="1"/>
    </xf>
    <xf numFmtId="0" fontId="71" fillId="0" borderId="0" xfId="0" applyFont="1" applyFill="1" applyBorder="1" applyAlignment="1">
      <alignment vertical="top" wrapText="1"/>
    </xf>
    <xf numFmtId="0" fontId="71" fillId="0" borderId="17" xfId="1" applyFont="1" applyFill="1" applyBorder="1" applyAlignment="1">
      <alignment horizontal="left" vertical="top" wrapText="1"/>
    </xf>
    <xf numFmtId="0" fontId="24" fillId="0" borderId="0" xfId="0" applyFont="1" applyAlignment="1">
      <alignment horizontal="left" vertical="top" wrapText="1"/>
    </xf>
    <xf numFmtId="0" fontId="78" fillId="0" borderId="25" xfId="1" applyFont="1" applyBorder="1" applyAlignment="1">
      <alignment horizontal="left" vertical="top" wrapText="1"/>
    </xf>
    <xf numFmtId="0" fontId="78" fillId="0" borderId="20" xfId="1" applyFont="1" applyBorder="1" applyAlignment="1">
      <alignment horizontal="left" vertical="top" wrapText="1"/>
    </xf>
    <xf numFmtId="0" fontId="78" fillId="0" borderId="22" xfId="1" applyFont="1" applyBorder="1" applyAlignment="1">
      <alignment horizontal="left" vertical="top" wrapText="1"/>
    </xf>
    <xf numFmtId="0" fontId="50" fillId="21" borderId="26" xfId="0" applyFont="1" applyFill="1" applyBorder="1" applyAlignment="1">
      <alignment horizontal="left" vertical="center"/>
    </xf>
    <xf numFmtId="0" fontId="77" fillId="21" borderId="2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80" fillId="0" borderId="0" xfId="0" applyFont="1"/>
    <xf numFmtId="0" fontId="77" fillId="0" borderId="0" xfId="0" applyFont="1" applyFill="1" applyBorder="1" applyAlignment="1">
      <alignment horizontal="left" vertical="center"/>
    </xf>
    <xf numFmtId="0" fontId="24" fillId="0" borderId="0" xfId="0" applyFont="1" applyAlignment="1">
      <alignment horizontal="left"/>
    </xf>
    <xf numFmtId="0" fontId="24" fillId="12" borderId="0" xfId="0" applyFont="1" applyFill="1" applyBorder="1" applyAlignment="1">
      <alignment horizontal="left" vertical="center"/>
    </xf>
    <xf numFmtId="0" fontId="50" fillId="6" borderId="0" xfId="0" applyFont="1" applyFill="1" applyBorder="1" applyAlignment="1">
      <alignment horizontal="left" vertical="center"/>
    </xf>
    <xf numFmtId="0" fontId="7" fillId="0" borderId="0" xfId="1"/>
    <xf numFmtId="0" fontId="7" fillId="7" borderId="0" xfId="1" applyFill="1"/>
    <xf numFmtId="164" fontId="26" fillId="0" borderId="0" xfId="0" applyNumberFormat="1" applyFont="1" applyFill="1" applyBorder="1" applyAlignment="1">
      <alignment horizontal="left" vertical="center"/>
    </xf>
    <xf numFmtId="0" fontId="82" fillId="0" borderId="0" xfId="1" applyFont="1"/>
    <xf numFmtId="0" fontId="82" fillId="7" borderId="0" xfId="1" applyFont="1" applyFill="1"/>
    <xf numFmtId="165" fontId="26" fillId="0" borderId="0" xfId="0" applyNumberFormat="1" applyFont="1" applyFill="1" applyBorder="1" applyAlignment="1">
      <alignment horizontal="left" vertical="center"/>
    </xf>
    <xf numFmtId="164" fontId="52" fillId="0" borderId="0" xfId="0" applyNumberFormat="1" applyFont="1" applyFill="1" applyBorder="1" applyAlignment="1">
      <alignment horizontal="left" vertical="center"/>
    </xf>
    <xf numFmtId="164" fontId="24" fillId="0" borderId="0" xfId="0" applyNumberFormat="1" applyFont="1" applyFill="1" applyBorder="1" applyAlignment="1">
      <alignment horizontal="left" vertical="center"/>
    </xf>
    <xf numFmtId="0" fontId="26" fillId="4" borderId="3" xfId="0" applyFont="1" applyFill="1" applyBorder="1" applyAlignment="1">
      <alignment horizontal="center" vertical="center"/>
    </xf>
    <xf numFmtId="0" fontId="25" fillId="4" borderId="0" xfId="0" applyFont="1" applyFill="1" applyBorder="1" applyAlignment="1">
      <alignment horizontal="center" vertical="center" wrapText="1"/>
    </xf>
    <xf numFmtId="0" fontId="25" fillId="7"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52" fillId="15" borderId="0" xfId="0" applyFont="1" applyFill="1" applyBorder="1" applyAlignment="1">
      <alignment horizontal="center" vertical="center"/>
    </xf>
    <xf numFmtId="0" fontId="12" fillId="4" borderId="0" xfId="0" applyFont="1" applyFill="1" applyBorder="1" applyAlignment="1">
      <alignment horizontal="center" vertical="center"/>
    </xf>
    <xf numFmtId="0" fontId="12" fillId="7" borderId="0" xfId="0" applyFont="1" applyFill="1" applyBorder="1" applyAlignment="1">
      <alignment horizontal="center" vertical="center"/>
    </xf>
    <xf numFmtId="0" fontId="59" fillId="4" borderId="0" xfId="0" applyFont="1" applyFill="1" applyBorder="1" applyAlignment="1">
      <alignment horizontal="center" vertical="center"/>
    </xf>
    <xf numFmtId="0" fontId="59" fillId="7" borderId="0" xfId="0" applyFont="1" applyFill="1" applyBorder="1" applyAlignment="1">
      <alignment horizontal="center" vertical="center"/>
    </xf>
    <xf numFmtId="0" fontId="24" fillId="12" borderId="0" xfId="0" applyFont="1" applyFill="1" applyBorder="1" applyAlignment="1">
      <alignment horizontal="center" vertical="center"/>
    </xf>
    <xf numFmtId="0" fontId="25" fillId="12" borderId="0" xfId="0" applyFont="1" applyFill="1" applyBorder="1" applyAlignment="1">
      <alignment horizontal="center" vertical="center"/>
    </xf>
    <xf numFmtId="0" fontId="65" fillId="4" borderId="0" xfId="0" applyFont="1" applyFill="1" applyBorder="1" applyAlignment="1">
      <alignment horizontal="center" vertical="center"/>
    </xf>
    <xf numFmtId="0" fontId="84" fillId="22" borderId="0" xfId="0" applyFont="1" applyFill="1" applyBorder="1" applyAlignment="1">
      <alignment horizontal="left" vertical="center"/>
    </xf>
    <xf numFmtId="164" fontId="84" fillId="22" borderId="0" xfId="0" applyNumberFormat="1" applyFont="1" applyFill="1" applyBorder="1" applyAlignment="1">
      <alignment horizontal="left" vertical="center"/>
    </xf>
    <xf numFmtId="0" fontId="84" fillId="0" borderId="0" xfId="0" applyFont="1" applyFill="1" applyBorder="1" applyAlignment="1">
      <alignment horizontal="left" vertical="center"/>
    </xf>
    <xf numFmtId="0" fontId="52" fillId="4" borderId="0" xfId="0" applyFont="1" applyFill="1" applyBorder="1" applyAlignment="1">
      <alignment horizontal="center" vertical="center"/>
    </xf>
    <xf numFmtId="0" fontId="24" fillId="0" borderId="0" xfId="0" applyFont="1" applyAlignment="1">
      <alignment horizontal="center"/>
    </xf>
    <xf numFmtId="0" fontId="25" fillId="0" borderId="0" xfId="0" applyFont="1" applyAlignment="1">
      <alignment horizontal="center"/>
    </xf>
    <xf numFmtId="0" fontId="50" fillId="0" borderId="2" xfId="0" applyFont="1" applyFill="1" applyBorder="1" applyAlignment="1">
      <alignment horizontal="left" vertical="center"/>
    </xf>
    <xf numFmtId="0" fontId="26" fillId="0" borderId="2" xfId="0" applyFont="1" applyFill="1" applyBorder="1" applyAlignment="1">
      <alignment horizontal="left" vertical="center"/>
    </xf>
    <xf numFmtId="0" fontId="26" fillId="0" borderId="2" xfId="0" applyFont="1" applyFill="1" applyBorder="1" applyAlignment="1">
      <alignment horizontal="left" vertical="center" wrapText="1"/>
    </xf>
    <xf numFmtId="0" fontId="72" fillId="0" borderId="0" xfId="0" applyFont="1" applyFill="1" applyAlignment="1">
      <alignment horizontal="left"/>
    </xf>
    <xf numFmtId="0" fontId="85" fillId="0" borderId="0" xfId="1" applyFont="1" applyFill="1" applyAlignment="1">
      <alignment horizontal="left"/>
    </xf>
    <xf numFmtId="0" fontId="25" fillId="0" borderId="0" xfId="0" applyFont="1" applyFill="1" applyAlignment="1">
      <alignment horizontal="left"/>
    </xf>
    <xf numFmtId="0" fontId="86" fillId="0" borderId="0" xfId="0" applyFont="1" applyFill="1" applyAlignment="1">
      <alignment horizontal="left"/>
    </xf>
    <xf numFmtId="0" fontId="25" fillId="0" borderId="0" xfId="1" applyFont="1" applyFill="1" applyAlignment="1">
      <alignment horizontal="left"/>
    </xf>
    <xf numFmtId="0" fontId="71" fillId="0" borderId="2" xfId="0" applyFont="1" applyFill="1" applyBorder="1" applyAlignment="1">
      <alignment horizontal="left" vertical="center"/>
    </xf>
    <xf numFmtId="0" fontId="25" fillId="0" borderId="2" xfId="0" applyFont="1" applyFill="1" applyBorder="1" applyAlignment="1">
      <alignment horizontal="left" vertical="center"/>
    </xf>
    <xf numFmtId="0" fontId="86" fillId="0" borderId="2" xfId="0" applyFont="1" applyFill="1" applyBorder="1" applyAlignment="1">
      <alignment horizontal="left"/>
    </xf>
    <xf numFmtId="0" fontId="51" fillId="7" borderId="0" xfId="0" applyFont="1" applyFill="1" applyBorder="1" applyAlignment="1">
      <alignment horizontal="left" vertical="center"/>
    </xf>
    <xf numFmtId="0" fontId="80" fillId="7" borderId="0" xfId="0" applyFont="1" applyFill="1"/>
    <xf numFmtId="0" fontId="85" fillId="7" borderId="0" xfId="1" applyFont="1" applyFill="1" applyAlignment="1">
      <alignment horizontal="left"/>
    </xf>
    <xf numFmtId="0" fontId="5" fillId="2" borderId="5" xfId="0" applyFont="1" applyFill="1" applyBorder="1" applyAlignment="1">
      <alignment horizontal="left" vertical="top"/>
    </xf>
    <xf numFmtId="0" fontId="6" fillId="0" borderId="1" xfId="0" applyFont="1" applyBorder="1" applyAlignment="1">
      <alignment horizontal="left" vertical="top" wrapText="1"/>
    </xf>
    <xf numFmtId="0" fontId="0" fillId="0" borderId="4" xfId="0" applyFont="1" applyBorder="1" applyAlignment="1">
      <alignment horizontal="left" vertical="top" wrapText="1"/>
    </xf>
    <xf numFmtId="0" fontId="7" fillId="0" borderId="4" xfId="1" applyFont="1" applyBorder="1" applyAlignment="1">
      <alignment horizontal="left" vertical="top" wrapText="1"/>
    </xf>
    <xf numFmtId="0" fontId="25" fillId="0" borderId="10" xfId="0" applyFont="1" applyFill="1" applyBorder="1" applyAlignment="1">
      <alignment horizontal="left" vertical="top" wrapText="1"/>
    </xf>
    <xf numFmtId="0" fontId="25" fillId="0" borderId="0" xfId="0" applyFont="1" applyFill="1" applyBorder="1" applyAlignment="1">
      <alignment horizontal="left" vertical="top" wrapText="1"/>
    </xf>
    <xf numFmtId="0" fontId="50" fillId="0" borderId="0" xfId="0" applyFont="1" applyFill="1" applyBorder="1" applyAlignment="1">
      <alignment horizontal="left" vertical="top"/>
    </xf>
    <xf numFmtId="0" fontId="50" fillId="0" borderId="15" xfId="0" applyFont="1" applyFill="1" applyBorder="1" applyAlignment="1">
      <alignment horizontal="left" vertical="top"/>
    </xf>
    <xf numFmtId="0" fontId="25"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83" fillId="22" borderId="0" xfId="0" applyFont="1" applyFill="1" applyBorder="1" applyAlignment="1">
      <alignment horizontal="center" vertical="center"/>
    </xf>
    <xf numFmtId="0" fontId="83" fillId="0" borderId="3" xfId="0" applyFont="1" applyFill="1" applyBorder="1" applyAlignment="1">
      <alignment horizontal="center" vertical="center"/>
    </xf>
    <xf numFmtId="0" fontId="25" fillId="7" borderId="17" xfId="1" applyFont="1" applyFill="1" applyBorder="1" applyAlignment="1">
      <alignment vertical="center"/>
    </xf>
    <xf numFmtId="0" fontId="71" fillId="0" borderId="17" xfId="0" applyFont="1" applyBorder="1" applyAlignment="1">
      <alignment horizontal="left" vertical="top" wrapText="1"/>
    </xf>
    <xf numFmtId="0" fontId="78" fillId="0" borderId="17" xfId="1" applyFont="1" applyBorder="1" applyAlignment="1">
      <alignment horizontal="left" vertical="top" wrapText="1"/>
    </xf>
    <xf numFmtId="0" fontId="71" fillId="0" borderId="17" xfId="0" applyFont="1" applyBorder="1" applyAlignment="1">
      <alignment horizontal="left" vertical="top"/>
    </xf>
    <xf numFmtId="0" fontId="24" fillId="0" borderId="17" xfId="0" applyFont="1" applyBorder="1" applyAlignment="1">
      <alignment horizontal="left" vertical="top" wrapText="1"/>
    </xf>
    <xf numFmtId="0" fontId="50" fillId="21" borderId="28" xfId="0" applyFont="1" applyFill="1" applyBorder="1" applyAlignment="1">
      <alignment horizontal="left" vertical="center"/>
    </xf>
    <xf numFmtId="0" fontId="77" fillId="21" borderId="29" xfId="0" applyFont="1" applyFill="1" applyBorder="1" applyAlignment="1">
      <alignment horizontal="left" vertical="center" wrapText="1"/>
    </xf>
    <xf numFmtId="0" fontId="78" fillId="0" borderId="17" xfId="1" applyFont="1" applyFill="1" applyBorder="1" applyAlignment="1">
      <alignment horizontal="left" vertical="top" wrapText="1"/>
    </xf>
    <xf numFmtId="0" fontId="24" fillId="0" borderId="17" xfId="0" applyFont="1" applyFill="1" applyBorder="1" applyAlignment="1">
      <alignment horizontal="left" vertical="top" wrapText="1"/>
    </xf>
    <xf numFmtId="0" fontId="25" fillId="7" borderId="17" xfId="0" applyFont="1" applyFill="1" applyBorder="1" applyAlignment="1">
      <alignment horizontal="left" vertical="center"/>
    </xf>
    <xf numFmtId="0" fontId="72" fillId="6" borderId="17" xfId="0" applyFont="1" applyFill="1" applyBorder="1" applyAlignment="1">
      <alignment wrapText="1"/>
    </xf>
    <xf numFmtId="0" fontId="72" fillId="0" borderId="17" xfId="0" applyFont="1" applyBorder="1" applyAlignment="1">
      <alignment wrapText="1"/>
    </xf>
    <xf numFmtId="0" fontId="50" fillId="6" borderId="17" xfId="0" applyFont="1" applyFill="1" applyBorder="1" applyAlignment="1">
      <alignment horizontal="left" vertical="top"/>
    </xf>
    <xf numFmtId="0" fontId="25" fillId="6" borderId="17" xfId="1" applyFont="1" applyFill="1" applyBorder="1" applyAlignment="1">
      <alignment vertical="center"/>
    </xf>
    <xf numFmtId="0" fontId="71" fillId="6" borderId="17" xfId="0" applyFont="1" applyFill="1" applyBorder="1" applyAlignment="1">
      <alignment horizontal="left" vertical="top"/>
    </xf>
    <xf numFmtId="0" fontId="24" fillId="6" borderId="17"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00FF"/>
      <color rgb="FFCC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9525</xdr:rowOff>
    </xdr:from>
    <xdr:to>
      <xdr:col>15</xdr:col>
      <xdr:colOff>209549</xdr:colOff>
      <xdr:row>72</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 y="7658100"/>
          <a:ext cx="6115049" cy="417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24</xdr:row>
      <xdr:rowOff>66675</xdr:rowOff>
    </xdr:from>
    <xdr:to>
      <xdr:col>0</xdr:col>
      <xdr:colOff>4257675</xdr:colOff>
      <xdr:row>25</xdr:row>
      <xdr:rowOff>476250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61807725"/>
          <a:ext cx="4124325" cy="1885950"/>
        </a:xfrm>
        <a:prstGeom prst="rect">
          <a:avLst/>
        </a:prstGeom>
      </xdr:spPr>
    </xdr:pic>
    <xdr:clientData/>
  </xdr:twoCellAnchor>
  <xdr:twoCellAnchor>
    <xdr:from>
      <xdr:col>0</xdr:col>
      <xdr:colOff>85725</xdr:colOff>
      <xdr:row>25</xdr:row>
      <xdr:rowOff>342900</xdr:rowOff>
    </xdr:from>
    <xdr:to>
      <xdr:col>0</xdr:col>
      <xdr:colOff>4276724</xdr:colOff>
      <xdr:row>25</xdr:row>
      <xdr:rowOff>1133475</xdr:rowOff>
    </xdr:to>
    <xdr:pic>
      <xdr:nvPicPr>
        <xdr:cNvPr id="3" name="Picture 2"/>
        <xdr:cNvPicPr>
          <a:picLocks noChangeAspect="1"/>
        </xdr:cNvPicPr>
      </xdr:nvPicPr>
      <xdr:blipFill>
        <a:blip xmlns:r="http://schemas.openxmlformats.org/officeDocument/2006/relationships" r:embed="rId2"/>
        <a:stretch>
          <a:fillRect/>
        </a:stretch>
      </xdr:blipFill>
      <xdr:spPr>
        <a:xfrm>
          <a:off x="85725" y="63560325"/>
          <a:ext cx="4190999" cy="790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1.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1.vml"/><Relationship Id="rId5" Type="http://schemas.openxmlformats.org/officeDocument/2006/relationships/hyperlink" Target="https://en.wikipedia.org/wiki/Carlyle_Group" TargetMode="External"/><Relationship Id="rId10" Type="http://schemas.openxmlformats.org/officeDocument/2006/relationships/drawing" Target="../drawings/drawing1.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13" Type="http://schemas.openxmlformats.org/officeDocument/2006/relationships/hyperlink" Target="https://en.wikipedia.org/wiki/Koch_Industries" TargetMode="External"/><Relationship Id="rId3" Type="http://schemas.openxmlformats.org/officeDocument/2006/relationships/hyperlink" Target="https://en.wikipedia.org/wiki/Roche_Pharmaceuticals" TargetMode="External"/><Relationship Id="rId7" Type="http://schemas.openxmlformats.org/officeDocument/2006/relationships/hyperlink" Target="https://en.wikipedia.org/w/index.php?title=Bomac_Group&amp;action=edit&amp;redlink=1" TargetMode="External"/><Relationship Id="rId12" Type="http://schemas.openxmlformats.org/officeDocument/2006/relationships/hyperlink" Target="https://en.wikipedia.org/wiki/Panasonic" TargetMode="External"/><Relationship Id="rId2" Type="http://schemas.openxmlformats.org/officeDocument/2006/relationships/hyperlink" Target="https://en.wikipedia.org/wiki/Roche_Pharmaceuticals" TargetMode="External"/><Relationship Id="rId16" Type="http://schemas.openxmlformats.org/officeDocument/2006/relationships/comments" Target="../comments8.xml"/><Relationship Id="rId1" Type="http://schemas.openxmlformats.org/officeDocument/2006/relationships/hyperlink" Target="https://en.wikipedia.org/wiki/Roche_Pharmaceuticals" TargetMode="External"/><Relationship Id="rId6" Type="http://schemas.openxmlformats.org/officeDocument/2006/relationships/hyperlink" Target="https://en.wikipedia.org/w/index.php?title=Bomac_Group&amp;action=edit&amp;redlink=1" TargetMode="External"/><Relationship Id="rId11" Type="http://schemas.openxmlformats.org/officeDocument/2006/relationships/hyperlink" Target="https://en.wikipedia.org/wiki/Panasonic" TargetMode="External"/><Relationship Id="rId5" Type="http://schemas.openxmlformats.org/officeDocument/2006/relationships/hyperlink" Target="https://en.wikipedia.org/w/index.php?title=Bomac_Group&amp;action=edit&amp;redlink=1" TargetMode="External"/><Relationship Id="rId15" Type="http://schemas.openxmlformats.org/officeDocument/2006/relationships/vmlDrawing" Target="../drawings/vmlDrawing8.vml"/><Relationship Id="rId10" Type="http://schemas.openxmlformats.org/officeDocument/2006/relationships/hyperlink" Target="https://en.wikipedia.org/wiki/Panasonic" TargetMode="External"/><Relationship Id="rId4" Type="http://schemas.openxmlformats.org/officeDocument/2006/relationships/hyperlink" Target="https://en.wikipedia.org/wiki/Roche_Pharmaceuticals" TargetMode="External"/><Relationship Id="rId9" Type="http://schemas.openxmlformats.org/officeDocument/2006/relationships/hyperlink" Target="https://en.wikipedia.org/wiki/Panasonic" TargetMode="External"/><Relationship Id="rId14" Type="http://schemas.openxmlformats.org/officeDocument/2006/relationships/hyperlink" Target="https://en.wikipedia.org/wiki/Koch_Industrie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n.wikipedia.org/wiki/Panasonic" TargetMode="External"/><Relationship Id="rId13" Type="http://schemas.openxmlformats.org/officeDocument/2006/relationships/hyperlink" Target="https://en.wikipedia.org/wiki/Mycogen_Seeds"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ndex.php?title=Precision_Planting_Inc.&amp;action=edit&amp;redlink=1" TargetMode="External"/><Relationship Id="rId12" Type="http://schemas.openxmlformats.org/officeDocument/2006/relationships/hyperlink" Target="https://en.wikipedia.org/wiki/Panasonic" TargetMode="External"/><Relationship Id="rId17" Type="http://schemas.openxmlformats.org/officeDocument/2006/relationships/comments" Target="../comments9.xml"/><Relationship Id="rId2" Type="http://schemas.openxmlformats.org/officeDocument/2006/relationships/hyperlink" Target="https://en.wikipedia.org/wiki/The_Climate_Corporation" TargetMode="External"/><Relationship Id="rId16" Type="http://schemas.openxmlformats.org/officeDocument/2006/relationships/vmlDrawing" Target="../drawings/vmlDrawing9.v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Panasonic" TargetMode="External"/><Relationship Id="rId5" Type="http://schemas.openxmlformats.org/officeDocument/2006/relationships/hyperlink" Target="https://en.wikipedia.org/wiki/Panasonic" TargetMode="External"/><Relationship Id="rId15" Type="http://schemas.openxmlformats.org/officeDocument/2006/relationships/printerSettings" Target="../printerSettings/printerSettings3.bin"/><Relationship Id="rId10" Type="http://schemas.openxmlformats.org/officeDocument/2006/relationships/hyperlink" Target="https://en.wikipedia.org/wiki/Mycogen_Seeds" TargetMode="External"/><Relationship Id="rId4" Type="http://schemas.openxmlformats.org/officeDocument/2006/relationships/hyperlink" Target="https://en.wikipedia.org/wiki/Panasonic" TargetMode="External"/><Relationship Id="rId9" Type="http://schemas.openxmlformats.org/officeDocument/2006/relationships/hyperlink" Target="https://en.wikipedia.org/wiki/Panasonic" TargetMode="External"/><Relationship Id="rId14" Type="http://schemas.openxmlformats.org/officeDocument/2006/relationships/hyperlink" Target="https://en.wikipedia.org/wiki/Mycogen_Seed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en.wikipedia.org/wiki/Panasonic" TargetMode="External"/><Relationship Id="rId13" Type="http://schemas.openxmlformats.org/officeDocument/2006/relationships/hyperlink" Target="https://en.wikipedia.org/wiki/Panasonic"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ndex.php?title=Precision_Planting_Inc.&amp;action=edit&amp;redlink=1" TargetMode="External"/><Relationship Id="rId12" Type="http://schemas.openxmlformats.org/officeDocument/2006/relationships/hyperlink" Target="https://en.wikipedia.org/wiki/Panasonic" TargetMode="External"/><Relationship Id="rId2" Type="http://schemas.openxmlformats.org/officeDocument/2006/relationships/hyperlink" Target="https://en.wikipedia.org/wiki/The_Climate_Corporation" TargetMode="External"/><Relationship Id="rId16" Type="http://schemas.openxmlformats.org/officeDocument/2006/relationships/comments" Target="../comments10.x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Mycogen_Seeds" TargetMode="External"/><Relationship Id="rId5" Type="http://schemas.openxmlformats.org/officeDocument/2006/relationships/hyperlink" Target="https://en.wikipedia.org/wiki/Panasonic" TargetMode="External"/><Relationship Id="rId15" Type="http://schemas.openxmlformats.org/officeDocument/2006/relationships/vmlDrawing" Target="../drawings/vmlDrawing10.vml"/><Relationship Id="rId10" Type="http://schemas.openxmlformats.org/officeDocument/2006/relationships/hyperlink" Target="https://en.wikipedia.org/wiki/Mycogen_Seeds" TargetMode="External"/><Relationship Id="rId4" Type="http://schemas.openxmlformats.org/officeDocument/2006/relationships/hyperlink" Target="https://en.wikipedia.org/wiki/Panasonic" TargetMode="External"/><Relationship Id="rId9" Type="http://schemas.openxmlformats.org/officeDocument/2006/relationships/hyperlink" Target="https://en.wikipedia.org/wiki/Mycogen_Seeds" TargetMode="External"/><Relationship Id="rId14" Type="http://schemas.openxmlformats.org/officeDocument/2006/relationships/hyperlink" Target="https://en.wikipedia.org/wiki/Panasonic"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Mycogen_Seeds"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ki/Panasonic" TargetMode="External"/><Relationship Id="rId2" Type="http://schemas.openxmlformats.org/officeDocument/2006/relationships/hyperlink" Target="https://en.wikipedia.org/wiki/The_Climate_Corporation"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5" Type="http://schemas.openxmlformats.org/officeDocument/2006/relationships/hyperlink" Target="https://en.wikipedia.org/w/index.php?title=Precision_Planting_Inc.&amp;action=edit&amp;redlink=1" TargetMode="External"/><Relationship Id="rId10" Type="http://schemas.openxmlformats.org/officeDocument/2006/relationships/comments" Target="../comments11.xml"/><Relationship Id="rId4" Type="http://schemas.openxmlformats.org/officeDocument/2006/relationships/hyperlink" Target="https://en.wikipedia.org/wiki/Panasonic" TargetMode="External"/><Relationship Id="rId9"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8" Type="http://schemas.openxmlformats.org/officeDocument/2006/relationships/hyperlink" Target="https://en.wikipedia.org/wiki/Mycogen_Seeds" TargetMode="External"/><Relationship Id="rId13" Type="http://schemas.openxmlformats.org/officeDocument/2006/relationships/hyperlink" Target="https://en.wikipedia.org/wiki/Panasonic" TargetMode="External"/><Relationship Id="rId18" Type="http://schemas.openxmlformats.org/officeDocument/2006/relationships/hyperlink" Target="https://en.wikipedia.org/wiki/Koch_Industries" TargetMode="External"/><Relationship Id="rId3" Type="http://schemas.openxmlformats.org/officeDocument/2006/relationships/hyperlink" Target="https://en.wikipedia.org/wiki/Carlyle_Group" TargetMode="External"/><Relationship Id="rId21" Type="http://schemas.openxmlformats.org/officeDocument/2006/relationships/comments" Target="../comments12.xml"/><Relationship Id="rId7" Type="http://schemas.openxmlformats.org/officeDocument/2006/relationships/hyperlink" Target="https://en.wikipedia.org/wiki/Panasonic" TargetMode="External"/><Relationship Id="rId12" Type="http://schemas.openxmlformats.org/officeDocument/2006/relationships/hyperlink" Target="https://en.wikipedia.org/wiki/Mycogen_Seeds" TargetMode="External"/><Relationship Id="rId17" Type="http://schemas.openxmlformats.org/officeDocument/2006/relationships/hyperlink" Target="https://en.wikipedia.org/wiki/Koch_Industries" TargetMode="External"/><Relationship Id="rId2" Type="http://schemas.openxmlformats.org/officeDocument/2006/relationships/hyperlink" Target="https://en.wikipedia.org/wiki/The_Climate_Corporation" TargetMode="External"/><Relationship Id="rId16" Type="http://schemas.openxmlformats.org/officeDocument/2006/relationships/hyperlink" Target="https://en.wikipedia.org/wiki/Koch_Industries" TargetMode="External"/><Relationship Id="rId20" Type="http://schemas.openxmlformats.org/officeDocument/2006/relationships/vmlDrawing" Target="../drawings/vmlDrawing12.v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Mycogen_Seeds" TargetMode="External"/><Relationship Id="rId5" Type="http://schemas.openxmlformats.org/officeDocument/2006/relationships/hyperlink" Target="https://en.wikipedia.org/wiki/Panasonic" TargetMode="External"/><Relationship Id="rId15" Type="http://schemas.openxmlformats.org/officeDocument/2006/relationships/hyperlink" Target="https://en.wikipedia.org/wiki/Panasonic" TargetMode="External"/><Relationship Id="rId10" Type="http://schemas.openxmlformats.org/officeDocument/2006/relationships/hyperlink" Target="https://en.wikipedia.org/wiki/Panasonic" TargetMode="External"/><Relationship Id="rId19" Type="http://schemas.openxmlformats.org/officeDocument/2006/relationships/printerSettings" Target="../printerSettings/printerSettings5.bin"/><Relationship Id="rId4" Type="http://schemas.openxmlformats.org/officeDocument/2006/relationships/hyperlink" Target="https://en.wikipedia.org/wiki/Panasonic" TargetMode="External"/><Relationship Id="rId9" Type="http://schemas.openxmlformats.org/officeDocument/2006/relationships/hyperlink" Target="https://en.wikipedia.org/wiki/Panasonic" TargetMode="External"/><Relationship Id="rId14" Type="http://schemas.openxmlformats.org/officeDocument/2006/relationships/hyperlink" Target="https://en.wikipedia.org/wiki/Panasonic"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en.wikipedia.org/wiki/Carlyle_Group" TargetMode="External"/><Relationship Id="rId7" Type="http://schemas.openxmlformats.org/officeDocument/2006/relationships/hyperlink" Target="https://en.wikipedia.org/wiki/Mycogen_Seeds" TargetMode="External"/><Relationship Id="rId2" Type="http://schemas.openxmlformats.org/officeDocument/2006/relationships/hyperlink" Target="https://en.wikipedia.org/wiki/The_Climate_Corporation"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5" Type="http://schemas.openxmlformats.org/officeDocument/2006/relationships/hyperlink" Target="https://en.wikipedia.org/w/index.php?title=Precision_Planting_Inc.&amp;action=edit&amp;redlink=1" TargetMode="External"/><Relationship Id="rId10" Type="http://schemas.openxmlformats.org/officeDocument/2006/relationships/comments" Target="../comments13.xml"/><Relationship Id="rId4" Type="http://schemas.openxmlformats.org/officeDocument/2006/relationships/hyperlink" Target="https://en.wikipedia.org/wiki/Panasonic" TargetMode="External"/><Relationship Id="rId9"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2.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2.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s://www.bloomberg.com/profiles/companies/3947940Z:LN-eli-lilly-and-co-ltd" TargetMode="External"/><Relationship Id="rId18" Type="http://schemas.openxmlformats.org/officeDocument/2006/relationships/hyperlink" Target="https://www.bloomberg.com/profiles/companies/29293Z:US-dupont-pharmaceuticals-co" TargetMode="External"/><Relationship Id="rId26" Type="http://schemas.openxmlformats.org/officeDocument/2006/relationships/hyperlink" Target="https://www.bloomberg.com/profiles/companies/SMNS:US-seminis-inc" TargetMode="External"/><Relationship Id="rId39" Type="http://schemas.openxmlformats.org/officeDocument/2006/relationships/hyperlink" Target="https://www.bloomberg.com/profile/company/BAYN:GR" TargetMode="External"/><Relationship Id="rId21" Type="http://schemas.openxmlformats.org/officeDocument/2006/relationships/hyperlink" Target="https://www.bloomberg.com/profiles/companies/MON:US-monsanto-co" TargetMode="External"/><Relationship Id="rId34" Type="http://schemas.openxmlformats.org/officeDocument/2006/relationships/hyperlink" Target="https://www.bloomberg.com/profiles/companies/DLP:US-delta-&amp;-pine-land-co" TargetMode="External"/><Relationship Id="rId42" Type="http://schemas.openxmlformats.org/officeDocument/2006/relationships/hyperlink" Target="https://www.bloomberg.com/profiles/companies/0194543D:US-garst-seed-co" TargetMode="External"/><Relationship Id="rId47" Type="http://schemas.openxmlformats.org/officeDocument/2006/relationships/hyperlink" Target="https://www.bloomberg.com/profiles/companies/0153496D:US-dow-agrosciences-llc" TargetMode="External"/><Relationship Id="rId50" Type="http://schemas.openxmlformats.org/officeDocument/2006/relationships/hyperlink" Target="https://www.bloomberg.com/profiles/companies/SHL:GR-siemens-healthineers-ag" TargetMode="External"/><Relationship Id="rId55" Type="http://schemas.openxmlformats.org/officeDocument/2006/relationships/hyperlink" Target="https://www.bloomberg.com/profiles/companies/0354424Z:US-agradis-inc" TargetMode="External"/><Relationship Id="rId7" Type="http://schemas.openxmlformats.org/officeDocument/2006/relationships/hyperlink" Target="https://en.wikipedia.org/wiki/Mycogen_Seeds" TargetMode="External"/><Relationship Id="rId2" Type="http://schemas.openxmlformats.org/officeDocument/2006/relationships/hyperlink" Target="https://en.wikipedia.org/wiki/Panasonic" TargetMode="External"/><Relationship Id="rId16" Type="http://schemas.openxmlformats.org/officeDocument/2006/relationships/hyperlink" Target="https://www.bloomberg.com/profiles/companies/6773:JP-pioneer-corp" TargetMode="External"/><Relationship Id="rId29" Type="http://schemas.openxmlformats.org/officeDocument/2006/relationships/hyperlink" Target="https://www.bloomberg.com/profiles/companies/0465913D:US-precision-planting-llc" TargetMode="External"/><Relationship Id="rId11" Type="http://schemas.openxmlformats.org/officeDocument/2006/relationships/hyperlink" Target="https://www.bloomberg.com/profiles/companies/29293Z:US-dupont-pharmaceuticals-co" TargetMode="External"/><Relationship Id="rId24" Type="http://schemas.openxmlformats.org/officeDocument/2006/relationships/hyperlink" Target="https://www.bloomberg.com/profiles/companies/0700398D:US-elanco-llc" TargetMode="External"/><Relationship Id="rId32" Type="http://schemas.openxmlformats.org/officeDocument/2006/relationships/hyperlink" Target="https://www.bloomberg.com/profiles/companies/285939Q:US-pharmacia-&amp;-upjohn-inc" TargetMode="External"/><Relationship Id="rId37" Type="http://schemas.openxmlformats.org/officeDocument/2006/relationships/hyperlink" Target="https://www.bloomberg.com/profiles/companies/9950156Z:US-beeologics-llc" TargetMode="External"/><Relationship Id="rId40" Type="http://schemas.openxmlformats.org/officeDocument/2006/relationships/hyperlink" Target="https://www.referenceforbusiness.com/history2/17/Mycogen-Corporation.html" TargetMode="External"/><Relationship Id="rId45" Type="http://schemas.openxmlformats.org/officeDocument/2006/relationships/hyperlink" Target="https://www.bloomberg.com/profiles/companies/ALGETA:NO-algeta-asa" TargetMode="External"/><Relationship Id="rId53" Type="http://schemas.openxmlformats.org/officeDocument/2006/relationships/hyperlink" Target="https://www.bloomberg.com/profiles/companies/BG:US-bunge-ltd" TargetMode="External"/><Relationship Id="rId58" Type="http://schemas.openxmlformats.org/officeDocument/2006/relationships/hyperlink" Target="https://www.bloomberg.com/research/stocks/private/snapshot.asp?privcapId=4217763" TargetMode="External"/><Relationship Id="rId5" Type="http://schemas.openxmlformats.org/officeDocument/2006/relationships/hyperlink" Target="https://en.wikipedia.org/w/index.php?title=Precision_Planting_Inc.&amp;action=edit&amp;redlink=1" TargetMode="External"/><Relationship Id="rId61" Type="http://schemas.openxmlformats.org/officeDocument/2006/relationships/comments" Target="../comments14.xml"/><Relationship Id="rId19" Type="http://schemas.openxmlformats.org/officeDocument/2006/relationships/hyperlink" Target="https://www.bloomberg.com/profiles/companies/MON:US-monsanto-co" TargetMode="External"/><Relationship Id="rId14" Type="http://schemas.openxmlformats.org/officeDocument/2006/relationships/hyperlink" Target="https://www.bloomberg.com/profiles/companies/MON:US-monsanto-co" TargetMode="External"/><Relationship Id="rId22" Type="http://schemas.openxmlformats.org/officeDocument/2006/relationships/hyperlink" Target="https://www.bloomberg.com/profiles/companies/ICOS:US-icos-corp/united-states" TargetMode="External"/><Relationship Id="rId27" Type="http://schemas.openxmlformats.org/officeDocument/2006/relationships/hyperlink" Target="https://www.bloomberg.com/profiles/companies/DLP:US-delta-&amp;-pine-land-co" TargetMode="External"/><Relationship Id="rId30" Type="http://schemas.openxmlformats.org/officeDocument/2006/relationships/hyperlink" Target="https://www.bloomberg.com/profiles/companies/8198927Z:US-climate-corp/the" TargetMode="External"/><Relationship Id="rId35" Type="http://schemas.openxmlformats.org/officeDocument/2006/relationships/hyperlink" Target="https://www.bloomberg.com/profiles/companies/0465913D:US-precision-planting-llc" TargetMode="External"/><Relationship Id="rId43" Type="http://schemas.openxmlformats.org/officeDocument/2006/relationships/hyperlink" Target="https://www.bloomberg.com/research/stocks/private/snapshot.asp?privcapId=25798" TargetMode="External"/><Relationship Id="rId48" Type="http://schemas.openxmlformats.org/officeDocument/2006/relationships/hyperlink" Target="https://en.wikipedia.org/wiki/Bemis_Company" TargetMode="External"/><Relationship Id="rId56" Type="http://schemas.openxmlformats.org/officeDocument/2006/relationships/hyperlink" Target="https://www.bloomberg.com/profiles/companies/1068546Z:LN-bayer-diagnostics-manufacturing-ltd" TargetMode="External"/><Relationship Id="rId8" Type="http://schemas.openxmlformats.org/officeDocument/2006/relationships/hyperlink" Target="https://www.bloomberg.com/profiles/companies/CG:US-carlyle-group-lp/the" TargetMode="External"/><Relationship Id="rId51" Type="http://schemas.openxmlformats.org/officeDocument/2006/relationships/hyperlink" Target="https://www.bloomberg.com/profiles/companies/BMS:US-bemis-co-inc" TargetMode="External"/><Relationship Id="rId3" Type="http://schemas.openxmlformats.org/officeDocument/2006/relationships/hyperlink" Target="https://en.wikipedia.org/wiki/De_Ruiter" TargetMode="External"/><Relationship Id="rId12" Type="http://schemas.openxmlformats.org/officeDocument/2006/relationships/hyperlink" Target="https://www.bloomberg.com/profiles/companies/1451995D:US-dupont-pioneer" TargetMode="External"/><Relationship Id="rId17" Type="http://schemas.openxmlformats.org/officeDocument/2006/relationships/hyperlink" Target="https://www.bloomberg.com/profiles/companies/9238301Z:LN-syngenta-ltd" TargetMode="External"/><Relationship Id="rId25" Type="http://schemas.openxmlformats.org/officeDocument/2006/relationships/hyperlink" Target="https://www.bloomberg.com/profiles/companies/0971273D:US-dekalb-county-inc" TargetMode="External"/><Relationship Id="rId33" Type="http://schemas.openxmlformats.org/officeDocument/2006/relationships/hyperlink" Target="https://www.bloomberg.com/profiles/companies/SMNS:US-seminis-inc" TargetMode="External"/><Relationship Id="rId38" Type="http://schemas.openxmlformats.org/officeDocument/2006/relationships/hyperlink" Target="https://www.bloomberg.com/profiles/companies/0354424Z:US-agradis-inc" TargetMode="External"/><Relationship Id="rId46" Type="http://schemas.openxmlformats.org/officeDocument/2006/relationships/hyperlink" Target="https://www.bloomberg.com/profiles/companies/DEVG:BB-devgen" TargetMode="External"/><Relationship Id="rId59" Type="http://schemas.openxmlformats.org/officeDocument/2006/relationships/printerSettings" Target="../printerSettings/printerSettings7.bin"/><Relationship Id="rId20" Type="http://schemas.openxmlformats.org/officeDocument/2006/relationships/hyperlink" Target="https://www.bloomberg.com/profiles/companies/6773:JP-pioneer-corp" TargetMode="External"/><Relationship Id="rId41" Type="http://schemas.openxmlformats.org/officeDocument/2006/relationships/hyperlink" Target="https://www.bloomberg.com/profiles/companies/7707263Z:SS-lantmannen-ek-for" TargetMode="External"/><Relationship Id="rId54" Type="http://schemas.openxmlformats.org/officeDocument/2006/relationships/hyperlink" Target="https://www.bloomberg.com/profiles/companies/9950156Z:US-beeologics-llc" TargetMode="External"/><Relationship Id="rId1" Type="http://schemas.openxmlformats.org/officeDocument/2006/relationships/hyperlink" Target="https://en.wikipedia.org/wiki/Carlyle_Group" TargetMode="External"/><Relationship Id="rId6" Type="http://schemas.openxmlformats.org/officeDocument/2006/relationships/hyperlink" Target="https://en.wikipedia.org/wiki/Panasonic" TargetMode="External"/><Relationship Id="rId15" Type="http://schemas.openxmlformats.org/officeDocument/2006/relationships/hyperlink" Target="https://www.bloomberg.com/profiles/companies/0209870D:IJ-panasonic-healthcare-indonesia-pt" TargetMode="External"/><Relationship Id="rId23" Type="http://schemas.openxmlformats.org/officeDocument/2006/relationships/hyperlink" Target="https://www.bloomberg.com/profiles/companies/PFE:US-pfizer-inc" TargetMode="External"/><Relationship Id="rId28" Type="http://schemas.openxmlformats.org/officeDocument/2006/relationships/hyperlink" Target="https://www.bloomberg.com/research/stocks/private/snapshot.asp?privcapId=32860551" TargetMode="External"/><Relationship Id="rId36" Type="http://schemas.openxmlformats.org/officeDocument/2006/relationships/hyperlink" Target="https://www.bloomberg.com/profiles/companies/0971273D:US-dekalb-county-inc" TargetMode="External"/><Relationship Id="rId49" Type="http://schemas.openxmlformats.org/officeDocument/2006/relationships/hyperlink" Target="https://www.bloomberg.com/profiles/companies/6652672Z:CN-hoffmann-la-roche-ltd" TargetMode="External"/><Relationship Id="rId57" Type="http://schemas.openxmlformats.org/officeDocument/2006/relationships/hyperlink" Target="https://www.bloomberg.com/profiles/companies/0005162D:US-genentech-usa-inc" TargetMode="External"/><Relationship Id="rId10" Type="http://schemas.openxmlformats.org/officeDocument/2006/relationships/hyperlink" Target="https://www.bloomberg.com/profiles/companies/7936Z:US-bayer-corp" TargetMode="External"/><Relationship Id="rId31" Type="http://schemas.openxmlformats.org/officeDocument/2006/relationships/hyperlink" Target="https://en.wikipedia.org/wiki/Agracetus" TargetMode="External"/><Relationship Id="rId44" Type="http://schemas.openxmlformats.org/officeDocument/2006/relationships/hyperlink" Target="https://www.bloomberg.com/profiles/companies/SCH:GR-bayer-schering-pharma-ag" TargetMode="External"/><Relationship Id="rId52" Type="http://schemas.openxmlformats.org/officeDocument/2006/relationships/hyperlink" Target="https://www.bloomberg.com/profiles/companies/4061:JP-denka-co-ltd" TargetMode="External"/><Relationship Id="rId60" Type="http://schemas.openxmlformats.org/officeDocument/2006/relationships/vmlDrawing" Target="../drawings/vmlDrawing14.vml"/><Relationship Id="rId4" Type="http://schemas.openxmlformats.org/officeDocument/2006/relationships/hyperlink" Target="https://en.wikipedia.org/wiki/The_Climate_Corporation" TargetMode="External"/><Relationship Id="rId9" Type="http://schemas.openxmlformats.org/officeDocument/2006/relationships/hyperlink" Target="https://www.bloomberg.com/profiles/companies/7932Z:US-basf-corp"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en.wikipedia.org/wiki/Mycogen_Seeds" TargetMode="External"/><Relationship Id="rId13" Type="http://schemas.openxmlformats.org/officeDocument/2006/relationships/hyperlink" Target="https://en.wikipedia.org/wiki/Bemis_Company" TargetMode="External"/><Relationship Id="rId18" Type="http://schemas.openxmlformats.org/officeDocument/2006/relationships/hyperlink" Target="https://en.wikipedia.org/wiki/Genentech"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ki/Mycogen_Seeds" TargetMode="External"/><Relationship Id="rId12" Type="http://schemas.openxmlformats.org/officeDocument/2006/relationships/hyperlink" Target="https://en.wikipedia.org/wiki/Koch_Industries" TargetMode="External"/><Relationship Id="rId17" Type="http://schemas.openxmlformats.org/officeDocument/2006/relationships/hyperlink" Target="https://en.wikipedia.org/wiki/Genentech" TargetMode="External"/><Relationship Id="rId2" Type="http://schemas.openxmlformats.org/officeDocument/2006/relationships/hyperlink" Target="https://en.wikipedia.org/wiki/The_Climate_Corporation" TargetMode="External"/><Relationship Id="rId16" Type="http://schemas.openxmlformats.org/officeDocument/2006/relationships/hyperlink" Target="https://en.wikipedia.org/wiki/Bemis_Company" TargetMode="External"/><Relationship Id="rId20" Type="http://schemas.openxmlformats.org/officeDocument/2006/relationships/comments" Target="../comments15.xml"/><Relationship Id="rId1" Type="http://schemas.openxmlformats.org/officeDocument/2006/relationships/hyperlink" Target="https://en.wikipedia.org/wiki/De_Ruiter" TargetMode="External"/><Relationship Id="rId6" Type="http://schemas.openxmlformats.org/officeDocument/2006/relationships/hyperlink" Target="https://en.wikipedia.org/wiki/Panasonic" TargetMode="External"/><Relationship Id="rId11" Type="http://schemas.openxmlformats.org/officeDocument/2006/relationships/hyperlink" Target="https://en.wikipedia.org/wiki/Koch_Industries" TargetMode="External"/><Relationship Id="rId5" Type="http://schemas.openxmlformats.org/officeDocument/2006/relationships/hyperlink" Target="https://en.wikipedia.org/wiki/Panasonic" TargetMode="External"/><Relationship Id="rId15" Type="http://schemas.openxmlformats.org/officeDocument/2006/relationships/hyperlink" Target="https://en.wikipedia.org/wiki/Bemis_Company" TargetMode="External"/><Relationship Id="rId10" Type="http://schemas.openxmlformats.org/officeDocument/2006/relationships/hyperlink" Target="https://en.wikipedia.org/wiki/Koch_Industries" TargetMode="External"/><Relationship Id="rId19" Type="http://schemas.openxmlformats.org/officeDocument/2006/relationships/vmlDrawing" Target="../drawings/vmlDrawing15.vml"/><Relationship Id="rId4" Type="http://schemas.openxmlformats.org/officeDocument/2006/relationships/hyperlink" Target="https://en.wikipedia.org/wiki/Panasonic" TargetMode="External"/><Relationship Id="rId9" Type="http://schemas.openxmlformats.org/officeDocument/2006/relationships/hyperlink" Target="https://en.wikipedia.org/wiki/Mycogen_Seeds" TargetMode="External"/><Relationship Id="rId14" Type="http://schemas.openxmlformats.org/officeDocument/2006/relationships/hyperlink" Target="https://en.wikipedia.org/wiki/Genentech"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en.wikipedia.org/wiki/Genentech" TargetMode="External"/><Relationship Id="rId3" Type="http://schemas.openxmlformats.org/officeDocument/2006/relationships/hyperlink" Target="https://en.wikipedia.org/wiki/Carlyle_Group" TargetMode="External"/><Relationship Id="rId7" Type="http://schemas.openxmlformats.org/officeDocument/2006/relationships/hyperlink" Target="https://en.wikipedia.org/wiki/Bemis_Company" TargetMode="External"/><Relationship Id="rId2" Type="http://schemas.openxmlformats.org/officeDocument/2006/relationships/hyperlink" Target="https://en.wikipedia.org/wiki/The_Climate_Corporation"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comments" Target="../comments16.xml"/><Relationship Id="rId5" Type="http://schemas.openxmlformats.org/officeDocument/2006/relationships/hyperlink" Target="https://en.wikipedia.org/wiki/Mycogen_Seeds" TargetMode="External"/><Relationship Id="rId10" Type="http://schemas.openxmlformats.org/officeDocument/2006/relationships/vmlDrawing" Target="../drawings/vmlDrawing16.vml"/><Relationship Id="rId4" Type="http://schemas.openxmlformats.org/officeDocument/2006/relationships/hyperlink" Target="https://en.wikipedia.org/wiki/Panasonic" TargetMode="External"/><Relationship Id="rId9"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3.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3.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4.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4.vml"/><Relationship Id="rId5" Type="http://schemas.openxmlformats.org/officeDocument/2006/relationships/hyperlink" Target="https://en.wikipedia.org/wiki/Carlyle_Group" TargetMode="External"/><Relationship Id="rId10" Type="http://schemas.openxmlformats.org/officeDocument/2006/relationships/drawing" Target="../drawings/drawing2.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Panasonic"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ndex.php?title=Bomac_Group&amp;action=edit&amp;redlink=1" TargetMode="External"/><Relationship Id="rId17" Type="http://schemas.openxmlformats.org/officeDocument/2006/relationships/comments" Target="../comments5.xml"/><Relationship Id="rId2" Type="http://schemas.openxmlformats.org/officeDocument/2006/relationships/hyperlink" Target="https://en.wikipedia.org/wiki/De_Ruiter" TargetMode="External"/><Relationship Id="rId16" Type="http://schemas.openxmlformats.org/officeDocument/2006/relationships/vmlDrawing" Target="../drawings/vmlDrawing5.vm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ndex.php?title=Bomac_Group&amp;action=edit&amp;redlink=1" TargetMode="External"/><Relationship Id="rId5" Type="http://schemas.openxmlformats.org/officeDocument/2006/relationships/hyperlink" Target="https://en.wikipedia.org/wiki/Koch_Industries" TargetMode="External"/><Relationship Id="rId15" Type="http://schemas.openxmlformats.org/officeDocument/2006/relationships/printerSettings" Target="../printerSettings/printerSettings1.bin"/><Relationship Id="rId10" Type="http://schemas.openxmlformats.org/officeDocument/2006/relationships/hyperlink" Target="https://en.wikipedia.org/wiki/Roche_Pharmaceuticals"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Roche_Pharmaceuticals" TargetMode="External"/><Relationship Id="rId14" Type="http://schemas.openxmlformats.org/officeDocument/2006/relationships/hyperlink" Target="https://en.wikipedia.org/wiki/Panasonic"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Koch_Industries" TargetMode="External"/><Relationship Id="rId18" Type="http://schemas.openxmlformats.org/officeDocument/2006/relationships/hyperlink" Target="https://en.wikipedia.org/wiki/Panasonic" TargetMode="External"/><Relationship Id="rId3" Type="http://schemas.openxmlformats.org/officeDocument/2006/relationships/hyperlink" Target="https://en.wikipedia.org/wiki/The_Climate_Corporation" TargetMode="External"/><Relationship Id="rId21" Type="http://schemas.openxmlformats.org/officeDocument/2006/relationships/hyperlink" Target="https://en.wikipedia.org/wiki/Delta_%26_Pine_Land_Company_of_Mississippi"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ki/The_Climate_Corporation" TargetMode="External"/><Relationship Id="rId17" Type="http://schemas.openxmlformats.org/officeDocument/2006/relationships/hyperlink" Target="https://en.wikipedia.org/wiki/Panasonic" TargetMode="External"/><Relationship Id="rId25" Type="http://schemas.openxmlformats.org/officeDocument/2006/relationships/comments" Target="../comments7.xml"/><Relationship Id="rId2" Type="http://schemas.openxmlformats.org/officeDocument/2006/relationships/hyperlink" Target="https://en.wikipedia.org/wiki/De_Ruiter" TargetMode="External"/><Relationship Id="rId16" Type="http://schemas.openxmlformats.org/officeDocument/2006/relationships/hyperlink" Target="https://en.wikipedia.org/wiki/Carlyle_Group" TargetMode="External"/><Relationship Id="rId20" Type="http://schemas.openxmlformats.org/officeDocument/2006/relationships/hyperlink" Target="https://en.wikipedia.org/wiki/Panasonic" TargetMode="Externa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ki/The_Climate_Corporation" TargetMode="External"/><Relationship Id="rId24" Type="http://schemas.openxmlformats.org/officeDocument/2006/relationships/vmlDrawing" Target="../drawings/vmlDrawing7.vml"/><Relationship Id="rId5" Type="http://schemas.openxmlformats.org/officeDocument/2006/relationships/hyperlink" Target="https://en.wikipedia.org/wiki/Koch_Industries" TargetMode="External"/><Relationship Id="rId15" Type="http://schemas.openxmlformats.org/officeDocument/2006/relationships/hyperlink" Target="https://en.wikipedia.org/wiki/Carlyle_Group" TargetMode="External"/><Relationship Id="rId23" Type="http://schemas.openxmlformats.org/officeDocument/2006/relationships/printerSettings" Target="../printerSettings/printerSettings2.bin"/><Relationship Id="rId10" Type="http://schemas.openxmlformats.org/officeDocument/2006/relationships/hyperlink" Target="https://en.wikipedia.org/wiki/De_Ruiter" TargetMode="External"/><Relationship Id="rId19" Type="http://schemas.openxmlformats.org/officeDocument/2006/relationships/hyperlink" Target="https://en.wikipedia.org/wiki/Panasonic"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De_Ruiter" TargetMode="External"/><Relationship Id="rId14" Type="http://schemas.openxmlformats.org/officeDocument/2006/relationships/hyperlink" Target="https://en.wikipedia.org/wiki/Koch_Industries" TargetMode="External"/><Relationship Id="rId22" Type="http://schemas.openxmlformats.org/officeDocument/2006/relationships/hyperlink" Target="https://en.wikipedia.org/w/index.php?title=Precision_Planting_Inc.&amp;action=edit&amp;redlink=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F41"/>
  <sheetViews>
    <sheetView workbookViewId="0">
      <selection sqref="A1:XFD1048576"/>
    </sheetView>
  </sheetViews>
  <sheetFormatPr defaultRowHeight="12.75" x14ac:dyDescent="0.25"/>
  <cols>
    <col min="1" max="2" width="5" style="135" customWidth="1"/>
    <col min="3" max="3" width="8.28515625" style="135" customWidth="1"/>
    <col min="4" max="4" width="4.7109375" style="135" customWidth="1"/>
    <col min="5" max="5" width="5.140625" style="135" customWidth="1"/>
    <col min="6" max="6" width="7.85546875" style="135" bestFit="1" customWidth="1"/>
    <col min="7" max="7" width="9" style="135" customWidth="1"/>
    <col min="8" max="8" width="8.42578125" style="135" customWidth="1"/>
    <col min="9" max="9" width="6" style="135" customWidth="1"/>
    <col min="10" max="10" width="8.7109375" style="135" customWidth="1"/>
    <col min="11" max="11" width="8.42578125" style="135" customWidth="1"/>
    <col min="12" max="12" width="7" style="135" bestFit="1" customWidth="1"/>
    <col min="13" max="13" width="12.28515625" style="135" customWidth="1"/>
    <col min="14" max="14" width="8.28515625" style="135" customWidth="1"/>
    <col min="15" max="17" width="9.140625" style="135"/>
    <col min="18" max="18" width="5.42578125" style="135" bestFit="1" customWidth="1"/>
    <col min="19" max="19" width="6.7109375" style="126" bestFit="1" customWidth="1"/>
    <col min="20" max="20" width="6.85546875" style="135" bestFit="1" customWidth="1"/>
    <col min="21" max="21" width="6.7109375" style="135" bestFit="1" customWidth="1"/>
    <col min="22" max="22" width="9.140625" style="135"/>
    <col min="23" max="23" width="8.140625" style="135" bestFit="1" customWidth="1"/>
    <col min="24" max="24" width="6.5703125" style="135" bestFit="1" customWidth="1"/>
    <col min="25" max="25" width="7" style="135" bestFit="1" customWidth="1"/>
    <col min="26" max="26" width="9.140625" style="135"/>
    <col min="27" max="27" width="8.85546875" style="135" bestFit="1" customWidth="1"/>
    <col min="28" max="28" width="8.140625" style="135" bestFit="1" customWidth="1"/>
    <col min="29" max="29" width="7" style="135" bestFit="1" customWidth="1"/>
    <col min="30" max="30" width="6.7109375" style="135" bestFit="1" customWidth="1"/>
    <col min="31" max="31" width="8.7109375" style="135" bestFit="1" customWidth="1"/>
    <col min="32" max="32" width="8.85546875" style="135" bestFit="1" customWidth="1"/>
    <col min="33" max="16384" width="9.140625" style="135"/>
  </cols>
  <sheetData>
    <row r="2" spans="1:32" s="108" customFormat="1" ht="64.5" thickBot="1" x14ac:dyDescent="0.3">
      <c r="A2" s="106" t="s">
        <v>1</v>
      </c>
      <c r="B2" s="106"/>
      <c r="C2" s="107" t="s">
        <v>6</v>
      </c>
      <c r="D2" s="108" t="s">
        <v>7</v>
      </c>
      <c r="E2" s="108" t="s">
        <v>64</v>
      </c>
      <c r="F2" s="107" t="s">
        <v>11</v>
      </c>
      <c r="G2" s="109" t="s">
        <v>10</v>
      </c>
      <c r="H2" s="110" t="s">
        <v>12</v>
      </c>
      <c r="I2" s="110" t="s">
        <v>13</v>
      </c>
      <c r="J2" s="110" t="s">
        <v>73</v>
      </c>
      <c r="K2" s="110" t="s">
        <v>15</v>
      </c>
      <c r="L2" s="110" t="s">
        <v>16</v>
      </c>
      <c r="M2" s="110" t="s">
        <v>17</v>
      </c>
      <c r="N2" s="111" t="s">
        <v>19</v>
      </c>
      <c r="O2" s="112" t="s">
        <v>20</v>
      </c>
      <c r="P2" s="113" t="s">
        <v>21</v>
      </c>
      <c r="Q2" s="112" t="s">
        <v>22</v>
      </c>
      <c r="R2" s="106" t="s">
        <v>23</v>
      </c>
      <c r="S2" s="114" t="s">
        <v>24</v>
      </c>
      <c r="T2" s="115" t="s">
        <v>25</v>
      </c>
      <c r="U2" s="113" t="s">
        <v>26</v>
      </c>
      <c r="V2" s="112" t="s">
        <v>27</v>
      </c>
      <c r="W2" s="113" t="s">
        <v>28</v>
      </c>
      <c r="X2" s="106" t="s">
        <v>29</v>
      </c>
      <c r="Y2" s="112" t="s">
        <v>30</v>
      </c>
      <c r="Z2" s="116" t="s">
        <v>31</v>
      </c>
      <c r="AA2" s="112" t="s">
        <v>32</v>
      </c>
      <c r="AB2" s="117" t="s">
        <v>33</v>
      </c>
      <c r="AC2" s="112" t="s">
        <v>91</v>
      </c>
      <c r="AD2" s="112" t="s">
        <v>34</v>
      </c>
      <c r="AE2" s="118" t="s">
        <v>35</v>
      </c>
      <c r="AF2" s="112" t="s">
        <v>36</v>
      </c>
    </row>
    <row r="3" spans="1:32" s="2" customFormat="1" x14ac:dyDescent="0.25">
      <c r="A3" s="1">
        <v>1989</v>
      </c>
      <c r="B3" s="1"/>
      <c r="C3" s="2">
        <v>1142</v>
      </c>
      <c r="F3" s="2">
        <v>278</v>
      </c>
      <c r="G3" s="109">
        <v>224</v>
      </c>
      <c r="S3" s="119"/>
    </row>
    <row r="4" spans="1:32" s="2" customFormat="1" x14ac:dyDescent="0.25">
      <c r="A4" s="1">
        <v>1990</v>
      </c>
      <c r="B4" s="1"/>
      <c r="C4" s="2">
        <v>1128</v>
      </c>
      <c r="F4" s="2">
        <v>348</v>
      </c>
      <c r="G4" s="120">
        <v>195</v>
      </c>
      <c r="H4" s="121">
        <v>0</v>
      </c>
      <c r="I4" s="2">
        <v>0</v>
      </c>
      <c r="S4" s="119"/>
    </row>
    <row r="5" spans="1:32" s="2" customFormat="1" x14ac:dyDescent="0.25">
      <c r="A5" s="1">
        <v>1991</v>
      </c>
      <c r="B5" s="1"/>
      <c r="C5" s="2">
        <v>1206</v>
      </c>
      <c r="F5" s="2">
        <v>398</v>
      </c>
      <c r="G5" s="120">
        <v>201</v>
      </c>
      <c r="H5" s="2">
        <v>9</v>
      </c>
      <c r="I5" s="2">
        <v>5</v>
      </c>
      <c r="S5" s="119"/>
    </row>
    <row r="6" spans="1:32" s="2" customFormat="1" x14ac:dyDescent="0.25">
      <c r="A6" s="1">
        <v>1992</v>
      </c>
      <c r="B6" s="1"/>
      <c r="C6" s="2">
        <v>1413</v>
      </c>
      <c r="F6" s="2">
        <v>390</v>
      </c>
      <c r="G6" s="120">
        <v>259</v>
      </c>
      <c r="H6" s="2">
        <v>6</v>
      </c>
      <c r="I6" s="2">
        <v>5</v>
      </c>
      <c r="J6" s="121">
        <v>27</v>
      </c>
      <c r="S6" s="119"/>
    </row>
    <row r="7" spans="1:32" s="2" customFormat="1" ht="13.5" thickBot="1" x14ac:dyDescent="0.3">
      <c r="A7" s="1">
        <v>1993</v>
      </c>
      <c r="B7" s="1"/>
      <c r="C7" s="2">
        <v>1893</v>
      </c>
      <c r="F7" s="2">
        <v>415</v>
      </c>
      <c r="G7" s="122">
        <v>298</v>
      </c>
      <c r="H7" s="2">
        <v>9</v>
      </c>
      <c r="I7" s="2">
        <v>2</v>
      </c>
      <c r="J7" s="2">
        <v>32</v>
      </c>
      <c r="K7" s="121">
        <v>64</v>
      </c>
      <c r="S7" s="123">
        <v>59</v>
      </c>
      <c r="T7" s="124">
        <v>91</v>
      </c>
    </row>
    <row r="8" spans="1:32" s="2" customFormat="1" x14ac:dyDescent="0.25">
      <c r="A8" s="1">
        <v>1994</v>
      </c>
      <c r="B8" s="1"/>
      <c r="C8" s="2">
        <v>2012</v>
      </c>
      <c r="F8" s="3">
        <v>401</v>
      </c>
      <c r="G8" s="125">
        <v>353</v>
      </c>
      <c r="H8" s="2">
        <v>12</v>
      </c>
      <c r="I8" s="2">
        <v>4</v>
      </c>
      <c r="J8" s="2">
        <v>48</v>
      </c>
      <c r="K8" s="2">
        <v>95</v>
      </c>
      <c r="S8" s="126">
        <v>64</v>
      </c>
      <c r="T8" s="1">
        <v>56</v>
      </c>
    </row>
    <row r="9" spans="1:32" s="2" customFormat="1" ht="13.5" thickBot="1" x14ac:dyDescent="0.3">
      <c r="A9" s="1">
        <v>1995</v>
      </c>
      <c r="B9" s="1"/>
      <c r="C9" s="2">
        <v>2073</v>
      </c>
      <c r="F9" s="2">
        <v>414</v>
      </c>
      <c r="G9" s="109">
        <v>504</v>
      </c>
      <c r="H9" s="127">
        <v>9</v>
      </c>
      <c r="I9" s="2">
        <v>13</v>
      </c>
      <c r="J9" s="2">
        <v>28</v>
      </c>
      <c r="K9" s="2">
        <v>153</v>
      </c>
      <c r="S9" s="126">
        <v>71</v>
      </c>
      <c r="T9" s="1">
        <v>44</v>
      </c>
      <c r="U9" s="124">
        <v>364</v>
      </c>
    </row>
    <row r="10" spans="1:32" s="2" customFormat="1" x14ac:dyDescent="0.25">
      <c r="A10" s="1">
        <v>1996</v>
      </c>
      <c r="B10" s="1"/>
      <c r="C10" s="2">
        <v>2241</v>
      </c>
      <c r="F10" s="2">
        <v>475</v>
      </c>
      <c r="G10" s="120">
        <v>1080</v>
      </c>
      <c r="H10" s="3">
        <v>10</v>
      </c>
      <c r="I10" s="3">
        <v>17</v>
      </c>
      <c r="J10" s="2">
        <v>37</v>
      </c>
      <c r="K10" s="2">
        <v>203</v>
      </c>
      <c r="S10" s="126">
        <v>118</v>
      </c>
      <c r="T10" s="1">
        <v>39</v>
      </c>
      <c r="U10" s="1">
        <v>359</v>
      </c>
    </row>
    <row r="11" spans="1:32" s="2" customFormat="1" ht="13.5" thickBot="1" x14ac:dyDescent="0.3">
      <c r="A11" s="1">
        <v>1997</v>
      </c>
      <c r="B11" s="1"/>
      <c r="C11" s="2">
        <v>2236</v>
      </c>
      <c r="F11" s="2">
        <v>488</v>
      </c>
      <c r="G11" s="120">
        <v>969</v>
      </c>
      <c r="H11" s="121">
        <v>5</v>
      </c>
      <c r="I11" s="2">
        <v>11</v>
      </c>
      <c r="J11" s="127">
        <v>55</v>
      </c>
      <c r="K11" s="2">
        <v>411</v>
      </c>
      <c r="S11" s="126">
        <v>106</v>
      </c>
      <c r="T11" s="1">
        <v>39</v>
      </c>
      <c r="U11" s="1">
        <v>482</v>
      </c>
    </row>
    <row r="12" spans="1:32" s="2" customFormat="1" ht="13.5" thickBot="1" x14ac:dyDescent="0.3">
      <c r="A12" s="1">
        <v>1998</v>
      </c>
      <c r="B12" s="1"/>
      <c r="C12" s="2">
        <v>8917</v>
      </c>
      <c r="F12" s="2">
        <v>522</v>
      </c>
      <c r="G12" s="120">
        <v>1232</v>
      </c>
      <c r="H12" s="2">
        <v>2</v>
      </c>
      <c r="I12" s="2">
        <v>20</v>
      </c>
      <c r="J12" s="3">
        <v>80</v>
      </c>
      <c r="K12" s="127">
        <v>473</v>
      </c>
      <c r="S12" s="128">
        <v>173</v>
      </c>
      <c r="T12" s="129">
        <v>48</v>
      </c>
      <c r="U12" s="1">
        <v>682</v>
      </c>
      <c r="V12" s="121">
        <v>6</v>
      </c>
      <c r="Z12" s="121">
        <v>9</v>
      </c>
      <c r="AA12" s="121">
        <v>7</v>
      </c>
    </row>
    <row r="13" spans="1:32" s="2" customFormat="1" x14ac:dyDescent="0.25">
      <c r="A13" s="1">
        <v>1999</v>
      </c>
      <c r="B13" s="1"/>
      <c r="C13" s="2">
        <v>9232</v>
      </c>
      <c r="F13" s="2">
        <v>511</v>
      </c>
      <c r="G13" s="120">
        <v>1010</v>
      </c>
      <c r="H13" s="2">
        <v>0</v>
      </c>
      <c r="I13" s="2">
        <v>63</v>
      </c>
      <c r="J13" s="121">
        <v>73</v>
      </c>
      <c r="K13" s="3">
        <v>546</v>
      </c>
      <c r="L13" s="121">
        <v>22</v>
      </c>
      <c r="M13" s="121">
        <v>0</v>
      </c>
      <c r="S13" s="130">
        <v>217</v>
      </c>
      <c r="T13" s="3">
        <v>55</v>
      </c>
      <c r="U13" s="1">
        <v>710</v>
      </c>
      <c r="V13" s="2">
        <v>0</v>
      </c>
      <c r="Z13" s="2">
        <v>7</v>
      </c>
      <c r="AA13" s="2">
        <v>6</v>
      </c>
    </row>
    <row r="14" spans="1:32" s="2" customFormat="1" ht="13.5" thickBot="1" x14ac:dyDescent="0.3">
      <c r="A14" s="1">
        <v>2000</v>
      </c>
      <c r="B14" s="1"/>
      <c r="C14" s="2">
        <v>10024</v>
      </c>
      <c r="F14" s="2">
        <v>470</v>
      </c>
      <c r="G14" s="122">
        <v>1018</v>
      </c>
      <c r="H14" s="2">
        <v>2</v>
      </c>
      <c r="I14" s="2">
        <v>54</v>
      </c>
      <c r="J14" s="2">
        <v>147</v>
      </c>
      <c r="K14" s="121">
        <v>475</v>
      </c>
      <c r="L14" s="2">
        <v>20</v>
      </c>
      <c r="M14" s="2">
        <v>0</v>
      </c>
      <c r="S14" s="123">
        <v>334</v>
      </c>
      <c r="T14" s="124">
        <v>49</v>
      </c>
      <c r="U14" s="129">
        <v>766</v>
      </c>
      <c r="V14" s="2">
        <v>0</v>
      </c>
      <c r="Z14" s="2">
        <v>15</v>
      </c>
      <c r="AA14" s="2">
        <v>6</v>
      </c>
    </row>
    <row r="15" spans="1:32" s="2" customFormat="1" x14ac:dyDescent="0.25">
      <c r="A15" s="1">
        <v>2001</v>
      </c>
      <c r="B15" s="1"/>
      <c r="C15" s="2">
        <v>10759</v>
      </c>
      <c r="F15" s="2">
        <v>490</v>
      </c>
      <c r="G15" s="120"/>
      <c r="H15" s="2">
        <v>0</v>
      </c>
      <c r="I15" s="2">
        <v>55</v>
      </c>
      <c r="J15" s="2">
        <v>145</v>
      </c>
      <c r="K15" s="2">
        <v>780</v>
      </c>
      <c r="L15" s="2">
        <v>8</v>
      </c>
      <c r="M15" s="2">
        <v>0</v>
      </c>
      <c r="N15" s="131">
        <v>0</v>
      </c>
      <c r="S15" s="126">
        <v>483</v>
      </c>
      <c r="T15" s="1">
        <v>114</v>
      </c>
      <c r="U15" s="3">
        <v>1048</v>
      </c>
      <c r="V15" s="2">
        <v>0</v>
      </c>
      <c r="Z15" s="2">
        <v>33</v>
      </c>
      <c r="AA15" s="2">
        <v>1</v>
      </c>
      <c r="AB15" s="121">
        <v>173</v>
      </c>
    </row>
    <row r="16" spans="1:32" s="2" customFormat="1" ht="13.5" thickBot="1" x14ac:dyDescent="0.3">
      <c r="A16" s="1">
        <v>2002</v>
      </c>
      <c r="B16" s="1"/>
      <c r="C16" s="2">
        <v>11492</v>
      </c>
      <c r="F16" s="2">
        <v>493</v>
      </c>
      <c r="G16" s="120"/>
      <c r="H16" s="127">
        <v>0</v>
      </c>
      <c r="I16" s="2">
        <v>38</v>
      </c>
      <c r="J16" s="2">
        <v>204</v>
      </c>
      <c r="K16" s="2">
        <v>712</v>
      </c>
      <c r="L16" s="2">
        <v>14</v>
      </c>
      <c r="M16" s="2">
        <v>0</v>
      </c>
      <c r="N16" s="132">
        <v>0</v>
      </c>
      <c r="O16" s="121">
        <v>3</v>
      </c>
      <c r="S16" s="126">
        <v>420</v>
      </c>
      <c r="T16" s="1">
        <v>96</v>
      </c>
      <c r="U16" s="124">
        <v>1348</v>
      </c>
      <c r="V16" s="2">
        <v>1</v>
      </c>
      <c r="Z16" s="2">
        <v>58</v>
      </c>
      <c r="AA16" s="2">
        <v>1</v>
      </c>
      <c r="AB16" s="2">
        <v>265</v>
      </c>
      <c r="AC16" s="133">
        <v>0</v>
      </c>
    </row>
    <row r="17" spans="1:32" s="2" customFormat="1" ht="13.5" thickBot="1" x14ac:dyDescent="0.3">
      <c r="A17" s="1">
        <v>2003</v>
      </c>
      <c r="B17" s="1"/>
      <c r="C17" s="2">
        <v>10995</v>
      </c>
      <c r="F17" s="2">
        <v>421</v>
      </c>
      <c r="G17" s="120"/>
      <c r="J17" s="2">
        <v>214</v>
      </c>
      <c r="K17" s="2">
        <v>821</v>
      </c>
      <c r="L17" s="2">
        <v>11</v>
      </c>
      <c r="M17" s="2">
        <v>0</v>
      </c>
      <c r="N17" s="132">
        <v>0</v>
      </c>
      <c r="O17" s="2">
        <v>2</v>
      </c>
      <c r="S17" s="126">
        <v>476</v>
      </c>
      <c r="T17" s="1">
        <v>82</v>
      </c>
      <c r="U17" s="1">
        <v>1273</v>
      </c>
      <c r="V17" s="127">
        <v>0</v>
      </c>
      <c r="Z17" s="127">
        <v>534</v>
      </c>
      <c r="AA17" s="127">
        <v>4</v>
      </c>
      <c r="AB17" s="2">
        <v>371</v>
      </c>
      <c r="AC17" s="134">
        <v>0</v>
      </c>
    </row>
    <row r="18" spans="1:32" s="2" customFormat="1" ht="13.5" thickBot="1" x14ac:dyDescent="0.3">
      <c r="A18" s="1">
        <v>2004</v>
      </c>
      <c r="B18" s="1"/>
      <c r="C18" s="121">
        <v>10891</v>
      </c>
      <c r="D18" s="121">
        <v>51</v>
      </c>
      <c r="F18" s="2">
        <v>422</v>
      </c>
      <c r="G18" s="120"/>
      <c r="J18" s="127">
        <v>221</v>
      </c>
      <c r="K18" s="2">
        <v>684</v>
      </c>
      <c r="L18" s="127">
        <v>9</v>
      </c>
      <c r="M18" s="127">
        <v>0</v>
      </c>
      <c r="N18" s="132">
        <v>3</v>
      </c>
      <c r="O18" s="2">
        <v>3</v>
      </c>
      <c r="S18" s="126">
        <v>539</v>
      </c>
      <c r="T18" s="1">
        <v>28</v>
      </c>
      <c r="U18" s="1">
        <v>1274</v>
      </c>
      <c r="V18" s="3">
        <v>0</v>
      </c>
      <c r="Z18" s="3">
        <v>607</v>
      </c>
      <c r="AA18" s="3">
        <v>3</v>
      </c>
      <c r="AB18" s="2">
        <v>317</v>
      </c>
      <c r="AC18" s="134">
        <v>0</v>
      </c>
      <c r="AD18" s="121">
        <v>2</v>
      </c>
    </row>
    <row r="19" spans="1:32" ht="13.5" thickBot="1" x14ac:dyDescent="0.3">
      <c r="A19" s="135">
        <v>2005</v>
      </c>
      <c r="C19" s="1">
        <v>10163</v>
      </c>
      <c r="D19" s="1">
        <v>56</v>
      </c>
      <c r="F19" s="135">
        <v>435</v>
      </c>
      <c r="K19" s="127">
        <v>629</v>
      </c>
      <c r="L19" s="136">
        <v>13</v>
      </c>
      <c r="M19" s="136">
        <v>0</v>
      </c>
      <c r="N19" s="137">
        <v>1</v>
      </c>
      <c r="O19" s="2">
        <v>0</v>
      </c>
      <c r="S19" s="128">
        <v>822</v>
      </c>
      <c r="T19" s="129">
        <v>7</v>
      </c>
      <c r="U19" s="1">
        <v>1096</v>
      </c>
      <c r="V19" s="121">
        <v>0</v>
      </c>
      <c r="W19" s="121">
        <v>1</v>
      </c>
      <c r="Z19" s="121">
        <v>731</v>
      </c>
      <c r="AA19" s="121">
        <v>5</v>
      </c>
      <c r="AB19" s="2">
        <v>302</v>
      </c>
      <c r="AC19" s="134">
        <v>0</v>
      </c>
      <c r="AD19" s="2">
        <v>0</v>
      </c>
    </row>
    <row r="20" spans="1:32" ht="13.5" thickBot="1" x14ac:dyDescent="0.3">
      <c r="A20" s="135">
        <v>2006</v>
      </c>
      <c r="C20" s="1">
        <v>9852</v>
      </c>
      <c r="D20" s="1">
        <v>51</v>
      </c>
      <c r="F20" s="135">
        <v>462</v>
      </c>
      <c r="L20" s="121">
        <v>8</v>
      </c>
      <c r="M20" s="121">
        <v>2</v>
      </c>
      <c r="N20" s="138">
        <v>3</v>
      </c>
      <c r="O20" s="1">
        <v>7</v>
      </c>
      <c r="P20" s="124">
        <v>4</v>
      </c>
      <c r="S20" s="126">
        <v>881</v>
      </c>
      <c r="U20" s="1">
        <v>998</v>
      </c>
      <c r="V20" s="2">
        <v>3</v>
      </c>
      <c r="W20" s="2">
        <v>0</v>
      </c>
      <c r="X20" s="121">
        <v>17</v>
      </c>
      <c r="Z20" s="2">
        <v>563</v>
      </c>
      <c r="AA20" s="2">
        <v>6</v>
      </c>
      <c r="AB20" s="127">
        <v>365</v>
      </c>
      <c r="AC20" s="134">
        <v>0</v>
      </c>
      <c r="AD20" s="2">
        <v>5</v>
      </c>
    </row>
    <row r="21" spans="1:32" ht="13.5" thickBot="1" x14ac:dyDescent="0.3">
      <c r="A21" s="135">
        <v>2007</v>
      </c>
      <c r="C21" s="1">
        <v>9216</v>
      </c>
      <c r="D21" s="1">
        <v>45</v>
      </c>
      <c r="F21" s="135">
        <v>654</v>
      </c>
      <c r="L21" s="2">
        <v>25</v>
      </c>
      <c r="M21" s="2">
        <v>0</v>
      </c>
      <c r="N21" s="139">
        <v>0</v>
      </c>
      <c r="O21" s="129">
        <v>16</v>
      </c>
      <c r="P21" s="1">
        <v>5</v>
      </c>
      <c r="Q21" s="124">
        <v>10</v>
      </c>
      <c r="S21" s="126">
        <v>458</v>
      </c>
      <c r="U21" s="129">
        <v>1067</v>
      </c>
      <c r="V21" s="2">
        <v>3</v>
      </c>
      <c r="W21" s="2">
        <v>0</v>
      </c>
      <c r="X21" s="2">
        <v>51</v>
      </c>
      <c r="Y21" s="121">
        <v>3</v>
      </c>
      <c r="Z21" s="2">
        <v>553</v>
      </c>
      <c r="AA21" s="2">
        <v>5</v>
      </c>
      <c r="AB21" s="136">
        <v>354</v>
      </c>
      <c r="AC21" s="140">
        <v>0</v>
      </c>
      <c r="AD21" s="2">
        <v>2</v>
      </c>
    </row>
    <row r="22" spans="1:32" x14ac:dyDescent="0.25">
      <c r="A22" s="135">
        <v>2008</v>
      </c>
      <c r="C22" s="1">
        <v>9390</v>
      </c>
      <c r="D22" s="1">
        <v>43</v>
      </c>
      <c r="F22" s="135">
        <v>863</v>
      </c>
      <c r="L22" s="2">
        <v>52</v>
      </c>
      <c r="M22" s="2">
        <v>0</v>
      </c>
      <c r="N22" s="131">
        <v>2</v>
      </c>
      <c r="O22" s="136">
        <v>17</v>
      </c>
      <c r="P22" s="1">
        <v>5</v>
      </c>
      <c r="Q22" s="1">
        <v>8</v>
      </c>
      <c r="S22" s="126">
        <v>355</v>
      </c>
      <c r="V22" s="2">
        <v>2</v>
      </c>
      <c r="W22" s="2">
        <v>0</v>
      </c>
      <c r="X22" s="2">
        <v>40</v>
      </c>
      <c r="Y22" s="2">
        <v>7</v>
      </c>
      <c r="Z22" s="2">
        <v>441</v>
      </c>
      <c r="AA22" s="2">
        <v>0</v>
      </c>
      <c r="AB22" s="121">
        <v>337</v>
      </c>
      <c r="AC22" s="141">
        <v>0</v>
      </c>
      <c r="AD22" s="2">
        <v>6</v>
      </c>
      <c r="AE22" s="121">
        <v>0</v>
      </c>
    </row>
    <row r="23" spans="1:32" ht="13.5" thickBot="1" x14ac:dyDescent="0.3">
      <c r="A23" s="135">
        <v>2009</v>
      </c>
      <c r="C23" s="129">
        <v>9996</v>
      </c>
      <c r="D23" s="129">
        <v>32</v>
      </c>
      <c r="F23" s="135">
        <v>796</v>
      </c>
      <c r="L23" s="2">
        <v>70</v>
      </c>
      <c r="M23" s="2">
        <v>0</v>
      </c>
      <c r="N23" s="132">
        <v>0</v>
      </c>
      <c r="O23" s="121">
        <v>12</v>
      </c>
      <c r="P23" s="1">
        <v>3</v>
      </c>
      <c r="Q23" s="1">
        <v>7</v>
      </c>
      <c r="S23" s="126">
        <v>412</v>
      </c>
      <c r="V23" s="2">
        <v>0</v>
      </c>
      <c r="W23" s="2">
        <v>0</v>
      </c>
      <c r="X23" s="2">
        <v>48</v>
      </c>
      <c r="Y23" s="2">
        <v>10</v>
      </c>
      <c r="Z23" s="2">
        <v>245</v>
      </c>
      <c r="AA23" s="2">
        <v>0</v>
      </c>
      <c r="AB23" s="2">
        <v>331</v>
      </c>
      <c r="AC23" s="133">
        <v>0</v>
      </c>
      <c r="AD23" s="127">
        <v>9</v>
      </c>
      <c r="AE23" s="2">
        <v>0</v>
      </c>
      <c r="AF23" s="121">
        <v>26</v>
      </c>
    </row>
    <row r="24" spans="1:32" ht="13.5" thickBot="1" x14ac:dyDescent="0.3">
      <c r="A24" s="135">
        <v>2010</v>
      </c>
      <c r="C24" s="4">
        <v>10412</v>
      </c>
      <c r="D24" s="4">
        <v>34</v>
      </c>
      <c r="F24" s="135">
        <v>608</v>
      </c>
      <c r="L24" s="2">
        <v>54</v>
      </c>
      <c r="M24" s="2">
        <v>0</v>
      </c>
      <c r="N24" s="132">
        <v>0</v>
      </c>
      <c r="O24" s="2">
        <v>1</v>
      </c>
      <c r="P24" s="1">
        <v>2</v>
      </c>
      <c r="Q24" s="1">
        <v>6</v>
      </c>
      <c r="R24" s="124">
        <v>4995</v>
      </c>
      <c r="S24" s="126">
        <v>395</v>
      </c>
      <c r="V24" s="127">
        <v>2</v>
      </c>
      <c r="W24" s="127">
        <v>0</v>
      </c>
      <c r="X24" s="2">
        <v>31</v>
      </c>
      <c r="Y24" s="2">
        <v>12</v>
      </c>
      <c r="Z24" s="127">
        <v>46</v>
      </c>
      <c r="AA24" s="127">
        <v>3</v>
      </c>
      <c r="AB24" s="2">
        <v>252</v>
      </c>
      <c r="AC24" s="134">
        <v>0</v>
      </c>
      <c r="AD24" s="136">
        <v>10</v>
      </c>
      <c r="AE24" s="2">
        <v>0</v>
      </c>
      <c r="AF24" s="2">
        <v>35</v>
      </c>
    </row>
    <row r="25" spans="1:32" ht="13.5" thickBot="1" x14ac:dyDescent="0.3">
      <c r="A25" s="135">
        <v>2011</v>
      </c>
      <c r="C25" s="121">
        <v>10032</v>
      </c>
      <c r="D25" s="121">
        <v>19</v>
      </c>
      <c r="F25" s="135">
        <v>630</v>
      </c>
      <c r="L25" s="127">
        <v>75</v>
      </c>
      <c r="M25" s="127">
        <v>0</v>
      </c>
      <c r="N25" s="132">
        <v>0</v>
      </c>
      <c r="O25" s="2">
        <v>0</v>
      </c>
      <c r="P25" s="129">
        <v>1</v>
      </c>
      <c r="Q25" s="1">
        <v>13</v>
      </c>
      <c r="R25" s="1">
        <v>4799</v>
      </c>
      <c r="S25" s="126">
        <v>368</v>
      </c>
      <c r="W25" s="136">
        <v>0</v>
      </c>
      <c r="X25" s="127">
        <v>41</v>
      </c>
      <c r="Y25" s="2">
        <v>19</v>
      </c>
      <c r="Z25" s="135">
        <v>23</v>
      </c>
      <c r="AA25" s="135">
        <v>1</v>
      </c>
      <c r="AB25" s="2">
        <v>154</v>
      </c>
      <c r="AC25" s="134">
        <v>0</v>
      </c>
      <c r="AD25" s="121">
        <v>10</v>
      </c>
      <c r="AE25" s="2">
        <v>0</v>
      </c>
      <c r="AF25" s="2">
        <v>49</v>
      </c>
    </row>
    <row r="26" spans="1:32" ht="13.5" thickBot="1" x14ac:dyDescent="0.3">
      <c r="A26" s="135">
        <v>2012</v>
      </c>
      <c r="C26" s="1">
        <v>10863</v>
      </c>
      <c r="D26" s="1">
        <v>29</v>
      </c>
      <c r="E26" s="124">
        <v>3389</v>
      </c>
      <c r="F26" s="124">
        <v>539</v>
      </c>
      <c r="N26" s="137">
        <v>0</v>
      </c>
      <c r="O26" s="2">
        <v>2</v>
      </c>
      <c r="P26" s="136">
        <v>2</v>
      </c>
      <c r="Q26" s="129">
        <v>10</v>
      </c>
      <c r="R26" s="1">
        <v>3389</v>
      </c>
      <c r="S26" s="126">
        <v>348</v>
      </c>
      <c r="W26" s="121">
        <v>0</v>
      </c>
      <c r="X26" s="142">
        <v>60</v>
      </c>
      <c r="Y26" s="127">
        <v>21</v>
      </c>
      <c r="Z26" s="135">
        <v>8</v>
      </c>
      <c r="AB26" s="2">
        <v>20</v>
      </c>
      <c r="AC26" s="134">
        <v>0</v>
      </c>
      <c r="AD26" s="2">
        <v>6</v>
      </c>
      <c r="AE26" s="2">
        <v>0</v>
      </c>
      <c r="AF26" s="2">
        <v>63</v>
      </c>
    </row>
    <row r="27" spans="1:32" ht="13.5" thickBot="1" x14ac:dyDescent="0.3">
      <c r="A27" s="135">
        <v>2013</v>
      </c>
      <c r="C27" s="1">
        <v>11042</v>
      </c>
      <c r="D27" s="1">
        <v>29</v>
      </c>
      <c r="E27" s="1">
        <v>3218</v>
      </c>
      <c r="F27" s="1">
        <v>618</v>
      </c>
      <c r="N27" s="138">
        <v>0</v>
      </c>
      <c r="O27" s="1">
        <v>1</v>
      </c>
      <c r="P27" s="124">
        <v>0</v>
      </c>
      <c r="Q27" s="136">
        <v>3</v>
      </c>
      <c r="R27" s="1">
        <v>3218</v>
      </c>
      <c r="S27" s="126">
        <v>305</v>
      </c>
      <c r="W27" s="2">
        <v>0</v>
      </c>
      <c r="X27" s="121">
        <v>52</v>
      </c>
      <c r="Y27" s="136">
        <v>10</v>
      </c>
      <c r="Z27" s="135">
        <v>3</v>
      </c>
      <c r="AB27" s="127">
        <v>8</v>
      </c>
      <c r="AC27" s="134">
        <v>0</v>
      </c>
      <c r="AD27" s="2">
        <v>0</v>
      </c>
      <c r="AE27" s="127">
        <v>0</v>
      </c>
      <c r="AF27" s="2">
        <v>133</v>
      </c>
    </row>
    <row r="28" spans="1:32" ht="13.5" thickBot="1" x14ac:dyDescent="0.3">
      <c r="A28" s="135">
        <v>2014</v>
      </c>
      <c r="C28" s="1">
        <v>8941</v>
      </c>
      <c r="D28" s="1">
        <v>41</v>
      </c>
      <c r="E28" s="1">
        <v>3503</v>
      </c>
      <c r="F28" s="1">
        <v>702</v>
      </c>
      <c r="O28" s="129">
        <v>0</v>
      </c>
      <c r="P28" s="1">
        <v>1</v>
      </c>
      <c r="Q28" s="124">
        <v>3</v>
      </c>
      <c r="R28" s="1">
        <v>3503</v>
      </c>
      <c r="S28" s="126">
        <v>339</v>
      </c>
      <c r="W28" s="2">
        <v>0</v>
      </c>
      <c r="X28" s="2">
        <v>39</v>
      </c>
      <c r="Y28" s="121">
        <v>5</v>
      </c>
      <c r="AC28" s="140">
        <v>0</v>
      </c>
      <c r="AD28" s="2">
        <v>0</v>
      </c>
      <c r="AE28" s="136">
        <v>0</v>
      </c>
      <c r="AF28" s="127">
        <v>197</v>
      </c>
    </row>
    <row r="29" spans="1:32" ht="13.5" thickBot="1" x14ac:dyDescent="0.3">
      <c r="A29" s="135">
        <v>2015</v>
      </c>
      <c r="C29" s="1">
        <v>8539</v>
      </c>
      <c r="D29" s="1">
        <v>35</v>
      </c>
      <c r="E29" s="1">
        <v>3233</v>
      </c>
      <c r="F29" s="1">
        <v>682</v>
      </c>
      <c r="P29" s="1">
        <v>1</v>
      </c>
      <c r="Q29" s="1">
        <v>4</v>
      </c>
      <c r="R29" s="129">
        <v>3233</v>
      </c>
      <c r="S29" s="126">
        <v>342</v>
      </c>
      <c r="W29" s="2">
        <v>0</v>
      </c>
      <c r="X29" s="2">
        <v>44</v>
      </c>
      <c r="Y29" s="2">
        <v>5</v>
      </c>
      <c r="AD29" s="2">
        <v>1</v>
      </c>
      <c r="AE29" s="121">
        <v>0</v>
      </c>
      <c r="AF29" s="136">
        <v>152</v>
      </c>
    </row>
    <row r="30" spans="1:32" ht="13.5" thickBot="1" x14ac:dyDescent="0.3">
      <c r="A30" s="135">
        <v>2016</v>
      </c>
      <c r="C30" s="129">
        <v>9436</v>
      </c>
      <c r="D30" s="129">
        <v>38</v>
      </c>
      <c r="E30" s="1">
        <v>3163</v>
      </c>
      <c r="F30" s="1">
        <v>711</v>
      </c>
      <c r="P30" s="1">
        <v>0</v>
      </c>
      <c r="Q30" s="1">
        <v>4</v>
      </c>
      <c r="R30" s="136">
        <v>3163</v>
      </c>
      <c r="S30" s="126">
        <v>254</v>
      </c>
      <c r="W30" s="2">
        <v>0</v>
      </c>
      <c r="X30" s="2">
        <v>28</v>
      </c>
      <c r="Y30" s="2">
        <v>2</v>
      </c>
      <c r="AD30" s="127">
        <v>1</v>
      </c>
      <c r="AE30" s="2">
        <v>0</v>
      </c>
      <c r="AF30" s="121">
        <v>123</v>
      </c>
    </row>
    <row r="31" spans="1:32" ht="13.5" thickBot="1" x14ac:dyDescent="0.3">
      <c r="A31" s="135">
        <v>2017</v>
      </c>
      <c r="C31" s="135">
        <v>8328</v>
      </c>
      <c r="E31" s="129">
        <v>2676</v>
      </c>
      <c r="F31" s="129">
        <v>757</v>
      </c>
      <c r="P31" s="1">
        <v>0</v>
      </c>
      <c r="Q31" s="1">
        <v>7</v>
      </c>
      <c r="R31" s="135">
        <v>2676</v>
      </c>
      <c r="S31" s="126">
        <v>297</v>
      </c>
      <c r="W31" s="127">
        <v>0</v>
      </c>
      <c r="X31" s="2">
        <v>34</v>
      </c>
      <c r="Y31" s="2">
        <v>3</v>
      </c>
      <c r="AD31" s="135">
        <v>0</v>
      </c>
      <c r="AE31" s="2">
        <v>0</v>
      </c>
      <c r="AF31" s="2">
        <v>62</v>
      </c>
    </row>
    <row r="32" spans="1:32" x14ac:dyDescent="0.25">
      <c r="A32" s="135">
        <v>2018</v>
      </c>
      <c r="C32" s="135">
        <v>3603</v>
      </c>
      <c r="E32" s="136">
        <v>1037</v>
      </c>
      <c r="F32" s="136">
        <v>298</v>
      </c>
      <c r="P32" s="1">
        <v>1</v>
      </c>
      <c r="Q32" s="1">
        <v>2</v>
      </c>
      <c r="R32" s="136">
        <v>1037</v>
      </c>
      <c r="S32" s="126">
        <v>150</v>
      </c>
      <c r="X32" s="2">
        <v>12</v>
      </c>
      <c r="Y32" s="2">
        <v>3</v>
      </c>
      <c r="AD32" s="135">
        <v>1</v>
      </c>
      <c r="AE32" s="2">
        <v>0</v>
      </c>
      <c r="AF32" s="2">
        <v>31</v>
      </c>
    </row>
    <row r="33" spans="3:32" s="1" customFormat="1" x14ac:dyDescent="0.25">
      <c r="Y33" s="2"/>
      <c r="AE33" s="2"/>
      <c r="AF33" s="2"/>
    </row>
    <row r="34" spans="3:32" s="1" customFormat="1" x14ac:dyDescent="0.25">
      <c r="Y34" s="2"/>
      <c r="AE34" s="2"/>
      <c r="AF34" s="2"/>
    </row>
    <row r="35" spans="3:32" s="1" customFormat="1" x14ac:dyDescent="0.25">
      <c r="Y35" s="2"/>
      <c r="AE35" s="2"/>
      <c r="AF35" s="2"/>
    </row>
    <row r="36" spans="3:32" s="1" customFormat="1" x14ac:dyDescent="0.25">
      <c r="Y36" s="2"/>
      <c r="AE36" s="2"/>
      <c r="AF36" s="2"/>
    </row>
    <row r="37" spans="3:32" s="1" customFormat="1" x14ac:dyDescent="0.25">
      <c r="Y37" s="2"/>
      <c r="AE37" s="2"/>
      <c r="AF37" s="2"/>
    </row>
    <row r="38" spans="3:32" s="1" customFormat="1" x14ac:dyDescent="0.25">
      <c r="Y38" s="2"/>
      <c r="AE38" s="2"/>
      <c r="AF38" s="2"/>
    </row>
    <row r="39" spans="3:32" s="1" customFormat="1" x14ac:dyDescent="0.25">
      <c r="Y39" s="2"/>
      <c r="AE39" s="2"/>
      <c r="AF39" s="2"/>
    </row>
    <row r="41" spans="3:32" x14ac:dyDescent="0.25">
      <c r="C41" s="143" t="s">
        <v>177</v>
      </c>
    </row>
  </sheetData>
  <hyperlinks>
    <hyperlink ref="N2" r:id="rId1" tooltip="Delta &amp; Pine Land Company of Mississippi" display="https://en.wikipedia.org/wiki/Delta_%26_Pine_Land_Company_of_Mississippi"/>
    <hyperlink ref="O2" r:id="rId2" tooltip="De Ruiter" display="https://en.wikipedia.org/wiki/De_Ruiter"/>
    <hyperlink ref="Q2" r:id="rId3" tooltip="The Climate Corporation" display="https://en.wikipedia.org/wiki/The_Climate_Corporation"/>
    <hyperlink ref="V2" r:id="rId4" tooltip="Koch Industries" display="https://en.wikipedia.org/wiki/Koch_Industries"/>
    <hyperlink ref="Y2" r:id="rId5" tooltip="Carlyle Group" display="https://en.wikipedia.org/wiki/Carlyle_Group"/>
    <hyperlink ref="AA2" r:id="rId6" tooltip="Roche Pharmaceuticals" display="https://en.wikipedia.org/wiki/Roche_Pharmaceuticals"/>
    <hyperlink ref="AC2" r:id="rId7" tooltip="Sagmel, Inc. (page does not exist)" display="https://en.wikipedia.org/w/index.php?title=Sagmel,_Inc.&amp;action=edit&amp;redlink=1"/>
    <hyperlink ref="AD2" r:id="rId8" tooltip="Bomac Group (page does not exist)" display="https://en.wikipedia.org/w/index.php?title=Bomac_Group&amp;action=edit&amp;redlink=1"/>
    <hyperlink ref="AF2" r:id="rId9" tooltip="Panasonic" display="https://en.wikipedia.org/wiki/Panasonic"/>
  </hyperlinks>
  <pageMargins left="0.7" right="0.7" top="0.75" bottom="0.75" header="0.3" footer="0.3"/>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9"/>
  <sheetViews>
    <sheetView workbookViewId="0">
      <selection activeCell="C17" sqref="C17"/>
    </sheetView>
  </sheetViews>
  <sheetFormatPr defaultRowHeight="15" x14ac:dyDescent="0.25"/>
  <cols>
    <col min="1" max="1" width="4.85546875" style="41" customWidth="1"/>
    <col min="2" max="2" width="25.85546875" style="41" customWidth="1"/>
    <col min="3" max="3" width="35.5703125" style="41" customWidth="1"/>
    <col min="4" max="16384" width="9.140625" style="41"/>
  </cols>
  <sheetData>
    <row r="2" spans="1:3" x14ac:dyDescent="0.25">
      <c r="A2" s="41">
        <v>1</v>
      </c>
      <c r="B2" s="41" t="s">
        <v>41</v>
      </c>
      <c r="C2" s="41" t="s">
        <v>49</v>
      </c>
    </row>
    <row r="3" spans="1:3" x14ac:dyDescent="0.25">
      <c r="A3" s="41">
        <v>2</v>
      </c>
      <c r="B3" s="41" t="s">
        <v>42</v>
      </c>
      <c r="C3" s="41" t="s">
        <v>50</v>
      </c>
    </row>
    <row r="4" spans="1:3" x14ac:dyDescent="0.25">
      <c r="A4" s="41">
        <v>3</v>
      </c>
      <c r="B4" s="41" t="s">
        <v>43</v>
      </c>
      <c r="C4" s="41" t="s">
        <v>51</v>
      </c>
    </row>
    <row r="5" spans="1:3" x14ac:dyDescent="0.25">
      <c r="A5" s="41">
        <v>4</v>
      </c>
      <c r="B5" s="41" t="s">
        <v>44</v>
      </c>
      <c r="C5" s="41" t="s">
        <v>52</v>
      </c>
    </row>
    <row r="6" spans="1:3" x14ac:dyDescent="0.25">
      <c r="A6" s="41">
        <v>5</v>
      </c>
      <c r="B6" s="41" t="s">
        <v>45</v>
      </c>
      <c r="C6" s="41" t="s">
        <v>53</v>
      </c>
    </row>
    <row r="7" spans="1:3" x14ac:dyDescent="0.25">
      <c r="A7" s="41">
        <v>6</v>
      </c>
      <c r="B7" s="41" t="s">
        <v>46</v>
      </c>
      <c r="C7" s="41" t="s">
        <v>54</v>
      </c>
    </row>
    <row r="8" spans="1:3" x14ac:dyDescent="0.25">
      <c r="A8" s="41">
        <v>7</v>
      </c>
      <c r="B8" s="41" t="s">
        <v>47</v>
      </c>
      <c r="C8" s="41" t="s">
        <v>55</v>
      </c>
    </row>
    <row r="9" spans="1:3" x14ac:dyDescent="0.25">
      <c r="A9" s="41">
        <v>8</v>
      </c>
      <c r="B9" s="41" t="s">
        <v>48</v>
      </c>
      <c r="C9" s="41" t="s">
        <v>56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0"/>
  <sheetViews>
    <sheetView topLeftCell="A100" workbookViewId="0">
      <selection activeCell="A119" sqref="A119:XFD130"/>
    </sheetView>
  </sheetViews>
  <sheetFormatPr defaultRowHeight="15" x14ac:dyDescent="0.25"/>
  <cols>
    <col min="1" max="1" width="2.140625" bestFit="1" customWidth="1"/>
    <col min="2" max="2" width="2.85546875" bestFit="1" customWidth="1"/>
    <col min="3" max="3" width="7.5703125" bestFit="1" customWidth="1"/>
    <col min="5" max="5" width="10.42578125" bestFit="1" customWidth="1"/>
    <col min="6" max="6" width="30.5703125" bestFit="1" customWidth="1"/>
    <col min="7" max="7" width="6" bestFit="1" customWidth="1"/>
    <col min="8" max="8" width="2.85546875" bestFit="1" customWidth="1"/>
    <col min="9" max="9" width="30.5703125" bestFit="1" customWidth="1"/>
    <col min="10" max="10" width="2.85546875" bestFit="1" customWidth="1"/>
    <col min="12" max="13" width="10" bestFit="1" customWidth="1"/>
  </cols>
  <sheetData>
    <row r="1" spans="1:13" s="18" customFormat="1" ht="15.75" x14ac:dyDescent="0.25">
      <c r="A1" s="152">
        <v>6</v>
      </c>
      <c r="B1" s="18">
        <v>1</v>
      </c>
      <c r="C1" s="18">
        <v>1998</v>
      </c>
      <c r="D1" s="167"/>
      <c r="E1" s="24" t="s">
        <v>24</v>
      </c>
      <c r="F1" s="16" t="s">
        <v>32</v>
      </c>
      <c r="G1" s="1">
        <v>173</v>
      </c>
      <c r="H1" s="37">
        <v>7</v>
      </c>
      <c r="I1" s="16" t="s">
        <v>32</v>
      </c>
      <c r="J1" s="37">
        <v>7</v>
      </c>
      <c r="L1" s="30">
        <f t="shared" ref="L1:L13" si="0">(G1-MIN($G$1:$G$13))/(MAX($G$1:$G$13)-MIN($G$1:$G$13))</f>
        <v>0</v>
      </c>
      <c r="M1" s="30">
        <f t="shared" ref="M1:M13" si="1">(H1-MIN($H$1:$H$13))/(MAX($H$1:$H$13)-MIN($H$1:$H$13))</f>
        <v>1</v>
      </c>
    </row>
    <row r="2" spans="1:13" s="18" customFormat="1" ht="15.75" x14ac:dyDescent="0.25">
      <c r="A2" s="152">
        <v>6</v>
      </c>
      <c r="B2" s="18">
        <v>2</v>
      </c>
      <c r="C2" s="18">
        <v>1999</v>
      </c>
      <c r="D2" s="167"/>
      <c r="E2" s="24" t="s">
        <v>24</v>
      </c>
      <c r="F2" s="16" t="s">
        <v>32</v>
      </c>
      <c r="G2" s="3">
        <v>217</v>
      </c>
      <c r="H2" s="37">
        <v>6</v>
      </c>
      <c r="I2" s="16" t="s">
        <v>32</v>
      </c>
      <c r="J2" s="37">
        <v>6</v>
      </c>
      <c r="L2" s="30">
        <f t="shared" si="0"/>
        <v>6.2146892655367235E-2</v>
      </c>
      <c r="M2" s="30">
        <f t="shared" si="1"/>
        <v>0.8571428571428571</v>
      </c>
    </row>
    <row r="3" spans="1:13" s="18" customFormat="1" ht="15.75" x14ac:dyDescent="0.25">
      <c r="A3" s="152">
        <v>6</v>
      </c>
      <c r="B3" s="18">
        <v>3</v>
      </c>
      <c r="C3" s="18">
        <v>2000</v>
      </c>
      <c r="D3" s="167"/>
      <c r="E3" s="24" t="s">
        <v>24</v>
      </c>
      <c r="F3" s="16" t="s">
        <v>32</v>
      </c>
      <c r="G3" s="1">
        <v>334</v>
      </c>
      <c r="H3" s="37">
        <v>6</v>
      </c>
      <c r="I3" s="16" t="s">
        <v>32</v>
      </c>
      <c r="J3" s="37">
        <v>6</v>
      </c>
      <c r="L3" s="30">
        <f t="shared" si="0"/>
        <v>0.22740112994350281</v>
      </c>
      <c r="M3" s="30">
        <f t="shared" si="1"/>
        <v>0.8571428571428571</v>
      </c>
    </row>
    <row r="4" spans="1:13" s="18" customFormat="1" ht="15.75" x14ac:dyDescent="0.25">
      <c r="A4" s="152">
        <v>6</v>
      </c>
      <c r="B4" s="18">
        <v>4</v>
      </c>
      <c r="C4" s="18">
        <v>2001</v>
      </c>
      <c r="D4" s="167"/>
      <c r="E4" s="24" t="s">
        <v>24</v>
      </c>
      <c r="F4" s="16" t="s">
        <v>32</v>
      </c>
      <c r="G4" s="1">
        <v>483</v>
      </c>
      <c r="H4" s="37">
        <v>1</v>
      </c>
      <c r="I4" s="16" t="s">
        <v>32</v>
      </c>
      <c r="J4" s="37">
        <v>1</v>
      </c>
      <c r="L4" s="30">
        <f t="shared" si="0"/>
        <v>0.43785310734463279</v>
      </c>
      <c r="M4" s="30">
        <f t="shared" si="1"/>
        <v>0.14285714285714285</v>
      </c>
    </row>
    <row r="5" spans="1:13" s="18" customFormat="1" ht="15.75" x14ac:dyDescent="0.25">
      <c r="A5" s="152">
        <v>6</v>
      </c>
      <c r="B5" s="18">
        <v>5</v>
      </c>
      <c r="C5" s="18">
        <v>2002</v>
      </c>
      <c r="D5" s="167"/>
      <c r="E5" s="24" t="s">
        <v>24</v>
      </c>
      <c r="F5" s="16" t="s">
        <v>32</v>
      </c>
      <c r="G5" s="1">
        <v>420</v>
      </c>
      <c r="H5" s="37">
        <v>1</v>
      </c>
      <c r="I5" s="16" t="s">
        <v>32</v>
      </c>
      <c r="J5" s="37">
        <v>1</v>
      </c>
      <c r="L5" s="30">
        <f t="shared" si="0"/>
        <v>0.34887005649717512</v>
      </c>
      <c r="M5" s="30">
        <f t="shared" si="1"/>
        <v>0.14285714285714285</v>
      </c>
    </row>
    <row r="6" spans="1:13" s="18" customFormat="1" ht="15.75" x14ac:dyDescent="0.25">
      <c r="A6" s="152">
        <v>6</v>
      </c>
      <c r="B6" s="18">
        <v>6</v>
      </c>
      <c r="C6" s="18">
        <v>2003</v>
      </c>
      <c r="D6" s="167"/>
      <c r="E6" s="24" t="s">
        <v>24</v>
      </c>
      <c r="F6" s="16" t="s">
        <v>32</v>
      </c>
      <c r="G6" s="1">
        <v>476</v>
      </c>
      <c r="H6" s="37">
        <v>4</v>
      </c>
      <c r="I6" s="16" t="s">
        <v>32</v>
      </c>
      <c r="J6" s="37">
        <v>4</v>
      </c>
      <c r="L6" s="30">
        <f t="shared" si="0"/>
        <v>0.42796610169491528</v>
      </c>
      <c r="M6" s="30">
        <f t="shared" si="1"/>
        <v>0.5714285714285714</v>
      </c>
    </row>
    <row r="7" spans="1:13" s="185" customFormat="1" ht="21" x14ac:dyDescent="0.25">
      <c r="A7" s="152">
        <v>6</v>
      </c>
      <c r="B7" s="185">
        <v>7</v>
      </c>
      <c r="C7" s="185">
        <v>2004</v>
      </c>
      <c r="D7" s="186"/>
      <c r="E7" s="185" t="s">
        <v>24</v>
      </c>
      <c r="F7" s="187" t="s">
        <v>32</v>
      </c>
      <c r="G7" s="185">
        <v>539</v>
      </c>
      <c r="H7" s="188">
        <v>3</v>
      </c>
      <c r="I7" s="187" t="s">
        <v>32</v>
      </c>
      <c r="J7" s="188">
        <v>3</v>
      </c>
      <c r="L7" s="189">
        <f t="shared" si="0"/>
        <v>0.51694915254237284</v>
      </c>
      <c r="M7" s="189">
        <f t="shared" si="1"/>
        <v>0.42857142857142855</v>
      </c>
    </row>
    <row r="8" spans="1:13" s="18" customFormat="1" ht="15.75" x14ac:dyDescent="0.25">
      <c r="A8" s="152">
        <v>6</v>
      </c>
      <c r="B8" s="18">
        <v>8</v>
      </c>
      <c r="C8" s="18">
        <v>2005</v>
      </c>
      <c r="D8" s="167"/>
      <c r="E8" s="24" t="s">
        <v>24</v>
      </c>
      <c r="F8" s="16" t="s">
        <v>32</v>
      </c>
      <c r="G8" s="1">
        <v>822</v>
      </c>
      <c r="H8" s="37">
        <v>5</v>
      </c>
      <c r="I8" s="16" t="s">
        <v>32</v>
      </c>
      <c r="J8" s="37">
        <v>5</v>
      </c>
      <c r="L8" s="30">
        <f t="shared" si="0"/>
        <v>0.91666666666666663</v>
      </c>
      <c r="M8" s="30">
        <f t="shared" si="1"/>
        <v>0.7142857142857143</v>
      </c>
    </row>
    <row r="9" spans="1:13" s="18" customFormat="1" ht="15.75" x14ac:dyDescent="0.25">
      <c r="A9" s="152">
        <v>6</v>
      </c>
      <c r="B9" s="18">
        <v>9</v>
      </c>
      <c r="C9" s="18">
        <v>2006</v>
      </c>
      <c r="D9" s="167"/>
      <c r="E9" s="24" t="s">
        <v>24</v>
      </c>
      <c r="F9" s="16" t="s">
        <v>32</v>
      </c>
      <c r="G9" s="1">
        <v>881</v>
      </c>
      <c r="H9" s="37">
        <v>6</v>
      </c>
      <c r="I9" s="16" t="s">
        <v>32</v>
      </c>
      <c r="J9" s="37">
        <v>6</v>
      </c>
      <c r="L9" s="30">
        <f t="shared" si="0"/>
        <v>1</v>
      </c>
      <c r="M9" s="30">
        <f t="shared" si="1"/>
        <v>0.8571428571428571</v>
      </c>
    </row>
    <row r="10" spans="1:13" s="18" customFormat="1" ht="15.75" x14ac:dyDescent="0.25">
      <c r="A10" s="152">
        <v>6</v>
      </c>
      <c r="B10" s="18">
        <v>10</v>
      </c>
      <c r="C10" s="18">
        <v>2007</v>
      </c>
      <c r="D10" s="167"/>
      <c r="E10" s="24" t="s">
        <v>24</v>
      </c>
      <c r="F10" s="16" t="s">
        <v>32</v>
      </c>
      <c r="G10" s="1">
        <v>458</v>
      </c>
      <c r="H10" s="37">
        <v>5</v>
      </c>
      <c r="I10" s="16" t="s">
        <v>32</v>
      </c>
      <c r="J10" s="37">
        <v>5</v>
      </c>
      <c r="L10" s="30">
        <f t="shared" si="0"/>
        <v>0.40254237288135591</v>
      </c>
      <c r="M10" s="30">
        <f t="shared" si="1"/>
        <v>0.7142857142857143</v>
      </c>
    </row>
    <row r="11" spans="1:13" s="18" customFormat="1" ht="15.75" x14ac:dyDescent="0.25">
      <c r="A11" s="152">
        <v>6</v>
      </c>
      <c r="B11" s="18">
        <v>11</v>
      </c>
      <c r="C11" s="18">
        <v>2008</v>
      </c>
      <c r="D11" s="167"/>
      <c r="E11" s="24" t="s">
        <v>24</v>
      </c>
      <c r="F11" s="16" t="s">
        <v>32</v>
      </c>
      <c r="G11" s="1">
        <v>355</v>
      </c>
      <c r="H11" s="37">
        <v>0</v>
      </c>
      <c r="I11" s="16" t="s">
        <v>32</v>
      </c>
      <c r="J11" s="37">
        <v>0</v>
      </c>
      <c r="L11" s="30">
        <f t="shared" si="0"/>
        <v>0.25706214689265539</v>
      </c>
      <c r="M11" s="30">
        <f t="shared" si="1"/>
        <v>0</v>
      </c>
    </row>
    <row r="12" spans="1:13" s="18" customFormat="1" ht="15.75" x14ac:dyDescent="0.25">
      <c r="A12" s="152">
        <v>6</v>
      </c>
      <c r="B12" s="18">
        <v>12</v>
      </c>
      <c r="C12" s="18">
        <v>2009</v>
      </c>
      <c r="D12" s="167"/>
      <c r="E12" s="24" t="s">
        <v>24</v>
      </c>
      <c r="F12" s="16" t="s">
        <v>32</v>
      </c>
      <c r="G12" s="1">
        <v>412</v>
      </c>
      <c r="H12" s="37">
        <v>0</v>
      </c>
      <c r="I12" s="16" t="s">
        <v>32</v>
      </c>
      <c r="J12" s="37">
        <v>0</v>
      </c>
      <c r="L12" s="30">
        <f t="shared" si="0"/>
        <v>0.33757062146892658</v>
      </c>
      <c r="M12" s="30">
        <f t="shared" si="1"/>
        <v>0</v>
      </c>
    </row>
    <row r="13" spans="1:13" s="18" customFormat="1" ht="15.75" x14ac:dyDescent="0.25">
      <c r="A13" s="152">
        <v>6</v>
      </c>
      <c r="B13" s="18">
        <v>13</v>
      </c>
      <c r="C13" s="18">
        <v>2010</v>
      </c>
      <c r="D13" s="167"/>
      <c r="E13" s="24" t="s">
        <v>24</v>
      </c>
      <c r="F13" s="16" t="s">
        <v>32</v>
      </c>
      <c r="G13" s="1">
        <v>395</v>
      </c>
      <c r="H13" s="37">
        <v>3</v>
      </c>
      <c r="I13" s="16" t="s">
        <v>32</v>
      </c>
      <c r="J13" s="37">
        <v>3</v>
      </c>
      <c r="L13" s="30">
        <f t="shared" si="0"/>
        <v>0.3135593220338983</v>
      </c>
      <c r="M13" s="30">
        <f t="shared" si="1"/>
        <v>0.42857142857142855</v>
      </c>
    </row>
    <row r="16" spans="1:13" s="18" customFormat="1" ht="15.75" x14ac:dyDescent="0.25">
      <c r="A16" s="152"/>
      <c r="D16" s="167"/>
      <c r="H16" s="35"/>
      <c r="J16" s="35"/>
    </row>
    <row r="17" spans="1:13" s="38" customFormat="1" ht="15.75" x14ac:dyDescent="0.25">
      <c r="A17" s="153">
        <v>2</v>
      </c>
      <c r="B17" s="38">
        <v>1</v>
      </c>
      <c r="C17" s="38">
        <v>2001</v>
      </c>
      <c r="D17" s="173"/>
      <c r="E17" s="43" t="s">
        <v>24</v>
      </c>
      <c r="F17" s="191" t="s">
        <v>33</v>
      </c>
      <c r="G17" s="43">
        <v>483</v>
      </c>
      <c r="H17" s="178">
        <v>173</v>
      </c>
      <c r="I17" s="191" t="s">
        <v>33</v>
      </c>
      <c r="J17" s="178">
        <v>173</v>
      </c>
      <c r="L17" s="42">
        <f t="shared" ref="L17:L29" si="2">(G17-MIN($G$17:$G$29))/(MAX($G$17:$G$29)-MIN($G$17:$G$29))</f>
        <v>0.30902777777777779</v>
      </c>
      <c r="M17" s="42">
        <f t="shared" ref="M17:M29" si="3">(H17-MIN($H$17:$H$29))/(MAX($H$17:$H$29)-MIN($H$17:$H$29))</f>
        <v>0.45454545454545453</v>
      </c>
    </row>
    <row r="18" spans="1:13" s="38" customFormat="1" ht="15.75" x14ac:dyDescent="0.25">
      <c r="A18" s="153">
        <v>2</v>
      </c>
      <c r="B18" s="38">
        <v>2</v>
      </c>
      <c r="C18" s="38">
        <v>2002</v>
      </c>
      <c r="D18" s="173"/>
      <c r="E18" s="43" t="s">
        <v>24</v>
      </c>
      <c r="F18" s="191" t="s">
        <v>33</v>
      </c>
      <c r="G18" s="43">
        <v>420</v>
      </c>
      <c r="H18" s="178">
        <v>265</v>
      </c>
      <c r="I18" s="191" t="s">
        <v>33</v>
      </c>
      <c r="J18" s="178">
        <v>265</v>
      </c>
      <c r="L18" s="42">
        <f t="shared" si="2"/>
        <v>0.19965277777777779</v>
      </c>
      <c r="M18" s="42">
        <f t="shared" si="3"/>
        <v>0.70798898071625349</v>
      </c>
    </row>
    <row r="19" spans="1:13" s="38" customFormat="1" ht="15.75" x14ac:dyDescent="0.25">
      <c r="A19" s="153">
        <v>2</v>
      </c>
      <c r="B19" s="38">
        <v>3</v>
      </c>
      <c r="C19" s="38">
        <v>2003</v>
      </c>
      <c r="D19" s="173"/>
      <c r="E19" s="43" t="s">
        <v>24</v>
      </c>
      <c r="F19" s="191" t="s">
        <v>33</v>
      </c>
      <c r="G19" s="43">
        <v>476</v>
      </c>
      <c r="H19" s="178">
        <v>371</v>
      </c>
      <c r="I19" s="191" t="s">
        <v>33</v>
      </c>
      <c r="J19" s="178">
        <v>371</v>
      </c>
      <c r="L19" s="42">
        <f t="shared" si="2"/>
        <v>0.296875</v>
      </c>
      <c r="M19" s="42">
        <f t="shared" si="3"/>
        <v>1</v>
      </c>
    </row>
    <row r="20" spans="1:13" s="38" customFormat="1" ht="15.75" x14ac:dyDescent="0.25">
      <c r="A20" s="153">
        <v>2</v>
      </c>
      <c r="B20" s="38">
        <v>4</v>
      </c>
      <c r="C20" s="38">
        <v>2004</v>
      </c>
      <c r="D20" s="173"/>
      <c r="E20" s="43" t="s">
        <v>24</v>
      </c>
      <c r="F20" s="191" t="s">
        <v>33</v>
      </c>
      <c r="G20" s="43">
        <v>539</v>
      </c>
      <c r="H20" s="178">
        <v>317</v>
      </c>
      <c r="I20" s="191" t="s">
        <v>33</v>
      </c>
      <c r="J20" s="178">
        <v>317</v>
      </c>
      <c r="L20" s="42">
        <f t="shared" si="2"/>
        <v>0.40625</v>
      </c>
      <c r="M20" s="42">
        <f t="shared" si="3"/>
        <v>0.85123966942148765</v>
      </c>
    </row>
    <row r="21" spans="1:13" s="38" customFormat="1" ht="15.75" x14ac:dyDescent="0.25">
      <c r="A21" s="153">
        <v>2</v>
      </c>
      <c r="B21" s="38">
        <v>5</v>
      </c>
      <c r="C21" s="38">
        <v>2005</v>
      </c>
      <c r="D21" s="173"/>
      <c r="E21" s="43" t="s">
        <v>24</v>
      </c>
      <c r="F21" s="191" t="s">
        <v>33</v>
      </c>
      <c r="G21" s="43">
        <v>822</v>
      </c>
      <c r="H21" s="178">
        <v>302</v>
      </c>
      <c r="I21" s="191" t="s">
        <v>33</v>
      </c>
      <c r="J21" s="178">
        <v>302</v>
      </c>
      <c r="L21" s="42">
        <f t="shared" si="2"/>
        <v>0.89756944444444442</v>
      </c>
      <c r="M21" s="42">
        <f t="shared" si="3"/>
        <v>0.80991735537190079</v>
      </c>
    </row>
    <row r="22" spans="1:13" s="38" customFormat="1" ht="15.75" x14ac:dyDescent="0.25">
      <c r="A22" s="153">
        <v>2</v>
      </c>
      <c r="B22" s="38">
        <v>6</v>
      </c>
      <c r="C22" s="38">
        <v>2006</v>
      </c>
      <c r="D22" s="173"/>
      <c r="E22" s="43" t="s">
        <v>24</v>
      </c>
      <c r="F22" s="191" t="s">
        <v>33</v>
      </c>
      <c r="G22" s="43">
        <v>881</v>
      </c>
      <c r="H22" s="178">
        <v>365</v>
      </c>
      <c r="I22" s="191" t="s">
        <v>33</v>
      </c>
      <c r="J22" s="178">
        <v>365</v>
      </c>
      <c r="L22" s="42">
        <f t="shared" si="2"/>
        <v>1</v>
      </c>
      <c r="M22" s="42">
        <f t="shared" si="3"/>
        <v>0.98347107438016534</v>
      </c>
    </row>
    <row r="23" spans="1:13" s="39" customFormat="1" ht="15.75" x14ac:dyDescent="0.25">
      <c r="A23" s="153">
        <v>2</v>
      </c>
      <c r="B23" s="39">
        <v>7</v>
      </c>
      <c r="C23" s="39">
        <v>2007</v>
      </c>
      <c r="D23" s="176"/>
      <c r="E23" s="180" t="s">
        <v>24</v>
      </c>
      <c r="F23" s="192" t="s">
        <v>33</v>
      </c>
      <c r="G23" s="180">
        <v>458</v>
      </c>
      <c r="H23" s="178">
        <v>354</v>
      </c>
      <c r="I23" s="192" t="s">
        <v>33</v>
      </c>
      <c r="J23" s="178">
        <v>354</v>
      </c>
      <c r="L23" s="42">
        <f t="shared" si="2"/>
        <v>0.265625</v>
      </c>
      <c r="M23" s="42">
        <f t="shared" si="3"/>
        <v>0.95316804407713496</v>
      </c>
    </row>
    <row r="24" spans="1:13" s="38" customFormat="1" ht="15.75" x14ac:dyDescent="0.25">
      <c r="A24" s="153">
        <v>2</v>
      </c>
      <c r="B24" s="38">
        <v>8</v>
      </c>
      <c r="C24" s="38">
        <v>2008</v>
      </c>
      <c r="D24" s="173"/>
      <c r="E24" s="43" t="s">
        <v>24</v>
      </c>
      <c r="F24" s="191" t="s">
        <v>33</v>
      </c>
      <c r="G24" s="43">
        <v>355</v>
      </c>
      <c r="H24" s="178">
        <v>337</v>
      </c>
      <c r="I24" s="191" t="s">
        <v>33</v>
      </c>
      <c r="J24" s="178">
        <v>337</v>
      </c>
      <c r="L24" s="42">
        <f t="shared" si="2"/>
        <v>8.6805555555555552E-2</v>
      </c>
      <c r="M24" s="42">
        <f t="shared" si="3"/>
        <v>0.90633608815427003</v>
      </c>
    </row>
    <row r="25" spans="1:13" s="38" customFormat="1" ht="15.75" x14ac:dyDescent="0.25">
      <c r="A25" s="153">
        <v>2</v>
      </c>
      <c r="B25" s="38">
        <v>9</v>
      </c>
      <c r="C25" s="38">
        <v>2009</v>
      </c>
      <c r="D25" s="173"/>
      <c r="E25" s="43" t="s">
        <v>24</v>
      </c>
      <c r="F25" s="191" t="s">
        <v>33</v>
      </c>
      <c r="G25" s="43">
        <v>412</v>
      </c>
      <c r="H25" s="178">
        <v>331</v>
      </c>
      <c r="I25" s="191" t="s">
        <v>33</v>
      </c>
      <c r="J25" s="178">
        <v>331</v>
      </c>
      <c r="L25" s="42">
        <f t="shared" si="2"/>
        <v>0.1857638888888889</v>
      </c>
      <c r="M25" s="42">
        <f t="shared" si="3"/>
        <v>0.88980716253443526</v>
      </c>
    </row>
    <row r="26" spans="1:13" s="38" customFormat="1" ht="15.75" x14ac:dyDescent="0.25">
      <c r="A26" s="153">
        <v>2</v>
      </c>
      <c r="B26" s="38">
        <v>10</v>
      </c>
      <c r="C26" s="38">
        <v>2010</v>
      </c>
      <c r="D26" s="173"/>
      <c r="E26" s="43" t="s">
        <v>24</v>
      </c>
      <c r="F26" s="191" t="s">
        <v>33</v>
      </c>
      <c r="G26" s="43">
        <v>395</v>
      </c>
      <c r="H26" s="178">
        <v>252</v>
      </c>
      <c r="I26" s="191" t="s">
        <v>33</v>
      </c>
      <c r="J26" s="178">
        <v>252</v>
      </c>
      <c r="L26" s="42">
        <f t="shared" si="2"/>
        <v>0.15625</v>
      </c>
      <c r="M26" s="42">
        <f t="shared" si="3"/>
        <v>0.67217630853994492</v>
      </c>
    </row>
    <row r="27" spans="1:13" s="38" customFormat="1" ht="15.75" x14ac:dyDescent="0.25">
      <c r="A27" s="153">
        <v>2</v>
      </c>
      <c r="B27" s="38">
        <v>11</v>
      </c>
      <c r="C27" s="38">
        <v>2011</v>
      </c>
      <c r="D27" s="173"/>
      <c r="E27" s="43" t="s">
        <v>24</v>
      </c>
      <c r="F27" s="191" t="s">
        <v>33</v>
      </c>
      <c r="G27" s="43">
        <v>368</v>
      </c>
      <c r="H27" s="178">
        <v>154</v>
      </c>
      <c r="I27" s="191" t="s">
        <v>33</v>
      </c>
      <c r="J27" s="178">
        <v>154</v>
      </c>
      <c r="L27" s="42">
        <f t="shared" si="2"/>
        <v>0.109375</v>
      </c>
      <c r="M27" s="42">
        <f t="shared" si="3"/>
        <v>0.40220385674931131</v>
      </c>
    </row>
    <row r="28" spans="1:13" s="38" customFormat="1" ht="15.75" x14ac:dyDescent="0.25">
      <c r="A28" s="153">
        <v>2</v>
      </c>
      <c r="B28" s="38">
        <v>12</v>
      </c>
      <c r="C28" s="38">
        <v>2012</v>
      </c>
      <c r="D28" s="173"/>
      <c r="E28" s="43" t="s">
        <v>24</v>
      </c>
      <c r="F28" s="191" t="s">
        <v>33</v>
      </c>
      <c r="G28" s="43">
        <v>348</v>
      </c>
      <c r="H28" s="178">
        <v>20</v>
      </c>
      <c r="I28" s="191" t="s">
        <v>33</v>
      </c>
      <c r="J28" s="178">
        <v>20</v>
      </c>
      <c r="L28" s="42">
        <f t="shared" si="2"/>
        <v>7.4652777777777776E-2</v>
      </c>
      <c r="M28" s="42">
        <f t="shared" si="3"/>
        <v>3.3057851239669422E-2</v>
      </c>
    </row>
    <row r="29" spans="1:13" s="38" customFormat="1" ht="15.75" x14ac:dyDescent="0.25">
      <c r="A29" s="153">
        <v>2</v>
      </c>
      <c r="B29" s="38">
        <v>13</v>
      </c>
      <c r="C29" s="38">
        <v>2013</v>
      </c>
      <c r="D29" s="173"/>
      <c r="E29" s="43" t="s">
        <v>24</v>
      </c>
      <c r="F29" s="191" t="s">
        <v>33</v>
      </c>
      <c r="G29" s="43">
        <v>305</v>
      </c>
      <c r="H29" s="178">
        <v>8</v>
      </c>
      <c r="I29" s="191" t="s">
        <v>33</v>
      </c>
      <c r="J29" s="178">
        <v>8</v>
      </c>
      <c r="L29" s="42">
        <f t="shared" si="2"/>
        <v>0</v>
      </c>
      <c r="M29" s="42">
        <f t="shared" si="3"/>
        <v>0</v>
      </c>
    </row>
    <row r="31" spans="1:13" s="18" customFormat="1" ht="15.75" x14ac:dyDescent="0.25">
      <c r="A31" s="152"/>
      <c r="D31" s="167"/>
      <c r="F31" s="19"/>
      <c r="H31" s="35"/>
      <c r="I31" s="19"/>
      <c r="J31" s="35"/>
    </row>
    <row r="32" spans="1:13" s="18" customFormat="1" ht="15.75" x14ac:dyDescent="0.25">
      <c r="A32" s="152">
        <v>3</v>
      </c>
      <c r="B32" s="18">
        <v>1</v>
      </c>
      <c r="C32" s="18">
        <v>2004</v>
      </c>
      <c r="D32" s="167"/>
      <c r="E32" s="24" t="s">
        <v>24</v>
      </c>
      <c r="F32" s="15" t="s">
        <v>34</v>
      </c>
      <c r="G32" s="1">
        <v>539</v>
      </c>
      <c r="H32" s="37">
        <v>2</v>
      </c>
      <c r="I32" s="15" t="s">
        <v>34</v>
      </c>
      <c r="J32" s="37">
        <v>2</v>
      </c>
      <c r="L32" s="30">
        <f t="shared" ref="L32:L44" si="4">(G32-MIN($G$32:$G$44))/(MAX($G$32:$G$44)-MIN($G$32:$G$44))</f>
        <v>0.45454545454545453</v>
      </c>
      <c r="M32" s="30">
        <f t="shared" ref="M32:M44" si="5">(H32-MIN($H$32:$H$44))/(MAX($H$32:$H$44)-MIN($H$32:$H$44))</f>
        <v>0.2</v>
      </c>
    </row>
    <row r="33" spans="1:13" s="18" customFormat="1" ht="15.75" x14ac:dyDescent="0.25">
      <c r="A33" s="152">
        <v>3</v>
      </c>
      <c r="B33" s="18">
        <v>2</v>
      </c>
      <c r="C33" s="18">
        <v>2005</v>
      </c>
      <c r="D33" s="167"/>
      <c r="E33" s="24" t="s">
        <v>24</v>
      </c>
      <c r="F33" s="15" t="s">
        <v>34</v>
      </c>
      <c r="G33" s="1">
        <v>822</v>
      </c>
      <c r="H33" s="37">
        <v>0</v>
      </c>
      <c r="I33" s="15" t="s">
        <v>34</v>
      </c>
      <c r="J33" s="37">
        <v>0</v>
      </c>
      <c r="L33" s="30">
        <f t="shared" si="4"/>
        <v>0.90590111642743221</v>
      </c>
      <c r="M33" s="30">
        <f t="shared" si="5"/>
        <v>0</v>
      </c>
    </row>
    <row r="34" spans="1:13" s="18" customFormat="1" ht="15.75" x14ac:dyDescent="0.25">
      <c r="A34" s="152">
        <v>3</v>
      </c>
      <c r="B34" s="18">
        <v>3</v>
      </c>
      <c r="C34" s="18">
        <v>2006</v>
      </c>
      <c r="D34" s="167"/>
      <c r="E34" s="24" t="s">
        <v>24</v>
      </c>
      <c r="F34" s="15" t="s">
        <v>34</v>
      </c>
      <c r="G34" s="1">
        <v>881</v>
      </c>
      <c r="H34" s="37">
        <v>5</v>
      </c>
      <c r="I34" s="15" t="s">
        <v>34</v>
      </c>
      <c r="J34" s="37">
        <v>5</v>
      </c>
      <c r="L34" s="30">
        <f t="shared" si="4"/>
        <v>1</v>
      </c>
      <c r="M34" s="30">
        <f t="shared" si="5"/>
        <v>0.5</v>
      </c>
    </row>
    <row r="35" spans="1:13" s="18" customFormat="1" ht="15.75" x14ac:dyDescent="0.25">
      <c r="A35" s="152">
        <v>3</v>
      </c>
      <c r="B35" s="18">
        <v>4</v>
      </c>
      <c r="C35" s="18">
        <v>2007</v>
      </c>
      <c r="D35" s="167"/>
      <c r="E35" s="24" t="s">
        <v>24</v>
      </c>
      <c r="F35" s="15" t="s">
        <v>34</v>
      </c>
      <c r="G35" s="1">
        <v>458</v>
      </c>
      <c r="H35" s="37">
        <v>2</v>
      </c>
      <c r="I35" s="15" t="s">
        <v>34</v>
      </c>
      <c r="J35" s="37">
        <v>2</v>
      </c>
      <c r="L35" s="30">
        <f t="shared" si="4"/>
        <v>0.32535885167464113</v>
      </c>
      <c r="M35" s="30">
        <f t="shared" si="5"/>
        <v>0.2</v>
      </c>
    </row>
    <row r="36" spans="1:13" s="18" customFormat="1" ht="15.75" x14ac:dyDescent="0.25">
      <c r="A36" s="152">
        <v>3</v>
      </c>
      <c r="B36" s="18">
        <v>5</v>
      </c>
      <c r="C36" s="18">
        <v>2008</v>
      </c>
      <c r="D36" s="167"/>
      <c r="E36" s="24" t="s">
        <v>24</v>
      </c>
      <c r="F36" s="15" t="s">
        <v>34</v>
      </c>
      <c r="G36" s="1">
        <v>355</v>
      </c>
      <c r="H36" s="37">
        <v>6</v>
      </c>
      <c r="I36" s="15" t="s">
        <v>34</v>
      </c>
      <c r="J36" s="37">
        <v>6</v>
      </c>
      <c r="L36" s="30">
        <f t="shared" si="4"/>
        <v>0.16108452950558214</v>
      </c>
      <c r="M36" s="30">
        <f t="shared" si="5"/>
        <v>0.6</v>
      </c>
    </row>
    <row r="37" spans="1:13" s="18" customFormat="1" ht="15.75" x14ac:dyDescent="0.25">
      <c r="A37" s="152">
        <v>3</v>
      </c>
      <c r="B37" s="18">
        <v>6</v>
      </c>
      <c r="C37" s="18">
        <v>2009</v>
      </c>
      <c r="D37" s="167"/>
      <c r="E37" s="24" t="s">
        <v>24</v>
      </c>
      <c r="F37" s="15" t="s">
        <v>34</v>
      </c>
      <c r="G37" s="1">
        <v>412</v>
      </c>
      <c r="H37" s="37">
        <v>9</v>
      </c>
      <c r="I37" s="15" t="s">
        <v>34</v>
      </c>
      <c r="J37" s="37">
        <v>9</v>
      </c>
      <c r="L37" s="30">
        <f t="shared" si="4"/>
        <v>0.25199362041467305</v>
      </c>
      <c r="M37" s="30">
        <f t="shared" si="5"/>
        <v>0.9</v>
      </c>
    </row>
    <row r="38" spans="1:13" s="20" customFormat="1" ht="15.75" x14ac:dyDescent="0.25">
      <c r="A38" s="152">
        <v>3</v>
      </c>
      <c r="B38" s="20">
        <v>7</v>
      </c>
      <c r="C38" s="20">
        <v>2010</v>
      </c>
      <c r="D38" s="169"/>
      <c r="E38" s="25" t="s">
        <v>24</v>
      </c>
      <c r="F38" s="29" t="s">
        <v>34</v>
      </c>
      <c r="G38" s="4">
        <v>395</v>
      </c>
      <c r="H38" s="37">
        <v>10</v>
      </c>
      <c r="I38" s="29" t="s">
        <v>34</v>
      </c>
      <c r="J38" s="37">
        <v>10</v>
      </c>
      <c r="L38" s="30">
        <f t="shared" si="4"/>
        <v>0.22488038277511962</v>
      </c>
      <c r="M38" s="30">
        <f t="shared" si="5"/>
        <v>1</v>
      </c>
    </row>
    <row r="39" spans="1:13" s="18" customFormat="1" ht="15.75" x14ac:dyDescent="0.25">
      <c r="A39" s="152">
        <v>3</v>
      </c>
      <c r="B39" s="18">
        <v>8</v>
      </c>
      <c r="C39" s="18">
        <v>2011</v>
      </c>
      <c r="D39" s="167"/>
      <c r="E39" s="24" t="s">
        <v>24</v>
      </c>
      <c r="F39" s="15" t="s">
        <v>34</v>
      </c>
      <c r="G39" s="1">
        <v>368</v>
      </c>
      <c r="H39" s="37">
        <v>10</v>
      </c>
      <c r="I39" s="15" t="s">
        <v>34</v>
      </c>
      <c r="J39" s="37">
        <v>10</v>
      </c>
      <c r="L39" s="30">
        <f t="shared" si="4"/>
        <v>0.18181818181818182</v>
      </c>
      <c r="M39" s="30">
        <f t="shared" si="5"/>
        <v>1</v>
      </c>
    </row>
    <row r="40" spans="1:13" s="18" customFormat="1" ht="15.75" x14ac:dyDescent="0.25">
      <c r="A40" s="152">
        <v>3</v>
      </c>
      <c r="B40" s="18">
        <v>9</v>
      </c>
      <c r="C40" s="18">
        <v>2012</v>
      </c>
      <c r="D40" s="167"/>
      <c r="E40" s="24" t="s">
        <v>24</v>
      </c>
      <c r="F40" s="15" t="s">
        <v>34</v>
      </c>
      <c r="G40" s="1">
        <v>348</v>
      </c>
      <c r="H40" s="37">
        <v>6</v>
      </c>
      <c r="I40" s="15" t="s">
        <v>34</v>
      </c>
      <c r="J40" s="37">
        <v>6</v>
      </c>
      <c r="L40" s="30">
        <f t="shared" si="4"/>
        <v>0.14992025518341306</v>
      </c>
      <c r="M40" s="30">
        <f t="shared" si="5"/>
        <v>0.6</v>
      </c>
    </row>
    <row r="41" spans="1:13" s="18" customFormat="1" ht="15.75" x14ac:dyDescent="0.25">
      <c r="A41" s="152">
        <v>3</v>
      </c>
      <c r="B41" s="18">
        <v>10</v>
      </c>
      <c r="C41" s="18">
        <v>2013</v>
      </c>
      <c r="D41" s="167"/>
      <c r="E41" s="24" t="s">
        <v>24</v>
      </c>
      <c r="F41" s="15" t="s">
        <v>34</v>
      </c>
      <c r="G41" s="1">
        <v>305</v>
      </c>
      <c r="H41" s="37">
        <v>0</v>
      </c>
      <c r="I41" s="15" t="s">
        <v>34</v>
      </c>
      <c r="J41" s="37">
        <v>0</v>
      </c>
      <c r="L41" s="30">
        <f t="shared" si="4"/>
        <v>8.1339712918660281E-2</v>
      </c>
      <c r="M41" s="30">
        <f t="shared" si="5"/>
        <v>0</v>
      </c>
    </row>
    <row r="42" spans="1:13" s="18" customFormat="1" ht="15.75" x14ac:dyDescent="0.25">
      <c r="A42" s="152">
        <v>3</v>
      </c>
      <c r="B42" s="18">
        <v>11</v>
      </c>
      <c r="C42" s="18">
        <v>2014</v>
      </c>
      <c r="D42" s="167"/>
      <c r="E42" s="24" t="s">
        <v>24</v>
      </c>
      <c r="F42" s="15" t="s">
        <v>34</v>
      </c>
      <c r="G42" s="1">
        <v>339</v>
      </c>
      <c r="H42" s="37">
        <v>0</v>
      </c>
      <c r="I42" s="15" t="s">
        <v>34</v>
      </c>
      <c r="J42" s="37">
        <v>0</v>
      </c>
      <c r="L42" s="30">
        <f t="shared" si="4"/>
        <v>0.13556618819776714</v>
      </c>
      <c r="M42" s="30">
        <f t="shared" si="5"/>
        <v>0</v>
      </c>
    </row>
    <row r="43" spans="1:13" s="18" customFormat="1" ht="15.75" x14ac:dyDescent="0.25">
      <c r="A43" s="152">
        <v>3</v>
      </c>
      <c r="B43" s="18">
        <v>12</v>
      </c>
      <c r="C43" s="18">
        <v>2015</v>
      </c>
      <c r="D43" s="167"/>
      <c r="E43" s="24" t="s">
        <v>24</v>
      </c>
      <c r="F43" s="15" t="s">
        <v>34</v>
      </c>
      <c r="G43" s="1">
        <v>342</v>
      </c>
      <c r="H43" s="37">
        <v>1</v>
      </c>
      <c r="I43" s="15" t="s">
        <v>34</v>
      </c>
      <c r="J43" s="37">
        <v>1</v>
      </c>
      <c r="L43" s="30">
        <f t="shared" si="4"/>
        <v>0.14035087719298245</v>
      </c>
      <c r="M43" s="30">
        <f t="shared" si="5"/>
        <v>0.1</v>
      </c>
    </row>
    <row r="44" spans="1:13" s="18" customFormat="1" ht="15.75" x14ac:dyDescent="0.25">
      <c r="A44" s="152">
        <v>3</v>
      </c>
      <c r="B44" s="18">
        <v>13</v>
      </c>
      <c r="C44" s="18">
        <v>2016</v>
      </c>
      <c r="D44" s="167"/>
      <c r="E44" s="24" t="s">
        <v>24</v>
      </c>
      <c r="F44" s="15" t="s">
        <v>34</v>
      </c>
      <c r="G44" s="1">
        <v>254</v>
      </c>
      <c r="H44" s="37">
        <v>1</v>
      </c>
      <c r="I44" s="15" t="s">
        <v>34</v>
      </c>
      <c r="J44" s="37">
        <v>1</v>
      </c>
      <c r="L44" s="30">
        <f t="shared" si="4"/>
        <v>0</v>
      </c>
      <c r="M44" s="30">
        <f t="shared" si="5"/>
        <v>0.1</v>
      </c>
    </row>
    <row r="47" spans="1:13" s="18" customFormat="1" ht="15.75" x14ac:dyDescent="0.25">
      <c r="A47" s="152"/>
      <c r="D47" s="167"/>
      <c r="H47" s="35"/>
      <c r="J47" s="35"/>
    </row>
    <row r="48" spans="1:13" s="18" customFormat="1" ht="15.75" x14ac:dyDescent="0.25">
      <c r="A48" s="152">
        <v>4</v>
      </c>
      <c r="B48" s="18">
        <v>1</v>
      </c>
      <c r="C48" s="18">
        <v>2009</v>
      </c>
      <c r="D48" s="167"/>
      <c r="E48" s="24" t="s">
        <v>24</v>
      </c>
      <c r="F48" s="15" t="s">
        <v>36</v>
      </c>
      <c r="G48" s="1">
        <v>412</v>
      </c>
      <c r="H48" s="37">
        <v>26</v>
      </c>
      <c r="I48" s="15" t="s">
        <v>36</v>
      </c>
      <c r="J48" s="37">
        <v>26</v>
      </c>
      <c r="L48" s="30">
        <f t="shared" ref="L48:L57" si="6">(G48-MIN($G$48:$G$57))/(MAX($G$48:$G$57)-MIN($G$48:$G$57))</f>
        <v>1</v>
      </c>
      <c r="M48" s="30">
        <f t="shared" ref="M48:M57" si="7">(H48-MIN($H$48:$H$57))/(MAX($H$48:$H$57)-MIN($H$48:$H$57))</f>
        <v>0</v>
      </c>
    </row>
    <row r="49" spans="1:13" s="18" customFormat="1" ht="15.75" x14ac:dyDescent="0.25">
      <c r="A49" s="152">
        <v>4</v>
      </c>
      <c r="B49" s="18">
        <v>2</v>
      </c>
      <c r="C49" s="18">
        <v>2010</v>
      </c>
      <c r="D49" s="167"/>
      <c r="E49" s="24" t="s">
        <v>24</v>
      </c>
      <c r="F49" s="15" t="s">
        <v>36</v>
      </c>
      <c r="G49" s="1">
        <v>395</v>
      </c>
      <c r="H49" s="37">
        <v>35</v>
      </c>
      <c r="I49" s="15" t="s">
        <v>36</v>
      </c>
      <c r="J49" s="37">
        <v>35</v>
      </c>
      <c r="L49" s="30">
        <f t="shared" si="6"/>
        <v>0.93511450381679384</v>
      </c>
      <c r="M49" s="30">
        <f t="shared" si="7"/>
        <v>5.2631578947368418E-2</v>
      </c>
    </row>
    <row r="50" spans="1:13" s="18" customFormat="1" ht="15.75" x14ac:dyDescent="0.25">
      <c r="A50" s="152">
        <v>4</v>
      </c>
      <c r="B50" s="18">
        <v>3</v>
      </c>
      <c r="C50" s="18">
        <v>2011</v>
      </c>
      <c r="D50" s="167"/>
      <c r="E50" s="24" t="s">
        <v>24</v>
      </c>
      <c r="F50" s="15" t="s">
        <v>36</v>
      </c>
      <c r="G50" s="1">
        <v>368</v>
      </c>
      <c r="H50" s="37">
        <v>49</v>
      </c>
      <c r="I50" s="15" t="s">
        <v>36</v>
      </c>
      <c r="J50" s="37">
        <v>49</v>
      </c>
      <c r="L50" s="30">
        <f t="shared" si="6"/>
        <v>0.83206106870229013</v>
      </c>
      <c r="M50" s="30">
        <f t="shared" si="7"/>
        <v>0.13450292397660818</v>
      </c>
    </row>
    <row r="51" spans="1:13" s="18" customFormat="1" ht="15.75" x14ac:dyDescent="0.25">
      <c r="A51" s="152">
        <v>4</v>
      </c>
      <c r="B51" s="18">
        <v>4</v>
      </c>
      <c r="C51" s="18">
        <v>2012</v>
      </c>
      <c r="D51" s="167"/>
      <c r="E51" s="24" t="s">
        <v>24</v>
      </c>
      <c r="F51" s="15" t="s">
        <v>36</v>
      </c>
      <c r="G51" s="1">
        <v>348</v>
      </c>
      <c r="H51" s="37">
        <v>63</v>
      </c>
      <c r="I51" s="15" t="s">
        <v>36</v>
      </c>
      <c r="J51" s="37">
        <v>63</v>
      </c>
      <c r="L51" s="30">
        <f t="shared" si="6"/>
        <v>0.75572519083969469</v>
      </c>
      <c r="M51" s="30">
        <f t="shared" si="7"/>
        <v>0.21637426900584794</v>
      </c>
    </row>
    <row r="52" spans="1:13" s="18" customFormat="1" ht="15.75" x14ac:dyDescent="0.25">
      <c r="A52" s="152">
        <v>4</v>
      </c>
      <c r="B52" s="18">
        <v>5</v>
      </c>
      <c r="C52" s="18">
        <v>2013</v>
      </c>
      <c r="D52" s="167"/>
      <c r="E52" s="24" t="s">
        <v>24</v>
      </c>
      <c r="F52" s="15" t="s">
        <v>36</v>
      </c>
      <c r="G52" s="1">
        <v>305</v>
      </c>
      <c r="H52" s="37">
        <v>133</v>
      </c>
      <c r="I52" s="15" t="s">
        <v>36</v>
      </c>
      <c r="J52" s="37">
        <v>133</v>
      </c>
      <c r="L52" s="30">
        <f t="shared" si="6"/>
        <v>0.59160305343511455</v>
      </c>
      <c r="M52" s="30">
        <f t="shared" si="7"/>
        <v>0.6257309941520468</v>
      </c>
    </row>
    <row r="53" spans="1:13" s="18" customFormat="1" ht="15.75" x14ac:dyDescent="0.25">
      <c r="A53" s="152">
        <v>4</v>
      </c>
      <c r="B53" s="18">
        <v>6</v>
      </c>
      <c r="C53" s="18">
        <v>2014</v>
      </c>
      <c r="D53" s="167"/>
      <c r="E53" s="24" t="s">
        <v>24</v>
      </c>
      <c r="F53" s="15" t="s">
        <v>36</v>
      </c>
      <c r="G53" s="1">
        <v>339</v>
      </c>
      <c r="H53" s="37">
        <v>197</v>
      </c>
      <c r="I53" s="15" t="s">
        <v>36</v>
      </c>
      <c r="J53" s="37">
        <v>197</v>
      </c>
      <c r="L53" s="30">
        <f t="shared" si="6"/>
        <v>0.72137404580152675</v>
      </c>
      <c r="M53" s="30">
        <f t="shared" si="7"/>
        <v>1</v>
      </c>
    </row>
    <row r="54" spans="1:13" s="20" customFormat="1" ht="15.75" x14ac:dyDescent="0.25">
      <c r="A54" s="152">
        <v>4</v>
      </c>
      <c r="B54" s="20">
        <v>7</v>
      </c>
      <c r="C54" s="20">
        <v>2015</v>
      </c>
      <c r="D54" s="169"/>
      <c r="E54" s="25" t="s">
        <v>24</v>
      </c>
      <c r="F54" s="29" t="s">
        <v>36</v>
      </c>
      <c r="G54" s="4">
        <v>342</v>
      </c>
      <c r="H54" s="37">
        <v>152</v>
      </c>
      <c r="I54" s="29" t="s">
        <v>36</v>
      </c>
      <c r="J54" s="37">
        <v>152</v>
      </c>
      <c r="L54" s="30">
        <f t="shared" si="6"/>
        <v>0.73282442748091603</v>
      </c>
      <c r="M54" s="30">
        <f t="shared" si="7"/>
        <v>0.73684210526315785</v>
      </c>
    </row>
    <row r="55" spans="1:13" s="18" customFormat="1" ht="15.75" x14ac:dyDescent="0.25">
      <c r="A55" s="152">
        <v>4</v>
      </c>
      <c r="B55" s="18">
        <v>8</v>
      </c>
      <c r="C55" s="18">
        <v>2016</v>
      </c>
      <c r="D55" s="167"/>
      <c r="E55" s="24" t="s">
        <v>24</v>
      </c>
      <c r="F55" s="15" t="s">
        <v>36</v>
      </c>
      <c r="G55" s="1">
        <v>254</v>
      </c>
      <c r="H55" s="37">
        <v>123</v>
      </c>
      <c r="I55" s="15" t="s">
        <v>36</v>
      </c>
      <c r="J55" s="37">
        <v>123</v>
      </c>
      <c r="L55" s="30">
        <f t="shared" si="6"/>
        <v>0.39694656488549618</v>
      </c>
      <c r="M55" s="30">
        <f t="shared" si="7"/>
        <v>0.56725146198830412</v>
      </c>
    </row>
    <row r="56" spans="1:13" s="18" customFormat="1" ht="15.75" x14ac:dyDescent="0.25">
      <c r="A56" s="152">
        <v>4</v>
      </c>
      <c r="B56" s="18">
        <v>9</v>
      </c>
      <c r="C56" s="18">
        <v>2017</v>
      </c>
      <c r="D56" s="167"/>
      <c r="E56" s="24" t="s">
        <v>24</v>
      </c>
      <c r="F56" s="15" t="s">
        <v>36</v>
      </c>
      <c r="G56" s="1">
        <v>297</v>
      </c>
      <c r="H56" s="37">
        <v>62</v>
      </c>
      <c r="I56" s="15" t="s">
        <v>36</v>
      </c>
      <c r="J56" s="37">
        <v>62</v>
      </c>
      <c r="L56" s="30">
        <f t="shared" si="6"/>
        <v>0.56106870229007633</v>
      </c>
      <c r="M56" s="30">
        <f t="shared" si="7"/>
        <v>0.21052631578947367</v>
      </c>
    </row>
    <row r="57" spans="1:13" s="18" customFormat="1" ht="15.75" x14ac:dyDescent="0.25">
      <c r="A57" s="152">
        <v>4</v>
      </c>
      <c r="B57" s="18">
        <v>10</v>
      </c>
      <c r="C57" s="18">
        <v>2018</v>
      </c>
      <c r="D57" s="167"/>
      <c r="E57" s="24" t="s">
        <v>24</v>
      </c>
      <c r="F57" s="15" t="s">
        <v>36</v>
      </c>
      <c r="G57" s="1">
        <v>150</v>
      </c>
      <c r="H57" s="37">
        <v>31</v>
      </c>
      <c r="I57" s="15" t="s">
        <v>36</v>
      </c>
      <c r="J57" s="37">
        <v>31</v>
      </c>
      <c r="L57" s="30">
        <f t="shared" si="6"/>
        <v>0</v>
      </c>
      <c r="M57" s="30">
        <f t="shared" si="7"/>
        <v>2.9239766081871343E-2</v>
      </c>
    </row>
    <row r="60" spans="1:13" s="18" customFormat="1" ht="15.75" x14ac:dyDescent="0.25">
      <c r="A60" s="152"/>
      <c r="D60" s="167"/>
      <c r="H60" s="35"/>
      <c r="J60" s="35"/>
    </row>
    <row r="61" spans="1:13" s="18" customFormat="1" ht="15.75" x14ac:dyDescent="0.25">
      <c r="A61" s="152"/>
      <c r="D61" s="167"/>
      <c r="H61" s="35"/>
      <c r="J61" s="35"/>
    </row>
    <row r="62" spans="1:13" s="18" customFormat="1" ht="15.75" x14ac:dyDescent="0.25">
      <c r="A62" s="152">
        <v>5</v>
      </c>
      <c r="B62" s="18">
        <v>1</v>
      </c>
      <c r="C62" s="18">
        <v>1998</v>
      </c>
      <c r="D62" s="167"/>
      <c r="E62" s="24" t="s">
        <v>24</v>
      </c>
      <c r="F62" s="17" t="s">
        <v>180</v>
      </c>
      <c r="G62" s="1">
        <v>173</v>
      </c>
      <c r="H62" s="37">
        <v>9</v>
      </c>
      <c r="I62" s="17" t="s">
        <v>31</v>
      </c>
      <c r="J62" s="37">
        <v>9</v>
      </c>
      <c r="L62" s="30">
        <f t="shared" ref="L62:L74" si="8">(G62-MIN($G$62:$G$74))/(MAX($G$62:$G$74)-MIN($G$62:$G$74))</f>
        <v>0</v>
      </c>
      <c r="M62" s="30">
        <f t="shared" ref="M62:M74" si="9">(H62-MIN($H$62:$H$74))/(MAX($H$62:$H$74)-MIN($H$62:$H$74))</f>
        <v>2.7624309392265192E-3</v>
      </c>
    </row>
    <row r="63" spans="1:13" s="18" customFormat="1" ht="15.75" x14ac:dyDescent="0.25">
      <c r="A63" s="152">
        <v>5</v>
      </c>
      <c r="B63" s="18">
        <v>2</v>
      </c>
      <c r="C63" s="18">
        <v>1999</v>
      </c>
      <c r="D63" s="167"/>
      <c r="E63" s="24" t="s">
        <v>24</v>
      </c>
      <c r="F63" s="17" t="s">
        <v>180</v>
      </c>
      <c r="G63" s="3">
        <v>217</v>
      </c>
      <c r="H63" s="37">
        <v>7</v>
      </c>
      <c r="I63" s="17" t="s">
        <v>31</v>
      </c>
      <c r="J63" s="37">
        <v>7</v>
      </c>
      <c r="L63" s="30">
        <f t="shared" si="8"/>
        <v>6.2146892655367235E-2</v>
      </c>
      <c r="M63" s="30">
        <f t="shared" si="9"/>
        <v>0</v>
      </c>
    </row>
    <row r="64" spans="1:13" s="18" customFormat="1" ht="15.75" x14ac:dyDescent="0.25">
      <c r="A64" s="152">
        <v>5</v>
      </c>
      <c r="B64" s="18">
        <v>3</v>
      </c>
      <c r="C64" s="18">
        <v>2000</v>
      </c>
      <c r="D64" s="167"/>
      <c r="E64" s="24" t="s">
        <v>24</v>
      </c>
      <c r="F64" s="17" t="s">
        <v>180</v>
      </c>
      <c r="G64" s="1">
        <v>334</v>
      </c>
      <c r="H64" s="37">
        <v>15</v>
      </c>
      <c r="I64" s="17" t="s">
        <v>31</v>
      </c>
      <c r="J64" s="37">
        <v>15</v>
      </c>
      <c r="L64" s="30">
        <f t="shared" si="8"/>
        <v>0.22740112994350281</v>
      </c>
      <c r="M64" s="30">
        <f t="shared" si="9"/>
        <v>1.1049723756906077E-2</v>
      </c>
    </row>
    <row r="65" spans="1:13" s="18" customFormat="1" ht="15.75" x14ac:dyDescent="0.25">
      <c r="A65" s="152">
        <v>5</v>
      </c>
      <c r="B65" s="18">
        <v>4</v>
      </c>
      <c r="C65" s="18">
        <v>2001</v>
      </c>
      <c r="D65" s="167"/>
      <c r="E65" s="24" t="s">
        <v>24</v>
      </c>
      <c r="F65" s="17" t="s">
        <v>180</v>
      </c>
      <c r="G65" s="1">
        <v>483</v>
      </c>
      <c r="H65" s="37">
        <v>33</v>
      </c>
      <c r="I65" s="17" t="s">
        <v>31</v>
      </c>
      <c r="J65" s="37">
        <v>33</v>
      </c>
      <c r="L65" s="30">
        <f t="shared" si="8"/>
        <v>0.43785310734463279</v>
      </c>
      <c r="M65" s="30">
        <f t="shared" si="9"/>
        <v>3.591160220994475E-2</v>
      </c>
    </row>
    <row r="66" spans="1:13" s="18" customFormat="1" ht="15.75" x14ac:dyDescent="0.25">
      <c r="A66" s="152">
        <v>5</v>
      </c>
      <c r="B66" s="18">
        <v>5</v>
      </c>
      <c r="C66" s="18">
        <v>2002</v>
      </c>
      <c r="D66" s="167"/>
      <c r="E66" s="24" t="s">
        <v>24</v>
      </c>
      <c r="F66" s="17" t="s">
        <v>180</v>
      </c>
      <c r="G66" s="1">
        <v>420</v>
      </c>
      <c r="H66" s="37">
        <v>58</v>
      </c>
      <c r="I66" s="17" t="s">
        <v>31</v>
      </c>
      <c r="J66" s="37">
        <v>58</v>
      </c>
      <c r="L66" s="30">
        <f t="shared" si="8"/>
        <v>0.34887005649717512</v>
      </c>
      <c r="M66" s="30">
        <f t="shared" si="9"/>
        <v>7.0441988950276244E-2</v>
      </c>
    </row>
    <row r="67" spans="1:13" s="18" customFormat="1" ht="15.75" x14ac:dyDescent="0.25">
      <c r="A67" s="152">
        <v>5</v>
      </c>
      <c r="B67" s="18">
        <v>6</v>
      </c>
      <c r="C67" s="18">
        <v>2003</v>
      </c>
      <c r="D67" s="167"/>
      <c r="E67" s="24" t="s">
        <v>24</v>
      </c>
      <c r="F67" s="17" t="s">
        <v>180</v>
      </c>
      <c r="G67" s="1">
        <v>476</v>
      </c>
      <c r="H67" s="37">
        <v>534</v>
      </c>
      <c r="I67" s="17" t="s">
        <v>31</v>
      </c>
      <c r="J67" s="37">
        <v>534</v>
      </c>
      <c r="L67" s="30">
        <f t="shared" si="8"/>
        <v>0.42796610169491528</v>
      </c>
      <c r="M67" s="30">
        <f t="shared" si="9"/>
        <v>0.72790055248618779</v>
      </c>
    </row>
    <row r="68" spans="1:13" s="181" customFormat="1" ht="15.75" x14ac:dyDescent="0.25">
      <c r="A68" s="152">
        <v>5</v>
      </c>
      <c r="B68" s="181">
        <v>7</v>
      </c>
      <c r="C68" s="181">
        <v>2004</v>
      </c>
      <c r="D68" s="182"/>
      <c r="E68" s="181" t="s">
        <v>24</v>
      </c>
      <c r="F68" s="183" t="s">
        <v>180</v>
      </c>
      <c r="G68" s="181">
        <v>539</v>
      </c>
      <c r="H68" s="181">
        <v>607</v>
      </c>
      <c r="I68" s="183" t="s">
        <v>31</v>
      </c>
      <c r="J68" s="181">
        <v>607</v>
      </c>
      <c r="L68" s="184">
        <f t="shared" si="8"/>
        <v>0.51694915254237284</v>
      </c>
      <c r="M68" s="184">
        <f t="shared" si="9"/>
        <v>0.82872928176795579</v>
      </c>
    </row>
    <row r="69" spans="1:13" s="18" customFormat="1" ht="15.75" x14ac:dyDescent="0.25">
      <c r="A69" s="152">
        <v>5</v>
      </c>
      <c r="B69" s="18">
        <v>8</v>
      </c>
      <c r="C69" s="18">
        <v>2005</v>
      </c>
      <c r="D69" s="167"/>
      <c r="E69" s="24" t="s">
        <v>24</v>
      </c>
      <c r="F69" s="17" t="s">
        <v>180</v>
      </c>
      <c r="G69" s="1">
        <v>822</v>
      </c>
      <c r="H69" s="37">
        <v>731</v>
      </c>
      <c r="I69" s="17" t="s">
        <v>31</v>
      </c>
      <c r="J69" s="37">
        <v>731</v>
      </c>
      <c r="L69" s="30">
        <f t="shared" si="8"/>
        <v>0.91666666666666663</v>
      </c>
      <c r="M69" s="30">
        <f t="shared" si="9"/>
        <v>1</v>
      </c>
    </row>
    <row r="70" spans="1:13" s="18" customFormat="1" ht="15.75" x14ac:dyDescent="0.25">
      <c r="A70" s="152">
        <v>5</v>
      </c>
      <c r="B70" s="18">
        <v>9</v>
      </c>
      <c r="C70" s="18">
        <v>2006</v>
      </c>
      <c r="D70" s="167"/>
      <c r="E70" s="24" t="s">
        <v>24</v>
      </c>
      <c r="F70" s="17" t="s">
        <v>180</v>
      </c>
      <c r="G70" s="1">
        <v>881</v>
      </c>
      <c r="H70" s="37">
        <v>563</v>
      </c>
      <c r="I70" s="17" t="s">
        <v>31</v>
      </c>
      <c r="J70" s="37">
        <v>563</v>
      </c>
      <c r="L70" s="30">
        <f t="shared" si="8"/>
        <v>1</v>
      </c>
      <c r="M70" s="30">
        <f t="shared" si="9"/>
        <v>0.76795580110497241</v>
      </c>
    </row>
    <row r="71" spans="1:13" s="18" customFormat="1" ht="15.75" x14ac:dyDescent="0.25">
      <c r="A71" s="152">
        <v>5</v>
      </c>
      <c r="B71" s="18">
        <v>10</v>
      </c>
      <c r="C71" s="18">
        <v>2007</v>
      </c>
      <c r="D71" s="167"/>
      <c r="E71" s="24" t="s">
        <v>24</v>
      </c>
      <c r="F71" s="17" t="s">
        <v>180</v>
      </c>
      <c r="G71" s="1">
        <v>458</v>
      </c>
      <c r="H71" s="37">
        <v>553</v>
      </c>
      <c r="I71" s="17" t="s">
        <v>31</v>
      </c>
      <c r="J71" s="37">
        <v>553</v>
      </c>
      <c r="L71" s="30">
        <f t="shared" si="8"/>
        <v>0.40254237288135591</v>
      </c>
      <c r="M71" s="30">
        <f t="shared" si="9"/>
        <v>0.7541436464088398</v>
      </c>
    </row>
    <row r="72" spans="1:13" s="18" customFormat="1" ht="15.75" x14ac:dyDescent="0.25">
      <c r="A72" s="152">
        <v>5</v>
      </c>
      <c r="B72" s="18">
        <v>11</v>
      </c>
      <c r="C72" s="18">
        <v>2008</v>
      </c>
      <c r="D72" s="167"/>
      <c r="E72" s="24" t="s">
        <v>24</v>
      </c>
      <c r="F72" s="17" t="s">
        <v>180</v>
      </c>
      <c r="G72" s="1">
        <v>355</v>
      </c>
      <c r="H72" s="37">
        <v>441</v>
      </c>
      <c r="I72" s="17" t="s">
        <v>31</v>
      </c>
      <c r="J72" s="37">
        <v>441</v>
      </c>
      <c r="L72" s="30">
        <f t="shared" si="8"/>
        <v>0.25706214689265539</v>
      </c>
      <c r="M72" s="30">
        <f t="shared" si="9"/>
        <v>0.59944751381215466</v>
      </c>
    </row>
    <row r="73" spans="1:13" s="18" customFormat="1" ht="15.75" x14ac:dyDescent="0.25">
      <c r="A73" s="152">
        <v>5</v>
      </c>
      <c r="B73" s="18">
        <v>12</v>
      </c>
      <c r="C73" s="18">
        <v>2009</v>
      </c>
      <c r="D73" s="167"/>
      <c r="E73" s="24" t="s">
        <v>24</v>
      </c>
      <c r="F73" s="17" t="s">
        <v>180</v>
      </c>
      <c r="G73" s="1">
        <v>412</v>
      </c>
      <c r="H73" s="37">
        <v>245</v>
      </c>
      <c r="I73" s="17" t="s">
        <v>31</v>
      </c>
      <c r="J73" s="37">
        <v>245</v>
      </c>
      <c r="L73" s="30">
        <f t="shared" si="8"/>
        <v>0.33757062146892658</v>
      </c>
      <c r="M73" s="30">
        <f t="shared" si="9"/>
        <v>0.32872928176795579</v>
      </c>
    </row>
    <row r="74" spans="1:13" s="18" customFormat="1" ht="15.75" x14ac:dyDescent="0.25">
      <c r="A74" s="152">
        <v>5</v>
      </c>
      <c r="B74" s="18">
        <v>13</v>
      </c>
      <c r="C74" s="18">
        <v>2010</v>
      </c>
      <c r="D74" s="167"/>
      <c r="E74" s="24" t="s">
        <v>24</v>
      </c>
      <c r="F74" s="17" t="s">
        <v>180</v>
      </c>
      <c r="G74" s="1">
        <v>395</v>
      </c>
      <c r="H74" s="37">
        <v>46</v>
      </c>
      <c r="I74" s="17" t="s">
        <v>31</v>
      </c>
      <c r="J74" s="37">
        <v>46</v>
      </c>
      <c r="L74" s="30">
        <f t="shared" si="8"/>
        <v>0.3135593220338983</v>
      </c>
      <c r="M74" s="30">
        <f t="shared" si="9"/>
        <v>5.3867403314917128E-2</v>
      </c>
    </row>
    <row r="75" spans="1:13" s="18" customFormat="1" ht="15.75" x14ac:dyDescent="0.25">
      <c r="A75" s="152"/>
      <c r="D75" s="167"/>
      <c r="H75" s="35"/>
      <c r="J75" s="35"/>
    </row>
    <row r="80" spans="1:13" s="227" customFormat="1" x14ac:dyDescent="0.25">
      <c r="A80" s="234">
        <v>14</v>
      </c>
      <c r="B80" s="227">
        <v>2</v>
      </c>
      <c r="C80" s="227">
        <v>1999</v>
      </c>
      <c r="D80" s="235"/>
      <c r="E80" s="237" t="s">
        <v>24</v>
      </c>
      <c r="F80" s="227" t="s">
        <v>27</v>
      </c>
      <c r="G80" s="237">
        <v>217</v>
      </c>
      <c r="H80" s="227">
        <v>0</v>
      </c>
      <c r="I80" s="227" t="s">
        <v>27</v>
      </c>
      <c r="J80" s="227">
        <v>0</v>
      </c>
      <c r="L80" s="228">
        <f t="shared" ref="L80:L90" si="10">(G80-MIN($G$80:$G$90))/(MAX($G$80:$G$90)-MIN($G$80:$G$90))</f>
        <v>0</v>
      </c>
      <c r="M80" s="228">
        <f t="shared" ref="M80:M90" si="11">(H80-MIN($H$80:$H$90))/(MAX($H$80:$H$90)-MIN($H$80:$H$90))</f>
        <v>0</v>
      </c>
    </row>
    <row r="81" spans="1:13" s="227" customFormat="1" x14ac:dyDescent="0.25">
      <c r="A81" s="234">
        <v>14</v>
      </c>
      <c r="B81" s="227">
        <v>3</v>
      </c>
      <c r="C81" s="227">
        <v>2000</v>
      </c>
      <c r="D81" s="235"/>
      <c r="E81" s="236" t="s">
        <v>24</v>
      </c>
      <c r="F81" s="227" t="s">
        <v>27</v>
      </c>
      <c r="G81" s="236">
        <v>334</v>
      </c>
      <c r="H81" s="227">
        <v>0</v>
      </c>
      <c r="I81" s="227" t="s">
        <v>27</v>
      </c>
      <c r="J81" s="227">
        <v>0</v>
      </c>
      <c r="L81" s="228">
        <f t="shared" si="10"/>
        <v>0.17620481927710843</v>
      </c>
      <c r="M81" s="228">
        <f t="shared" si="11"/>
        <v>0</v>
      </c>
    </row>
    <row r="82" spans="1:13" s="227" customFormat="1" x14ac:dyDescent="0.25">
      <c r="A82" s="234">
        <v>14</v>
      </c>
      <c r="B82" s="227">
        <v>4</v>
      </c>
      <c r="C82" s="227">
        <v>2001</v>
      </c>
      <c r="D82" s="235"/>
      <c r="E82" s="236" t="s">
        <v>24</v>
      </c>
      <c r="F82" s="227" t="s">
        <v>27</v>
      </c>
      <c r="G82" s="236">
        <v>483</v>
      </c>
      <c r="H82" s="227">
        <v>0</v>
      </c>
      <c r="I82" s="227" t="s">
        <v>27</v>
      </c>
      <c r="J82" s="227">
        <v>0</v>
      </c>
      <c r="L82" s="228">
        <f t="shared" si="10"/>
        <v>0.4006024096385542</v>
      </c>
      <c r="M82" s="228">
        <f t="shared" si="11"/>
        <v>0</v>
      </c>
    </row>
    <row r="83" spans="1:13" s="227" customFormat="1" x14ac:dyDescent="0.25">
      <c r="A83" s="234">
        <v>14</v>
      </c>
      <c r="B83" s="227">
        <v>5</v>
      </c>
      <c r="C83" s="227">
        <v>2002</v>
      </c>
      <c r="D83" s="235"/>
      <c r="E83" s="236" t="s">
        <v>24</v>
      </c>
      <c r="F83" s="227" t="s">
        <v>27</v>
      </c>
      <c r="G83" s="236">
        <v>420</v>
      </c>
      <c r="H83" s="227">
        <v>1</v>
      </c>
      <c r="I83" s="227" t="s">
        <v>27</v>
      </c>
      <c r="J83" s="227">
        <v>1</v>
      </c>
      <c r="L83" s="228">
        <f t="shared" si="10"/>
        <v>0.30572289156626509</v>
      </c>
      <c r="M83" s="228">
        <f t="shared" si="11"/>
        <v>0.33333333333333331</v>
      </c>
    </row>
    <row r="84" spans="1:13" s="227" customFormat="1" x14ac:dyDescent="0.25">
      <c r="A84" s="234">
        <v>14</v>
      </c>
      <c r="B84" s="227">
        <v>6</v>
      </c>
      <c r="C84" s="227">
        <v>2003</v>
      </c>
      <c r="D84" s="235"/>
      <c r="E84" s="236" t="s">
        <v>24</v>
      </c>
      <c r="F84" s="227" t="s">
        <v>27</v>
      </c>
      <c r="G84" s="236">
        <v>476</v>
      </c>
      <c r="H84" s="227">
        <v>0</v>
      </c>
      <c r="I84" s="227" t="s">
        <v>27</v>
      </c>
      <c r="J84" s="227">
        <v>0</v>
      </c>
      <c r="L84" s="228">
        <f t="shared" si="10"/>
        <v>0.39006024096385544</v>
      </c>
      <c r="M84" s="228">
        <f t="shared" si="11"/>
        <v>0</v>
      </c>
    </row>
    <row r="85" spans="1:13" s="146" customFormat="1" x14ac:dyDescent="0.25">
      <c r="A85" s="146">
        <v>14</v>
      </c>
      <c r="B85" s="146">
        <v>7</v>
      </c>
      <c r="C85" s="146">
        <v>2004</v>
      </c>
      <c r="D85" s="177" t="s">
        <v>179</v>
      </c>
      <c r="E85" s="146" t="s">
        <v>24</v>
      </c>
      <c r="F85" s="146" t="s">
        <v>27</v>
      </c>
      <c r="G85" s="146">
        <v>539</v>
      </c>
      <c r="H85" s="146">
        <v>0</v>
      </c>
      <c r="I85" s="146" t="s">
        <v>27</v>
      </c>
      <c r="J85" s="146">
        <v>0</v>
      </c>
      <c r="L85" s="148">
        <f t="shared" si="10"/>
        <v>0.48493975903614456</v>
      </c>
      <c r="M85" s="148">
        <f t="shared" si="11"/>
        <v>0</v>
      </c>
    </row>
    <row r="86" spans="1:13" s="227" customFormat="1" x14ac:dyDescent="0.25">
      <c r="A86" s="234">
        <v>14</v>
      </c>
      <c r="B86" s="227">
        <v>8</v>
      </c>
      <c r="C86" s="227">
        <v>2005</v>
      </c>
      <c r="D86" s="235"/>
      <c r="E86" s="236" t="s">
        <v>24</v>
      </c>
      <c r="F86" s="227" t="s">
        <v>27</v>
      </c>
      <c r="G86" s="236">
        <v>822</v>
      </c>
      <c r="H86" s="227">
        <v>0</v>
      </c>
      <c r="I86" s="227" t="s">
        <v>27</v>
      </c>
      <c r="J86" s="227">
        <v>0</v>
      </c>
      <c r="L86" s="228">
        <f t="shared" si="10"/>
        <v>0.91114457831325302</v>
      </c>
      <c r="M86" s="228">
        <f t="shared" si="11"/>
        <v>0</v>
      </c>
    </row>
    <row r="87" spans="1:13" s="227" customFormat="1" x14ac:dyDescent="0.25">
      <c r="A87" s="234">
        <v>14</v>
      </c>
      <c r="B87" s="227">
        <v>9</v>
      </c>
      <c r="C87" s="227">
        <v>2006</v>
      </c>
      <c r="D87" s="235"/>
      <c r="E87" s="236" t="s">
        <v>24</v>
      </c>
      <c r="F87" s="227" t="s">
        <v>27</v>
      </c>
      <c r="G87" s="236">
        <v>881</v>
      </c>
      <c r="H87" s="227">
        <v>3</v>
      </c>
      <c r="I87" s="227" t="s">
        <v>27</v>
      </c>
      <c r="J87" s="227">
        <v>3</v>
      </c>
      <c r="L87" s="228">
        <f t="shared" si="10"/>
        <v>1</v>
      </c>
      <c r="M87" s="228">
        <f t="shared" si="11"/>
        <v>1</v>
      </c>
    </row>
    <row r="88" spans="1:13" s="227" customFormat="1" x14ac:dyDescent="0.25">
      <c r="A88" s="234">
        <v>14</v>
      </c>
      <c r="B88" s="227">
        <v>10</v>
      </c>
      <c r="C88" s="227">
        <v>2007</v>
      </c>
      <c r="D88" s="235"/>
      <c r="E88" s="236" t="s">
        <v>24</v>
      </c>
      <c r="F88" s="227" t="s">
        <v>27</v>
      </c>
      <c r="G88" s="236">
        <v>458</v>
      </c>
      <c r="H88" s="227">
        <v>3</v>
      </c>
      <c r="I88" s="227" t="s">
        <v>27</v>
      </c>
      <c r="J88" s="227">
        <v>3</v>
      </c>
      <c r="L88" s="228">
        <f t="shared" si="10"/>
        <v>0.36295180722891568</v>
      </c>
      <c r="M88" s="228">
        <f t="shared" si="11"/>
        <v>1</v>
      </c>
    </row>
    <row r="89" spans="1:13" s="227" customFormat="1" x14ac:dyDescent="0.25">
      <c r="A89" s="234">
        <v>14</v>
      </c>
      <c r="B89" s="227">
        <v>11</v>
      </c>
      <c r="C89" s="227">
        <v>2008</v>
      </c>
      <c r="D89" s="235"/>
      <c r="E89" s="236" t="s">
        <v>24</v>
      </c>
      <c r="F89" s="227" t="s">
        <v>27</v>
      </c>
      <c r="G89" s="236">
        <v>355</v>
      </c>
      <c r="H89" s="227">
        <v>2</v>
      </c>
      <c r="I89" s="227" t="s">
        <v>27</v>
      </c>
      <c r="J89" s="227">
        <v>2</v>
      </c>
      <c r="L89" s="228">
        <f t="shared" si="10"/>
        <v>0.20783132530120482</v>
      </c>
      <c r="M89" s="228">
        <f t="shared" si="11"/>
        <v>0.66666666666666663</v>
      </c>
    </row>
    <row r="90" spans="1:13" s="227" customFormat="1" x14ac:dyDescent="0.25">
      <c r="A90" s="234">
        <v>14</v>
      </c>
      <c r="B90" s="227">
        <v>12</v>
      </c>
      <c r="C90" s="227">
        <v>2009</v>
      </c>
      <c r="D90" s="235"/>
      <c r="E90" s="236" t="s">
        <v>24</v>
      </c>
      <c r="F90" s="227" t="s">
        <v>27</v>
      </c>
      <c r="G90" s="236">
        <v>412</v>
      </c>
      <c r="H90" s="227">
        <v>0</v>
      </c>
      <c r="I90" s="227" t="s">
        <v>27</v>
      </c>
      <c r="J90" s="227">
        <v>0</v>
      </c>
      <c r="L90" s="228">
        <f t="shared" si="10"/>
        <v>0.29367469879518071</v>
      </c>
      <c r="M90" s="228">
        <f t="shared" si="11"/>
        <v>0</v>
      </c>
    </row>
    <row r="91" spans="1:13" s="160" customFormat="1" x14ac:dyDescent="0.25">
      <c r="A91" s="154"/>
      <c r="D91" s="167"/>
      <c r="E91" s="225"/>
      <c r="F91" s="222"/>
      <c r="G91" s="225"/>
      <c r="H91" s="222"/>
      <c r="I91" s="222"/>
      <c r="J91" s="222"/>
    </row>
    <row r="92" spans="1:13" s="227" customFormat="1" x14ac:dyDescent="0.25">
      <c r="A92" s="234">
        <v>15</v>
      </c>
      <c r="B92" s="227">
        <v>2</v>
      </c>
      <c r="C92" s="227">
        <v>2006</v>
      </c>
      <c r="D92" s="235"/>
      <c r="E92" s="236" t="s">
        <v>24</v>
      </c>
      <c r="F92" s="227" t="s">
        <v>28</v>
      </c>
      <c r="G92" s="236">
        <v>881</v>
      </c>
      <c r="H92" s="232">
        <v>0</v>
      </c>
      <c r="I92" s="227" t="s">
        <v>28</v>
      </c>
      <c r="J92" s="232">
        <v>0</v>
      </c>
      <c r="L92" s="228">
        <f t="shared" ref="L92:L102" si="12">(G92-MIN($G$80:$G$90))/(MAX($G$80:$G$90)-MIN($G$80:$G$90))</f>
        <v>1</v>
      </c>
      <c r="M92" s="228" t="e">
        <f t="shared" ref="M92:M102" si="13">(H92-MIN($H$92:$H$102))/(MAX($H$92:$H$102)-MIN($H$92:$H$102))</f>
        <v>#DIV/0!</v>
      </c>
    </row>
    <row r="93" spans="1:13" s="227" customFormat="1" x14ac:dyDescent="0.25">
      <c r="A93" s="234">
        <v>15</v>
      </c>
      <c r="B93" s="227">
        <v>3</v>
      </c>
      <c r="C93" s="227">
        <v>2007</v>
      </c>
      <c r="D93" s="235"/>
      <c r="E93" s="236" t="s">
        <v>24</v>
      </c>
      <c r="F93" s="227" t="s">
        <v>28</v>
      </c>
      <c r="G93" s="236">
        <v>458</v>
      </c>
      <c r="H93" s="232">
        <v>0</v>
      </c>
      <c r="I93" s="227" t="s">
        <v>28</v>
      </c>
      <c r="J93" s="232">
        <v>0</v>
      </c>
      <c r="L93" s="228">
        <f t="shared" si="12"/>
        <v>0.36295180722891568</v>
      </c>
      <c r="M93" s="228" t="e">
        <f t="shared" si="13"/>
        <v>#DIV/0!</v>
      </c>
    </row>
    <row r="94" spans="1:13" s="227" customFormat="1" x14ac:dyDescent="0.25">
      <c r="A94" s="234">
        <v>15</v>
      </c>
      <c r="B94" s="227">
        <v>4</v>
      </c>
      <c r="C94" s="227">
        <v>2008</v>
      </c>
      <c r="D94" s="235"/>
      <c r="E94" s="236" t="s">
        <v>24</v>
      </c>
      <c r="F94" s="227" t="s">
        <v>28</v>
      </c>
      <c r="G94" s="236">
        <v>355</v>
      </c>
      <c r="H94" s="232">
        <v>0</v>
      </c>
      <c r="I94" s="227" t="s">
        <v>28</v>
      </c>
      <c r="J94" s="232">
        <v>0</v>
      </c>
      <c r="L94" s="228">
        <f t="shared" si="12"/>
        <v>0.20783132530120482</v>
      </c>
      <c r="M94" s="228" t="e">
        <f t="shared" si="13"/>
        <v>#DIV/0!</v>
      </c>
    </row>
    <row r="95" spans="1:13" s="227" customFormat="1" x14ac:dyDescent="0.25">
      <c r="A95" s="234">
        <v>15</v>
      </c>
      <c r="B95" s="227">
        <v>5</v>
      </c>
      <c r="C95" s="227">
        <v>2009</v>
      </c>
      <c r="D95" s="235"/>
      <c r="E95" s="236" t="s">
        <v>24</v>
      </c>
      <c r="F95" s="227" t="s">
        <v>28</v>
      </c>
      <c r="G95" s="236">
        <v>412</v>
      </c>
      <c r="H95" s="232">
        <v>0</v>
      </c>
      <c r="I95" s="227" t="s">
        <v>28</v>
      </c>
      <c r="J95" s="232">
        <v>0</v>
      </c>
      <c r="L95" s="228">
        <f t="shared" si="12"/>
        <v>0.29367469879518071</v>
      </c>
      <c r="M95" s="228" t="e">
        <f t="shared" si="13"/>
        <v>#DIV/0!</v>
      </c>
    </row>
    <row r="96" spans="1:13" s="227" customFormat="1" x14ac:dyDescent="0.25">
      <c r="A96" s="234">
        <v>15</v>
      </c>
      <c r="B96" s="227">
        <v>6</v>
      </c>
      <c r="C96" s="227">
        <v>2010</v>
      </c>
      <c r="D96" s="235"/>
      <c r="E96" s="236" t="s">
        <v>24</v>
      </c>
      <c r="F96" s="227" t="s">
        <v>28</v>
      </c>
      <c r="G96" s="236">
        <v>395</v>
      </c>
      <c r="H96" s="232">
        <v>0</v>
      </c>
      <c r="I96" s="227" t="s">
        <v>28</v>
      </c>
      <c r="J96" s="232">
        <v>0</v>
      </c>
      <c r="L96" s="228">
        <f t="shared" si="12"/>
        <v>0.26807228915662651</v>
      </c>
      <c r="M96" s="228" t="e">
        <f t="shared" si="13"/>
        <v>#DIV/0!</v>
      </c>
    </row>
    <row r="97" spans="1:13" s="146" customFormat="1" x14ac:dyDescent="0.25">
      <c r="A97" s="146">
        <v>15</v>
      </c>
      <c r="B97" s="146">
        <v>7</v>
      </c>
      <c r="C97" s="146">
        <v>2011</v>
      </c>
      <c r="D97" s="174" t="s">
        <v>178</v>
      </c>
      <c r="E97" s="146" t="s">
        <v>24</v>
      </c>
      <c r="F97" s="146" t="s">
        <v>28</v>
      </c>
      <c r="G97" s="146">
        <v>368</v>
      </c>
      <c r="H97" s="238">
        <v>0</v>
      </c>
      <c r="I97" s="146" t="s">
        <v>28</v>
      </c>
      <c r="J97" s="238">
        <v>0</v>
      </c>
      <c r="L97" s="148">
        <f t="shared" si="12"/>
        <v>0.22740963855421686</v>
      </c>
      <c r="M97" s="148" t="e">
        <f t="shared" si="13"/>
        <v>#DIV/0!</v>
      </c>
    </row>
    <row r="98" spans="1:13" s="227" customFormat="1" x14ac:dyDescent="0.25">
      <c r="A98" s="234">
        <v>15</v>
      </c>
      <c r="B98" s="227">
        <v>8</v>
      </c>
      <c r="C98" s="227">
        <v>2012</v>
      </c>
      <c r="D98" s="235"/>
      <c r="E98" s="236" t="s">
        <v>24</v>
      </c>
      <c r="F98" s="227" t="s">
        <v>28</v>
      </c>
      <c r="G98" s="236">
        <v>348</v>
      </c>
      <c r="H98" s="232">
        <v>0</v>
      </c>
      <c r="I98" s="227" t="s">
        <v>28</v>
      </c>
      <c r="J98" s="232">
        <v>0</v>
      </c>
      <c r="L98" s="228">
        <f t="shared" si="12"/>
        <v>0.19728915662650603</v>
      </c>
      <c r="M98" s="228" t="e">
        <f t="shared" si="13"/>
        <v>#DIV/0!</v>
      </c>
    </row>
    <row r="99" spans="1:13" s="227" customFormat="1" x14ac:dyDescent="0.25">
      <c r="A99" s="234">
        <v>15</v>
      </c>
      <c r="B99" s="227">
        <v>9</v>
      </c>
      <c r="C99" s="227">
        <v>2013</v>
      </c>
      <c r="D99" s="235"/>
      <c r="E99" s="236" t="s">
        <v>24</v>
      </c>
      <c r="F99" s="227" t="s">
        <v>28</v>
      </c>
      <c r="G99" s="236">
        <v>305</v>
      </c>
      <c r="H99" s="232">
        <v>0</v>
      </c>
      <c r="I99" s="227" t="s">
        <v>28</v>
      </c>
      <c r="J99" s="232">
        <v>0</v>
      </c>
      <c r="L99" s="228">
        <f t="shared" si="12"/>
        <v>0.13253012048192772</v>
      </c>
      <c r="M99" s="228" t="e">
        <f t="shared" si="13"/>
        <v>#DIV/0!</v>
      </c>
    </row>
    <row r="100" spans="1:13" s="227" customFormat="1" x14ac:dyDescent="0.25">
      <c r="A100" s="234">
        <v>15</v>
      </c>
      <c r="B100" s="227">
        <v>10</v>
      </c>
      <c r="C100" s="227">
        <v>2014</v>
      </c>
      <c r="D100" s="235"/>
      <c r="E100" s="236" t="s">
        <v>24</v>
      </c>
      <c r="F100" s="227" t="s">
        <v>28</v>
      </c>
      <c r="G100" s="236">
        <v>339</v>
      </c>
      <c r="H100" s="232">
        <v>0</v>
      </c>
      <c r="I100" s="227" t="s">
        <v>28</v>
      </c>
      <c r="J100" s="232">
        <v>0</v>
      </c>
      <c r="L100" s="228">
        <f t="shared" si="12"/>
        <v>0.18373493975903615</v>
      </c>
      <c r="M100" s="228" t="e">
        <f t="shared" si="13"/>
        <v>#DIV/0!</v>
      </c>
    </row>
    <row r="101" spans="1:13" s="227" customFormat="1" x14ac:dyDescent="0.25">
      <c r="A101" s="234">
        <v>15</v>
      </c>
      <c r="B101" s="227">
        <v>11</v>
      </c>
      <c r="C101" s="227">
        <v>2015</v>
      </c>
      <c r="D101" s="235"/>
      <c r="E101" s="236" t="s">
        <v>24</v>
      </c>
      <c r="F101" s="227" t="s">
        <v>28</v>
      </c>
      <c r="G101" s="236">
        <v>342</v>
      </c>
      <c r="H101" s="232">
        <v>0</v>
      </c>
      <c r="I101" s="227" t="s">
        <v>28</v>
      </c>
      <c r="J101" s="232">
        <v>0</v>
      </c>
      <c r="L101" s="228">
        <f t="shared" si="12"/>
        <v>0.18825301204819278</v>
      </c>
      <c r="M101" s="228" t="e">
        <f t="shared" si="13"/>
        <v>#DIV/0!</v>
      </c>
    </row>
    <row r="102" spans="1:13" s="227" customFormat="1" x14ac:dyDescent="0.25">
      <c r="A102" s="234">
        <v>15</v>
      </c>
      <c r="B102" s="227">
        <v>12</v>
      </c>
      <c r="C102" s="227">
        <v>2016</v>
      </c>
      <c r="D102" s="235"/>
      <c r="E102" s="236" t="s">
        <v>24</v>
      </c>
      <c r="F102" s="227" t="s">
        <v>28</v>
      </c>
      <c r="G102" s="236">
        <v>254</v>
      </c>
      <c r="H102" s="232">
        <v>0</v>
      </c>
      <c r="I102" s="227" t="s">
        <v>28</v>
      </c>
      <c r="J102" s="232">
        <v>0</v>
      </c>
      <c r="L102" s="228">
        <f t="shared" si="12"/>
        <v>5.5722891566265059E-2</v>
      </c>
      <c r="M102" s="228" t="e">
        <f t="shared" si="13"/>
        <v>#DIV/0!</v>
      </c>
    </row>
    <row r="105" spans="1:13" s="165" customFormat="1" x14ac:dyDescent="0.25">
      <c r="A105" s="158">
        <v>8</v>
      </c>
      <c r="B105" s="165">
        <v>2</v>
      </c>
      <c r="C105" s="165">
        <v>2000</v>
      </c>
      <c r="D105" s="173"/>
      <c r="E105" s="230" t="s">
        <v>11</v>
      </c>
      <c r="F105" s="231" t="s">
        <v>17</v>
      </c>
      <c r="G105" s="230">
        <v>470</v>
      </c>
      <c r="H105" s="231">
        <v>0</v>
      </c>
      <c r="I105" s="231" t="s">
        <v>17</v>
      </c>
      <c r="J105" s="231">
        <v>0</v>
      </c>
      <c r="L105" s="211">
        <f t="shared" ref="L105:L115" si="14">(G105-MIN($G$105:$G$115))/(MAX($G$105:$G$115)-MIN($G$105:$G$115))</f>
        <v>0.11085972850678733</v>
      </c>
      <c r="M105" s="211">
        <f t="shared" ref="M105:M115" si="15">(H105-MIN($H$105:$H$115))/(MAX($H$105:$H$115)-MIN($H$105:$H$115))</f>
        <v>0</v>
      </c>
    </row>
    <row r="106" spans="1:13" s="165" customFormat="1" x14ac:dyDescent="0.25">
      <c r="A106" s="158">
        <v>8</v>
      </c>
      <c r="B106" s="165">
        <v>3</v>
      </c>
      <c r="C106" s="165">
        <v>2001</v>
      </c>
      <c r="D106" s="173"/>
      <c r="E106" s="230" t="s">
        <v>11</v>
      </c>
      <c r="F106" s="231" t="s">
        <v>17</v>
      </c>
      <c r="G106" s="230">
        <v>490</v>
      </c>
      <c r="H106" s="231">
        <v>0</v>
      </c>
      <c r="I106" s="231" t="s">
        <v>17</v>
      </c>
      <c r="J106" s="231">
        <v>0</v>
      </c>
      <c r="L106" s="211">
        <f t="shared" si="14"/>
        <v>0.15610859728506787</v>
      </c>
      <c r="M106" s="211">
        <f t="shared" si="15"/>
        <v>0</v>
      </c>
    </row>
    <row r="107" spans="1:13" s="165" customFormat="1" x14ac:dyDescent="0.25">
      <c r="A107" s="158">
        <v>8</v>
      </c>
      <c r="B107" s="165">
        <v>4</v>
      </c>
      <c r="C107" s="165">
        <v>2002</v>
      </c>
      <c r="D107" s="173"/>
      <c r="E107" s="230" t="s">
        <v>11</v>
      </c>
      <c r="F107" s="231" t="s">
        <v>17</v>
      </c>
      <c r="G107" s="230">
        <v>493</v>
      </c>
      <c r="H107" s="231">
        <v>0</v>
      </c>
      <c r="I107" s="231" t="s">
        <v>17</v>
      </c>
      <c r="J107" s="231">
        <v>0</v>
      </c>
      <c r="L107" s="211">
        <f t="shared" si="14"/>
        <v>0.16289592760180996</v>
      </c>
      <c r="M107" s="211">
        <f t="shared" si="15"/>
        <v>0</v>
      </c>
    </row>
    <row r="108" spans="1:13" s="165" customFormat="1" x14ac:dyDescent="0.25">
      <c r="A108" s="158">
        <v>8</v>
      </c>
      <c r="B108" s="165">
        <v>5</v>
      </c>
      <c r="C108" s="165">
        <v>2003</v>
      </c>
      <c r="D108" s="173"/>
      <c r="E108" s="230" t="s">
        <v>11</v>
      </c>
      <c r="F108" s="231" t="s">
        <v>17</v>
      </c>
      <c r="G108" s="230">
        <v>421</v>
      </c>
      <c r="H108" s="231">
        <v>0</v>
      </c>
      <c r="I108" s="231" t="s">
        <v>17</v>
      </c>
      <c r="J108" s="231">
        <v>0</v>
      </c>
      <c r="L108" s="211">
        <f t="shared" si="14"/>
        <v>0</v>
      </c>
      <c r="M108" s="211">
        <f t="shared" si="15"/>
        <v>0</v>
      </c>
    </row>
    <row r="109" spans="1:13" s="165" customFormat="1" x14ac:dyDescent="0.25">
      <c r="A109" s="158">
        <v>8</v>
      </c>
      <c r="B109" s="165">
        <v>6</v>
      </c>
      <c r="C109" s="165">
        <v>2004</v>
      </c>
      <c r="D109" s="173"/>
      <c r="E109" s="230" t="s">
        <v>11</v>
      </c>
      <c r="F109" s="231" t="s">
        <v>17</v>
      </c>
      <c r="G109" s="230">
        <v>422</v>
      </c>
      <c r="H109" s="231">
        <v>0</v>
      </c>
      <c r="I109" s="231" t="s">
        <v>17</v>
      </c>
      <c r="J109" s="231">
        <v>0</v>
      </c>
      <c r="L109" s="211">
        <f t="shared" si="14"/>
        <v>2.2624434389140274E-3</v>
      </c>
      <c r="M109" s="211">
        <f t="shared" si="15"/>
        <v>0</v>
      </c>
    </row>
    <row r="110" spans="1:13" s="238" customFormat="1" x14ac:dyDescent="0.25">
      <c r="A110" s="179">
        <v>8</v>
      </c>
      <c r="B110" s="238">
        <v>7</v>
      </c>
      <c r="C110" s="238">
        <v>2005</v>
      </c>
      <c r="D110" s="177" t="s">
        <v>178</v>
      </c>
      <c r="E110" s="239" t="s">
        <v>11</v>
      </c>
      <c r="F110" s="233" t="s">
        <v>17</v>
      </c>
      <c r="G110" s="239">
        <v>435</v>
      </c>
      <c r="H110" s="233">
        <v>0</v>
      </c>
      <c r="I110" s="233" t="s">
        <v>17</v>
      </c>
      <c r="J110" s="233">
        <v>0</v>
      </c>
      <c r="L110" s="240">
        <f t="shared" si="14"/>
        <v>3.1674208144796379E-2</v>
      </c>
      <c r="M110" s="240">
        <f t="shared" si="15"/>
        <v>0</v>
      </c>
    </row>
    <row r="111" spans="1:13" s="165" customFormat="1" x14ac:dyDescent="0.25">
      <c r="A111" s="158">
        <v>8</v>
      </c>
      <c r="B111" s="165">
        <v>8</v>
      </c>
      <c r="C111" s="165">
        <v>2006</v>
      </c>
      <c r="D111" s="173"/>
      <c r="E111" s="230" t="s">
        <v>11</v>
      </c>
      <c r="F111" s="231" t="s">
        <v>17</v>
      </c>
      <c r="G111" s="230">
        <v>462</v>
      </c>
      <c r="H111" s="231">
        <v>2</v>
      </c>
      <c r="I111" s="231" t="s">
        <v>17</v>
      </c>
      <c r="J111" s="231">
        <v>2</v>
      </c>
      <c r="L111" s="211">
        <f t="shared" si="14"/>
        <v>9.2760180995475117E-2</v>
      </c>
      <c r="M111" s="211">
        <f t="shared" si="15"/>
        <v>1</v>
      </c>
    </row>
    <row r="112" spans="1:13" s="165" customFormat="1" x14ac:dyDescent="0.25">
      <c r="A112" s="158">
        <v>8</v>
      </c>
      <c r="B112" s="165">
        <v>9</v>
      </c>
      <c r="C112" s="165">
        <v>2007</v>
      </c>
      <c r="D112" s="173"/>
      <c r="E112" s="230" t="s">
        <v>11</v>
      </c>
      <c r="F112" s="231" t="s">
        <v>17</v>
      </c>
      <c r="G112" s="230">
        <v>654</v>
      </c>
      <c r="H112" s="231">
        <v>0</v>
      </c>
      <c r="I112" s="231" t="s">
        <v>17</v>
      </c>
      <c r="J112" s="231">
        <v>0</v>
      </c>
      <c r="L112" s="211">
        <f t="shared" si="14"/>
        <v>0.52714932126696834</v>
      </c>
      <c r="M112" s="211">
        <f t="shared" si="15"/>
        <v>0</v>
      </c>
    </row>
    <row r="113" spans="1:13" s="165" customFormat="1" x14ac:dyDescent="0.25">
      <c r="A113" s="158">
        <v>8</v>
      </c>
      <c r="B113" s="165">
        <v>10</v>
      </c>
      <c r="C113" s="165">
        <v>2008</v>
      </c>
      <c r="D113" s="173"/>
      <c r="E113" s="230" t="s">
        <v>11</v>
      </c>
      <c r="F113" s="231" t="s">
        <v>17</v>
      </c>
      <c r="G113" s="230">
        <v>863</v>
      </c>
      <c r="H113" s="231">
        <v>0</v>
      </c>
      <c r="I113" s="231" t="s">
        <v>17</v>
      </c>
      <c r="J113" s="231">
        <v>0</v>
      </c>
      <c r="L113" s="211">
        <f t="shared" si="14"/>
        <v>1</v>
      </c>
      <c r="M113" s="211">
        <f t="shared" si="15"/>
        <v>0</v>
      </c>
    </row>
    <row r="114" spans="1:13" s="165" customFormat="1" x14ac:dyDescent="0.25">
      <c r="A114" s="158">
        <v>8</v>
      </c>
      <c r="B114" s="165">
        <v>11</v>
      </c>
      <c r="C114" s="165">
        <v>2009</v>
      </c>
      <c r="D114" s="173"/>
      <c r="E114" s="230" t="s">
        <v>11</v>
      </c>
      <c r="F114" s="231" t="s">
        <v>17</v>
      </c>
      <c r="G114" s="230">
        <v>796</v>
      </c>
      <c r="H114" s="231">
        <v>0</v>
      </c>
      <c r="I114" s="231" t="s">
        <v>17</v>
      </c>
      <c r="J114" s="231">
        <v>0</v>
      </c>
      <c r="L114" s="211">
        <f t="shared" si="14"/>
        <v>0.84841628959276016</v>
      </c>
      <c r="M114" s="211">
        <f t="shared" si="15"/>
        <v>0</v>
      </c>
    </row>
    <row r="115" spans="1:13" s="165" customFormat="1" x14ac:dyDescent="0.25">
      <c r="A115" s="158">
        <v>8</v>
      </c>
      <c r="B115" s="165">
        <v>12</v>
      </c>
      <c r="C115" s="165">
        <v>2010</v>
      </c>
      <c r="D115" s="173"/>
      <c r="E115" s="230" t="s">
        <v>11</v>
      </c>
      <c r="F115" s="231" t="s">
        <v>17</v>
      </c>
      <c r="G115" s="230">
        <v>608</v>
      </c>
      <c r="H115" s="231">
        <v>0</v>
      </c>
      <c r="I115" s="231" t="s">
        <v>17</v>
      </c>
      <c r="J115" s="231">
        <v>0</v>
      </c>
      <c r="L115" s="211">
        <f t="shared" si="14"/>
        <v>0.42307692307692307</v>
      </c>
      <c r="M115" s="211">
        <f t="shared" si="15"/>
        <v>0</v>
      </c>
    </row>
    <row r="116" spans="1:13" s="160" customFormat="1" x14ac:dyDescent="0.25">
      <c r="A116" s="154"/>
      <c r="D116" s="167"/>
      <c r="E116" s="225"/>
      <c r="F116" s="222"/>
      <c r="G116" s="225"/>
      <c r="H116" s="222"/>
      <c r="I116" s="222"/>
      <c r="J116" s="222"/>
    </row>
    <row r="119" spans="1:13" s="158" customFormat="1" x14ac:dyDescent="0.25">
      <c r="C119" s="158">
        <v>2000</v>
      </c>
      <c r="D119" s="173"/>
      <c r="E119" s="239" t="s">
        <v>11</v>
      </c>
      <c r="F119" s="233" t="s">
        <v>193</v>
      </c>
      <c r="G119" s="226">
        <v>474</v>
      </c>
      <c r="H119" s="233"/>
      <c r="I119" s="233" t="s">
        <v>193</v>
      </c>
      <c r="J119" s="233">
        <v>0</v>
      </c>
    </row>
    <row r="120" spans="1:13" s="158" customFormat="1" x14ac:dyDescent="0.25">
      <c r="C120" s="158">
        <v>2001</v>
      </c>
      <c r="D120" s="173"/>
      <c r="E120" s="239" t="s">
        <v>11</v>
      </c>
      <c r="F120" s="233" t="s">
        <v>193</v>
      </c>
      <c r="G120" s="226">
        <v>492</v>
      </c>
      <c r="H120" s="233"/>
      <c r="I120" s="233" t="s">
        <v>193</v>
      </c>
      <c r="J120" s="233">
        <v>0</v>
      </c>
    </row>
    <row r="121" spans="1:13" s="158" customFormat="1" x14ac:dyDescent="0.25">
      <c r="C121" s="158">
        <v>2002</v>
      </c>
      <c r="D121" s="173"/>
      <c r="E121" s="239" t="s">
        <v>11</v>
      </c>
      <c r="F121" s="233" t="s">
        <v>193</v>
      </c>
      <c r="G121" s="226">
        <v>498</v>
      </c>
      <c r="H121" s="233"/>
      <c r="I121" s="233" t="s">
        <v>193</v>
      </c>
      <c r="J121" s="233">
        <v>0</v>
      </c>
    </row>
    <row r="122" spans="1:13" s="158" customFormat="1" x14ac:dyDescent="0.25">
      <c r="C122" s="158">
        <v>2003</v>
      </c>
      <c r="D122" s="173"/>
      <c r="E122" s="239" t="s">
        <v>11</v>
      </c>
      <c r="F122" s="233" t="s">
        <v>193</v>
      </c>
      <c r="G122" s="226">
        <v>424</v>
      </c>
      <c r="H122" s="233"/>
      <c r="I122" s="233" t="s">
        <v>193</v>
      </c>
      <c r="J122" s="233">
        <v>0</v>
      </c>
    </row>
    <row r="123" spans="1:13" s="158" customFormat="1" x14ac:dyDescent="0.25">
      <c r="C123" s="158">
        <v>2004</v>
      </c>
      <c r="D123" s="173"/>
      <c r="E123" s="239" t="s">
        <v>11</v>
      </c>
      <c r="F123" s="233" t="s">
        <v>193</v>
      </c>
      <c r="G123" s="226">
        <v>443</v>
      </c>
      <c r="H123" s="233"/>
      <c r="I123" s="233" t="s">
        <v>193</v>
      </c>
      <c r="J123" s="233">
        <v>0</v>
      </c>
    </row>
    <row r="124" spans="1:13" s="158" customFormat="1" x14ac:dyDescent="0.25">
      <c r="C124" s="158">
        <v>2005</v>
      </c>
      <c r="D124" s="173" t="s">
        <v>179</v>
      </c>
      <c r="E124" s="239" t="s">
        <v>11</v>
      </c>
      <c r="F124" s="233" t="s">
        <v>193</v>
      </c>
      <c r="G124" s="226">
        <v>436</v>
      </c>
      <c r="H124" s="233"/>
      <c r="I124" s="233" t="s">
        <v>193</v>
      </c>
      <c r="J124" s="233">
        <v>0</v>
      </c>
    </row>
    <row r="125" spans="1:13" s="158" customFormat="1" x14ac:dyDescent="0.25">
      <c r="C125" s="158">
        <v>2006</v>
      </c>
      <c r="D125" s="173"/>
      <c r="E125" s="239" t="s">
        <v>11</v>
      </c>
      <c r="F125" s="233" t="s">
        <v>193</v>
      </c>
      <c r="G125" s="226">
        <v>462</v>
      </c>
      <c r="H125" s="233"/>
      <c r="I125" s="233" t="s">
        <v>193</v>
      </c>
      <c r="J125" s="233">
        <v>0</v>
      </c>
    </row>
    <row r="126" spans="1:13" s="158" customFormat="1" x14ac:dyDescent="0.25">
      <c r="C126" s="158">
        <v>2007</v>
      </c>
      <c r="D126" s="173"/>
      <c r="E126" s="239" t="s">
        <v>11</v>
      </c>
      <c r="F126" s="233" t="s">
        <v>193</v>
      </c>
      <c r="G126" s="226">
        <v>654</v>
      </c>
      <c r="H126" s="233"/>
      <c r="I126" s="233" t="s">
        <v>193</v>
      </c>
      <c r="J126" s="233">
        <v>0</v>
      </c>
    </row>
    <row r="127" spans="1:13" s="158" customFormat="1" x14ac:dyDescent="0.25">
      <c r="C127" s="158">
        <v>2008</v>
      </c>
      <c r="D127" s="173"/>
      <c r="E127" s="239" t="s">
        <v>11</v>
      </c>
      <c r="F127" s="233" t="s">
        <v>193</v>
      </c>
      <c r="G127" s="226">
        <v>864</v>
      </c>
      <c r="H127" s="233"/>
      <c r="I127" s="233" t="s">
        <v>193</v>
      </c>
      <c r="J127" s="233">
        <v>0</v>
      </c>
    </row>
    <row r="128" spans="1:13" s="158" customFormat="1" x14ac:dyDescent="0.25">
      <c r="C128" s="158">
        <v>2009</v>
      </c>
      <c r="D128" s="173"/>
      <c r="E128" s="239" t="s">
        <v>11</v>
      </c>
      <c r="F128" s="233" t="s">
        <v>193</v>
      </c>
      <c r="G128" s="226">
        <v>801</v>
      </c>
      <c r="H128" s="233"/>
      <c r="I128" s="233" t="s">
        <v>193</v>
      </c>
      <c r="J128" s="233">
        <v>0</v>
      </c>
    </row>
    <row r="129" spans="1:10" s="158" customFormat="1" x14ac:dyDescent="0.25">
      <c r="C129" s="158">
        <v>2010</v>
      </c>
      <c r="D129" s="173"/>
      <c r="E129" s="239" t="s">
        <v>11</v>
      </c>
      <c r="F129" s="233" t="s">
        <v>193</v>
      </c>
      <c r="G129" s="226">
        <v>608</v>
      </c>
      <c r="H129" s="233"/>
      <c r="I129" s="233" t="s">
        <v>193</v>
      </c>
      <c r="J129" s="233">
        <v>0</v>
      </c>
    </row>
    <row r="130" spans="1:10" s="160" customFormat="1" x14ac:dyDescent="0.25">
      <c r="A130" s="154"/>
      <c r="D130" s="167"/>
      <c r="E130" s="225"/>
      <c r="F130" s="222"/>
      <c r="G130" s="225"/>
      <c r="H130" s="222"/>
      <c r="I130" s="222"/>
      <c r="J130" s="222"/>
    </row>
  </sheetData>
  <hyperlinks>
    <hyperlink ref="I1" r:id="rId1" tooltip="Roche Pharmaceuticals" display="https://en.wikipedia.org/wiki/Roche_Pharmaceuticals"/>
    <hyperlink ref="I2:I13" r:id="rId2" tooltip="Roche Pharmaceuticals" display="https://en.wikipedia.org/wiki/Roche_Pharmaceuticals"/>
    <hyperlink ref="F1" r:id="rId3" tooltip="Roche Pharmaceuticals" display="https://en.wikipedia.org/wiki/Roche_Pharmaceuticals"/>
    <hyperlink ref="F2:F13" r:id="rId4" tooltip="Roche Pharmaceuticals" display="https://en.wikipedia.org/wiki/Roche_Pharmaceuticals"/>
    <hyperlink ref="I32" r:id="rId5" tooltip="Bomac Group (page does not exist)" display="https://en.wikipedia.org/w/index.php?title=Bomac_Group&amp;action=edit&amp;redlink=1"/>
    <hyperlink ref="I33:I44" r:id="rId6" tooltip="Bomac Group (page does not exist)" display="https://en.wikipedia.org/w/index.php?title=Bomac_Group&amp;action=edit&amp;redlink=1"/>
    <hyperlink ref="F32" r:id="rId7" tooltip="Bomac Group (page does not exist)" display="https://en.wikipedia.org/w/index.php?title=Bomac_Group&amp;action=edit&amp;redlink=1"/>
    <hyperlink ref="F33:F44" r:id="rId8" tooltip="Bomac Group (page does not exist)" display="https://en.wikipedia.org/w/index.php?title=Bomac_Group&amp;action=edit&amp;redlink=1"/>
    <hyperlink ref="I48" r:id="rId9" tooltip="Panasonic" display="https://en.wikipedia.org/wiki/Panasonic"/>
    <hyperlink ref="I49:I57" r:id="rId10" tooltip="Panasonic" display="https://en.wikipedia.org/wiki/Panasonic"/>
    <hyperlink ref="F48" r:id="rId11" tooltip="Panasonic" display="https://en.wikipedia.org/wiki/Panasonic"/>
    <hyperlink ref="F49:F57" r:id="rId12" tooltip="Panasonic" display="https://en.wikipedia.org/wiki/Panasonic"/>
    <hyperlink ref="I80:I90" r:id="rId13" tooltip="Koch Industries" display="https://en.wikipedia.org/wiki/Koch_Industries"/>
    <hyperlink ref="F80:F90" r:id="rId14" tooltip="Koch Industries" display="https://en.wikipedia.org/wiki/Koch_Industries"/>
  </hyperlinks>
  <pageMargins left="0.7" right="0.7" top="0.75" bottom="0.75" header="0.3" footer="0.3"/>
  <legacyDrawing r:id="rId1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M469"/>
  <sheetViews>
    <sheetView workbookViewId="0">
      <pane xSplit="3" ySplit="1" topLeftCell="D543" activePane="bottomRight" state="frozen"/>
      <selection pane="topRight" activeCell="D1" sqref="D1"/>
      <selection pane="bottomLeft" activeCell="A2" sqref="A2"/>
      <selection pane="bottomRight" activeCell="M340" sqref="M340"/>
    </sheetView>
  </sheetViews>
  <sheetFormatPr defaultRowHeight="15" x14ac:dyDescent="0.25"/>
  <cols>
    <col min="1" max="1" width="6.7109375" style="155" customWidth="1"/>
    <col min="2" max="2" width="5.85546875" style="162" bestFit="1" customWidth="1"/>
    <col min="3" max="3" width="5.5703125" style="162" bestFit="1" customWidth="1"/>
    <col min="4" max="4" width="16.7109375" style="155" customWidth="1"/>
    <col min="5" max="5" width="21" style="251" bestFit="1" customWidth="1"/>
    <col min="6" max="6" width="12.140625" style="274" customWidth="1"/>
    <col min="7" max="7" width="34.42578125" style="203" customWidth="1"/>
    <col min="8" max="8" width="10.42578125" style="203" customWidth="1"/>
    <col min="9" max="9" width="7.85546875" style="203" bestFit="1" customWidth="1"/>
    <col min="10" max="10" width="7.5703125" style="162" bestFit="1" customWidth="1"/>
    <col min="11" max="12" width="14.140625" style="162" bestFit="1" customWidth="1"/>
    <col min="13" max="16384" width="9.140625" style="162"/>
  </cols>
  <sheetData>
    <row r="1" spans="1:12" s="223" customFormat="1" ht="30.75" thickBot="1" x14ac:dyDescent="0.3">
      <c r="A1" s="244" t="s">
        <v>209</v>
      </c>
      <c r="B1" s="244" t="s">
        <v>0</v>
      </c>
      <c r="C1" s="244" t="s">
        <v>1</v>
      </c>
      <c r="D1" s="245" t="s">
        <v>197</v>
      </c>
      <c r="E1" s="250" t="s">
        <v>2</v>
      </c>
      <c r="F1" s="273" t="s">
        <v>4</v>
      </c>
      <c r="G1" s="262" t="s">
        <v>3</v>
      </c>
      <c r="H1" s="262" t="s">
        <v>5</v>
      </c>
      <c r="I1" s="262" t="s">
        <v>5</v>
      </c>
      <c r="J1" s="244" t="s">
        <v>18</v>
      </c>
      <c r="K1" s="244" t="s">
        <v>8</v>
      </c>
      <c r="L1" s="244" t="s">
        <v>9</v>
      </c>
    </row>
    <row r="2" spans="1:12" x14ac:dyDescent="0.25">
      <c r="A2" s="154">
        <v>1</v>
      </c>
      <c r="B2" s="160">
        <v>2</v>
      </c>
      <c r="C2" s="160">
        <v>1993</v>
      </c>
      <c r="D2" s="154"/>
      <c r="E2" s="251" t="s">
        <v>11</v>
      </c>
      <c r="F2" s="274">
        <v>415</v>
      </c>
      <c r="G2" s="203" t="s">
        <v>14</v>
      </c>
      <c r="H2" s="203">
        <v>32</v>
      </c>
      <c r="I2" s="203">
        <v>32</v>
      </c>
      <c r="J2" s="160"/>
      <c r="K2" s="204">
        <f t="shared" ref="K2:K12" si="0">(F2-MIN($F$2:$F$12))/(MAX($F$2:$F$12)-MIN($F$2:$F$12))</f>
        <v>0.11570247933884298</v>
      </c>
      <c r="L2" s="198">
        <f t="shared" ref="L2:L12" si="1">(I2-MIN($I$2:$I$12))/(MAX($I$2:$I$12)-MIN($I$2:$I$12))</f>
        <v>2.1505376344086023E-2</v>
      </c>
    </row>
    <row r="3" spans="1:12" x14ac:dyDescent="0.25">
      <c r="A3" s="154">
        <v>1</v>
      </c>
      <c r="B3" s="160">
        <v>3</v>
      </c>
      <c r="C3" s="160">
        <v>1994</v>
      </c>
      <c r="D3" s="154"/>
      <c r="E3" s="251" t="s">
        <v>11</v>
      </c>
      <c r="F3" s="274">
        <v>401</v>
      </c>
      <c r="G3" s="203" t="s">
        <v>14</v>
      </c>
      <c r="H3" s="203">
        <v>48</v>
      </c>
      <c r="I3" s="203">
        <v>48</v>
      </c>
      <c r="J3" s="160"/>
      <c r="K3" s="204">
        <f t="shared" si="0"/>
        <v>0</v>
      </c>
      <c r="L3" s="198">
        <f t="shared" si="1"/>
        <v>0.10752688172043011</v>
      </c>
    </row>
    <row r="4" spans="1:12" x14ac:dyDescent="0.25">
      <c r="A4" s="154">
        <v>1</v>
      </c>
      <c r="B4" s="160">
        <v>4</v>
      </c>
      <c r="C4" s="160">
        <v>1995</v>
      </c>
      <c r="D4" s="154"/>
      <c r="E4" s="251" t="s">
        <v>11</v>
      </c>
      <c r="F4" s="274">
        <v>414</v>
      </c>
      <c r="G4" s="203" t="s">
        <v>14</v>
      </c>
      <c r="H4" s="203">
        <v>28</v>
      </c>
      <c r="I4" s="203">
        <v>28</v>
      </c>
      <c r="J4" s="160"/>
      <c r="K4" s="204">
        <f t="shared" si="0"/>
        <v>0.10743801652892562</v>
      </c>
      <c r="L4" s="198">
        <f t="shared" si="1"/>
        <v>0</v>
      </c>
    </row>
    <row r="5" spans="1:12" x14ac:dyDescent="0.25">
      <c r="A5" s="154">
        <v>1</v>
      </c>
      <c r="B5" s="160">
        <v>5</v>
      </c>
      <c r="C5" s="160">
        <v>1996</v>
      </c>
      <c r="D5" s="154"/>
      <c r="E5" s="251" t="s">
        <v>11</v>
      </c>
      <c r="F5" s="274">
        <v>475</v>
      </c>
      <c r="G5" s="203" t="s">
        <v>14</v>
      </c>
      <c r="H5" s="203">
        <v>37</v>
      </c>
      <c r="I5" s="203">
        <v>37</v>
      </c>
      <c r="J5" s="160"/>
      <c r="K5" s="204">
        <f t="shared" si="0"/>
        <v>0.61157024793388426</v>
      </c>
      <c r="L5" s="198">
        <f t="shared" si="1"/>
        <v>4.8387096774193547E-2</v>
      </c>
    </row>
    <row r="6" spans="1:12" x14ac:dyDescent="0.25">
      <c r="A6" s="154">
        <v>1</v>
      </c>
      <c r="B6" s="160">
        <v>6</v>
      </c>
      <c r="C6" s="160">
        <v>1997</v>
      </c>
      <c r="D6" s="154"/>
      <c r="E6" s="251" t="s">
        <v>11</v>
      </c>
      <c r="F6" s="274">
        <v>488</v>
      </c>
      <c r="G6" s="203" t="s">
        <v>14</v>
      </c>
      <c r="H6" s="203">
        <v>55</v>
      </c>
      <c r="I6" s="203">
        <v>55</v>
      </c>
      <c r="J6" s="160"/>
      <c r="K6" s="204">
        <f t="shared" si="0"/>
        <v>0.71900826446280997</v>
      </c>
      <c r="L6" s="198">
        <f t="shared" si="1"/>
        <v>0.14516129032258066</v>
      </c>
    </row>
    <row r="7" spans="1:12" s="155" customFormat="1" x14ac:dyDescent="0.25">
      <c r="A7" s="149">
        <v>1</v>
      </c>
      <c r="B7" s="149">
        <v>7</v>
      </c>
      <c r="C7" s="149">
        <v>1998</v>
      </c>
      <c r="D7" s="149" t="s">
        <v>179</v>
      </c>
      <c r="E7" s="149" t="s">
        <v>11</v>
      </c>
      <c r="F7" s="168">
        <v>522</v>
      </c>
      <c r="G7" s="149" t="s">
        <v>14</v>
      </c>
      <c r="H7" s="149">
        <v>80</v>
      </c>
      <c r="I7" s="149">
        <v>80</v>
      </c>
      <c r="J7" s="149"/>
      <c r="K7" s="149">
        <f t="shared" si="0"/>
        <v>1</v>
      </c>
      <c r="L7" s="151">
        <f t="shared" si="1"/>
        <v>0.27956989247311825</v>
      </c>
    </row>
    <row r="8" spans="1:12" x14ac:dyDescent="0.25">
      <c r="A8" s="154">
        <v>1</v>
      </c>
      <c r="B8" s="160">
        <v>8</v>
      </c>
      <c r="C8" s="160">
        <v>1999</v>
      </c>
      <c r="D8" s="154"/>
      <c r="E8" s="251" t="s">
        <v>11</v>
      </c>
      <c r="F8" s="274">
        <v>511</v>
      </c>
      <c r="G8" s="203" t="s">
        <v>14</v>
      </c>
      <c r="H8" s="203">
        <v>73</v>
      </c>
      <c r="I8" s="203">
        <v>73</v>
      </c>
      <c r="J8" s="160"/>
      <c r="K8" s="204">
        <f t="shared" si="0"/>
        <v>0.90909090909090906</v>
      </c>
      <c r="L8" s="198">
        <f t="shared" si="1"/>
        <v>0.24193548387096775</v>
      </c>
    </row>
    <row r="9" spans="1:12" x14ac:dyDescent="0.25">
      <c r="A9" s="154">
        <v>1</v>
      </c>
      <c r="B9" s="160">
        <v>9</v>
      </c>
      <c r="C9" s="160">
        <v>2000</v>
      </c>
      <c r="D9" s="154"/>
      <c r="E9" s="251" t="s">
        <v>11</v>
      </c>
      <c r="F9" s="274">
        <v>470</v>
      </c>
      <c r="G9" s="203" t="s">
        <v>14</v>
      </c>
      <c r="H9" s="203">
        <v>147</v>
      </c>
      <c r="I9" s="203">
        <v>147</v>
      </c>
      <c r="J9" s="160"/>
      <c r="K9" s="204">
        <f t="shared" si="0"/>
        <v>0.57024793388429751</v>
      </c>
      <c r="L9" s="198">
        <f t="shared" si="1"/>
        <v>0.63978494623655913</v>
      </c>
    </row>
    <row r="10" spans="1:12" x14ac:dyDescent="0.25">
      <c r="A10" s="154">
        <v>1</v>
      </c>
      <c r="B10" s="160">
        <v>10</v>
      </c>
      <c r="C10" s="160">
        <v>2001</v>
      </c>
      <c r="D10" s="154"/>
      <c r="E10" s="251" t="s">
        <v>11</v>
      </c>
      <c r="F10" s="274">
        <v>490</v>
      </c>
      <c r="G10" s="203" t="s">
        <v>14</v>
      </c>
      <c r="H10" s="203">
        <v>145</v>
      </c>
      <c r="I10" s="203">
        <v>145</v>
      </c>
      <c r="J10" s="160"/>
      <c r="K10" s="204">
        <f t="shared" si="0"/>
        <v>0.73553719008264462</v>
      </c>
      <c r="L10" s="198">
        <f t="shared" si="1"/>
        <v>0.62903225806451613</v>
      </c>
    </row>
    <row r="11" spans="1:12" x14ac:dyDescent="0.25">
      <c r="A11" s="154">
        <v>1</v>
      </c>
      <c r="B11" s="160">
        <v>11</v>
      </c>
      <c r="C11" s="160">
        <v>2002</v>
      </c>
      <c r="D11" s="154"/>
      <c r="E11" s="251" t="s">
        <v>11</v>
      </c>
      <c r="F11" s="274">
        <v>493</v>
      </c>
      <c r="G11" s="203" t="s">
        <v>14</v>
      </c>
      <c r="H11" s="203">
        <v>204</v>
      </c>
      <c r="I11" s="203">
        <v>204</v>
      </c>
      <c r="J11" s="160"/>
      <c r="K11" s="204">
        <f t="shared" si="0"/>
        <v>0.76033057851239672</v>
      </c>
      <c r="L11" s="198">
        <f t="shared" si="1"/>
        <v>0.94623655913978499</v>
      </c>
    </row>
    <row r="12" spans="1:12" x14ac:dyDescent="0.25">
      <c r="A12" s="154">
        <v>1</v>
      </c>
      <c r="B12" s="160">
        <v>12</v>
      </c>
      <c r="C12" s="160">
        <v>2003</v>
      </c>
      <c r="D12" s="154"/>
      <c r="E12" s="251" t="s">
        <v>11</v>
      </c>
      <c r="F12" s="274">
        <v>421</v>
      </c>
      <c r="G12" s="203" t="s">
        <v>14</v>
      </c>
      <c r="H12" s="203">
        <v>214</v>
      </c>
      <c r="I12" s="203">
        <v>214</v>
      </c>
      <c r="J12" s="160"/>
      <c r="K12" s="204">
        <f t="shared" si="0"/>
        <v>0.16528925619834711</v>
      </c>
      <c r="L12" s="198">
        <f t="shared" si="1"/>
        <v>1</v>
      </c>
    </row>
    <row r="13" spans="1:12" x14ac:dyDescent="0.25">
      <c r="E13" s="162"/>
      <c r="F13" s="246"/>
      <c r="G13" s="162"/>
      <c r="H13" s="162"/>
      <c r="I13" s="162"/>
    </row>
    <row r="14" spans="1:12" x14ac:dyDescent="0.25">
      <c r="A14" s="154">
        <v>2</v>
      </c>
      <c r="B14" s="160">
        <v>2</v>
      </c>
      <c r="C14" s="160">
        <v>1991</v>
      </c>
      <c r="D14" s="154"/>
      <c r="E14" s="251" t="s">
        <v>11</v>
      </c>
      <c r="F14" s="274">
        <v>398</v>
      </c>
      <c r="G14" s="203" t="s">
        <v>12</v>
      </c>
      <c r="H14" s="203">
        <v>9</v>
      </c>
      <c r="I14" s="203">
        <v>9</v>
      </c>
      <c r="J14" s="160"/>
      <c r="K14" s="205">
        <f t="shared" ref="K14:K24" si="2">(F14-MIN($F$14:$F$24))/(MAX($F$14:$F$24)-MIN($F$14:$F$24))</f>
        <v>6.0606060606060608E-2</v>
      </c>
      <c r="L14" s="198">
        <f t="shared" ref="L14:L24" si="3">(I14-MIN($I$14:$I$24))/(MAX($I$14:$I$24)-MIN($I$14:$I$24))</f>
        <v>0.75</v>
      </c>
    </row>
    <row r="15" spans="1:12" x14ac:dyDescent="0.25">
      <c r="A15" s="154">
        <v>2</v>
      </c>
      <c r="B15" s="160">
        <v>3</v>
      </c>
      <c r="C15" s="160">
        <v>1992</v>
      </c>
      <c r="D15" s="154"/>
      <c r="E15" s="251" t="s">
        <v>11</v>
      </c>
      <c r="F15" s="274">
        <v>390</v>
      </c>
      <c r="G15" s="203" t="s">
        <v>12</v>
      </c>
      <c r="H15" s="203">
        <v>6</v>
      </c>
      <c r="I15" s="203">
        <v>6</v>
      </c>
      <c r="J15" s="160"/>
      <c r="K15" s="205">
        <f t="shared" si="2"/>
        <v>0</v>
      </c>
      <c r="L15" s="198">
        <f t="shared" si="3"/>
        <v>0.5</v>
      </c>
    </row>
    <row r="16" spans="1:12" x14ac:dyDescent="0.25">
      <c r="A16" s="154">
        <v>2</v>
      </c>
      <c r="B16" s="160">
        <v>4</v>
      </c>
      <c r="C16" s="160">
        <v>1993</v>
      </c>
      <c r="D16" s="154"/>
      <c r="E16" s="251" t="s">
        <v>11</v>
      </c>
      <c r="F16" s="274">
        <v>415</v>
      </c>
      <c r="G16" s="203" t="s">
        <v>12</v>
      </c>
      <c r="H16" s="203">
        <v>9</v>
      </c>
      <c r="I16" s="203">
        <v>9</v>
      </c>
      <c r="J16" s="160"/>
      <c r="K16" s="205">
        <f t="shared" si="2"/>
        <v>0.18939393939393939</v>
      </c>
      <c r="L16" s="198">
        <f t="shared" si="3"/>
        <v>0.75</v>
      </c>
    </row>
    <row r="17" spans="1:13" x14ac:dyDescent="0.25">
      <c r="A17" s="154">
        <v>2</v>
      </c>
      <c r="B17" s="160">
        <v>5</v>
      </c>
      <c r="C17" s="160">
        <v>1994</v>
      </c>
      <c r="D17" s="154"/>
      <c r="E17" s="251" t="s">
        <v>11</v>
      </c>
      <c r="F17" s="274">
        <v>401</v>
      </c>
      <c r="G17" s="203" t="s">
        <v>12</v>
      </c>
      <c r="H17" s="203">
        <v>12</v>
      </c>
      <c r="I17" s="203">
        <v>12</v>
      </c>
      <c r="J17" s="160"/>
      <c r="K17" s="205">
        <f t="shared" si="2"/>
        <v>8.3333333333333329E-2</v>
      </c>
      <c r="L17" s="198">
        <f t="shared" si="3"/>
        <v>1</v>
      </c>
    </row>
    <row r="18" spans="1:13" x14ac:dyDescent="0.25">
      <c r="A18" s="154">
        <v>2</v>
      </c>
      <c r="B18" s="160">
        <v>6</v>
      </c>
      <c r="C18" s="160">
        <v>1995</v>
      </c>
      <c r="D18" s="154"/>
      <c r="E18" s="251" t="s">
        <v>11</v>
      </c>
      <c r="F18" s="274">
        <v>414</v>
      </c>
      <c r="G18" s="203" t="s">
        <v>12</v>
      </c>
      <c r="H18" s="203">
        <v>9</v>
      </c>
      <c r="I18" s="203">
        <v>9</v>
      </c>
      <c r="J18" s="160"/>
      <c r="K18" s="205">
        <f t="shared" si="2"/>
        <v>0.18181818181818182</v>
      </c>
      <c r="L18" s="198">
        <f t="shared" si="3"/>
        <v>0.75</v>
      </c>
    </row>
    <row r="19" spans="1:13" s="155" customFormat="1" x14ac:dyDescent="0.25">
      <c r="A19" s="149">
        <v>2</v>
      </c>
      <c r="B19" s="149">
        <v>7</v>
      </c>
      <c r="C19" s="149">
        <v>1996</v>
      </c>
      <c r="D19" s="149" t="s">
        <v>179</v>
      </c>
      <c r="E19" s="149" t="s">
        <v>11</v>
      </c>
      <c r="F19" s="168">
        <v>475</v>
      </c>
      <c r="G19" s="149" t="s">
        <v>12</v>
      </c>
      <c r="H19" s="149">
        <v>10</v>
      </c>
      <c r="I19" s="149">
        <v>10</v>
      </c>
      <c r="J19" s="149"/>
      <c r="K19" s="149">
        <f t="shared" si="2"/>
        <v>0.64393939393939392</v>
      </c>
      <c r="L19" s="151">
        <f t="shared" si="3"/>
        <v>0.83333333333333337</v>
      </c>
    </row>
    <row r="20" spans="1:13" x14ac:dyDescent="0.25">
      <c r="A20" s="154">
        <v>2</v>
      </c>
      <c r="B20" s="160">
        <v>8</v>
      </c>
      <c r="C20" s="160">
        <v>1997</v>
      </c>
      <c r="D20" s="154"/>
      <c r="E20" s="251" t="s">
        <v>11</v>
      </c>
      <c r="F20" s="274">
        <v>488</v>
      </c>
      <c r="G20" s="203" t="s">
        <v>12</v>
      </c>
      <c r="H20" s="203">
        <v>5</v>
      </c>
      <c r="I20" s="203">
        <v>5</v>
      </c>
      <c r="J20" s="160"/>
      <c r="K20" s="205">
        <f t="shared" si="2"/>
        <v>0.74242424242424243</v>
      </c>
      <c r="L20" s="198">
        <f t="shared" si="3"/>
        <v>0.41666666666666669</v>
      </c>
    </row>
    <row r="21" spans="1:13" x14ac:dyDescent="0.25">
      <c r="A21" s="154">
        <v>2</v>
      </c>
      <c r="B21" s="160">
        <v>9</v>
      </c>
      <c r="C21" s="160">
        <v>1998</v>
      </c>
      <c r="D21" s="154"/>
      <c r="E21" s="251" t="s">
        <v>11</v>
      </c>
      <c r="F21" s="274">
        <v>522</v>
      </c>
      <c r="G21" s="203" t="s">
        <v>12</v>
      </c>
      <c r="H21" s="203">
        <v>2</v>
      </c>
      <c r="I21" s="203">
        <v>2</v>
      </c>
      <c r="J21" s="160"/>
      <c r="K21" s="205">
        <f t="shared" si="2"/>
        <v>1</v>
      </c>
      <c r="L21" s="198">
        <f t="shared" si="3"/>
        <v>0.16666666666666666</v>
      </c>
    </row>
    <row r="22" spans="1:13" x14ac:dyDescent="0.25">
      <c r="A22" s="154">
        <v>2</v>
      </c>
      <c r="B22" s="160">
        <v>10</v>
      </c>
      <c r="C22" s="160">
        <v>1999</v>
      </c>
      <c r="D22" s="154"/>
      <c r="E22" s="251" t="s">
        <v>11</v>
      </c>
      <c r="F22" s="274">
        <v>511</v>
      </c>
      <c r="G22" s="203" t="s">
        <v>12</v>
      </c>
      <c r="H22" s="203">
        <v>0</v>
      </c>
      <c r="I22" s="203">
        <v>0</v>
      </c>
      <c r="J22" s="160"/>
      <c r="K22" s="205">
        <f t="shared" si="2"/>
        <v>0.91666666666666663</v>
      </c>
      <c r="L22" s="198">
        <f t="shared" si="3"/>
        <v>0</v>
      </c>
    </row>
    <row r="23" spans="1:13" x14ac:dyDescent="0.25">
      <c r="A23" s="154">
        <v>2</v>
      </c>
      <c r="B23" s="160">
        <v>11</v>
      </c>
      <c r="C23" s="160">
        <v>2000</v>
      </c>
      <c r="D23" s="154"/>
      <c r="E23" s="251" t="s">
        <v>11</v>
      </c>
      <c r="F23" s="274">
        <v>470</v>
      </c>
      <c r="G23" s="203" t="s">
        <v>12</v>
      </c>
      <c r="H23" s="203">
        <v>2</v>
      </c>
      <c r="I23" s="203">
        <v>2</v>
      </c>
      <c r="J23" s="160"/>
      <c r="K23" s="205">
        <f t="shared" si="2"/>
        <v>0.60606060606060608</v>
      </c>
      <c r="L23" s="198">
        <f t="shared" si="3"/>
        <v>0.16666666666666666</v>
      </c>
    </row>
    <row r="24" spans="1:13" x14ac:dyDescent="0.25">
      <c r="A24" s="154">
        <v>2</v>
      </c>
      <c r="B24" s="160">
        <v>12</v>
      </c>
      <c r="C24" s="160">
        <v>2001</v>
      </c>
      <c r="D24" s="154"/>
      <c r="E24" s="251" t="s">
        <v>11</v>
      </c>
      <c r="F24" s="274">
        <v>490</v>
      </c>
      <c r="G24" s="203" t="s">
        <v>12</v>
      </c>
      <c r="H24" s="203">
        <v>0</v>
      </c>
      <c r="I24" s="203">
        <v>0</v>
      </c>
      <c r="J24" s="160"/>
      <c r="K24" s="205">
        <f t="shared" si="2"/>
        <v>0.75757575757575757</v>
      </c>
      <c r="L24" s="198">
        <f t="shared" si="3"/>
        <v>0</v>
      </c>
    </row>
    <row r="25" spans="1:13" x14ac:dyDescent="0.25">
      <c r="E25" s="162"/>
      <c r="F25" s="246"/>
      <c r="G25" s="162"/>
      <c r="H25" s="162"/>
      <c r="I25" s="162"/>
      <c r="L25" s="194"/>
    </row>
    <row r="26" spans="1:13" x14ac:dyDescent="0.25">
      <c r="A26" s="154">
        <v>3</v>
      </c>
      <c r="B26" s="160">
        <v>4</v>
      </c>
      <c r="C26" s="160">
        <v>2013</v>
      </c>
      <c r="D26" s="154"/>
      <c r="E26" s="253" t="s">
        <v>23</v>
      </c>
      <c r="F26" s="272">
        <v>3218</v>
      </c>
      <c r="G26" s="263" t="s">
        <v>11</v>
      </c>
      <c r="H26" s="251">
        <v>618</v>
      </c>
      <c r="I26" s="251">
        <v>618</v>
      </c>
      <c r="J26" s="160"/>
      <c r="K26" s="198"/>
      <c r="L26" s="198"/>
    </row>
    <row r="27" spans="1:13" x14ac:dyDescent="0.25">
      <c r="A27" s="154">
        <v>3</v>
      </c>
      <c r="B27" s="160">
        <v>5</v>
      </c>
      <c r="C27" s="160">
        <v>2014</v>
      </c>
      <c r="D27" s="154"/>
      <c r="E27" s="253" t="s">
        <v>23</v>
      </c>
      <c r="F27" s="272">
        <v>3503</v>
      </c>
      <c r="G27" s="263" t="s">
        <v>11</v>
      </c>
      <c r="H27" s="251">
        <v>702</v>
      </c>
      <c r="I27" s="251">
        <v>702</v>
      </c>
      <c r="J27" s="160"/>
      <c r="K27" s="198"/>
      <c r="L27" s="198"/>
    </row>
    <row r="28" spans="1:13" x14ac:dyDescent="0.25">
      <c r="A28" s="154">
        <v>3</v>
      </c>
      <c r="B28" s="160">
        <v>6</v>
      </c>
      <c r="C28" s="160">
        <v>2015</v>
      </c>
      <c r="D28" s="154"/>
      <c r="E28" s="253" t="s">
        <v>23</v>
      </c>
      <c r="F28" s="272">
        <v>3233</v>
      </c>
      <c r="G28" s="263" t="s">
        <v>11</v>
      </c>
      <c r="H28" s="251">
        <v>682</v>
      </c>
      <c r="I28" s="251">
        <v>682</v>
      </c>
      <c r="J28" s="160"/>
      <c r="K28" s="198"/>
      <c r="L28" s="198"/>
    </row>
    <row r="29" spans="1:13" x14ac:dyDescent="0.25">
      <c r="A29" s="154">
        <v>3</v>
      </c>
      <c r="B29" s="161">
        <v>7</v>
      </c>
      <c r="C29" s="161">
        <v>2016</v>
      </c>
      <c r="D29" s="144" t="s">
        <v>178</v>
      </c>
      <c r="E29" s="253" t="s">
        <v>23</v>
      </c>
      <c r="F29" s="272">
        <v>3163</v>
      </c>
      <c r="G29" s="263" t="s">
        <v>11</v>
      </c>
      <c r="H29" s="251">
        <v>711</v>
      </c>
      <c r="I29" s="251">
        <v>711</v>
      </c>
      <c r="J29" s="160"/>
      <c r="K29" s="198"/>
      <c r="L29" s="198"/>
    </row>
    <row r="30" spans="1:13" x14ac:dyDescent="0.25">
      <c r="A30" s="154">
        <v>3</v>
      </c>
      <c r="B30" s="160">
        <v>8</v>
      </c>
      <c r="C30" s="160">
        <v>2017</v>
      </c>
      <c r="D30" s="154"/>
      <c r="E30" s="253" t="s">
        <v>23</v>
      </c>
      <c r="F30" s="272">
        <v>2676</v>
      </c>
      <c r="G30" s="263" t="s">
        <v>11</v>
      </c>
      <c r="H30" s="251">
        <v>757</v>
      </c>
      <c r="I30" s="251">
        <v>757</v>
      </c>
      <c r="J30" s="160"/>
      <c r="K30" s="198"/>
      <c r="L30" s="198"/>
    </row>
    <row r="31" spans="1:13" s="155" customFormat="1" x14ac:dyDescent="0.25">
      <c r="A31" s="149">
        <v>3</v>
      </c>
      <c r="B31" s="149">
        <v>9</v>
      </c>
      <c r="C31" s="149">
        <v>2018</v>
      </c>
      <c r="D31" s="149" t="s">
        <v>179</v>
      </c>
      <c r="E31" s="284" t="s">
        <v>23</v>
      </c>
      <c r="F31" s="168">
        <v>1037</v>
      </c>
      <c r="G31" s="284" t="s">
        <v>11</v>
      </c>
      <c r="H31" s="149">
        <v>298</v>
      </c>
      <c r="I31" s="149">
        <v>298</v>
      </c>
      <c r="J31" s="241"/>
      <c r="K31" s="285"/>
      <c r="L31" s="285"/>
      <c r="M31" s="162"/>
    </row>
    <row r="32" spans="1:13" s="281" customFormat="1" ht="15.75" x14ac:dyDescent="0.25">
      <c r="A32" s="281">
        <v>3</v>
      </c>
      <c r="B32" s="281">
        <v>10</v>
      </c>
      <c r="C32" s="281">
        <v>2019</v>
      </c>
      <c r="E32" s="281" t="s">
        <v>23</v>
      </c>
      <c r="F32" s="282">
        <v>108</v>
      </c>
      <c r="G32" s="281" t="s">
        <v>11</v>
      </c>
      <c r="H32" s="281">
        <v>75</v>
      </c>
      <c r="I32" s="281">
        <v>75</v>
      </c>
      <c r="J32" s="160"/>
      <c r="K32" s="198"/>
      <c r="L32" s="198"/>
      <c r="M32" s="162"/>
    </row>
    <row r="33" spans="1:12" x14ac:dyDescent="0.25">
      <c r="E33" s="162"/>
      <c r="F33" s="246"/>
      <c r="G33" s="162"/>
      <c r="H33" s="162"/>
      <c r="I33" s="162"/>
      <c r="J33" s="160"/>
      <c r="K33" s="198"/>
      <c r="L33" s="198"/>
    </row>
    <row r="34" spans="1:12" x14ac:dyDescent="0.25">
      <c r="A34" s="154">
        <v>4</v>
      </c>
      <c r="B34" s="160">
        <v>2</v>
      </c>
      <c r="C34" s="160">
        <v>1994</v>
      </c>
      <c r="D34" s="154"/>
      <c r="E34" s="254" t="s">
        <v>24</v>
      </c>
      <c r="F34" s="276">
        <v>64</v>
      </c>
      <c r="G34" s="203" t="s">
        <v>25</v>
      </c>
      <c r="H34" s="203">
        <v>56</v>
      </c>
      <c r="I34" s="203">
        <v>56</v>
      </c>
      <c r="J34" s="160"/>
      <c r="K34" s="198"/>
      <c r="L34" s="198"/>
    </row>
    <row r="35" spans="1:12" x14ac:dyDescent="0.25">
      <c r="A35" s="154">
        <v>4</v>
      </c>
      <c r="B35" s="160">
        <v>3</v>
      </c>
      <c r="C35" s="160">
        <v>1995</v>
      </c>
      <c r="D35" s="154"/>
      <c r="E35" s="254" t="s">
        <v>24</v>
      </c>
      <c r="F35" s="276">
        <v>71</v>
      </c>
      <c r="G35" s="203" t="s">
        <v>25</v>
      </c>
      <c r="H35" s="203">
        <v>44</v>
      </c>
      <c r="I35" s="203">
        <v>44</v>
      </c>
      <c r="J35" s="160"/>
      <c r="K35" s="198"/>
      <c r="L35" s="198"/>
    </row>
    <row r="36" spans="1:12" x14ac:dyDescent="0.25">
      <c r="A36" s="154">
        <v>4</v>
      </c>
      <c r="B36" s="160">
        <v>4</v>
      </c>
      <c r="C36" s="160">
        <v>1996</v>
      </c>
      <c r="D36" s="154"/>
      <c r="E36" s="254" t="s">
        <v>24</v>
      </c>
      <c r="F36" s="276">
        <v>118</v>
      </c>
      <c r="G36" s="203" t="s">
        <v>25</v>
      </c>
      <c r="H36" s="203">
        <v>39</v>
      </c>
      <c r="I36" s="203">
        <v>39</v>
      </c>
      <c r="J36" s="160"/>
      <c r="K36" s="198"/>
      <c r="L36" s="198"/>
    </row>
    <row r="37" spans="1:12" x14ac:dyDescent="0.25">
      <c r="A37" s="154">
        <v>4</v>
      </c>
      <c r="B37" s="160">
        <v>5</v>
      </c>
      <c r="C37" s="160">
        <v>1997</v>
      </c>
      <c r="D37" s="154"/>
      <c r="E37" s="254" t="s">
        <v>24</v>
      </c>
      <c r="F37" s="276">
        <v>106</v>
      </c>
      <c r="G37" s="203" t="s">
        <v>25</v>
      </c>
      <c r="H37" s="203">
        <v>39</v>
      </c>
      <c r="I37" s="203">
        <v>39</v>
      </c>
      <c r="J37" s="160"/>
      <c r="K37" s="198"/>
      <c r="L37" s="198"/>
    </row>
    <row r="38" spans="1:12" x14ac:dyDescent="0.25">
      <c r="A38" s="154">
        <v>4</v>
      </c>
      <c r="B38" s="163">
        <v>6</v>
      </c>
      <c r="C38" s="163">
        <v>1998</v>
      </c>
      <c r="D38" s="156"/>
      <c r="E38" s="254" t="s">
        <v>24</v>
      </c>
      <c r="F38" s="276">
        <v>173</v>
      </c>
      <c r="G38" s="203" t="s">
        <v>25</v>
      </c>
      <c r="H38" s="203">
        <v>48</v>
      </c>
      <c r="I38" s="203">
        <v>48</v>
      </c>
      <c r="J38" s="160"/>
      <c r="K38" s="198"/>
      <c r="L38" s="198"/>
    </row>
    <row r="39" spans="1:12" x14ac:dyDescent="0.25">
      <c r="A39" s="149">
        <v>4</v>
      </c>
      <c r="B39" s="241">
        <v>7</v>
      </c>
      <c r="C39" s="241">
        <v>1999</v>
      </c>
      <c r="D39" s="149" t="s">
        <v>178</v>
      </c>
      <c r="E39" s="286" t="s">
        <v>24</v>
      </c>
      <c r="F39" s="287">
        <v>217</v>
      </c>
      <c r="G39" s="241" t="s">
        <v>25</v>
      </c>
      <c r="H39" s="241">
        <v>55</v>
      </c>
      <c r="I39" s="241">
        <v>55</v>
      </c>
      <c r="J39" s="241"/>
      <c r="K39" s="285"/>
      <c r="L39" s="285"/>
    </row>
    <row r="40" spans="1:12" x14ac:dyDescent="0.25">
      <c r="A40" s="154">
        <v>4</v>
      </c>
      <c r="B40" s="160">
        <v>8</v>
      </c>
      <c r="C40" s="160">
        <v>2000</v>
      </c>
      <c r="D40" s="154"/>
      <c r="E40" s="254" t="s">
        <v>24</v>
      </c>
      <c r="F40" s="276">
        <v>334</v>
      </c>
      <c r="G40" s="203" t="s">
        <v>25</v>
      </c>
      <c r="H40" s="203">
        <v>49</v>
      </c>
      <c r="I40" s="203">
        <v>49</v>
      </c>
      <c r="J40" s="160"/>
      <c r="K40" s="198"/>
      <c r="L40" s="198"/>
    </row>
    <row r="41" spans="1:12" x14ac:dyDescent="0.25">
      <c r="A41" s="154">
        <v>4</v>
      </c>
      <c r="B41" s="160">
        <v>9</v>
      </c>
      <c r="C41" s="160">
        <v>2001</v>
      </c>
      <c r="D41" s="154"/>
      <c r="E41" s="254" t="s">
        <v>24</v>
      </c>
      <c r="F41" s="276">
        <v>483</v>
      </c>
      <c r="G41" s="203" t="s">
        <v>25</v>
      </c>
      <c r="H41" s="203">
        <v>114</v>
      </c>
      <c r="I41" s="203">
        <v>114</v>
      </c>
      <c r="J41" s="160"/>
      <c r="K41" s="198"/>
      <c r="L41" s="198"/>
    </row>
    <row r="42" spans="1:12" x14ac:dyDescent="0.25">
      <c r="A42" s="154">
        <v>4</v>
      </c>
      <c r="B42" s="160">
        <v>10</v>
      </c>
      <c r="C42" s="160">
        <v>2002</v>
      </c>
      <c r="D42" s="154"/>
      <c r="E42" s="254" t="s">
        <v>24</v>
      </c>
      <c r="F42" s="276">
        <v>420</v>
      </c>
      <c r="G42" s="203" t="s">
        <v>25</v>
      </c>
      <c r="H42" s="203">
        <v>96</v>
      </c>
      <c r="I42" s="203">
        <v>96</v>
      </c>
      <c r="J42" s="160"/>
      <c r="K42" s="198"/>
      <c r="L42" s="198"/>
    </row>
    <row r="43" spans="1:12" x14ac:dyDescent="0.25">
      <c r="A43" s="154">
        <v>4</v>
      </c>
      <c r="B43" s="160">
        <v>11</v>
      </c>
      <c r="C43" s="160">
        <v>2003</v>
      </c>
      <c r="D43" s="154"/>
      <c r="E43" s="254" t="s">
        <v>24</v>
      </c>
      <c r="F43" s="276">
        <v>476</v>
      </c>
      <c r="G43" s="203" t="s">
        <v>25</v>
      </c>
      <c r="H43" s="203">
        <v>82</v>
      </c>
      <c r="I43" s="203">
        <v>82</v>
      </c>
      <c r="J43" s="160"/>
      <c r="K43" s="198"/>
      <c r="L43" s="198"/>
    </row>
    <row r="44" spans="1:12" x14ac:dyDescent="0.25">
      <c r="A44" s="154">
        <v>4</v>
      </c>
      <c r="B44" s="160">
        <v>12</v>
      </c>
      <c r="C44" s="160">
        <v>2004</v>
      </c>
      <c r="D44" s="154"/>
      <c r="E44" s="254" t="s">
        <v>24</v>
      </c>
      <c r="F44" s="276">
        <v>539</v>
      </c>
      <c r="G44" s="203" t="s">
        <v>25</v>
      </c>
      <c r="H44" s="203">
        <v>28</v>
      </c>
      <c r="I44" s="203">
        <v>28</v>
      </c>
      <c r="J44" s="160"/>
      <c r="K44" s="198"/>
      <c r="L44" s="198"/>
    </row>
    <row r="45" spans="1:12" x14ac:dyDescent="0.25">
      <c r="E45" s="216"/>
      <c r="F45" s="247"/>
      <c r="G45" s="162"/>
      <c r="H45" s="162"/>
      <c r="I45" s="162"/>
      <c r="J45" s="160"/>
      <c r="K45" s="198"/>
      <c r="L45" s="198"/>
    </row>
    <row r="46" spans="1:12" x14ac:dyDescent="0.25">
      <c r="A46" s="154">
        <v>5</v>
      </c>
      <c r="B46" s="160">
        <v>4</v>
      </c>
      <c r="C46" s="160">
        <v>1993</v>
      </c>
      <c r="D46" s="154"/>
      <c r="E46" s="251" t="s">
        <v>11</v>
      </c>
      <c r="F46" s="274">
        <v>415</v>
      </c>
      <c r="G46" s="203" t="s">
        <v>13</v>
      </c>
      <c r="H46" s="203">
        <v>2</v>
      </c>
      <c r="I46" s="203">
        <v>2</v>
      </c>
      <c r="J46" s="160"/>
      <c r="K46" s="198"/>
      <c r="L46" s="198"/>
    </row>
    <row r="47" spans="1:12" x14ac:dyDescent="0.25">
      <c r="A47" s="154">
        <v>5</v>
      </c>
      <c r="B47" s="160">
        <v>5</v>
      </c>
      <c r="C47" s="160">
        <v>1994</v>
      </c>
      <c r="D47" s="154"/>
      <c r="E47" s="251" t="s">
        <v>11</v>
      </c>
      <c r="F47" s="274">
        <v>401</v>
      </c>
      <c r="G47" s="203" t="s">
        <v>13</v>
      </c>
      <c r="H47" s="203">
        <v>4</v>
      </c>
      <c r="I47" s="203">
        <v>4</v>
      </c>
      <c r="J47" s="160"/>
      <c r="K47" s="198"/>
      <c r="L47" s="198"/>
    </row>
    <row r="48" spans="1:12" x14ac:dyDescent="0.25">
      <c r="A48" s="154">
        <v>5</v>
      </c>
      <c r="B48" s="160">
        <v>6</v>
      </c>
      <c r="C48" s="160">
        <v>1995</v>
      </c>
      <c r="D48" s="154"/>
      <c r="E48" s="251" t="s">
        <v>11</v>
      </c>
      <c r="F48" s="274">
        <v>414</v>
      </c>
      <c r="G48" s="203" t="s">
        <v>13</v>
      </c>
      <c r="H48" s="203">
        <v>13</v>
      </c>
      <c r="I48" s="203">
        <v>13</v>
      </c>
      <c r="J48" s="160"/>
      <c r="K48" s="198"/>
      <c r="L48" s="198"/>
    </row>
    <row r="49" spans="1:13" x14ac:dyDescent="0.25">
      <c r="A49" s="154">
        <v>5</v>
      </c>
      <c r="B49" s="161">
        <v>7</v>
      </c>
      <c r="C49" s="161">
        <v>1996</v>
      </c>
      <c r="D49" s="144"/>
      <c r="E49" s="251" t="s">
        <v>11</v>
      </c>
      <c r="F49" s="274">
        <v>475</v>
      </c>
      <c r="G49" s="203" t="s">
        <v>13</v>
      </c>
      <c r="H49" s="203">
        <v>17</v>
      </c>
      <c r="I49" s="203">
        <v>17</v>
      </c>
      <c r="J49" s="160"/>
      <c r="K49" s="198"/>
      <c r="L49" s="198"/>
    </row>
    <row r="50" spans="1:13" x14ac:dyDescent="0.25">
      <c r="A50" s="154">
        <v>5</v>
      </c>
      <c r="B50" s="160">
        <v>8</v>
      </c>
      <c r="C50" s="160">
        <v>1997</v>
      </c>
      <c r="D50" s="154"/>
      <c r="E50" s="251" t="s">
        <v>11</v>
      </c>
      <c r="F50" s="274">
        <v>488</v>
      </c>
      <c r="G50" s="203" t="s">
        <v>13</v>
      </c>
      <c r="H50" s="203">
        <v>11</v>
      </c>
      <c r="I50" s="203">
        <v>11</v>
      </c>
      <c r="J50" s="160"/>
      <c r="K50" s="198"/>
      <c r="L50" s="198"/>
    </row>
    <row r="51" spans="1:13" s="155" customFormat="1" x14ac:dyDescent="0.25">
      <c r="A51" s="149">
        <v>5</v>
      </c>
      <c r="B51" s="149">
        <v>9</v>
      </c>
      <c r="C51" s="149">
        <v>1998</v>
      </c>
      <c r="D51" s="149" t="s">
        <v>178</v>
      </c>
      <c r="E51" s="149" t="s">
        <v>11</v>
      </c>
      <c r="F51" s="168">
        <v>522</v>
      </c>
      <c r="G51" s="149" t="s">
        <v>13</v>
      </c>
      <c r="H51" s="149">
        <v>20</v>
      </c>
      <c r="I51" s="149">
        <v>20</v>
      </c>
      <c r="J51" s="241"/>
      <c r="K51" s="285"/>
      <c r="L51" s="285"/>
      <c r="M51" s="162"/>
    </row>
    <row r="52" spans="1:13" x14ac:dyDescent="0.25">
      <c r="A52" s="154">
        <v>5</v>
      </c>
      <c r="B52" s="160">
        <v>10</v>
      </c>
      <c r="C52" s="160">
        <v>1999</v>
      </c>
      <c r="D52" s="154"/>
      <c r="E52" s="251" t="s">
        <v>11</v>
      </c>
      <c r="F52" s="274">
        <v>511</v>
      </c>
      <c r="G52" s="203" t="s">
        <v>13</v>
      </c>
      <c r="H52" s="203">
        <v>63</v>
      </c>
      <c r="I52" s="203">
        <v>63</v>
      </c>
      <c r="J52" s="160"/>
      <c r="K52" s="198"/>
      <c r="L52" s="198"/>
    </row>
    <row r="53" spans="1:13" x14ac:dyDescent="0.25">
      <c r="A53" s="154">
        <v>5</v>
      </c>
      <c r="B53" s="160">
        <v>11</v>
      </c>
      <c r="C53" s="160">
        <v>2000</v>
      </c>
      <c r="D53" s="154"/>
      <c r="E53" s="251" t="s">
        <v>11</v>
      </c>
      <c r="F53" s="274">
        <v>470</v>
      </c>
      <c r="G53" s="203" t="s">
        <v>13</v>
      </c>
      <c r="H53" s="203">
        <v>54</v>
      </c>
      <c r="I53" s="203">
        <v>54</v>
      </c>
      <c r="J53" s="160"/>
      <c r="K53" s="198"/>
      <c r="L53" s="198"/>
    </row>
    <row r="54" spans="1:13" x14ac:dyDescent="0.25">
      <c r="A54" s="154">
        <v>5</v>
      </c>
      <c r="B54" s="160">
        <v>12</v>
      </c>
      <c r="C54" s="160">
        <v>2001</v>
      </c>
      <c r="D54" s="154"/>
      <c r="E54" s="251" t="s">
        <v>11</v>
      </c>
      <c r="F54" s="274">
        <v>490</v>
      </c>
      <c r="G54" s="203" t="s">
        <v>13</v>
      </c>
      <c r="H54" s="203">
        <v>55</v>
      </c>
      <c r="I54" s="203">
        <v>55</v>
      </c>
      <c r="J54" s="160"/>
      <c r="K54" s="198"/>
      <c r="L54" s="198"/>
    </row>
    <row r="55" spans="1:13" x14ac:dyDescent="0.25">
      <c r="A55" s="154">
        <v>5</v>
      </c>
      <c r="B55" s="160">
        <v>13</v>
      </c>
      <c r="C55" s="160">
        <v>2002</v>
      </c>
      <c r="D55" s="154"/>
      <c r="E55" s="251" t="s">
        <v>11</v>
      </c>
      <c r="F55" s="274">
        <v>493</v>
      </c>
      <c r="G55" s="203" t="s">
        <v>13</v>
      </c>
      <c r="H55" s="203">
        <v>38</v>
      </c>
      <c r="I55" s="203">
        <v>38</v>
      </c>
      <c r="J55" s="160"/>
      <c r="K55" s="198"/>
      <c r="L55" s="198"/>
    </row>
    <row r="56" spans="1:13" x14ac:dyDescent="0.25">
      <c r="A56" s="154">
        <v>5</v>
      </c>
      <c r="B56" s="160">
        <v>14</v>
      </c>
      <c r="C56" s="160">
        <v>2003</v>
      </c>
      <c r="D56" s="154"/>
      <c r="E56" s="251" t="s">
        <v>11</v>
      </c>
      <c r="F56" s="274">
        <v>424</v>
      </c>
      <c r="G56" s="203" t="s">
        <v>13</v>
      </c>
      <c r="H56" s="203">
        <v>13</v>
      </c>
      <c r="I56" s="203">
        <v>13</v>
      </c>
      <c r="J56" s="160"/>
      <c r="K56" s="198"/>
      <c r="L56" s="198"/>
    </row>
    <row r="57" spans="1:13" x14ac:dyDescent="0.25">
      <c r="E57" s="162"/>
      <c r="F57" s="246"/>
      <c r="G57" s="162"/>
      <c r="H57" s="162"/>
      <c r="I57" s="162"/>
      <c r="J57" s="160"/>
      <c r="K57" s="198"/>
      <c r="L57" s="198"/>
    </row>
    <row r="58" spans="1:13" s="229" customFormat="1" x14ac:dyDescent="0.25">
      <c r="A58" s="158">
        <v>6</v>
      </c>
      <c r="B58" s="165">
        <v>2</v>
      </c>
      <c r="C58" s="165">
        <v>1994</v>
      </c>
      <c r="D58" s="158"/>
      <c r="E58" s="260" t="s">
        <v>11</v>
      </c>
      <c r="F58" s="277">
        <v>401</v>
      </c>
      <c r="G58" s="265" t="s">
        <v>15</v>
      </c>
      <c r="H58" s="265">
        <v>95</v>
      </c>
      <c r="I58" s="265">
        <v>95</v>
      </c>
      <c r="J58" s="165"/>
      <c r="K58" s="211"/>
      <c r="L58" s="211"/>
    </row>
    <row r="59" spans="1:13" s="229" customFormat="1" x14ac:dyDescent="0.25">
      <c r="A59" s="158">
        <v>6</v>
      </c>
      <c r="B59" s="165">
        <v>3</v>
      </c>
      <c r="C59" s="165">
        <v>1995</v>
      </c>
      <c r="D59" s="158"/>
      <c r="E59" s="260" t="s">
        <v>11</v>
      </c>
      <c r="F59" s="277">
        <v>414</v>
      </c>
      <c r="G59" s="265" t="s">
        <v>15</v>
      </c>
      <c r="H59" s="265">
        <v>153</v>
      </c>
      <c r="I59" s="265">
        <v>153</v>
      </c>
      <c r="J59" s="165"/>
      <c r="K59" s="211"/>
      <c r="L59" s="211"/>
    </row>
    <row r="60" spans="1:13" s="229" customFormat="1" x14ac:dyDescent="0.25">
      <c r="A60" s="158">
        <v>6</v>
      </c>
      <c r="B60" s="165">
        <v>4</v>
      </c>
      <c r="C60" s="165">
        <v>1996</v>
      </c>
      <c r="D60" s="158"/>
      <c r="E60" s="260" t="s">
        <v>11</v>
      </c>
      <c r="F60" s="277">
        <v>475</v>
      </c>
      <c r="G60" s="265" t="s">
        <v>15</v>
      </c>
      <c r="H60" s="265">
        <v>203</v>
      </c>
      <c r="I60" s="265">
        <v>203</v>
      </c>
      <c r="J60" s="165"/>
      <c r="K60" s="211"/>
      <c r="L60" s="211"/>
    </row>
    <row r="61" spans="1:13" s="229" customFormat="1" x14ac:dyDescent="0.25">
      <c r="A61" s="158">
        <v>6</v>
      </c>
      <c r="B61" s="165">
        <v>5</v>
      </c>
      <c r="C61" s="165">
        <v>1997</v>
      </c>
      <c r="D61" s="158"/>
      <c r="E61" s="260" t="s">
        <v>11</v>
      </c>
      <c r="F61" s="277">
        <v>488</v>
      </c>
      <c r="G61" s="265" t="s">
        <v>15</v>
      </c>
      <c r="H61" s="265">
        <v>411</v>
      </c>
      <c r="I61" s="265">
        <v>411</v>
      </c>
      <c r="J61" s="165"/>
      <c r="K61" s="211"/>
      <c r="L61" s="211"/>
    </row>
    <row r="62" spans="1:13" s="229" customFormat="1" x14ac:dyDescent="0.25">
      <c r="A62" s="158">
        <v>6</v>
      </c>
      <c r="B62" s="165">
        <v>6</v>
      </c>
      <c r="C62" s="165">
        <v>1998</v>
      </c>
      <c r="D62" s="158"/>
      <c r="E62" s="260" t="s">
        <v>11</v>
      </c>
      <c r="F62" s="277">
        <v>522</v>
      </c>
      <c r="G62" s="265" t="s">
        <v>15</v>
      </c>
      <c r="H62" s="265">
        <v>473</v>
      </c>
      <c r="I62" s="265">
        <v>473</v>
      </c>
      <c r="J62" s="165"/>
      <c r="K62" s="211"/>
      <c r="L62" s="211"/>
    </row>
    <row r="63" spans="1:13" s="248" customFormat="1" x14ac:dyDescent="0.25">
      <c r="A63" s="179">
        <v>6</v>
      </c>
      <c r="B63" s="179">
        <v>7</v>
      </c>
      <c r="C63" s="179">
        <v>1999</v>
      </c>
      <c r="D63" s="179" t="s">
        <v>178</v>
      </c>
      <c r="E63" s="179" t="s">
        <v>11</v>
      </c>
      <c r="F63" s="298">
        <v>511</v>
      </c>
      <c r="G63" s="179" t="s">
        <v>15</v>
      </c>
      <c r="H63" s="179">
        <v>546</v>
      </c>
      <c r="I63" s="179">
        <v>546</v>
      </c>
      <c r="J63" s="299"/>
      <c r="K63" s="300"/>
      <c r="L63" s="300"/>
      <c r="M63" s="229"/>
    </row>
    <row r="64" spans="1:13" s="229" customFormat="1" x14ac:dyDescent="0.25">
      <c r="A64" s="158">
        <v>6</v>
      </c>
      <c r="B64" s="165">
        <v>8</v>
      </c>
      <c r="C64" s="165">
        <v>2000</v>
      </c>
      <c r="D64" s="158"/>
      <c r="E64" s="260" t="s">
        <v>11</v>
      </c>
      <c r="F64" s="277">
        <v>470</v>
      </c>
      <c r="G64" s="265" t="s">
        <v>15</v>
      </c>
      <c r="H64" s="265">
        <v>475</v>
      </c>
      <c r="I64" s="265">
        <v>475</v>
      </c>
      <c r="J64" s="165"/>
      <c r="K64" s="211"/>
      <c r="L64" s="211"/>
    </row>
    <row r="65" spans="1:13" s="229" customFormat="1" x14ac:dyDescent="0.25">
      <c r="A65" s="158">
        <v>6</v>
      </c>
      <c r="B65" s="165">
        <v>9</v>
      </c>
      <c r="C65" s="165">
        <v>2001</v>
      </c>
      <c r="D65" s="158"/>
      <c r="E65" s="260" t="s">
        <v>11</v>
      </c>
      <c r="F65" s="277">
        <v>490</v>
      </c>
      <c r="G65" s="265" t="s">
        <v>15</v>
      </c>
      <c r="H65" s="265">
        <v>780</v>
      </c>
      <c r="I65" s="265">
        <v>780</v>
      </c>
      <c r="J65" s="165"/>
      <c r="K65" s="211"/>
      <c r="L65" s="211"/>
    </row>
    <row r="66" spans="1:13" s="229" customFormat="1" x14ac:dyDescent="0.25">
      <c r="A66" s="158">
        <v>6</v>
      </c>
      <c r="B66" s="165">
        <v>10</v>
      </c>
      <c r="C66" s="165">
        <v>2002</v>
      </c>
      <c r="D66" s="158"/>
      <c r="E66" s="260" t="s">
        <v>11</v>
      </c>
      <c r="F66" s="277">
        <v>493</v>
      </c>
      <c r="G66" s="265" t="s">
        <v>15</v>
      </c>
      <c r="H66" s="265">
        <v>712</v>
      </c>
      <c r="I66" s="265">
        <v>712</v>
      </c>
      <c r="J66" s="165"/>
      <c r="K66" s="211"/>
      <c r="L66" s="211"/>
    </row>
    <row r="67" spans="1:13" s="229" customFormat="1" x14ac:dyDescent="0.25">
      <c r="A67" s="158">
        <v>6</v>
      </c>
      <c r="B67" s="165">
        <v>11</v>
      </c>
      <c r="C67" s="165">
        <v>2003</v>
      </c>
      <c r="D67" s="158"/>
      <c r="E67" s="260" t="s">
        <v>11</v>
      </c>
      <c r="F67" s="277">
        <v>421</v>
      </c>
      <c r="G67" s="265" t="s">
        <v>15</v>
      </c>
      <c r="H67" s="265">
        <v>821</v>
      </c>
      <c r="I67" s="265">
        <v>821</v>
      </c>
      <c r="J67" s="165"/>
      <c r="K67" s="211"/>
      <c r="L67" s="211"/>
    </row>
    <row r="68" spans="1:13" s="229" customFormat="1" x14ac:dyDescent="0.25">
      <c r="A68" s="158">
        <v>6</v>
      </c>
      <c r="B68" s="165">
        <v>12</v>
      </c>
      <c r="C68" s="165">
        <v>2004</v>
      </c>
      <c r="D68" s="158"/>
      <c r="E68" s="260" t="s">
        <v>11</v>
      </c>
      <c r="F68" s="277">
        <v>422</v>
      </c>
      <c r="G68" s="265" t="s">
        <v>15</v>
      </c>
      <c r="H68" s="265">
        <v>684</v>
      </c>
      <c r="I68" s="265">
        <v>684</v>
      </c>
      <c r="J68" s="165"/>
      <c r="K68" s="211"/>
      <c r="L68" s="211"/>
    </row>
    <row r="69" spans="1:13" x14ac:dyDescent="0.25">
      <c r="E69" s="162"/>
      <c r="F69" s="246"/>
      <c r="G69" s="162"/>
      <c r="H69" s="162"/>
      <c r="I69" s="162"/>
      <c r="J69" s="160"/>
      <c r="K69" s="198"/>
      <c r="L69" s="198"/>
    </row>
    <row r="70" spans="1:13" x14ac:dyDescent="0.25">
      <c r="A70" s="154">
        <v>7</v>
      </c>
      <c r="B70" s="160">
        <v>2</v>
      </c>
      <c r="C70" s="160">
        <v>2000</v>
      </c>
      <c r="D70" s="154"/>
      <c r="E70" s="251" t="s">
        <v>11</v>
      </c>
      <c r="F70" s="274">
        <v>470</v>
      </c>
      <c r="G70" s="203" t="s">
        <v>16</v>
      </c>
      <c r="H70" s="203">
        <v>20</v>
      </c>
      <c r="I70" s="203">
        <v>20</v>
      </c>
      <c r="J70" s="160"/>
      <c r="K70" s="198"/>
      <c r="L70" s="198"/>
    </row>
    <row r="71" spans="1:13" x14ac:dyDescent="0.25">
      <c r="A71" s="154">
        <v>7</v>
      </c>
      <c r="B71" s="160">
        <v>3</v>
      </c>
      <c r="C71" s="160">
        <v>2001</v>
      </c>
      <c r="D71" s="154"/>
      <c r="E71" s="251" t="s">
        <v>11</v>
      </c>
      <c r="F71" s="274">
        <v>490</v>
      </c>
      <c r="G71" s="203" t="s">
        <v>16</v>
      </c>
      <c r="H71" s="203">
        <v>8</v>
      </c>
      <c r="I71" s="203">
        <v>8</v>
      </c>
      <c r="J71" s="160"/>
      <c r="K71" s="198"/>
      <c r="L71" s="198"/>
    </row>
    <row r="72" spans="1:13" x14ac:dyDescent="0.25">
      <c r="A72" s="154">
        <v>7</v>
      </c>
      <c r="B72" s="160">
        <v>4</v>
      </c>
      <c r="C72" s="160">
        <v>2002</v>
      </c>
      <c r="D72" s="154"/>
      <c r="E72" s="251" t="s">
        <v>11</v>
      </c>
      <c r="F72" s="274">
        <v>493</v>
      </c>
      <c r="G72" s="203" t="s">
        <v>16</v>
      </c>
      <c r="H72" s="203">
        <v>14</v>
      </c>
      <c r="I72" s="203">
        <v>14</v>
      </c>
      <c r="J72" s="160"/>
      <c r="K72" s="198"/>
      <c r="L72" s="198"/>
    </row>
    <row r="73" spans="1:13" x14ac:dyDescent="0.25">
      <c r="A73" s="154">
        <v>7</v>
      </c>
      <c r="B73" s="160">
        <v>5</v>
      </c>
      <c r="C73" s="160">
        <v>2003</v>
      </c>
      <c r="D73" s="154"/>
      <c r="E73" s="251" t="s">
        <v>11</v>
      </c>
      <c r="F73" s="274">
        <v>421</v>
      </c>
      <c r="G73" s="203" t="s">
        <v>16</v>
      </c>
      <c r="H73" s="203">
        <v>11</v>
      </c>
      <c r="I73" s="203">
        <v>11</v>
      </c>
      <c r="J73" s="160"/>
      <c r="K73" s="198"/>
      <c r="L73" s="198"/>
    </row>
    <row r="74" spans="1:13" x14ac:dyDescent="0.25">
      <c r="A74" s="154">
        <v>7</v>
      </c>
      <c r="B74" s="160">
        <v>6</v>
      </c>
      <c r="C74" s="160">
        <v>2004</v>
      </c>
      <c r="D74" s="154"/>
      <c r="E74" s="251" t="s">
        <v>11</v>
      </c>
      <c r="F74" s="274">
        <v>422</v>
      </c>
      <c r="G74" s="203" t="s">
        <v>16</v>
      </c>
      <c r="H74" s="203">
        <v>9</v>
      </c>
      <c r="I74" s="203">
        <v>9</v>
      </c>
      <c r="J74" s="160"/>
      <c r="K74" s="198"/>
      <c r="L74" s="198"/>
    </row>
    <row r="75" spans="1:13" s="155" customFormat="1" x14ac:dyDescent="0.25">
      <c r="A75" s="149">
        <v>7</v>
      </c>
      <c r="B75" s="149">
        <v>7</v>
      </c>
      <c r="C75" s="149">
        <v>2005</v>
      </c>
      <c r="D75" s="149" t="s">
        <v>179</v>
      </c>
      <c r="E75" s="149" t="s">
        <v>11</v>
      </c>
      <c r="F75" s="168">
        <v>435</v>
      </c>
      <c r="G75" s="149" t="s">
        <v>16</v>
      </c>
      <c r="H75" s="149">
        <v>13</v>
      </c>
      <c r="I75" s="149">
        <v>13</v>
      </c>
      <c r="J75" s="241"/>
      <c r="K75" s="285"/>
      <c r="L75" s="285"/>
      <c r="M75" s="162"/>
    </row>
    <row r="76" spans="1:13" x14ac:dyDescent="0.25">
      <c r="A76" s="154">
        <v>7</v>
      </c>
      <c r="B76" s="160">
        <v>8</v>
      </c>
      <c r="C76" s="160">
        <v>2006</v>
      </c>
      <c r="D76" s="154"/>
      <c r="E76" s="251" t="s">
        <v>11</v>
      </c>
      <c r="F76" s="274">
        <v>462</v>
      </c>
      <c r="G76" s="203" t="s">
        <v>16</v>
      </c>
      <c r="H76" s="203">
        <v>8</v>
      </c>
      <c r="I76" s="203">
        <v>8</v>
      </c>
      <c r="J76" s="160"/>
      <c r="K76" s="198"/>
      <c r="L76" s="198"/>
    </row>
    <row r="77" spans="1:13" x14ac:dyDescent="0.25">
      <c r="A77" s="154">
        <v>7</v>
      </c>
      <c r="B77" s="160">
        <v>9</v>
      </c>
      <c r="C77" s="160">
        <v>2007</v>
      </c>
      <c r="D77" s="154"/>
      <c r="E77" s="251" t="s">
        <v>11</v>
      </c>
      <c r="F77" s="274">
        <v>654</v>
      </c>
      <c r="G77" s="203" t="s">
        <v>16</v>
      </c>
      <c r="H77" s="203">
        <v>25</v>
      </c>
      <c r="I77" s="203">
        <v>25</v>
      </c>
      <c r="J77" s="160"/>
      <c r="K77" s="198"/>
      <c r="L77" s="198"/>
    </row>
    <row r="78" spans="1:13" x14ac:dyDescent="0.25">
      <c r="A78" s="154">
        <v>7</v>
      </c>
      <c r="B78" s="160">
        <v>10</v>
      </c>
      <c r="C78" s="160">
        <v>2008</v>
      </c>
      <c r="D78" s="154"/>
      <c r="E78" s="251" t="s">
        <v>11</v>
      </c>
      <c r="F78" s="274">
        <v>863</v>
      </c>
      <c r="G78" s="203" t="s">
        <v>16</v>
      </c>
      <c r="H78" s="203">
        <v>52</v>
      </c>
      <c r="I78" s="203">
        <v>52</v>
      </c>
      <c r="J78" s="160"/>
      <c r="K78" s="198"/>
      <c r="L78" s="198"/>
    </row>
    <row r="79" spans="1:13" x14ac:dyDescent="0.25">
      <c r="A79" s="154">
        <v>7</v>
      </c>
      <c r="B79" s="160">
        <v>11</v>
      </c>
      <c r="C79" s="160">
        <v>2009</v>
      </c>
      <c r="D79" s="154"/>
      <c r="E79" s="251" t="s">
        <v>11</v>
      </c>
      <c r="F79" s="274">
        <v>796</v>
      </c>
      <c r="G79" s="203" t="s">
        <v>16</v>
      </c>
      <c r="H79" s="203">
        <v>70</v>
      </c>
      <c r="I79" s="203">
        <v>70</v>
      </c>
      <c r="J79" s="160"/>
      <c r="K79" s="198"/>
      <c r="L79" s="198"/>
    </row>
    <row r="80" spans="1:13" x14ac:dyDescent="0.25">
      <c r="A80" s="154">
        <v>7</v>
      </c>
      <c r="B80" s="160">
        <v>12</v>
      </c>
      <c r="C80" s="160">
        <v>2010</v>
      </c>
      <c r="D80" s="154"/>
      <c r="E80" s="251" t="s">
        <v>11</v>
      </c>
      <c r="F80" s="274">
        <v>608</v>
      </c>
      <c r="G80" s="203" t="s">
        <v>16</v>
      </c>
      <c r="H80" s="203">
        <v>54</v>
      </c>
      <c r="I80" s="203">
        <v>54</v>
      </c>
      <c r="J80" s="160"/>
      <c r="K80" s="198"/>
      <c r="L80" s="198"/>
    </row>
    <row r="81" spans="1:13" x14ac:dyDescent="0.25">
      <c r="E81" s="162"/>
      <c r="F81" s="246"/>
      <c r="G81" s="162"/>
      <c r="H81" s="162"/>
      <c r="I81" s="162"/>
      <c r="J81" s="160"/>
      <c r="K81" s="198"/>
      <c r="L81" s="198"/>
    </row>
    <row r="82" spans="1:13" x14ac:dyDescent="0.25">
      <c r="A82" s="154">
        <v>8</v>
      </c>
      <c r="B82" s="160">
        <v>2</v>
      </c>
      <c r="C82" s="160">
        <v>2002</v>
      </c>
      <c r="D82" s="154"/>
      <c r="E82" s="251" t="s">
        <v>11</v>
      </c>
      <c r="F82" s="274">
        <v>493</v>
      </c>
      <c r="G82" s="203" t="s">
        <v>19</v>
      </c>
      <c r="H82" s="203">
        <v>0</v>
      </c>
      <c r="I82" s="203">
        <v>0</v>
      </c>
      <c r="J82" s="160"/>
      <c r="K82" s="198"/>
      <c r="L82" s="198"/>
    </row>
    <row r="83" spans="1:13" x14ac:dyDescent="0.25">
      <c r="A83" s="154">
        <v>8</v>
      </c>
      <c r="B83" s="160">
        <v>3</v>
      </c>
      <c r="C83" s="160">
        <v>2003</v>
      </c>
      <c r="D83" s="154"/>
      <c r="E83" s="251" t="s">
        <v>11</v>
      </c>
      <c r="F83" s="274">
        <v>421</v>
      </c>
      <c r="G83" s="203" t="s">
        <v>19</v>
      </c>
      <c r="H83" s="203">
        <v>0</v>
      </c>
      <c r="I83" s="203">
        <v>0</v>
      </c>
      <c r="J83" s="160"/>
      <c r="K83" s="198"/>
      <c r="L83" s="198"/>
    </row>
    <row r="84" spans="1:13" x14ac:dyDescent="0.25">
      <c r="A84" s="154">
        <v>8</v>
      </c>
      <c r="B84" s="160">
        <v>4</v>
      </c>
      <c r="C84" s="160">
        <v>2004</v>
      </c>
      <c r="D84" s="154"/>
      <c r="E84" s="251" t="s">
        <v>11</v>
      </c>
      <c r="F84" s="274">
        <v>422</v>
      </c>
      <c r="G84" s="203" t="s">
        <v>19</v>
      </c>
      <c r="H84" s="203">
        <v>3</v>
      </c>
      <c r="I84" s="203">
        <v>3</v>
      </c>
      <c r="J84" s="160"/>
      <c r="K84" s="198"/>
      <c r="L84" s="198"/>
    </row>
    <row r="85" spans="1:13" x14ac:dyDescent="0.25">
      <c r="A85" s="154">
        <v>8</v>
      </c>
      <c r="B85" s="160">
        <v>5</v>
      </c>
      <c r="C85" s="160">
        <v>2005</v>
      </c>
      <c r="D85" s="154"/>
      <c r="E85" s="251" t="s">
        <v>11</v>
      </c>
      <c r="F85" s="274">
        <v>435</v>
      </c>
      <c r="G85" s="203" t="s">
        <v>19</v>
      </c>
      <c r="H85" s="203">
        <v>1</v>
      </c>
      <c r="I85" s="203">
        <v>1</v>
      </c>
      <c r="J85" s="160"/>
      <c r="K85" s="198"/>
      <c r="L85" s="198"/>
    </row>
    <row r="86" spans="1:13" x14ac:dyDescent="0.25">
      <c r="A86" s="154">
        <v>8</v>
      </c>
      <c r="B86" s="160">
        <v>6</v>
      </c>
      <c r="C86" s="160">
        <v>2006</v>
      </c>
      <c r="D86" s="154"/>
      <c r="E86" s="251" t="s">
        <v>11</v>
      </c>
      <c r="F86" s="274">
        <v>462</v>
      </c>
      <c r="G86" s="203" t="s">
        <v>19</v>
      </c>
      <c r="H86" s="203">
        <v>3</v>
      </c>
      <c r="I86" s="203">
        <v>3</v>
      </c>
      <c r="J86" s="160"/>
      <c r="K86" s="198"/>
      <c r="L86" s="198"/>
    </row>
    <row r="87" spans="1:13" s="155" customFormat="1" x14ac:dyDescent="0.25">
      <c r="A87" s="149">
        <v>8</v>
      </c>
      <c r="B87" s="149">
        <v>7</v>
      </c>
      <c r="C87" s="149">
        <v>2007</v>
      </c>
      <c r="D87" s="149" t="s">
        <v>179</v>
      </c>
      <c r="E87" s="149" t="s">
        <v>11</v>
      </c>
      <c r="F87" s="168">
        <v>654</v>
      </c>
      <c r="G87" s="149" t="s">
        <v>19</v>
      </c>
      <c r="H87" s="149">
        <v>0</v>
      </c>
      <c r="I87" s="149">
        <v>0</v>
      </c>
      <c r="J87" s="241"/>
      <c r="K87" s="285"/>
      <c r="L87" s="285"/>
      <c r="M87" s="162"/>
    </row>
    <row r="88" spans="1:13" x14ac:dyDescent="0.25">
      <c r="A88" s="154">
        <v>8</v>
      </c>
      <c r="B88" s="160">
        <v>8</v>
      </c>
      <c r="C88" s="160">
        <v>2008</v>
      </c>
      <c r="D88" s="154"/>
      <c r="E88" s="251" t="s">
        <v>11</v>
      </c>
      <c r="F88" s="274">
        <v>863</v>
      </c>
      <c r="G88" s="203" t="s">
        <v>19</v>
      </c>
      <c r="H88" s="203">
        <v>2</v>
      </c>
      <c r="I88" s="203">
        <v>2</v>
      </c>
      <c r="J88" s="160"/>
      <c r="K88" s="198"/>
      <c r="L88" s="198"/>
    </row>
    <row r="89" spans="1:13" x14ac:dyDescent="0.25">
      <c r="A89" s="154">
        <v>8</v>
      </c>
      <c r="B89" s="160">
        <v>9</v>
      </c>
      <c r="C89" s="160">
        <v>2009</v>
      </c>
      <c r="D89" s="154"/>
      <c r="E89" s="251" t="s">
        <v>11</v>
      </c>
      <c r="F89" s="274">
        <v>796</v>
      </c>
      <c r="G89" s="203" t="s">
        <v>19</v>
      </c>
      <c r="H89" s="203">
        <v>0</v>
      </c>
      <c r="I89" s="203">
        <v>0</v>
      </c>
      <c r="J89" s="160"/>
      <c r="K89" s="198"/>
      <c r="L89" s="198"/>
    </row>
    <row r="90" spans="1:13" x14ac:dyDescent="0.25">
      <c r="A90" s="154">
        <v>8</v>
      </c>
      <c r="B90" s="160">
        <v>10</v>
      </c>
      <c r="C90" s="160">
        <v>2010</v>
      </c>
      <c r="D90" s="154"/>
      <c r="E90" s="251" t="s">
        <v>11</v>
      </c>
      <c r="F90" s="274">
        <v>608</v>
      </c>
      <c r="G90" s="203" t="s">
        <v>19</v>
      </c>
      <c r="H90" s="203">
        <v>0</v>
      </c>
      <c r="I90" s="203">
        <v>0</v>
      </c>
      <c r="J90" s="160"/>
      <c r="K90" s="198"/>
      <c r="L90" s="198"/>
    </row>
    <row r="91" spans="1:13" x14ac:dyDescent="0.25">
      <c r="A91" s="154">
        <v>8</v>
      </c>
      <c r="B91" s="160">
        <v>11</v>
      </c>
      <c r="C91" s="160">
        <v>2011</v>
      </c>
      <c r="D91" s="154"/>
      <c r="E91" s="251" t="s">
        <v>11</v>
      </c>
      <c r="F91" s="274">
        <v>630</v>
      </c>
      <c r="G91" s="203" t="s">
        <v>19</v>
      </c>
      <c r="H91" s="203">
        <v>0</v>
      </c>
      <c r="I91" s="203">
        <v>0</v>
      </c>
      <c r="J91" s="160"/>
      <c r="K91" s="198"/>
      <c r="L91" s="198"/>
    </row>
    <row r="92" spans="1:13" x14ac:dyDescent="0.25">
      <c r="A92" s="154">
        <v>8</v>
      </c>
      <c r="B92" s="160">
        <v>12</v>
      </c>
      <c r="C92" s="160">
        <v>2012</v>
      </c>
      <c r="D92" s="154"/>
      <c r="E92" s="251" t="s">
        <v>11</v>
      </c>
      <c r="F92" s="274">
        <v>539</v>
      </c>
      <c r="G92" s="203" t="s">
        <v>19</v>
      </c>
      <c r="H92" s="203">
        <v>0</v>
      </c>
      <c r="I92" s="203">
        <v>0</v>
      </c>
      <c r="J92" s="160"/>
      <c r="K92" s="198"/>
      <c r="L92" s="198"/>
    </row>
    <row r="93" spans="1:13" x14ac:dyDescent="0.25">
      <c r="E93" s="162"/>
      <c r="F93" s="246"/>
      <c r="G93" s="162"/>
      <c r="H93" s="162"/>
      <c r="I93" s="162"/>
      <c r="J93" s="160"/>
      <c r="K93" s="198"/>
      <c r="L93" s="198"/>
    </row>
    <row r="94" spans="1:13" x14ac:dyDescent="0.25">
      <c r="A94" s="154">
        <v>9</v>
      </c>
      <c r="B94" s="160">
        <v>2</v>
      </c>
      <c r="C94" s="160">
        <v>2003</v>
      </c>
      <c r="D94" s="154"/>
      <c r="E94" s="251" t="s">
        <v>11</v>
      </c>
      <c r="F94" s="274">
        <v>421</v>
      </c>
      <c r="G94" s="203" t="s">
        <v>20</v>
      </c>
      <c r="H94" s="203">
        <v>2</v>
      </c>
      <c r="I94" s="203">
        <v>2</v>
      </c>
      <c r="J94" s="160"/>
      <c r="K94" s="198"/>
      <c r="L94" s="198"/>
    </row>
    <row r="95" spans="1:13" x14ac:dyDescent="0.25">
      <c r="A95" s="154">
        <v>9</v>
      </c>
      <c r="B95" s="160">
        <v>3</v>
      </c>
      <c r="C95" s="160">
        <v>2004</v>
      </c>
      <c r="D95" s="154"/>
      <c r="E95" s="251" t="s">
        <v>11</v>
      </c>
      <c r="F95" s="274">
        <v>422</v>
      </c>
      <c r="G95" s="203" t="s">
        <v>20</v>
      </c>
      <c r="H95" s="203">
        <v>3</v>
      </c>
      <c r="I95" s="203">
        <v>3</v>
      </c>
      <c r="J95" s="160"/>
      <c r="K95" s="198"/>
      <c r="L95" s="198"/>
    </row>
    <row r="96" spans="1:13" x14ac:dyDescent="0.25">
      <c r="A96" s="154">
        <v>9</v>
      </c>
      <c r="B96" s="160">
        <v>4</v>
      </c>
      <c r="C96" s="160">
        <v>2005</v>
      </c>
      <c r="D96" s="154"/>
      <c r="E96" s="251" t="s">
        <v>11</v>
      </c>
      <c r="F96" s="274">
        <v>435</v>
      </c>
      <c r="G96" s="203" t="s">
        <v>20</v>
      </c>
      <c r="H96" s="203">
        <v>0</v>
      </c>
      <c r="I96" s="203">
        <v>0</v>
      </c>
      <c r="J96" s="160"/>
      <c r="K96" s="198"/>
      <c r="L96" s="198"/>
    </row>
    <row r="97" spans="1:13" x14ac:dyDescent="0.25">
      <c r="A97" s="154">
        <v>9</v>
      </c>
      <c r="B97" s="160">
        <v>5</v>
      </c>
      <c r="C97" s="160">
        <v>2006</v>
      </c>
      <c r="D97" s="154"/>
      <c r="E97" s="251" t="s">
        <v>11</v>
      </c>
      <c r="F97" s="274">
        <v>462</v>
      </c>
      <c r="G97" s="203" t="s">
        <v>20</v>
      </c>
      <c r="H97" s="203">
        <v>7</v>
      </c>
      <c r="I97" s="203">
        <v>7</v>
      </c>
      <c r="J97" s="160"/>
      <c r="K97" s="198"/>
      <c r="L97" s="198"/>
    </row>
    <row r="98" spans="1:13" x14ac:dyDescent="0.25">
      <c r="A98" s="154">
        <v>9</v>
      </c>
      <c r="B98" s="160">
        <v>6</v>
      </c>
      <c r="C98" s="160">
        <v>2007</v>
      </c>
      <c r="D98" s="154"/>
      <c r="E98" s="251" t="s">
        <v>11</v>
      </c>
      <c r="F98" s="274">
        <v>654</v>
      </c>
      <c r="G98" s="203" t="s">
        <v>20</v>
      </c>
      <c r="H98" s="203">
        <v>16</v>
      </c>
      <c r="I98" s="203">
        <v>16</v>
      </c>
      <c r="J98" s="160"/>
      <c r="K98" s="198"/>
      <c r="L98" s="198"/>
    </row>
    <row r="99" spans="1:13" s="155" customFormat="1" x14ac:dyDescent="0.25">
      <c r="A99" s="149">
        <v>9</v>
      </c>
      <c r="B99" s="149">
        <v>7</v>
      </c>
      <c r="C99" s="149">
        <v>2008</v>
      </c>
      <c r="D99" s="149" t="s">
        <v>179</v>
      </c>
      <c r="E99" s="149" t="s">
        <v>11</v>
      </c>
      <c r="F99" s="168">
        <v>863</v>
      </c>
      <c r="G99" s="149" t="s">
        <v>20</v>
      </c>
      <c r="H99" s="149">
        <v>17</v>
      </c>
      <c r="I99" s="149">
        <v>17</v>
      </c>
      <c r="J99" s="241"/>
      <c r="K99" s="285"/>
      <c r="L99" s="285"/>
      <c r="M99" s="162"/>
    </row>
    <row r="100" spans="1:13" x14ac:dyDescent="0.25">
      <c r="A100" s="154">
        <v>9</v>
      </c>
      <c r="B100" s="160">
        <v>8</v>
      </c>
      <c r="C100" s="160">
        <v>2009</v>
      </c>
      <c r="D100" s="154"/>
      <c r="E100" s="251" t="s">
        <v>11</v>
      </c>
      <c r="F100" s="274">
        <v>796</v>
      </c>
      <c r="G100" s="203" t="s">
        <v>20</v>
      </c>
      <c r="H100" s="203">
        <v>12</v>
      </c>
      <c r="I100" s="203">
        <v>12</v>
      </c>
      <c r="J100" s="160"/>
      <c r="K100" s="198"/>
      <c r="L100" s="198"/>
    </row>
    <row r="101" spans="1:13" x14ac:dyDescent="0.25">
      <c r="A101" s="154">
        <v>9</v>
      </c>
      <c r="B101" s="160">
        <v>9</v>
      </c>
      <c r="C101" s="160">
        <v>2010</v>
      </c>
      <c r="D101" s="154"/>
      <c r="E101" s="251" t="s">
        <v>11</v>
      </c>
      <c r="F101" s="274">
        <v>608</v>
      </c>
      <c r="G101" s="203" t="s">
        <v>20</v>
      </c>
      <c r="H101" s="203">
        <v>1</v>
      </c>
      <c r="I101" s="203">
        <v>1</v>
      </c>
      <c r="J101" s="160"/>
      <c r="K101" s="198"/>
      <c r="L101" s="198"/>
    </row>
    <row r="102" spans="1:13" x14ac:dyDescent="0.25">
      <c r="A102" s="154">
        <v>9</v>
      </c>
      <c r="B102" s="160">
        <v>10</v>
      </c>
      <c r="C102" s="160">
        <v>2011</v>
      </c>
      <c r="D102" s="154"/>
      <c r="E102" s="251" t="s">
        <v>11</v>
      </c>
      <c r="F102" s="274">
        <v>630</v>
      </c>
      <c r="G102" s="203" t="s">
        <v>20</v>
      </c>
      <c r="H102" s="203">
        <v>0</v>
      </c>
      <c r="I102" s="203">
        <v>0</v>
      </c>
      <c r="J102" s="160"/>
      <c r="K102" s="198"/>
      <c r="L102" s="198"/>
    </row>
    <row r="103" spans="1:13" x14ac:dyDescent="0.25">
      <c r="A103" s="154">
        <v>9</v>
      </c>
      <c r="B103" s="160">
        <v>11</v>
      </c>
      <c r="C103" s="160">
        <v>2012</v>
      </c>
      <c r="D103" s="154"/>
      <c r="E103" s="251" t="s">
        <v>11</v>
      </c>
      <c r="F103" s="274">
        <v>539</v>
      </c>
      <c r="G103" s="203" t="s">
        <v>20</v>
      </c>
      <c r="H103" s="203">
        <v>2</v>
      </c>
      <c r="I103" s="203">
        <v>2</v>
      </c>
      <c r="J103" s="160"/>
      <c r="K103" s="198"/>
      <c r="L103" s="198"/>
    </row>
    <row r="104" spans="1:13" x14ac:dyDescent="0.25">
      <c r="A104" s="154">
        <v>9</v>
      </c>
      <c r="B104" s="160">
        <v>12</v>
      </c>
      <c r="C104" s="160">
        <v>2013</v>
      </c>
      <c r="D104" s="154"/>
      <c r="E104" s="251" t="s">
        <v>11</v>
      </c>
      <c r="F104" s="274">
        <v>618</v>
      </c>
      <c r="G104" s="203" t="s">
        <v>20</v>
      </c>
      <c r="H104" s="203">
        <v>1</v>
      </c>
      <c r="I104" s="203">
        <v>1</v>
      </c>
      <c r="J104" s="160"/>
      <c r="K104" s="198"/>
      <c r="L104" s="198"/>
    </row>
    <row r="105" spans="1:13" x14ac:dyDescent="0.25">
      <c r="E105" s="162"/>
      <c r="F105" s="246"/>
      <c r="G105" s="162"/>
      <c r="H105" s="162"/>
      <c r="I105" s="162"/>
      <c r="J105" s="160"/>
      <c r="K105" s="198"/>
      <c r="L105" s="198"/>
    </row>
    <row r="106" spans="1:13" x14ac:dyDescent="0.25">
      <c r="A106" s="154">
        <v>10</v>
      </c>
      <c r="B106" s="160">
        <v>2</v>
      </c>
      <c r="C106" s="160">
        <v>2007</v>
      </c>
      <c r="D106" s="154"/>
      <c r="E106" s="251" t="s">
        <v>11</v>
      </c>
      <c r="F106" s="274">
        <v>654</v>
      </c>
      <c r="G106" s="203" t="s">
        <v>21</v>
      </c>
      <c r="H106" s="203">
        <v>5</v>
      </c>
      <c r="I106" s="203">
        <v>5</v>
      </c>
      <c r="J106" s="160"/>
      <c r="K106" s="198"/>
      <c r="L106" s="198"/>
    </row>
    <row r="107" spans="1:13" x14ac:dyDescent="0.25">
      <c r="A107" s="154">
        <v>10</v>
      </c>
      <c r="B107" s="160">
        <v>3</v>
      </c>
      <c r="C107" s="160">
        <v>2008</v>
      </c>
      <c r="D107" s="154"/>
      <c r="E107" s="251" t="s">
        <v>11</v>
      </c>
      <c r="F107" s="274">
        <v>863</v>
      </c>
      <c r="G107" s="203" t="s">
        <v>21</v>
      </c>
      <c r="H107" s="203">
        <v>5</v>
      </c>
      <c r="I107" s="203">
        <v>5</v>
      </c>
      <c r="J107" s="160"/>
      <c r="K107" s="198"/>
      <c r="L107" s="198"/>
    </row>
    <row r="108" spans="1:13" x14ac:dyDescent="0.25">
      <c r="A108" s="154">
        <v>10</v>
      </c>
      <c r="B108" s="160">
        <v>4</v>
      </c>
      <c r="C108" s="160">
        <v>2009</v>
      </c>
      <c r="D108" s="154"/>
      <c r="E108" s="251" t="s">
        <v>11</v>
      </c>
      <c r="F108" s="274">
        <v>796</v>
      </c>
      <c r="G108" s="203" t="s">
        <v>21</v>
      </c>
      <c r="H108" s="203">
        <v>3</v>
      </c>
      <c r="I108" s="203">
        <v>3</v>
      </c>
      <c r="J108" s="160"/>
      <c r="K108" s="198"/>
      <c r="L108" s="198"/>
    </row>
    <row r="109" spans="1:13" x14ac:dyDescent="0.25">
      <c r="A109" s="154">
        <v>10</v>
      </c>
      <c r="B109" s="160">
        <v>5</v>
      </c>
      <c r="C109" s="160">
        <v>2010</v>
      </c>
      <c r="D109" s="154"/>
      <c r="E109" s="251" t="s">
        <v>11</v>
      </c>
      <c r="F109" s="274">
        <v>608</v>
      </c>
      <c r="G109" s="203" t="s">
        <v>21</v>
      </c>
      <c r="H109" s="203">
        <v>2</v>
      </c>
      <c r="I109" s="203">
        <v>2</v>
      </c>
      <c r="J109" s="160"/>
      <c r="K109" s="198"/>
      <c r="L109" s="198"/>
    </row>
    <row r="110" spans="1:13" x14ac:dyDescent="0.25">
      <c r="A110" s="154">
        <v>10</v>
      </c>
      <c r="B110" s="160">
        <v>6</v>
      </c>
      <c r="C110" s="160">
        <v>2011</v>
      </c>
      <c r="D110" s="154"/>
      <c r="E110" s="251" t="s">
        <v>11</v>
      </c>
      <c r="F110" s="274">
        <v>630</v>
      </c>
      <c r="G110" s="203" t="s">
        <v>21</v>
      </c>
      <c r="H110" s="203">
        <v>1</v>
      </c>
      <c r="I110" s="203">
        <v>1</v>
      </c>
      <c r="J110" s="160"/>
      <c r="K110" s="198"/>
      <c r="L110" s="198"/>
    </row>
    <row r="111" spans="1:13" s="155" customFormat="1" x14ac:dyDescent="0.25">
      <c r="A111" s="149">
        <v>10</v>
      </c>
      <c r="B111" s="149">
        <v>7</v>
      </c>
      <c r="C111" s="149">
        <v>2012</v>
      </c>
      <c r="D111" s="149" t="s">
        <v>178</v>
      </c>
      <c r="E111" s="149" t="s">
        <v>11</v>
      </c>
      <c r="F111" s="168">
        <v>539</v>
      </c>
      <c r="G111" s="149" t="s">
        <v>21</v>
      </c>
      <c r="H111" s="149">
        <v>2</v>
      </c>
      <c r="I111" s="149">
        <v>2</v>
      </c>
      <c r="J111" s="241"/>
      <c r="K111" s="285"/>
      <c r="L111" s="285"/>
      <c r="M111" s="162"/>
    </row>
    <row r="112" spans="1:13" x14ac:dyDescent="0.25">
      <c r="A112" s="154">
        <v>10</v>
      </c>
      <c r="B112" s="160">
        <v>8</v>
      </c>
      <c r="C112" s="160">
        <v>2013</v>
      </c>
      <c r="D112" s="154"/>
      <c r="E112" s="251" t="s">
        <v>11</v>
      </c>
      <c r="F112" s="274">
        <v>618</v>
      </c>
      <c r="G112" s="203" t="s">
        <v>21</v>
      </c>
      <c r="H112" s="203">
        <v>0</v>
      </c>
      <c r="I112" s="203">
        <v>0</v>
      </c>
      <c r="J112" s="160"/>
      <c r="K112" s="198"/>
      <c r="L112" s="198"/>
    </row>
    <row r="113" spans="1:13" x14ac:dyDescent="0.25">
      <c r="A113" s="154">
        <v>10</v>
      </c>
      <c r="B113" s="160">
        <v>9</v>
      </c>
      <c r="C113" s="160">
        <v>2014</v>
      </c>
      <c r="D113" s="154"/>
      <c r="E113" s="251" t="s">
        <v>11</v>
      </c>
      <c r="F113" s="274">
        <v>702</v>
      </c>
      <c r="G113" s="203" t="s">
        <v>21</v>
      </c>
      <c r="H113" s="203">
        <v>1</v>
      </c>
      <c r="I113" s="203">
        <v>1</v>
      </c>
      <c r="J113" s="160"/>
      <c r="K113" s="198"/>
      <c r="L113" s="198"/>
    </row>
    <row r="114" spans="1:13" x14ac:dyDescent="0.25">
      <c r="A114" s="154">
        <v>10</v>
      </c>
      <c r="B114" s="160">
        <v>10</v>
      </c>
      <c r="C114" s="160">
        <v>2015</v>
      </c>
      <c r="D114" s="154"/>
      <c r="E114" s="251" t="s">
        <v>11</v>
      </c>
      <c r="F114" s="274">
        <v>682</v>
      </c>
      <c r="G114" s="203" t="s">
        <v>21</v>
      </c>
      <c r="H114" s="203">
        <v>1</v>
      </c>
      <c r="I114" s="203">
        <v>1</v>
      </c>
      <c r="J114" s="160"/>
      <c r="K114" s="198"/>
      <c r="L114" s="198"/>
    </row>
    <row r="115" spans="1:13" x14ac:dyDescent="0.25">
      <c r="A115" s="154">
        <v>10</v>
      </c>
      <c r="B115" s="160">
        <v>11</v>
      </c>
      <c r="C115" s="160">
        <v>2016</v>
      </c>
      <c r="D115" s="154"/>
      <c r="E115" s="251" t="s">
        <v>11</v>
      </c>
      <c r="F115" s="274">
        <v>711</v>
      </c>
      <c r="G115" s="203" t="s">
        <v>21</v>
      </c>
      <c r="H115" s="203">
        <v>0</v>
      </c>
      <c r="I115" s="203">
        <v>0</v>
      </c>
      <c r="J115" s="160"/>
      <c r="K115" s="198"/>
      <c r="L115" s="198"/>
    </row>
    <row r="116" spans="1:13" x14ac:dyDescent="0.25">
      <c r="A116" s="154">
        <v>10</v>
      </c>
      <c r="B116" s="160">
        <v>12</v>
      </c>
      <c r="C116" s="160">
        <v>2017</v>
      </c>
      <c r="D116" s="154"/>
      <c r="E116" s="251" t="s">
        <v>11</v>
      </c>
      <c r="F116" s="274">
        <v>757</v>
      </c>
      <c r="G116" s="203" t="s">
        <v>21</v>
      </c>
      <c r="H116" s="203">
        <v>0</v>
      </c>
      <c r="I116" s="203">
        <v>0</v>
      </c>
      <c r="J116" s="160"/>
      <c r="K116" s="198"/>
      <c r="L116" s="198"/>
    </row>
    <row r="117" spans="1:13" x14ac:dyDescent="0.25">
      <c r="E117" s="162"/>
      <c r="F117" s="246"/>
      <c r="G117" s="162"/>
      <c r="H117" s="162"/>
      <c r="I117" s="162"/>
      <c r="J117" s="160"/>
      <c r="K117" s="198"/>
      <c r="L117" s="198"/>
    </row>
    <row r="118" spans="1:13" x14ac:dyDescent="0.25">
      <c r="A118" s="154">
        <v>11</v>
      </c>
      <c r="B118" s="160">
        <v>2</v>
      </c>
      <c r="C118" s="160">
        <v>2008</v>
      </c>
      <c r="D118" s="154"/>
      <c r="E118" s="251" t="s">
        <v>11</v>
      </c>
      <c r="F118" s="274">
        <v>864</v>
      </c>
      <c r="G118" s="203" t="s">
        <v>22</v>
      </c>
      <c r="H118" s="203">
        <v>8</v>
      </c>
      <c r="I118" s="203">
        <v>8</v>
      </c>
      <c r="J118" s="160"/>
      <c r="K118" s="198"/>
      <c r="L118" s="198"/>
    </row>
    <row r="119" spans="1:13" x14ac:dyDescent="0.25">
      <c r="A119" s="154">
        <v>11</v>
      </c>
      <c r="B119" s="160">
        <v>3</v>
      </c>
      <c r="C119" s="160">
        <v>2009</v>
      </c>
      <c r="D119" s="154"/>
      <c r="E119" s="251" t="s">
        <v>11</v>
      </c>
      <c r="F119" s="274">
        <v>796</v>
      </c>
      <c r="G119" s="203" t="s">
        <v>22</v>
      </c>
      <c r="H119" s="203">
        <v>7</v>
      </c>
      <c r="I119" s="203">
        <v>7</v>
      </c>
      <c r="J119" s="160"/>
      <c r="K119" s="198"/>
      <c r="L119" s="198"/>
    </row>
    <row r="120" spans="1:13" x14ac:dyDescent="0.25">
      <c r="A120" s="154">
        <v>11</v>
      </c>
      <c r="B120" s="160">
        <v>4</v>
      </c>
      <c r="C120" s="160">
        <v>2010</v>
      </c>
      <c r="D120" s="154"/>
      <c r="E120" s="251" t="s">
        <v>11</v>
      </c>
      <c r="F120" s="274">
        <v>608</v>
      </c>
      <c r="G120" s="203" t="s">
        <v>22</v>
      </c>
      <c r="H120" s="203">
        <v>6</v>
      </c>
      <c r="I120" s="203">
        <v>6</v>
      </c>
      <c r="J120" s="160"/>
      <c r="K120" s="198"/>
      <c r="L120" s="198"/>
    </row>
    <row r="121" spans="1:13" x14ac:dyDescent="0.25">
      <c r="A121" s="154">
        <v>11</v>
      </c>
      <c r="B121" s="160">
        <v>5</v>
      </c>
      <c r="C121" s="160">
        <v>2011</v>
      </c>
      <c r="D121" s="154"/>
      <c r="E121" s="251" t="s">
        <v>11</v>
      </c>
      <c r="F121" s="274">
        <v>630</v>
      </c>
      <c r="G121" s="203" t="s">
        <v>22</v>
      </c>
      <c r="H121" s="203">
        <v>13</v>
      </c>
      <c r="I121" s="203">
        <v>13</v>
      </c>
      <c r="J121" s="160"/>
      <c r="K121" s="198"/>
      <c r="L121" s="198"/>
    </row>
    <row r="122" spans="1:13" x14ac:dyDescent="0.25">
      <c r="A122" s="154">
        <v>11</v>
      </c>
      <c r="B122" s="160">
        <v>6</v>
      </c>
      <c r="C122" s="160">
        <v>2012</v>
      </c>
      <c r="D122" s="154"/>
      <c r="E122" s="251" t="s">
        <v>11</v>
      </c>
      <c r="F122" s="274">
        <v>539</v>
      </c>
      <c r="G122" s="203" t="s">
        <v>22</v>
      </c>
      <c r="H122" s="203">
        <v>10</v>
      </c>
      <c r="I122" s="203">
        <v>10</v>
      </c>
      <c r="J122" s="160"/>
      <c r="K122" s="198"/>
      <c r="L122" s="198"/>
    </row>
    <row r="123" spans="1:13" s="155" customFormat="1" x14ac:dyDescent="0.25">
      <c r="A123" s="149">
        <v>11</v>
      </c>
      <c r="B123" s="149">
        <v>7</v>
      </c>
      <c r="C123" s="149">
        <v>2013</v>
      </c>
      <c r="D123" s="149" t="s">
        <v>179</v>
      </c>
      <c r="E123" s="149" t="s">
        <v>11</v>
      </c>
      <c r="F123" s="168">
        <v>618</v>
      </c>
      <c r="G123" s="149" t="s">
        <v>22</v>
      </c>
      <c r="H123" s="149">
        <v>3</v>
      </c>
      <c r="I123" s="149">
        <v>3</v>
      </c>
      <c r="J123" s="241"/>
      <c r="K123" s="285"/>
      <c r="L123" s="285"/>
      <c r="M123" s="162"/>
    </row>
    <row r="124" spans="1:13" x14ac:dyDescent="0.25">
      <c r="A124" s="154">
        <v>11</v>
      </c>
      <c r="B124" s="160">
        <v>8</v>
      </c>
      <c r="C124" s="160">
        <v>2014</v>
      </c>
      <c r="D124" s="154"/>
      <c r="E124" s="251" t="s">
        <v>11</v>
      </c>
      <c r="F124" s="274">
        <v>702</v>
      </c>
      <c r="G124" s="203" t="s">
        <v>22</v>
      </c>
      <c r="H124" s="203">
        <v>3</v>
      </c>
      <c r="I124" s="203">
        <v>3</v>
      </c>
      <c r="J124" s="160"/>
      <c r="K124" s="198"/>
      <c r="L124" s="198"/>
    </row>
    <row r="125" spans="1:13" x14ac:dyDescent="0.25">
      <c r="A125" s="154">
        <v>11</v>
      </c>
      <c r="B125" s="160">
        <v>9</v>
      </c>
      <c r="C125" s="160">
        <v>2015</v>
      </c>
      <c r="D125" s="154"/>
      <c r="E125" s="251" t="s">
        <v>11</v>
      </c>
      <c r="F125" s="274">
        <v>682</v>
      </c>
      <c r="G125" s="203" t="s">
        <v>22</v>
      </c>
      <c r="H125" s="203">
        <v>4</v>
      </c>
      <c r="I125" s="203">
        <v>4</v>
      </c>
      <c r="J125" s="160"/>
      <c r="K125" s="198"/>
      <c r="L125" s="198"/>
    </row>
    <row r="126" spans="1:13" x14ac:dyDescent="0.25">
      <c r="A126" s="154">
        <v>11</v>
      </c>
      <c r="B126" s="160">
        <v>10</v>
      </c>
      <c r="C126" s="160">
        <v>2016</v>
      </c>
      <c r="D126" s="154"/>
      <c r="E126" s="251" t="s">
        <v>11</v>
      </c>
      <c r="F126" s="274">
        <v>711</v>
      </c>
      <c r="G126" s="203" t="s">
        <v>22</v>
      </c>
      <c r="H126" s="203">
        <v>4</v>
      </c>
      <c r="I126" s="203">
        <v>4</v>
      </c>
      <c r="J126" s="160"/>
      <c r="K126" s="198"/>
      <c r="L126" s="198"/>
    </row>
    <row r="127" spans="1:13" x14ac:dyDescent="0.25">
      <c r="A127" s="154">
        <v>11</v>
      </c>
      <c r="B127" s="160">
        <v>11</v>
      </c>
      <c r="C127" s="160">
        <v>2017</v>
      </c>
      <c r="D127" s="154"/>
      <c r="E127" s="251" t="s">
        <v>11</v>
      </c>
      <c r="F127" s="274">
        <v>757</v>
      </c>
      <c r="G127" s="203" t="s">
        <v>22</v>
      </c>
      <c r="H127" s="203">
        <v>7</v>
      </c>
      <c r="I127" s="203">
        <v>7</v>
      </c>
      <c r="J127" s="160"/>
      <c r="K127" s="198"/>
      <c r="L127" s="198"/>
    </row>
    <row r="128" spans="1:13" x14ac:dyDescent="0.25">
      <c r="A128" s="154">
        <v>11</v>
      </c>
      <c r="B128" s="160">
        <v>12</v>
      </c>
      <c r="C128" s="160">
        <v>2018</v>
      </c>
      <c r="D128" s="154"/>
      <c r="E128" s="251" t="s">
        <v>11</v>
      </c>
      <c r="F128" s="274">
        <v>703</v>
      </c>
      <c r="G128" s="203" t="s">
        <v>22</v>
      </c>
      <c r="H128" s="203">
        <v>2</v>
      </c>
      <c r="I128" s="203">
        <v>2</v>
      </c>
      <c r="J128" s="160"/>
      <c r="K128" s="198"/>
      <c r="L128" s="198"/>
    </row>
    <row r="129" spans="1:13" x14ac:dyDescent="0.25">
      <c r="E129" s="162"/>
      <c r="F129" s="246"/>
      <c r="G129" s="162"/>
      <c r="H129" s="162"/>
      <c r="I129" s="162"/>
      <c r="J129" s="160"/>
      <c r="K129" s="198"/>
      <c r="L129" s="198"/>
    </row>
    <row r="130" spans="1:13" x14ac:dyDescent="0.25">
      <c r="A130" s="155">
        <v>12</v>
      </c>
      <c r="B130" s="162">
        <v>2</v>
      </c>
      <c r="C130" s="162">
        <v>1996</v>
      </c>
      <c r="E130" s="251" t="s">
        <v>26</v>
      </c>
      <c r="F130" s="274">
        <v>363</v>
      </c>
      <c r="G130" s="203" t="s">
        <v>24</v>
      </c>
      <c r="H130" s="203">
        <v>118</v>
      </c>
      <c r="I130" s="203">
        <v>118</v>
      </c>
      <c r="J130" s="160"/>
      <c r="K130" s="198"/>
      <c r="L130" s="198"/>
    </row>
    <row r="131" spans="1:13" x14ac:dyDescent="0.25">
      <c r="A131" s="155">
        <v>12</v>
      </c>
      <c r="B131" s="162">
        <v>3</v>
      </c>
      <c r="C131" s="162">
        <v>1997</v>
      </c>
      <c r="E131" s="251" t="s">
        <v>26</v>
      </c>
      <c r="F131" s="274">
        <v>482</v>
      </c>
      <c r="G131" s="203" t="s">
        <v>24</v>
      </c>
      <c r="H131" s="203">
        <v>106</v>
      </c>
      <c r="I131" s="203">
        <v>106</v>
      </c>
      <c r="J131" s="160"/>
      <c r="K131" s="198"/>
      <c r="L131" s="198"/>
    </row>
    <row r="132" spans="1:13" x14ac:dyDescent="0.25">
      <c r="A132" s="155">
        <v>12</v>
      </c>
      <c r="B132" s="162">
        <v>4</v>
      </c>
      <c r="C132" s="162">
        <v>1998</v>
      </c>
      <c r="E132" s="251" t="s">
        <v>26</v>
      </c>
      <c r="F132" s="274">
        <v>682</v>
      </c>
      <c r="G132" s="203" t="s">
        <v>24</v>
      </c>
      <c r="H132" s="203">
        <v>173</v>
      </c>
      <c r="I132" s="203">
        <v>173</v>
      </c>
      <c r="J132" s="160"/>
      <c r="K132" s="198"/>
      <c r="L132" s="198"/>
    </row>
    <row r="133" spans="1:13" x14ac:dyDescent="0.25">
      <c r="A133" s="155">
        <v>12</v>
      </c>
      <c r="B133" s="162">
        <v>5</v>
      </c>
      <c r="C133" s="162">
        <v>1999</v>
      </c>
      <c r="E133" s="251" t="s">
        <v>26</v>
      </c>
      <c r="F133" s="274">
        <v>710</v>
      </c>
      <c r="G133" s="203" t="s">
        <v>24</v>
      </c>
      <c r="H133" s="203">
        <v>217</v>
      </c>
      <c r="I133" s="203">
        <v>217</v>
      </c>
      <c r="J133" s="160"/>
      <c r="K133" s="198"/>
      <c r="L133" s="198"/>
    </row>
    <row r="134" spans="1:13" x14ac:dyDescent="0.25">
      <c r="A134" s="155">
        <v>12</v>
      </c>
      <c r="B134" s="162">
        <v>6</v>
      </c>
      <c r="C134" s="162">
        <v>2000</v>
      </c>
      <c r="E134" s="251" t="s">
        <v>26</v>
      </c>
      <c r="F134" s="274">
        <v>766</v>
      </c>
      <c r="G134" s="203" t="s">
        <v>24</v>
      </c>
      <c r="H134" s="203">
        <v>334</v>
      </c>
      <c r="I134" s="203">
        <v>334</v>
      </c>
      <c r="J134" s="160"/>
      <c r="K134" s="198"/>
      <c r="L134" s="198"/>
    </row>
    <row r="135" spans="1:13" s="155" customFormat="1" x14ac:dyDescent="0.25">
      <c r="A135" s="149">
        <v>12</v>
      </c>
      <c r="B135" s="149">
        <v>7</v>
      </c>
      <c r="C135" s="149">
        <v>2001</v>
      </c>
      <c r="D135" s="179" t="s">
        <v>179</v>
      </c>
      <c r="E135" s="241" t="s">
        <v>26</v>
      </c>
      <c r="F135" s="288">
        <v>1048</v>
      </c>
      <c r="G135" s="241" t="s">
        <v>24</v>
      </c>
      <c r="H135" s="241">
        <v>483</v>
      </c>
      <c r="I135" s="241">
        <v>483</v>
      </c>
      <c r="J135" s="241"/>
      <c r="K135" s="285"/>
      <c r="L135" s="285"/>
      <c r="M135" s="162"/>
    </row>
    <row r="136" spans="1:13" x14ac:dyDescent="0.25">
      <c r="A136" s="155">
        <v>12</v>
      </c>
      <c r="B136" s="162">
        <v>8</v>
      </c>
      <c r="C136" s="162">
        <v>2002</v>
      </c>
      <c r="E136" s="251" t="s">
        <v>26</v>
      </c>
      <c r="F136" s="274">
        <v>1348</v>
      </c>
      <c r="G136" s="203" t="s">
        <v>24</v>
      </c>
      <c r="H136" s="203">
        <v>420</v>
      </c>
      <c r="I136" s="203">
        <v>420</v>
      </c>
      <c r="J136" s="160"/>
      <c r="K136" s="198"/>
      <c r="L136" s="198"/>
    </row>
    <row r="137" spans="1:13" x14ac:dyDescent="0.25">
      <c r="A137" s="155">
        <v>12</v>
      </c>
      <c r="B137" s="162">
        <v>9</v>
      </c>
      <c r="C137" s="162">
        <v>2003</v>
      </c>
      <c r="E137" s="251" t="s">
        <v>26</v>
      </c>
      <c r="F137" s="274">
        <v>1273</v>
      </c>
      <c r="G137" s="203" t="s">
        <v>24</v>
      </c>
      <c r="H137" s="203">
        <v>476</v>
      </c>
      <c r="I137" s="203">
        <v>476</v>
      </c>
      <c r="J137" s="160"/>
      <c r="K137" s="198"/>
      <c r="L137" s="198"/>
    </row>
    <row r="138" spans="1:13" x14ac:dyDescent="0.25">
      <c r="A138" s="155">
        <v>12</v>
      </c>
      <c r="B138" s="162">
        <v>10</v>
      </c>
      <c r="C138" s="162">
        <v>2004</v>
      </c>
      <c r="E138" s="251" t="s">
        <v>26</v>
      </c>
      <c r="F138" s="274">
        <v>1274</v>
      </c>
      <c r="G138" s="203" t="s">
        <v>24</v>
      </c>
      <c r="H138" s="203">
        <v>539</v>
      </c>
      <c r="I138" s="203">
        <v>539</v>
      </c>
      <c r="J138" s="160"/>
      <c r="K138" s="198"/>
      <c r="L138" s="198"/>
    </row>
    <row r="139" spans="1:13" x14ac:dyDescent="0.25">
      <c r="A139" s="155">
        <v>12</v>
      </c>
      <c r="B139" s="162">
        <v>11</v>
      </c>
      <c r="C139" s="162">
        <v>2005</v>
      </c>
      <c r="E139" s="251" t="s">
        <v>26</v>
      </c>
      <c r="F139" s="274">
        <v>1096</v>
      </c>
      <c r="G139" s="203" t="s">
        <v>24</v>
      </c>
      <c r="H139" s="203">
        <v>822</v>
      </c>
      <c r="I139" s="203">
        <v>822</v>
      </c>
      <c r="J139" s="160"/>
      <c r="K139" s="198"/>
      <c r="L139" s="198"/>
    </row>
    <row r="140" spans="1:13" x14ac:dyDescent="0.25">
      <c r="A140" s="155">
        <v>12</v>
      </c>
      <c r="B140" s="162">
        <v>12</v>
      </c>
      <c r="C140" s="162">
        <v>2006</v>
      </c>
      <c r="E140" s="251" t="s">
        <v>26</v>
      </c>
      <c r="F140" s="274">
        <v>999</v>
      </c>
      <c r="G140" s="203" t="s">
        <v>24</v>
      </c>
      <c r="H140" s="203">
        <v>882</v>
      </c>
      <c r="I140" s="203">
        <v>882</v>
      </c>
      <c r="J140" s="160"/>
      <c r="K140" s="198"/>
      <c r="L140" s="198"/>
    </row>
    <row r="141" spans="1:13" x14ac:dyDescent="0.25">
      <c r="E141" s="162"/>
      <c r="F141" s="246"/>
      <c r="G141" s="162"/>
      <c r="H141" s="162"/>
      <c r="I141" s="162"/>
      <c r="J141" s="160"/>
      <c r="K141" s="198"/>
      <c r="L141" s="198"/>
    </row>
    <row r="142" spans="1:13" s="229" customFormat="1" x14ac:dyDescent="0.25">
      <c r="A142" s="158">
        <v>13</v>
      </c>
      <c r="B142" s="165">
        <v>2</v>
      </c>
      <c r="C142" s="165">
        <v>2008</v>
      </c>
      <c r="D142" s="158"/>
      <c r="E142" s="260" t="s">
        <v>30</v>
      </c>
      <c r="F142" s="277">
        <v>7</v>
      </c>
      <c r="G142" s="265" t="s">
        <v>24</v>
      </c>
      <c r="H142" s="265">
        <v>356</v>
      </c>
      <c r="I142" s="265">
        <v>356</v>
      </c>
      <c r="J142" s="165"/>
      <c r="K142" s="211"/>
      <c r="L142" s="211"/>
    </row>
    <row r="143" spans="1:13" s="229" customFormat="1" x14ac:dyDescent="0.25">
      <c r="A143" s="158">
        <v>13</v>
      </c>
      <c r="B143" s="165">
        <v>3</v>
      </c>
      <c r="C143" s="165">
        <v>2009</v>
      </c>
      <c r="D143" s="158"/>
      <c r="E143" s="260" t="s">
        <v>30</v>
      </c>
      <c r="F143" s="277">
        <v>10</v>
      </c>
      <c r="G143" s="265" t="s">
        <v>24</v>
      </c>
      <c r="H143" s="265">
        <v>412</v>
      </c>
      <c r="I143" s="265">
        <v>412</v>
      </c>
      <c r="J143" s="165"/>
      <c r="K143" s="211"/>
      <c r="L143" s="211"/>
    </row>
    <row r="144" spans="1:13" s="229" customFormat="1" x14ac:dyDescent="0.25">
      <c r="A144" s="158">
        <v>13</v>
      </c>
      <c r="B144" s="165">
        <v>4</v>
      </c>
      <c r="C144" s="165">
        <v>2010</v>
      </c>
      <c r="D144" s="158"/>
      <c r="E144" s="260" t="s">
        <v>30</v>
      </c>
      <c r="F144" s="277">
        <v>12</v>
      </c>
      <c r="G144" s="265" t="s">
        <v>24</v>
      </c>
      <c r="H144" s="265">
        <v>395</v>
      </c>
      <c r="I144" s="265">
        <v>395</v>
      </c>
      <c r="J144" s="165"/>
      <c r="K144" s="211"/>
      <c r="L144" s="211"/>
    </row>
    <row r="145" spans="1:13" s="229" customFormat="1" x14ac:dyDescent="0.25">
      <c r="A145" s="158">
        <v>13</v>
      </c>
      <c r="B145" s="165">
        <v>5</v>
      </c>
      <c r="C145" s="165">
        <v>2011</v>
      </c>
      <c r="D145" s="158"/>
      <c r="E145" s="260" t="s">
        <v>30</v>
      </c>
      <c r="F145" s="277">
        <v>19</v>
      </c>
      <c r="G145" s="265" t="s">
        <v>24</v>
      </c>
      <c r="H145" s="265">
        <v>368</v>
      </c>
      <c r="I145" s="265">
        <v>368</v>
      </c>
      <c r="J145" s="165"/>
      <c r="K145" s="211"/>
      <c r="L145" s="211"/>
    </row>
    <row r="146" spans="1:13" s="229" customFormat="1" x14ac:dyDescent="0.25">
      <c r="A146" s="158">
        <v>13</v>
      </c>
      <c r="B146" s="165">
        <v>6</v>
      </c>
      <c r="C146" s="165">
        <v>2012</v>
      </c>
      <c r="D146" s="158"/>
      <c r="E146" s="260" t="s">
        <v>30</v>
      </c>
      <c r="F146" s="277">
        <v>21</v>
      </c>
      <c r="G146" s="265" t="s">
        <v>24</v>
      </c>
      <c r="H146" s="265">
        <v>348</v>
      </c>
      <c r="I146" s="265">
        <v>348</v>
      </c>
      <c r="J146" s="165"/>
      <c r="K146" s="211"/>
      <c r="L146" s="211"/>
    </row>
    <row r="147" spans="1:13" s="248" customFormat="1" x14ac:dyDescent="0.25">
      <c r="A147" s="179">
        <v>13</v>
      </c>
      <c r="B147" s="179">
        <v>7</v>
      </c>
      <c r="C147" s="179">
        <v>2013</v>
      </c>
      <c r="D147" s="179" t="s">
        <v>179</v>
      </c>
      <c r="E147" s="179" t="s">
        <v>30</v>
      </c>
      <c r="F147" s="298">
        <v>10</v>
      </c>
      <c r="G147" s="179" t="s">
        <v>24</v>
      </c>
      <c r="H147" s="299">
        <v>305</v>
      </c>
      <c r="I147" s="299">
        <v>305</v>
      </c>
      <c r="J147" s="299"/>
      <c r="K147" s="300"/>
      <c r="L147" s="300"/>
      <c r="M147" s="229"/>
    </row>
    <row r="148" spans="1:13" s="229" customFormat="1" x14ac:dyDescent="0.25">
      <c r="A148" s="158">
        <v>13</v>
      </c>
      <c r="B148" s="165">
        <v>8</v>
      </c>
      <c r="C148" s="165">
        <v>2014</v>
      </c>
      <c r="D148" s="158"/>
      <c r="E148" s="260" t="s">
        <v>30</v>
      </c>
      <c r="F148" s="277">
        <v>5</v>
      </c>
      <c r="G148" s="265" t="s">
        <v>24</v>
      </c>
      <c r="H148" s="265">
        <v>339</v>
      </c>
      <c r="I148" s="265">
        <v>339</v>
      </c>
      <c r="J148" s="165"/>
      <c r="K148" s="211"/>
      <c r="L148" s="211"/>
    </row>
    <row r="149" spans="1:13" s="229" customFormat="1" x14ac:dyDescent="0.25">
      <c r="A149" s="158">
        <v>13</v>
      </c>
      <c r="B149" s="165">
        <v>9</v>
      </c>
      <c r="C149" s="165">
        <v>2015</v>
      </c>
      <c r="D149" s="158"/>
      <c r="E149" s="260" t="s">
        <v>30</v>
      </c>
      <c r="F149" s="277">
        <v>5</v>
      </c>
      <c r="G149" s="265" t="s">
        <v>24</v>
      </c>
      <c r="H149" s="265">
        <v>342</v>
      </c>
      <c r="I149" s="265">
        <v>342</v>
      </c>
      <c r="J149" s="165"/>
      <c r="K149" s="211"/>
      <c r="L149" s="211"/>
    </row>
    <row r="150" spans="1:13" s="229" customFormat="1" x14ac:dyDescent="0.25">
      <c r="A150" s="158">
        <v>13</v>
      </c>
      <c r="B150" s="165">
        <v>10</v>
      </c>
      <c r="C150" s="165">
        <v>2016</v>
      </c>
      <c r="D150" s="158"/>
      <c r="E150" s="260" t="s">
        <v>30</v>
      </c>
      <c r="F150" s="277">
        <v>2</v>
      </c>
      <c r="G150" s="265" t="s">
        <v>24</v>
      </c>
      <c r="H150" s="265">
        <v>255</v>
      </c>
      <c r="I150" s="265">
        <v>255</v>
      </c>
      <c r="J150" s="165"/>
      <c r="K150" s="211"/>
      <c r="L150" s="211"/>
    </row>
    <row r="151" spans="1:13" s="229" customFormat="1" x14ac:dyDescent="0.25">
      <c r="A151" s="158">
        <v>13</v>
      </c>
      <c r="B151" s="165">
        <v>11</v>
      </c>
      <c r="C151" s="165">
        <v>2017</v>
      </c>
      <c r="D151" s="158"/>
      <c r="E151" s="260" t="s">
        <v>30</v>
      </c>
      <c r="F151" s="277">
        <v>3</v>
      </c>
      <c r="G151" s="265" t="s">
        <v>24</v>
      </c>
      <c r="H151" s="265">
        <v>302</v>
      </c>
      <c r="I151" s="265">
        <v>302</v>
      </c>
      <c r="J151" s="165"/>
      <c r="K151" s="211"/>
      <c r="L151" s="211"/>
    </row>
    <row r="152" spans="1:13" s="229" customFormat="1" x14ac:dyDescent="0.25">
      <c r="A152" s="158">
        <v>13</v>
      </c>
      <c r="B152" s="165">
        <v>12</v>
      </c>
      <c r="C152" s="165">
        <v>2018</v>
      </c>
      <c r="D152" s="158"/>
      <c r="E152" s="260" t="s">
        <v>30</v>
      </c>
      <c r="F152" s="277">
        <v>3</v>
      </c>
      <c r="G152" s="265" t="s">
        <v>24</v>
      </c>
      <c r="H152" s="265">
        <v>237</v>
      </c>
      <c r="I152" s="265">
        <v>237</v>
      </c>
      <c r="J152" s="165"/>
      <c r="K152" s="211"/>
      <c r="L152" s="211"/>
    </row>
    <row r="153" spans="1:13" x14ac:dyDescent="0.25">
      <c r="E153" s="198"/>
      <c r="F153" s="246"/>
      <c r="G153" s="162"/>
      <c r="H153" s="162"/>
      <c r="I153" s="162"/>
      <c r="J153" s="160"/>
      <c r="K153" s="198"/>
      <c r="L153" s="198"/>
    </row>
    <row r="154" spans="1:13" x14ac:dyDescent="0.25">
      <c r="A154" s="154">
        <v>14</v>
      </c>
      <c r="B154" s="160">
        <v>3</v>
      </c>
      <c r="C154" s="160">
        <v>2011</v>
      </c>
      <c r="D154" s="154"/>
      <c r="E154" s="254" t="s">
        <v>36</v>
      </c>
      <c r="F154" s="276">
        <v>49</v>
      </c>
      <c r="G154" s="203" t="s">
        <v>183</v>
      </c>
      <c r="H154" s="203">
        <v>2447</v>
      </c>
      <c r="I154" s="203">
        <v>2447</v>
      </c>
      <c r="J154" s="160"/>
      <c r="K154" s="198"/>
      <c r="L154" s="198"/>
    </row>
    <row r="155" spans="1:13" x14ac:dyDescent="0.25">
      <c r="A155" s="154">
        <v>14</v>
      </c>
      <c r="B155" s="160">
        <v>4</v>
      </c>
      <c r="C155" s="160">
        <v>2012</v>
      </c>
      <c r="D155" s="154"/>
      <c r="E155" s="254" t="s">
        <v>36</v>
      </c>
      <c r="F155" s="276">
        <v>63</v>
      </c>
      <c r="G155" s="203" t="s">
        <v>183</v>
      </c>
      <c r="H155" s="203">
        <v>1219</v>
      </c>
      <c r="I155" s="203">
        <v>1219</v>
      </c>
      <c r="J155" s="160"/>
      <c r="K155" s="198"/>
      <c r="L155" s="198"/>
    </row>
    <row r="156" spans="1:13" x14ac:dyDescent="0.25">
      <c r="A156" s="154">
        <v>14</v>
      </c>
      <c r="B156" s="160">
        <v>5</v>
      </c>
      <c r="C156" s="160">
        <v>2013</v>
      </c>
      <c r="D156" s="154"/>
      <c r="E156" s="254" t="s">
        <v>36</v>
      </c>
      <c r="F156" s="276">
        <v>133</v>
      </c>
      <c r="G156" s="203" t="s">
        <v>183</v>
      </c>
      <c r="H156" s="203">
        <v>731</v>
      </c>
      <c r="I156" s="203">
        <v>731</v>
      </c>
      <c r="J156" s="160"/>
      <c r="K156" s="198"/>
      <c r="L156" s="198"/>
    </row>
    <row r="157" spans="1:13" x14ac:dyDescent="0.25">
      <c r="A157" s="154">
        <v>14</v>
      </c>
      <c r="B157" s="160">
        <v>6</v>
      </c>
      <c r="C157" s="160">
        <v>2014</v>
      </c>
      <c r="D157" s="154"/>
      <c r="E157" s="254" t="s">
        <v>36</v>
      </c>
      <c r="F157" s="276">
        <v>197</v>
      </c>
      <c r="G157" s="203" t="s">
        <v>183</v>
      </c>
      <c r="H157" s="203">
        <v>804</v>
      </c>
      <c r="I157" s="203">
        <v>804</v>
      </c>
      <c r="J157" s="160"/>
      <c r="K157" s="198"/>
      <c r="L157" s="198"/>
    </row>
    <row r="158" spans="1:13" x14ac:dyDescent="0.25">
      <c r="A158" s="154">
        <v>14</v>
      </c>
      <c r="B158" s="162">
        <v>7</v>
      </c>
      <c r="C158" s="162">
        <v>2015</v>
      </c>
      <c r="E158" s="254" t="s">
        <v>36</v>
      </c>
      <c r="F158" s="276">
        <v>152</v>
      </c>
      <c r="G158" s="203" t="s">
        <v>183</v>
      </c>
      <c r="H158" s="203">
        <v>1165</v>
      </c>
      <c r="I158" s="203">
        <v>1165</v>
      </c>
      <c r="J158" s="160"/>
      <c r="K158" s="198"/>
      <c r="L158" s="198"/>
    </row>
    <row r="159" spans="1:13" s="155" customFormat="1" x14ac:dyDescent="0.25">
      <c r="A159" s="149">
        <v>14</v>
      </c>
      <c r="B159" s="149">
        <v>8</v>
      </c>
      <c r="C159" s="149">
        <v>2016</v>
      </c>
      <c r="D159" s="149" t="s">
        <v>179</v>
      </c>
      <c r="E159" s="149" t="s">
        <v>184</v>
      </c>
      <c r="F159" s="168">
        <v>123</v>
      </c>
      <c r="G159" s="149" t="s">
        <v>183</v>
      </c>
      <c r="H159" s="241">
        <v>729</v>
      </c>
      <c r="I159" s="241">
        <v>729</v>
      </c>
      <c r="J159" s="241"/>
      <c r="K159" s="285"/>
      <c r="L159" s="285"/>
      <c r="M159" s="162"/>
    </row>
    <row r="160" spans="1:13" x14ac:dyDescent="0.25">
      <c r="A160" s="154">
        <v>14</v>
      </c>
      <c r="B160" s="160">
        <v>9</v>
      </c>
      <c r="C160" s="160">
        <v>2017</v>
      </c>
      <c r="D160" s="154"/>
      <c r="E160" s="254" t="s">
        <v>36</v>
      </c>
      <c r="F160" s="276">
        <v>62</v>
      </c>
      <c r="G160" s="203" t="s">
        <v>183</v>
      </c>
      <c r="H160" s="203">
        <v>584</v>
      </c>
      <c r="I160" s="203">
        <v>584</v>
      </c>
      <c r="J160" s="160"/>
      <c r="K160" s="198"/>
      <c r="L160" s="198"/>
    </row>
    <row r="161" spans="1:12" x14ac:dyDescent="0.25">
      <c r="A161" s="154">
        <v>14</v>
      </c>
      <c r="B161" s="160">
        <v>10</v>
      </c>
      <c r="C161" s="160">
        <v>2018</v>
      </c>
      <c r="D161" s="154"/>
      <c r="E161" s="254" t="s">
        <v>36</v>
      </c>
      <c r="F161" s="276">
        <v>31</v>
      </c>
      <c r="G161" s="203" t="s">
        <v>183</v>
      </c>
      <c r="H161" s="203">
        <v>399</v>
      </c>
      <c r="I161" s="203">
        <v>399</v>
      </c>
      <c r="J161" s="160"/>
      <c r="K161" s="198"/>
      <c r="L161" s="198"/>
    </row>
    <row r="162" spans="1:12" x14ac:dyDescent="0.25">
      <c r="A162" s="154">
        <v>14</v>
      </c>
      <c r="B162" s="160">
        <v>11</v>
      </c>
      <c r="C162" s="160">
        <v>2019</v>
      </c>
      <c r="D162" s="154"/>
      <c r="E162" s="251" t="s">
        <v>36</v>
      </c>
      <c r="F162" s="274">
        <v>0</v>
      </c>
      <c r="G162" s="203" t="s">
        <v>183</v>
      </c>
      <c r="H162" s="203">
        <v>32</v>
      </c>
      <c r="I162" s="203">
        <v>32</v>
      </c>
      <c r="J162" s="160"/>
      <c r="K162" s="198"/>
      <c r="L162" s="198"/>
    </row>
    <row r="163" spans="1:12" x14ac:dyDescent="0.25">
      <c r="E163" s="162"/>
      <c r="F163" s="246"/>
      <c r="G163" s="162"/>
      <c r="H163" s="162"/>
      <c r="I163" s="162"/>
      <c r="J163" s="160"/>
      <c r="K163" s="198"/>
      <c r="L163" s="198"/>
    </row>
    <row r="164" spans="1:12" x14ac:dyDescent="0.25">
      <c r="A164" s="160">
        <v>15</v>
      </c>
      <c r="B164" s="160">
        <v>2</v>
      </c>
      <c r="C164" s="160">
        <v>2002</v>
      </c>
      <c r="D164" s="160"/>
      <c r="E164" s="251" t="s">
        <v>64</v>
      </c>
      <c r="F164" s="296">
        <v>5928</v>
      </c>
      <c r="G164" s="203" t="s">
        <v>33</v>
      </c>
      <c r="H164" s="203">
        <v>281</v>
      </c>
      <c r="I164" s="203">
        <v>281</v>
      </c>
      <c r="J164" s="160"/>
      <c r="K164" s="198"/>
      <c r="L164" s="198"/>
    </row>
    <row r="165" spans="1:12" x14ac:dyDescent="0.25">
      <c r="A165" s="160">
        <v>15</v>
      </c>
      <c r="B165" s="160">
        <v>3</v>
      </c>
      <c r="C165" s="160">
        <v>2003</v>
      </c>
      <c r="D165" s="160"/>
      <c r="E165" s="251" t="s">
        <v>64</v>
      </c>
      <c r="F165" s="296">
        <v>6131</v>
      </c>
      <c r="G165" s="203" t="s">
        <v>33</v>
      </c>
      <c r="H165" s="203">
        <v>395</v>
      </c>
      <c r="I165" s="203">
        <v>395</v>
      </c>
      <c r="J165" s="160"/>
      <c r="K165" s="198"/>
      <c r="L165" s="198"/>
    </row>
    <row r="166" spans="1:12" x14ac:dyDescent="0.25">
      <c r="A166" s="160">
        <v>15</v>
      </c>
      <c r="B166" s="160">
        <v>4</v>
      </c>
      <c r="C166" s="160">
        <v>2004</v>
      </c>
      <c r="D166" s="160"/>
      <c r="E166" s="251" t="s">
        <v>64</v>
      </c>
      <c r="F166" s="296">
        <v>5236</v>
      </c>
      <c r="G166" s="203" t="s">
        <v>33</v>
      </c>
      <c r="H166" s="203">
        <v>333</v>
      </c>
      <c r="I166" s="203">
        <v>333</v>
      </c>
      <c r="J166" s="160"/>
      <c r="K166" s="198"/>
      <c r="L166" s="198"/>
    </row>
    <row r="167" spans="1:12" x14ac:dyDescent="0.25">
      <c r="A167" s="160">
        <v>15</v>
      </c>
      <c r="B167" s="160">
        <v>5</v>
      </c>
      <c r="C167" s="160">
        <v>2005</v>
      </c>
      <c r="D167" s="160"/>
      <c r="E167" s="251" t="s">
        <v>64</v>
      </c>
      <c r="F167" s="296">
        <v>5080</v>
      </c>
      <c r="G167" s="203" t="s">
        <v>33</v>
      </c>
      <c r="H167" s="203">
        <v>302</v>
      </c>
      <c r="I167" s="203">
        <v>302</v>
      </c>
      <c r="J167" s="160"/>
      <c r="K167" s="198"/>
      <c r="L167" s="198"/>
    </row>
    <row r="168" spans="1:12" x14ac:dyDescent="0.25">
      <c r="A168" s="160">
        <v>15</v>
      </c>
      <c r="B168" s="160">
        <v>6</v>
      </c>
      <c r="C168" s="160">
        <v>2006</v>
      </c>
      <c r="D168" s="160"/>
      <c r="E168" s="251" t="s">
        <v>64</v>
      </c>
      <c r="F168" s="296">
        <v>4809</v>
      </c>
      <c r="G168" s="203" t="s">
        <v>33</v>
      </c>
      <c r="H168" s="203">
        <v>365</v>
      </c>
      <c r="I168" s="203">
        <v>365</v>
      </c>
      <c r="J168" s="160"/>
      <c r="K168" s="198"/>
      <c r="L168" s="198"/>
    </row>
    <row r="169" spans="1:12" x14ac:dyDescent="0.25">
      <c r="A169" s="241">
        <v>15</v>
      </c>
      <c r="B169" s="241">
        <v>7</v>
      </c>
      <c r="C169" s="241">
        <v>2007</v>
      </c>
      <c r="D169" s="241" t="s">
        <v>179</v>
      </c>
      <c r="E169" s="241" t="s">
        <v>64</v>
      </c>
      <c r="F169" s="297">
        <v>5244</v>
      </c>
      <c r="G169" s="241" t="s">
        <v>33</v>
      </c>
      <c r="H169" s="241">
        <v>354</v>
      </c>
      <c r="I169" s="241">
        <v>354</v>
      </c>
      <c r="J169" s="241"/>
      <c r="K169" s="285"/>
      <c r="L169" s="285"/>
    </row>
    <row r="170" spans="1:12" x14ac:dyDescent="0.25">
      <c r="A170" s="160">
        <v>15</v>
      </c>
      <c r="B170" s="160">
        <v>8</v>
      </c>
      <c r="C170" s="160">
        <v>2008</v>
      </c>
      <c r="D170" s="160"/>
      <c r="E170" s="251" t="s">
        <v>64</v>
      </c>
      <c r="F170" s="296">
        <v>5725</v>
      </c>
      <c r="G170" s="203" t="s">
        <v>33</v>
      </c>
      <c r="H170" s="203">
        <v>337</v>
      </c>
      <c r="I170" s="203">
        <v>337</v>
      </c>
      <c r="J170" s="160"/>
      <c r="K170" s="198"/>
      <c r="L170" s="198"/>
    </row>
    <row r="171" spans="1:12" x14ac:dyDescent="0.25">
      <c r="A171" s="160">
        <v>15</v>
      </c>
      <c r="B171" s="160">
        <v>9</v>
      </c>
      <c r="C171" s="160">
        <v>2009</v>
      </c>
      <c r="D171" s="160"/>
      <c r="E171" s="251" t="s">
        <v>64</v>
      </c>
      <c r="F171" s="296">
        <v>5369</v>
      </c>
      <c r="G171" s="203" t="s">
        <v>33</v>
      </c>
      <c r="H171" s="203">
        <v>331</v>
      </c>
      <c r="I171" s="203">
        <v>331</v>
      </c>
      <c r="J171" s="160"/>
      <c r="K171" s="198"/>
      <c r="L171" s="198"/>
    </row>
    <row r="172" spans="1:12" x14ac:dyDescent="0.25">
      <c r="A172" s="160">
        <v>15</v>
      </c>
      <c r="B172" s="160">
        <v>10</v>
      </c>
      <c r="C172" s="160">
        <v>2010</v>
      </c>
      <c r="D172" s="160"/>
      <c r="E172" s="251" t="s">
        <v>64</v>
      </c>
      <c r="F172" s="296">
        <v>5000</v>
      </c>
      <c r="G172" s="203" t="s">
        <v>33</v>
      </c>
      <c r="H172" s="203">
        <v>252</v>
      </c>
      <c r="I172" s="203">
        <v>252</v>
      </c>
      <c r="J172" s="160"/>
      <c r="K172" s="198"/>
      <c r="L172" s="198"/>
    </row>
    <row r="173" spans="1:12" x14ac:dyDescent="0.25">
      <c r="A173" s="160">
        <v>15</v>
      </c>
      <c r="B173" s="160">
        <v>11</v>
      </c>
      <c r="C173" s="160">
        <v>2011</v>
      </c>
      <c r="D173" s="160"/>
      <c r="E173" s="251" t="s">
        <v>64</v>
      </c>
      <c r="F173" s="296">
        <v>4809</v>
      </c>
      <c r="G173" s="203" t="s">
        <v>33</v>
      </c>
      <c r="H173" s="203">
        <v>154</v>
      </c>
      <c r="I173" s="203">
        <v>154</v>
      </c>
      <c r="J173" s="160"/>
      <c r="K173" s="198"/>
      <c r="L173" s="198"/>
    </row>
    <row r="174" spans="1:12" x14ac:dyDescent="0.25">
      <c r="A174" s="160">
        <v>15</v>
      </c>
      <c r="B174" s="160">
        <v>12</v>
      </c>
      <c r="C174" s="160">
        <v>2012</v>
      </c>
      <c r="D174" s="160"/>
      <c r="E174" s="251" t="s">
        <v>64</v>
      </c>
      <c r="F174" s="296">
        <v>3404</v>
      </c>
      <c r="G174" s="203" t="s">
        <v>33</v>
      </c>
      <c r="H174" s="203">
        <v>20</v>
      </c>
      <c r="I174" s="203">
        <v>20</v>
      </c>
      <c r="J174" s="160"/>
      <c r="K174" s="198"/>
      <c r="L174" s="198"/>
    </row>
    <row r="175" spans="1:12" x14ac:dyDescent="0.25">
      <c r="E175" s="162"/>
      <c r="F175" s="246"/>
      <c r="G175" s="162"/>
      <c r="H175" s="162"/>
      <c r="I175" s="162"/>
      <c r="J175" s="160"/>
      <c r="K175" s="198"/>
      <c r="L175" s="198"/>
    </row>
    <row r="176" spans="1:12" s="229" customFormat="1" x14ac:dyDescent="0.25">
      <c r="A176" s="158">
        <v>16</v>
      </c>
      <c r="B176" s="165">
        <v>8</v>
      </c>
      <c r="C176" s="165">
        <v>2011</v>
      </c>
      <c r="D176" s="158"/>
      <c r="E176" s="260" t="s">
        <v>6</v>
      </c>
      <c r="F176" s="277">
        <v>10039</v>
      </c>
      <c r="G176" s="265" t="s">
        <v>7</v>
      </c>
      <c r="H176" s="265">
        <v>19</v>
      </c>
      <c r="I176" s="265">
        <v>19</v>
      </c>
      <c r="J176" s="165"/>
      <c r="K176" s="211"/>
      <c r="L176" s="211"/>
    </row>
    <row r="177" spans="1:13" s="229" customFormat="1" x14ac:dyDescent="0.25">
      <c r="A177" s="158">
        <v>16</v>
      </c>
      <c r="B177" s="165">
        <v>9</v>
      </c>
      <c r="C177" s="165">
        <v>2012</v>
      </c>
      <c r="D177" s="158"/>
      <c r="E177" s="260" t="s">
        <v>6</v>
      </c>
      <c r="F177" s="277">
        <v>10891</v>
      </c>
      <c r="G177" s="265" t="s">
        <v>7</v>
      </c>
      <c r="H177" s="265">
        <v>29</v>
      </c>
      <c r="I177" s="265">
        <v>29</v>
      </c>
      <c r="J177" s="165"/>
      <c r="K177" s="211"/>
      <c r="L177" s="211"/>
    </row>
    <row r="178" spans="1:13" s="229" customFormat="1" x14ac:dyDescent="0.25">
      <c r="A178" s="158">
        <v>16</v>
      </c>
      <c r="B178" s="165">
        <v>10</v>
      </c>
      <c r="C178" s="165">
        <v>2013</v>
      </c>
      <c r="D178" s="158"/>
      <c r="E178" s="260" t="s">
        <v>6</v>
      </c>
      <c r="F178" s="277">
        <v>11042</v>
      </c>
      <c r="G178" s="265" t="s">
        <v>7</v>
      </c>
      <c r="H178" s="265">
        <v>29</v>
      </c>
      <c r="I178" s="265">
        <v>29</v>
      </c>
      <c r="J178" s="165"/>
      <c r="K178" s="211"/>
      <c r="L178" s="211"/>
    </row>
    <row r="179" spans="1:13" s="229" customFormat="1" x14ac:dyDescent="0.25">
      <c r="A179" s="158">
        <v>16</v>
      </c>
      <c r="B179" s="165">
        <v>11</v>
      </c>
      <c r="C179" s="165">
        <v>2014</v>
      </c>
      <c r="D179" s="158"/>
      <c r="E179" s="260" t="s">
        <v>6</v>
      </c>
      <c r="F179" s="277">
        <v>8941</v>
      </c>
      <c r="G179" s="265" t="s">
        <v>7</v>
      </c>
      <c r="H179" s="265">
        <v>41</v>
      </c>
      <c r="I179" s="265">
        <v>41</v>
      </c>
      <c r="J179" s="165"/>
      <c r="K179" s="211"/>
      <c r="L179" s="211"/>
    </row>
    <row r="180" spans="1:13" s="229" customFormat="1" x14ac:dyDescent="0.25">
      <c r="A180" s="158">
        <v>16</v>
      </c>
      <c r="B180" s="165">
        <v>12</v>
      </c>
      <c r="C180" s="165">
        <v>2015</v>
      </c>
      <c r="D180" s="158"/>
      <c r="E180" s="260" t="s">
        <v>6</v>
      </c>
      <c r="F180" s="277">
        <v>8539</v>
      </c>
      <c r="G180" s="265" t="s">
        <v>7</v>
      </c>
      <c r="H180" s="265">
        <v>35</v>
      </c>
      <c r="I180" s="265">
        <v>35</v>
      </c>
      <c r="J180" s="165"/>
      <c r="K180" s="211"/>
      <c r="L180" s="211"/>
    </row>
    <row r="181" spans="1:13" s="248" customFormat="1" x14ac:dyDescent="0.25">
      <c r="A181" s="179">
        <v>16</v>
      </c>
      <c r="B181" s="179">
        <v>13</v>
      </c>
      <c r="C181" s="179">
        <v>2016</v>
      </c>
      <c r="D181" s="179" t="s">
        <v>178</v>
      </c>
      <c r="E181" s="179" t="s">
        <v>6</v>
      </c>
      <c r="F181" s="298">
        <v>8536</v>
      </c>
      <c r="G181" s="179" t="s">
        <v>7</v>
      </c>
      <c r="H181" s="179">
        <v>38</v>
      </c>
      <c r="I181" s="179">
        <v>38</v>
      </c>
      <c r="J181" s="299"/>
      <c r="K181" s="300"/>
      <c r="L181" s="300"/>
      <c r="M181" s="229"/>
    </row>
    <row r="182" spans="1:13" s="229" customFormat="1" x14ac:dyDescent="0.25">
      <c r="A182" s="158">
        <v>16</v>
      </c>
      <c r="B182" s="229">
        <v>14</v>
      </c>
      <c r="C182" s="229">
        <v>2017</v>
      </c>
      <c r="E182" s="260" t="s">
        <v>6</v>
      </c>
      <c r="F182" s="277">
        <v>8701</v>
      </c>
      <c r="G182" s="265" t="s">
        <v>7</v>
      </c>
      <c r="H182" s="265">
        <v>45</v>
      </c>
      <c r="I182" s="265">
        <v>45</v>
      </c>
      <c r="J182" s="165"/>
      <c r="K182" s="211"/>
      <c r="L182" s="211"/>
    </row>
    <row r="183" spans="1:13" s="229" customFormat="1" x14ac:dyDescent="0.25">
      <c r="A183" s="158">
        <v>16</v>
      </c>
      <c r="B183" s="229">
        <v>15</v>
      </c>
      <c r="C183" s="229">
        <v>2018</v>
      </c>
      <c r="E183" s="260" t="s">
        <v>6</v>
      </c>
      <c r="F183" s="277">
        <v>6836</v>
      </c>
      <c r="G183" s="265" t="s">
        <v>7</v>
      </c>
      <c r="H183" s="265">
        <v>28</v>
      </c>
      <c r="I183" s="265">
        <v>28</v>
      </c>
      <c r="J183" s="165"/>
      <c r="K183" s="211"/>
      <c r="L183" s="211"/>
    </row>
    <row r="184" spans="1:13" s="229" customFormat="1" x14ac:dyDescent="0.25">
      <c r="A184" s="158">
        <v>16</v>
      </c>
      <c r="B184" s="229">
        <v>16</v>
      </c>
      <c r="C184" s="229">
        <v>2019</v>
      </c>
      <c r="E184" s="260" t="s">
        <v>6</v>
      </c>
      <c r="F184" s="277">
        <v>547</v>
      </c>
      <c r="G184" s="265" t="s">
        <v>7</v>
      </c>
      <c r="H184" s="265">
        <v>1</v>
      </c>
      <c r="I184" s="265">
        <v>1</v>
      </c>
      <c r="J184" s="165"/>
      <c r="K184" s="211"/>
      <c r="L184" s="211"/>
    </row>
    <row r="185" spans="1:13" x14ac:dyDescent="0.25">
      <c r="A185" s="162"/>
      <c r="D185" s="162"/>
      <c r="E185" s="216"/>
      <c r="F185" s="247"/>
      <c r="G185" s="162"/>
      <c r="H185" s="162"/>
      <c r="I185" s="162"/>
      <c r="J185" s="160"/>
      <c r="K185" s="198"/>
      <c r="L185" s="198"/>
    </row>
    <row r="186" spans="1:13" s="229" customFormat="1" x14ac:dyDescent="0.25">
      <c r="A186" s="165">
        <v>17</v>
      </c>
      <c r="B186" s="165">
        <v>2</v>
      </c>
      <c r="C186" s="165">
        <v>2007</v>
      </c>
      <c r="D186" s="165"/>
      <c r="E186" s="260" t="s">
        <v>24</v>
      </c>
      <c r="F186" s="277">
        <v>458</v>
      </c>
      <c r="G186" s="265" t="s">
        <v>29</v>
      </c>
      <c r="H186" s="265">
        <v>51</v>
      </c>
      <c r="I186" s="265">
        <v>51</v>
      </c>
      <c r="J186" s="165"/>
      <c r="K186" s="211"/>
      <c r="L186" s="211"/>
    </row>
    <row r="187" spans="1:13" s="229" customFormat="1" x14ac:dyDescent="0.25">
      <c r="A187" s="165">
        <v>17</v>
      </c>
      <c r="B187" s="165">
        <v>3</v>
      </c>
      <c r="C187" s="165">
        <v>2008</v>
      </c>
      <c r="D187" s="165"/>
      <c r="E187" s="260" t="s">
        <v>24</v>
      </c>
      <c r="F187" s="277">
        <v>355</v>
      </c>
      <c r="G187" s="265" t="s">
        <v>29</v>
      </c>
      <c r="H187" s="265">
        <v>40</v>
      </c>
      <c r="I187" s="265">
        <v>40</v>
      </c>
      <c r="J187" s="165"/>
      <c r="K187" s="211"/>
      <c r="L187" s="211"/>
    </row>
    <row r="188" spans="1:13" s="229" customFormat="1" x14ac:dyDescent="0.25">
      <c r="A188" s="165">
        <v>17</v>
      </c>
      <c r="B188" s="165">
        <v>4</v>
      </c>
      <c r="C188" s="165">
        <v>2009</v>
      </c>
      <c r="D188" s="165"/>
      <c r="E188" s="260" t="s">
        <v>24</v>
      </c>
      <c r="F188" s="277">
        <v>412</v>
      </c>
      <c r="G188" s="265" t="s">
        <v>29</v>
      </c>
      <c r="H188" s="265">
        <v>48</v>
      </c>
      <c r="I188" s="265">
        <v>48</v>
      </c>
      <c r="J188" s="165"/>
      <c r="K188" s="211"/>
      <c r="L188" s="211"/>
    </row>
    <row r="189" spans="1:13" s="229" customFormat="1" x14ac:dyDescent="0.25">
      <c r="A189" s="165">
        <v>17</v>
      </c>
      <c r="B189" s="165">
        <v>5</v>
      </c>
      <c r="C189" s="165">
        <v>2010</v>
      </c>
      <c r="D189" s="165"/>
      <c r="E189" s="260" t="s">
        <v>24</v>
      </c>
      <c r="F189" s="277">
        <v>395</v>
      </c>
      <c r="G189" s="265" t="s">
        <v>29</v>
      </c>
      <c r="H189" s="265">
        <v>31</v>
      </c>
      <c r="I189" s="265">
        <v>31</v>
      </c>
      <c r="J189" s="165"/>
      <c r="K189" s="211"/>
      <c r="L189" s="211"/>
    </row>
    <row r="190" spans="1:13" s="229" customFormat="1" x14ac:dyDescent="0.25">
      <c r="A190" s="165">
        <v>17</v>
      </c>
      <c r="B190" s="165">
        <v>6</v>
      </c>
      <c r="C190" s="165">
        <v>2011</v>
      </c>
      <c r="D190" s="165"/>
      <c r="E190" s="260" t="s">
        <v>24</v>
      </c>
      <c r="F190" s="277">
        <v>368</v>
      </c>
      <c r="G190" s="265" t="s">
        <v>29</v>
      </c>
      <c r="H190" s="265">
        <v>41</v>
      </c>
      <c r="I190" s="265">
        <v>41</v>
      </c>
      <c r="J190" s="165"/>
      <c r="K190" s="211"/>
      <c r="L190" s="211"/>
    </row>
    <row r="191" spans="1:13" s="248" customFormat="1" x14ac:dyDescent="0.25">
      <c r="A191" s="299">
        <v>17</v>
      </c>
      <c r="B191" s="179">
        <v>7</v>
      </c>
      <c r="C191" s="179">
        <v>2012</v>
      </c>
      <c r="D191" s="179" t="s">
        <v>178</v>
      </c>
      <c r="E191" s="179" t="s">
        <v>24</v>
      </c>
      <c r="F191" s="298">
        <v>348</v>
      </c>
      <c r="G191" s="179" t="s">
        <v>29</v>
      </c>
      <c r="H191" s="179">
        <v>60</v>
      </c>
      <c r="I191" s="179">
        <v>60</v>
      </c>
      <c r="J191" s="299"/>
      <c r="K191" s="300"/>
      <c r="L191" s="300"/>
      <c r="M191" s="229"/>
    </row>
    <row r="192" spans="1:13" s="229" customFormat="1" x14ac:dyDescent="0.25">
      <c r="A192" s="165">
        <v>17</v>
      </c>
      <c r="B192" s="165">
        <v>8</v>
      </c>
      <c r="C192" s="165">
        <v>2013</v>
      </c>
      <c r="D192" s="165"/>
      <c r="E192" s="260" t="s">
        <v>24</v>
      </c>
      <c r="F192" s="277">
        <v>305</v>
      </c>
      <c r="G192" s="265" t="s">
        <v>29</v>
      </c>
      <c r="H192" s="265">
        <v>52</v>
      </c>
      <c r="I192" s="265">
        <v>52</v>
      </c>
      <c r="J192" s="165"/>
      <c r="K192" s="211"/>
      <c r="L192" s="211"/>
    </row>
    <row r="193" spans="1:13" s="229" customFormat="1" x14ac:dyDescent="0.25">
      <c r="A193" s="165">
        <v>17</v>
      </c>
      <c r="B193" s="165">
        <v>9</v>
      </c>
      <c r="C193" s="165">
        <v>2014</v>
      </c>
      <c r="D193" s="165"/>
      <c r="E193" s="260" t="s">
        <v>24</v>
      </c>
      <c r="F193" s="277">
        <v>339</v>
      </c>
      <c r="G193" s="265" t="s">
        <v>29</v>
      </c>
      <c r="H193" s="265">
        <v>39</v>
      </c>
      <c r="I193" s="265">
        <v>39</v>
      </c>
      <c r="J193" s="165"/>
      <c r="K193" s="211"/>
      <c r="L193" s="211"/>
    </row>
    <row r="194" spans="1:13" s="229" customFormat="1" x14ac:dyDescent="0.25">
      <c r="A194" s="165">
        <v>17</v>
      </c>
      <c r="B194" s="165">
        <v>10</v>
      </c>
      <c r="C194" s="165">
        <v>2015</v>
      </c>
      <c r="D194" s="165"/>
      <c r="E194" s="260" t="s">
        <v>24</v>
      </c>
      <c r="F194" s="277">
        <v>342</v>
      </c>
      <c r="G194" s="265" t="s">
        <v>29</v>
      </c>
      <c r="H194" s="265">
        <v>44</v>
      </c>
      <c r="I194" s="265">
        <v>44</v>
      </c>
      <c r="J194" s="165"/>
      <c r="K194" s="211"/>
      <c r="L194" s="211"/>
    </row>
    <row r="195" spans="1:13" s="229" customFormat="1" x14ac:dyDescent="0.25">
      <c r="A195" s="165">
        <v>17</v>
      </c>
      <c r="B195" s="165">
        <v>11</v>
      </c>
      <c r="C195" s="165">
        <v>2016</v>
      </c>
      <c r="D195" s="165"/>
      <c r="E195" s="260" t="s">
        <v>24</v>
      </c>
      <c r="F195" s="277">
        <v>254</v>
      </c>
      <c r="G195" s="265" t="s">
        <v>29</v>
      </c>
      <c r="H195" s="265">
        <v>28</v>
      </c>
      <c r="I195" s="265">
        <v>28</v>
      </c>
      <c r="J195" s="165"/>
      <c r="K195" s="211"/>
      <c r="L195" s="211"/>
    </row>
    <row r="196" spans="1:13" s="229" customFormat="1" x14ac:dyDescent="0.25">
      <c r="A196" s="165">
        <v>17</v>
      </c>
      <c r="B196" s="165">
        <v>12</v>
      </c>
      <c r="C196" s="165">
        <v>2017</v>
      </c>
      <c r="D196" s="165"/>
      <c r="E196" s="260" t="s">
        <v>24</v>
      </c>
      <c r="F196" s="277">
        <v>297</v>
      </c>
      <c r="G196" s="265" t="s">
        <v>29</v>
      </c>
      <c r="H196" s="265">
        <v>34</v>
      </c>
      <c r="I196" s="265">
        <v>34</v>
      </c>
      <c r="J196" s="165"/>
      <c r="K196" s="211"/>
      <c r="L196" s="211"/>
    </row>
    <row r="197" spans="1:13" x14ac:dyDescent="0.25">
      <c r="A197" s="162"/>
      <c r="D197" s="162"/>
      <c r="E197" s="216"/>
      <c r="F197" s="247"/>
      <c r="G197" s="162"/>
      <c r="H197" s="162"/>
      <c r="I197" s="162"/>
      <c r="J197" s="160"/>
      <c r="K197" s="198"/>
      <c r="L197" s="198"/>
    </row>
    <row r="198" spans="1:13" x14ac:dyDescent="0.25">
      <c r="A198" s="160">
        <v>18</v>
      </c>
      <c r="B198" s="160">
        <v>1</v>
      </c>
      <c r="C198" s="160">
        <v>1989</v>
      </c>
      <c r="D198" s="160"/>
      <c r="E198" s="251" t="s">
        <v>10</v>
      </c>
      <c r="F198" s="274">
        <v>224</v>
      </c>
      <c r="G198" s="264" t="s">
        <v>11</v>
      </c>
      <c r="H198" s="264">
        <v>283</v>
      </c>
      <c r="I198" s="264">
        <v>283</v>
      </c>
      <c r="J198" s="160"/>
      <c r="K198" s="198"/>
      <c r="L198" s="198"/>
    </row>
    <row r="199" spans="1:13" x14ac:dyDescent="0.25">
      <c r="A199" s="160">
        <v>18</v>
      </c>
      <c r="B199" s="160">
        <v>2</v>
      </c>
      <c r="C199" s="160">
        <v>1990</v>
      </c>
      <c r="D199" s="160"/>
      <c r="E199" s="251" t="s">
        <v>10</v>
      </c>
      <c r="F199" s="274">
        <v>195</v>
      </c>
      <c r="G199" s="264" t="s">
        <v>11</v>
      </c>
      <c r="H199" s="264">
        <v>351</v>
      </c>
      <c r="I199" s="264">
        <v>351</v>
      </c>
      <c r="J199" s="160"/>
      <c r="K199" s="198"/>
      <c r="L199" s="198"/>
    </row>
    <row r="200" spans="1:13" x14ac:dyDescent="0.25">
      <c r="A200" s="160">
        <v>18</v>
      </c>
      <c r="B200" s="160">
        <v>3</v>
      </c>
      <c r="C200" s="160">
        <v>1991</v>
      </c>
      <c r="D200" s="160"/>
      <c r="E200" s="251" t="s">
        <v>10</v>
      </c>
      <c r="F200" s="274">
        <v>201</v>
      </c>
      <c r="G200" s="264" t="s">
        <v>11</v>
      </c>
      <c r="H200" s="264">
        <v>399</v>
      </c>
      <c r="I200" s="264">
        <v>399</v>
      </c>
      <c r="J200" s="160"/>
      <c r="K200" s="198"/>
      <c r="L200" s="198"/>
    </row>
    <row r="201" spans="1:13" x14ac:dyDescent="0.25">
      <c r="A201" s="160">
        <v>18</v>
      </c>
      <c r="B201" s="160">
        <v>4</v>
      </c>
      <c r="C201" s="160">
        <v>1992</v>
      </c>
      <c r="D201" s="160"/>
      <c r="E201" s="251" t="s">
        <v>10</v>
      </c>
      <c r="F201" s="274">
        <v>259</v>
      </c>
      <c r="G201" s="264" t="s">
        <v>11</v>
      </c>
      <c r="H201" s="264">
        <v>390</v>
      </c>
      <c r="I201" s="264">
        <v>390</v>
      </c>
      <c r="J201" s="160"/>
      <c r="K201" s="198"/>
      <c r="L201" s="198"/>
    </row>
    <row r="202" spans="1:13" x14ac:dyDescent="0.25">
      <c r="A202" s="160">
        <v>18</v>
      </c>
      <c r="B202" s="160">
        <v>5</v>
      </c>
      <c r="C202" s="160">
        <v>1993</v>
      </c>
      <c r="D202" s="160"/>
      <c r="E202" s="251" t="s">
        <v>10</v>
      </c>
      <c r="F202" s="274">
        <v>298</v>
      </c>
      <c r="G202" s="264" t="s">
        <v>11</v>
      </c>
      <c r="H202" s="264">
        <v>415</v>
      </c>
      <c r="I202" s="264">
        <v>415</v>
      </c>
      <c r="J202" s="160"/>
      <c r="K202" s="198"/>
      <c r="L202" s="198"/>
    </row>
    <row r="203" spans="1:13" s="155" customFormat="1" x14ac:dyDescent="0.25">
      <c r="A203" s="241">
        <v>18</v>
      </c>
      <c r="B203" s="149">
        <v>6</v>
      </c>
      <c r="C203" s="149">
        <v>1994</v>
      </c>
      <c r="D203" s="149" t="s">
        <v>179</v>
      </c>
      <c r="E203" s="149" t="s">
        <v>186</v>
      </c>
      <c r="F203" s="168">
        <v>353</v>
      </c>
      <c r="G203" s="149" t="s">
        <v>11</v>
      </c>
      <c r="H203" s="290">
        <v>401</v>
      </c>
      <c r="I203" s="290">
        <v>401</v>
      </c>
      <c r="J203" s="241"/>
      <c r="K203" s="285"/>
      <c r="L203" s="285"/>
      <c r="M203" s="162"/>
    </row>
    <row r="204" spans="1:13" x14ac:dyDescent="0.25">
      <c r="A204" s="160">
        <v>18</v>
      </c>
      <c r="B204" s="160">
        <v>7</v>
      </c>
      <c r="C204" s="160">
        <v>1995</v>
      </c>
      <c r="D204" s="160"/>
      <c r="E204" s="251" t="s">
        <v>10</v>
      </c>
      <c r="F204" s="274">
        <v>504</v>
      </c>
      <c r="G204" s="264" t="s">
        <v>11</v>
      </c>
      <c r="H204" s="264">
        <v>414</v>
      </c>
      <c r="I204" s="264">
        <v>414</v>
      </c>
      <c r="J204" s="160"/>
      <c r="K204" s="198"/>
      <c r="L204" s="198"/>
    </row>
    <row r="205" spans="1:13" x14ac:dyDescent="0.25">
      <c r="A205" s="160">
        <v>18</v>
      </c>
      <c r="B205" s="160">
        <v>8</v>
      </c>
      <c r="C205" s="160">
        <v>1996</v>
      </c>
      <c r="D205" s="160"/>
      <c r="E205" s="251" t="s">
        <v>10</v>
      </c>
      <c r="F205" s="274">
        <v>1080</v>
      </c>
      <c r="G205" s="264" t="s">
        <v>11</v>
      </c>
      <c r="H205" s="264">
        <v>475</v>
      </c>
      <c r="I205" s="264">
        <v>475</v>
      </c>
      <c r="J205" s="160"/>
      <c r="K205" s="198"/>
      <c r="L205" s="198"/>
    </row>
    <row r="206" spans="1:13" x14ac:dyDescent="0.25">
      <c r="A206" s="160">
        <v>18</v>
      </c>
      <c r="B206" s="160">
        <v>9</v>
      </c>
      <c r="C206" s="160">
        <v>1997</v>
      </c>
      <c r="D206" s="160"/>
      <c r="E206" s="251" t="s">
        <v>10</v>
      </c>
      <c r="F206" s="274">
        <v>969</v>
      </c>
      <c r="G206" s="264" t="s">
        <v>11</v>
      </c>
      <c r="H206" s="264">
        <v>488</v>
      </c>
      <c r="I206" s="264">
        <v>488</v>
      </c>
      <c r="J206" s="160"/>
      <c r="K206" s="198"/>
      <c r="L206" s="198"/>
    </row>
    <row r="207" spans="1:13" x14ac:dyDescent="0.25">
      <c r="A207" s="160">
        <v>18</v>
      </c>
      <c r="B207" s="160">
        <v>10</v>
      </c>
      <c r="C207" s="160">
        <v>1998</v>
      </c>
      <c r="D207" s="160"/>
      <c r="E207" s="251" t="s">
        <v>10</v>
      </c>
      <c r="F207" s="274">
        <v>1232</v>
      </c>
      <c r="G207" s="264" t="s">
        <v>11</v>
      </c>
      <c r="H207" s="264">
        <v>522</v>
      </c>
      <c r="I207" s="264">
        <v>522</v>
      </c>
      <c r="J207" s="160"/>
      <c r="K207" s="198"/>
      <c r="L207" s="198"/>
    </row>
    <row r="208" spans="1:13" x14ac:dyDescent="0.25">
      <c r="A208" s="160">
        <v>18</v>
      </c>
      <c r="B208" s="160">
        <v>11</v>
      </c>
      <c r="C208" s="160">
        <v>1999</v>
      </c>
      <c r="D208" s="160"/>
      <c r="E208" s="251" t="s">
        <v>10</v>
      </c>
      <c r="F208" s="274">
        <v>1010</v>
      </c>
      <c r="G208" s="264" t="s">
        <v>11</v>
      </c>
      <c r="H208" s="264">
        <v>511</v>
      </c>
      <c r="I208" s="264">
        <v>511</v>
      </c>
      <c r="J208" s="160"/>
      <c r="K208" s="198"/>
      <c r="L208" s="198"/>
    </row>
    <row r="209" spans="1:12" x14ac:dyDescent="0.25">
      <c r="A209" s="162"/>
      <c r="D209" s="162"/>
      <c r="E209" s="216"/>
      <c r="F209" s="247"/>
      <c r="G209" s="162"/>
      <c r="H209" s="162"/>
      <c r="I209" s="162"/>
      <c r="J209" s="160"/>
      <c r="K209" s="198"/>
      <c r="L209" s="198"/>
    </row>
    <row r="210" spans="1:12" x14ac:dyDescent="0.25">
      <c r="A210" s="154">
        <v>19</v>
      </c>
      <c r="B210" s="160">
        <v>1</v>
      </c>
      <c r="C210" s="160">
        <v>1996</v>
      </c>
      <c r="D210" s="154"/>
      <c r="E210" s="251" t="s">
        <v>191</v>
      </c>
      <c r="F210" s="274">
        <v>363</v>
      </c>
      <c r="G210" s="203" t="s">
        <v>24</v>
      </c>
      <c r="H210" s="203">
        <v>118</v>
      </c>
      <c r="I210" s="203">
        <v>118</v>
      </c>
      <c r="J210" s="160"/>
      <c r="K210" s="198"/>
      <c r="L210" s="198"/>
    </row>
    <row r="211" spans="1:12" x14ac:dyDescent="0.25">
      <c r="A211" s="154">
        <v>19</v>
      </c>
      <c r="B211" s="160">
        <v>2</v>
      </c>
      <c r="C211" s="160">
        <v>1997</v>
      </c>
      <c r="D211" s="154"/>
      <c r="E211" s="251" t="s">
        <v>191</v>
      </c>
      <c r="F211" s="274">
        <v>491</v>
      </c>
      <c r="G211" s="203" t="s">
        <v>24</v>
      </c>
      <c r="H211" s="203">
        <v>106</v>
      </c>
      <c r="I211" s="203">
        <v>106</v>
      </c>
      <c r="J211" s="160"/>
      <c r="K211" s="198"/>
      <c r="L211" s="198"/>
    </row>
    <row r="212" spans="1:12" x14ac:dyDescent="0.25">
      <c r="A212" s="154">
        <v>19</v>
      </c>
      <c r="B212" s="160">
        <v>3</v>
      </c>
      <c r="C212" s="160">
        <v>1998</v>
      </c>
      <c r="D212" s="154"/>
      <c r="E212" s="251" t="s">
        <v>191</v>
      </c>
      <c r="F212" s="274">
        <v>687</v>
      </c>
      <c r="G212" s="203" t="s">
        <v>24</v>
      </c>
      <c r="H212" s="203">
        <v>173</v>
      </c>
      <c r="I212" s="203">
        <v>173</v>
      </c>
      <c r="J212" s="160"/>
      <c r="K212" s="198"/>
      <c r="L212" s="198"/>
    </row>
    <row r="213" spans="1:12" x14ac:dyDescent="0.25">
      <c r="A213" s="154">
        <v>19</v>
      </c>
      <c r="B213" s="160">
        <v>4</v>
      </c>
      <c r="C213" s="160">
        <v>1999</v>
      </c>
      <c r="D213" s="154"/>
      <c r="E213" s="251" t="s">
        <v>191</v>
      </c>
      <c r="F213" s="274">
        <v>711</v>
      </c>
      <c r="G213" s="203" t="s">
        <v>24</v>
      </c>
      <c r="H213" s="203">
        <v>217</v>
      </c>
      <c r="I213" s="203">
        <v>217</v>
      </c>
      <c r="J213" s="160"/>
      <c r="K213" s="198"/>
      <c r="L213" s="198"/>
    </row>
    <row r="214" spans="1:12" x14ac:dyDescent="0.25">
      <c r="A214" s="154">
        <v>19</v>
      </c>
      <c r="B214" s="160">
        <v>5</v>
      </c>
      <c r="C214" s="160">
        <v>2000</v>
      </c>
      <c r="D214" s="154"/>
      <c r="E214" s="251" t="s">
        <v>191</v>
      </c>
      <c r="F214" s="274">
        <v>768</v>
      </c>
      <c r="G214" s="203" t="s">
        <v>24</v>
      </c>
      <c r="H214" s="203">
        <v>334</v>
      </c>
      <c r="I214" s="203">
        <v>334</v>
      </c>
      <c r="J214" s="160"/>
      <c r="K214" s="198"/>
      <c r="L214" s="198"/>
    </row>
    <row r="215" spans="1:12" x14ac:dyDescent="0.25">
      <c r="A215" s="149">
        <v>19</v>
      </c>
      <c r="B215" s="241">
        <v>6</v>
      </c>
      <c r="C215" s="241">
        <v>2001</v>
      </c>
      <c r="D215" s="149" t="s">
        <v>179</v>
      </c>
      <c r="E215" s="241" t="s">
        <v>191</v>
      </c>
      <c r="F215" s="288">
        <v>1055</v>
      </c>
      <c r="G215" s="241" t="s">
        <v>24</v>
      </c>
      <c r="H215" s="241">
        <v>484</v>
      </c>
      <c r="I215" s="241">
        <v>484</v>
      </c>
      <c r="J215" s="241"/>
      <c r="K215" s="285"/>
      <c r="L215" s="285"/>
    </row>
    <row r="216" spans="1:12" x14ac:dyDescent="0.25">
      <c r="A216" s="154">
        <v>19</v>
      </c>
      <c r="B216" s="160">
        <v>7</v>
      </c>
      <c r="C216" s="160">
        <v>2002</v>
      </c>
      <c r="D216" s="154"/>
      <c r="E216" s="251" t="s">
        <v>191</v>
      </c>
      <c r="F216" s="274">
        <v>1355</v>
      </c>
      <c r="G216" s="203" t="s">
        <v>24</v>
      </c>
      <c r="H216" s="203">
        <v>420</v>
      </c>
      <c r="I216" s="203">
        <v>420</v>
      </c>
      <c r="J216" s="160"/>
      <c r="K216" s="198"/>
      <c r="L216" s="198"/>
    </row>
    <row r="217" spans="1:12" x14ac:dyDescent="0.25">
      <c r="A217" s="154">
        <v>19</v>
      </c>
      <c r="B217" s="160">
        <v>8</v>
      </c>
      <c r="C217" s="160">
        <v>2003</v>
      </c>
      <c r="D217" s="154"/>
      <c r="E217" s="251" t="s">
        <v>191</v>
      </c>
      <c r="F217" s="274">
        <v>1286</v>
      </c>
      <c r="G217" s="203" t="s">
        <v>24</v>
      </c>
      <c r="H217" s="203">
        <v>476</v>
      </c>
      <c r="I217" s="203">
        <v>476</v>
      </c>
      <c r="J217" s="160"/>
      <c r="K217" s="198"/>
      <c r="L217" s="198"/>
    </row>
    <row r="218" spans="1:12" x14ac:dyDescent="0.25">
      <c r="A218" s="154">
        <v>19</v>
      </c>
      <c r="B218" s="160">
        <v>9</v>
      </c>
      <c r="C218" s="160">
        <v>2004</v>
      </c>
      <c r="D218" s="154"/>
      <c r="E218" s="251" t="s">
        <v>191</v>
      </c>
      <c r="F218" s="274">
        <v>1294</v>
      </c>
      <c r="G218" s="203" t="s">
        <v>24</v>
      </c>
      <c r="H218" s="203">
        <v>539</v>
      </c>
      <c r="I218" s="203">
        <v>539</v>
      </c>
      <c r="J218" s="160"/>
      <c r="K218" s="198"/>
      <c r="L218" s="198"/>
    </row>
    <row r="219" spans="1:12" x14ac:dyDescent="0.25">
      <c r="A219" s="154">
        <v>19</v>
      </c>
      <c r="B219" s="160">
        <v>10</v>
      </c>
      <c r="C219" s="160">
        <v>2005</v>
      </c>
      <c r="D219" s="154"/>
      <c r="E219" s="251" t="s">
        <v>191</v>
      </c>
      <c r="F219" s="274">
        <v>1100</v>
      </c>
      <c r="G219" s="203" t="s">
        <v>24</v>
      </c>
      <c r="H219" s="203">
        <v>822</v>
      </c>
      <c r="I219" s="203">
        <v>822</v>
      </c>
      <c r="J219" s="160"/>
      <c r="K219" s="198"/>
      <c r="L219" s="198"/>
    </row>
    <row r="220" spans="1:12" x14ac:dyDescent="0.25">
      <c r="A220" s="154">
        <v>19</v>
      </c>
      <c r="B220" s="160">
        <v>11</v>
      </c>
      <c r="C220" s="160">
        <v>2006</v>
      </c>
      <c r="D220" s="154"/>
      <c r="E220" s="251" t="s">
        <v>191</v>
      </c>
      <c r="F220" s="274">
        <v>999</v>
      </c>
      <c r="G220" s="203" t="s">
        <v>24</v>
      </c>
      <c r="H220" s="203">
        <v>882</v>
      </c>
      <c r="I220" s="203">
        <v>882</v>
      </c>
      <c r="J220" s="160"/>
      <c r="K220" s="198"/>
      <c r="L220" s="198"/>
    </row>
    <row r="221" spans="1:12" x14ac:dyDescent="0.25">
      <c r="E221" s="162"/>
      <c r="F221" s="246"/>
      <c r="G221" s="162"/>
      <c r="H221" s="162"/>
      <c r="I221" s="162"/>
      <c r="J221" s="160"/>
      <c r="K221" s="198"/>
      <c r="L221" s="198"/>
    </row>
    <row r="222" spans="1:12" x14ac:dyDescent="0.25">
      <c r="A222" s="160">
        <v>20</v>
      </c>
      <c r="B222" s="160">
        <v>1</v>
      </c>
      <c r="C222" s="160">
        <v>2002</v>
      </c>
      <c r="D222" s="154"/>
      <c r="E222" s="251" t="s">
        <v>186</v>
      </c>
      <c r="F222" s="274">
        <v>777</v>
      </c>
      <c r="G222" s="203" t="s">
        <v>210</v>
      </c>
      <c r="H222" s="203">
        <v>61</v>
      </c>
      <c r="I222" s="203">
        <v>61</v>
      </c>
      <c r="J222" s="160"/>
      <c r="K222" s="198"/>
      <c r="L222" s="198"/>
    </row>
    <row r="223" spans="1:12" x14ac:dyDescent="0.25">
      <c r="A223" s="160">
        <v>20</v>
      </c>
      <c r="B223" s="160">
        <v>2</v>
      </c>
      <c r="C223" s="160">
        <v>2003</v>
      </c>
      <c r="D223" s="154"/>
      <c r="E223" s="251" t="s">
        <v>186</v>
      </c>
      <c r="F223" s="274">
        <v>725</v>
      </c>
      <c r="G223" s="203" t="s">
        <v>210</v>
      </c>
      <c r="H223" s="203">
        <v>37</v>
      </c>
      <c r="I223" s="203">
        <v>37</v>
      </c>
      <c r="J223" s="160"/>
      <c r="K223" s="198"/>
      <c r="L223" s="198"/>
    </row>
    <row r="224" spans="1:12" x14ac:dyDescent="0.25">
      <c r="A224" s="160">
        <v>20</v>
      </c>
      <c r="B224" s="160">
        <v>3</v>
      </c>
      <c r="C224" s="160">
        <v>2004</v>
      </c>
      <c r="D224" s="154"/>
      <c r="E224" s="251" t="s">
        <v>186</v>
      </c>
      <c r="F224" s="274">
        <v>600</v>
      </c>
      <c r="G224" s="203" t="s">
        <v>210</v>
      </c>
      <c r="H224" s="203">
        <v>34</v>
      </c>
      <c r="I224" s="203">
        <v>34</v>
      </c>
      <c r="J224" s="160"/>
      <c r="K224" s="198"/>
      <c r="L224" s="198"/>
    </row>
    <row r="225" spans="1:12" x14ac:dyDescent="0.25">
      <c r="A225" s="160">
        <v>20</v>
      </c>
      <c r="B225" s="160">
        <v>4</v>
      </c>
      <c r="C225" s="160">
        <v>2005</v>
      </c>
      <c r="D225" s="154"/>
      <c r="E225" s="251" t="s">
        <v>186</v>
      </c>
      <c r="F225" s="274">
        <v>521</v>
      </c>
      <c r="G225" s="203" t="s">
        <v>210</v>
      </c>
      <c r="H225" s="203">
        <v>41</v>
      </c>
      <c r="I225" s="203">
        <v>41</v>
      </c>
      <c r="J225" s="160"/>
      <c r="K225" s="198"/>
      <c r="L225" s="198"/>
    </row>
    <row r="226" spans="1:12" x14ac:dyDescent="0.25">
      <c r="A226" s="160">
        <v>20</v>
      </c>
      <c r="B226" s="160">
        <v>5</v>
      </c>
      <c r="C226" s="160">
        <v>2006</v>
      </c>
      <c r="D226" s="154"/>
      <c r="E226" s="251" t="s">
        <v>186</v>
      </c>
      <c r="F226" s="274">
        <v>428</v>
      </c>
      <c r="G226" s="203" t="s">
        <v>210</v>
      </c>
      <c r="H226" s="203">
        <v>39</v>
      </c>
      <c r="I226" s="203">
        <v>39</v>
      </c>
      <c r="J226" s="160"/>
      <c r="K226" s="198"/>
      <c r="L226" s="198"/>
    </row>
    <row r="227" spans="1:12" x14ac:dyDescent="0.25">
      <c r="A227" s="241">
        <v>20</v>
      </c>
      <c r="B227" s="241">
        <v>6</v>
      </c>
      <c r="C227" s="241">
        <v>2007</v>
      </c>
      <c r="D227" s="149" t="s">
        <v>179</v>
      </c>
      <c r="E227" s="241" t="s">
        <v>186</v>
      </c>
      <c r="F227" s="288">
        <v>504</v>
      </c>
      <c r="G227" s="241" t="s">
        <v>210</v>
      </c>
      <c r="H227" s="241">
        <v>32</v>
      </c>
      <c r="I227" s="241">
        <v>32</v>
      </c>
      <c r="J227" s="241"/>
      <c r="K227" s="285"/>
      <c r="L227" s="285"/>
    </row>
    <row r="228" spans="1:12" x14ac:dyDescent="0.25">
      <c r="A228" s="160">
        <v>20</v>
      </c>
      <c r="B228" s="160">
        <v>7</v>
      </c>
      <c r="C228" s="160">
        <v>2008</v>
      </c>
      <c r="D228" s="154"/>
      <c r="E228" s="251" t="s">
        <v>186</v>
      </c>
      <c r="F228" s="274">
        <v>515</v>
      </c>
      <c r="G228" s="203" t="s">
        <v>210</v>
      </c>
      <c r="H228" s="203">
        <v>23</v>
      </c>
      <c r="I228" s="203">
        <v>23</v>
      </c>
      <c r="J228" s="160"/>
      <c r="K228" s="198"/>
      <c r="L228" s="198"/>
    </row>
    <row r="229" spans="1:12" x14ac:dyDescent="0.25">
      <c r="A229" s="160">
        <v>20</v>
      </c>
      <c r="B229" s="160">
        <v>8</v>
      </c>
      <c r="C229" s="160">
        <v>2009</v>
      </c>
      <c r="D229" s="154"/>
      <c r="E229" s="251" t="s">
        <v>186</v>
      </c>
      <c r="F229" s="274">
        <v>507</v>
      </c>
      <c r="G229" s="203" t="s">
        <v>210</v>
      </c>
      <c r="H229" s="203">
        <v>28</v>
      </c>
      <c r="I229" s="203">
        <v>28</v>
      </c>
      <c r="J229" s="160"/>
      <c r="K229" s="198"/>
      <c r="L229" s="198"/>
    </row>
    <row r="230" spans="1:12" x14ac:dyDescent="0.25">
      <c r="A230" s="160">
        <v>20</v>
      </c>
      <c r="B230" s="160">
        <v>9</v>
      </c>
      <c r="C230" s="160">
        <v>2010</v>
      </c>
      <c r="D230" s="154"/>
      <c r="E230" s="251" t="s">
        <v>186</v>
      </c>
      <c r="F230" s="274">
        <v>435</v>
      </c>
      <c r="G230" s="203" t="s">
        <v>210</v>
      </c>
      <c r="H230" s="203">
        <v>14</v>
      </c>
      <c r="I230" s="203">
        <v>14</v>
      </c>
      <c r="J230" s="160"/>
      <c r="K230" s="198"/>
      <c r="L230" s="198"/>
    </row>
    <row r="231" spans="1:12" x14ac:dyDescent="0.25">
      <c r="A231" s="160">
        <v>20</v>
      </c>
      <c r="B231" s="160">
        <v>10</v>
      </c>
      <c r="C231" s="160">
        <v>2011</v>
      </c>
      <c r="D231" s="154"/>
      <c r="E231" s="251" t="s">
        <v>186</v>
      </c>
      <c r="F231" s="274">
        <v>464</v>
      </c>
      <c r="G231" s="203" t="s">
        <v>210</v>
      </c>
      <c r="H231" s="203">
        <v>9</v>
      </c>
      <c r="I231" s="203">
        <v>9</v>
      </c>
      <c r="J231" s="160"/>
      <c r="K231" s="198"/>
      <c r="L231" s="198"/>
    </row>
    <row r="232" spans="1:12" x14ac:dyDescent="0.25">
      <c r="A232" s="160">
        <v>20</v>
      </c>
      <c r="B232" s="160">
        <v>11</v>
      </c>
      <c r="C232" s="160">
        <v>2012</v>
      </c>
      <c r="D232" s="154"/>
      <c r="E232" s="251" t="s">
        <v>186</v>
      </c>
      <c r="F232" s="274">
        <v>415</v>
      </c>
      <c r="G232" s="203" t="s">
        <v>210</v>
      </c>
      <c r="H232" s="203">
        <v>5</v>
      </c>
      <c r="I232" s="203">
        <v>5</v>
      </c>
      <c r="J232" s="160"/>
      <c r="K232" s="198"/>
      <c r="L232" s="198"/>
    </row>
    <row r="233" spans="1:12" x14ac:dyDescent="0.25">
      <c r="A233" s="162"/>
      <c r="E233" s="162"/>
      <c r="F233" s="246"/>
      <c r="G233" s="162"/>
      <c r="H233" s="162"/>
      <c r="I233" s="162"/>
      <c r="J233" s="160"/>
      <c r="K233" s="198"/>
      <c r="L233" s="198"/>
    </row>
    <row r="234" spans="1:12" x14ac:dyDescent="0.25">
      <c r="A234" s="160">
        <v>21</v>
      </c>
      <c r="B234" s="160">
        <v>1</v>
      </c>
      <c r="C234" s="160">
        <v>2007</v>
      </c>
      <c r="D234" s="154"/>
      <c r="E234" s="251" t="s">
        <v>186</v>
      </c>
      <c r="F234" s="274">
        <v>504</v>
      </c>
      <c r="G234" s="203" t="s">
        <v>211</v>
      </c>
      <c r="H234" s="269">
        <v>1</v>
      </c>
      <c r="I234" s="203">
        <v>1</v>
      </c>
      <c r="J234" s="160"/>
      <c r="K234" s="198"/>
      <c r="L234" s="198"/>
    </row>
    <row r="235" spans="1:12" x14ac:dyDescent="0.25">
      <c r="A235" s="160">
        <v>21</v>
      </c>
      <c r="B235" s="160">
        <v>2</v>
      </c>
      <c r="C235" s="160">
        <v>2008</v>
      </c>
      <c r="D235" s="154"/>
      <c r="E235" s="251" t="s">
        <v>186</v>
      </c>
      <c r="F235" s="274">
        <v>515</v>
      </c>
      <c r="G235" s="203" t="s">
        <v>211</v>
      </c>
      <c r="H235" s="269">
        <v>3</v>
      </c>
      <c r="I235" s="203">
        <v>3</v>
      </c>
      <c r="J235" s="160"/>
      <c r="K235" s="198"/>
      <c r="L235" s="198"/>
    </row>
    <row r="236" spans="1:12" x14ac:dyDescent="0.25">
      <c r="A236" s="160">
        <v>21</v>
      </c>
      <c r="B236" s="160">
        <v>3</v>
      </c>
      <c r="C236" s="160">
        <v>2009</v>
      </c>
      <c r="D236" s="154"/>
      <c r="E236" s="251" t="s">
        <v>186</v>
      </c>
      <c r="F236" s="274">
        <v>507</v>
      </c>
      <c r="G236" s="203" t="s">
        <v>211</v>
      </c>
      <c r="H236" s="269">
        <v>0</v>
      </c>
      <c r="I236" s="203">
        <v>0</v>
      </c>
      <c r="J236" s="160"/>
      <c r="K236" s="198"/>
      <c r="L236" s="198"/>
    </row>
    <row r="237" spans="1:12" x14ac:dyDescent="0.25">
      <c r="A237" s="160">
        <v>21</v>
      </c>
      <c r="B237" s="160">
        <v>4</v>
      </c>
      <c r="C237" s="160">
        <v>2010</v>
      </c>
      <c r="D237" s="154"/>
      <c r="E237" s="251" t="s">
        <v>186</v>
      </c>
      <c r="F237" s="274">
        <v>435</v>
      </c>
      <c r="G237" s="203" t="s">
        <v>211</v>
      </c>
      <c r="H237" s="269">
        <v>2</v>
      </c>
      <c r="I237" s="203">
        <v>2</v>
      </c>
      <c r="J237" s="160"/>
      <c r="K237" s="198"/>
      <c r="L237" s="198"/>
    </row>
    <row r="238" spans="1:12" x14ac:dyDescent="0.25">
      <c r="A238" s="160">
        <v>21</v>
      </c>
      <c r="B238" s="160">
        <v>5</v>
      </c>
      <c r="C238" s="160">
        <v>2011</v>
      </c>
      <c r="D238" s="154"/>
      <c r="E238" s="251" t="s">
        <v>186</v>
      </c>
      <c r="F238" s="274">
        <v>464</v>
      </c>
      <c r="G238" s="203" t="s">
        <v>211</v>
      </c>
      <c r="H238" s="269">
        <v>1</v>
      </c>
      <c r="I238" s="203">
        <v>1</v>
      </c>
      <c r="J238" s="160"/>
      <c r="K238" s="198"/>
      <c r="L238" s="198"/>
    </row>
    <row r="239" spans="1:12" x14ac:dyDescent="0.25">
      <c r="A239" s="241">
        <v>21</v>
      </c>
      <c r="B239" s="241">
        <v>6</v>
      </c>
      <c r="C239" s="241">
        <v>2012</v>
      </c>
      <c r="D239" s="149" t="s">
        <v>179</v>
      </c>
      <c r="E239" s="241" t="s">
        <v>186</v>
      </c>
      <c r="F239" s="288">
        <v>415</v>
      </c>
      <c r="G239" s="241" t="s">
        <v>211</v>
      </c>
      <c r="H239" s="289">
        <v>0</v>
      </c>
      <c r="I239" s="241">
        <v>0</v>
      </c>
      <c r="J239" s="241"/>
      <c r="K239" s="285"/>
      <c r="L239" s="285"/>
    </row>
    <row r="240" spans="1:12" x14ac:dyDescent="0.25">
      <c r="A240" s="160">
        <v>21</v>
      </c>
      <c r="B240" s="160">
        <v>7</v>
      </c>
      <c r="C240" s="160">
        <v>2013</v>
      </c>
      <c r="D240" s="154"/>
      <c r="E240" s="251" t="s">
        <v>186</v>
      </c>
      <c r="F240" s="274">
        <v>373</v>
      </c>
      <c r="G240" s="203" t="s">
        <v>211</v>
      </c>
      <c r="H240" s="269">
        <v>0</v>
      </c>
      <c r="I240" s="203">
        <v>0</v>
      </c>
      <c r="J240" s="160"/>
      <c r="K240" s="198"/>
      <c r="L240" s="198"/>
    </row>
    <row r="241" spans="1:12" x14ac:dyDescent="0.25">
      <c r="A241" s="160">
        <v>21</v>
      </c>
      <c r="B241" s="160">
        <v>8</v>
      </c>
      <c r="C241" s="160">
        <v>2014</v>
      </c>
      <c r="D241" s="154"/>
      <c r="E241" s="251" t="s">
        <v>186</v>
      </c>
      <c r="F241" s="274">
        <v>461</v>
      </c>
      <c r="G241" s="203" t="s">
        <v>211</v>
      </c>
      <c r="H241" s="269">
        <v>0</v>
      </c>
      <c r="I241" s="203">
        <v>0</v>
      </c>
      <c r="J241" s="160"/>
      <c r="K241" s="198"/>
      <c r="L241" s="198"/>
    </row>
    <row r="242" spans="1:12" x14ac:dyDescent="0.25">
      <c r="A242" s="160">
        <v>21</v>
      </c>
      <c r="B242" s="160">
        <v>9</v>
      </c>
      <c r="C242" s="160">
        <v>2015</v>
      </c>
      <c r="D242" s="154"/>
      <c r="E242" s="251" t="s">
        <v>186</v>
      </c>
      <c r="F242" s="274">
        <v>372</v>
      </c>
      <c r="G242" s="203" t="s">
        <v>211</v>
      </c>
      <c r="H242" s="269">
        <v>0</v>
      </c>
      <c r="I242" s="203">
        <v>0</v>
      </c>
      <c r="J242" s="160"/>
      <c r="K242" s="198"/>
      <c r="L242" s="198"/>
    </row>
    <row r="243" spans="1:12" x14ac:dyDescent="0.25">
      <c r="A243" s="160">
        <v>21</v>
      </c>
      <c r="B243" s="160">
        <v>10</v>
      </c>
      <c r="C243" s="160">
        <v>2016</v>
      </c>
      <c r="D243" s="154"/>
      <c r="E243" s="251" t="s">
        <v>186</v>
      </c>
      <c r="F243" s="274">
        <v>511</v>
      </c>
      <c r="G243" s="203" t="s">
        <v>211</v>
      </c>
      <c r="H243" s="269">
        <v>0</v>
      </c>
      <c r="I243" s="203">
        <v>0</v>
      </c>
      <c r="J243" s="160"/>
      <c r="K243" s="198"/>
      <c r="L243" s="198"/>
    </row>
    <row r="244" spans="1:12" x14ac:dyDescent="0.25">
      <c r="A244" s="160">
        <v>21</v>
      </c>
      <c r="B244" s="160">
        <v>11</v>
      </c>
      <c r="C244" s="160">
        <v>2017</v>
      </c>
      <c r="D244" s="154"/>
      <c r="E244" s="251" t="s">
        <v>186</v>
      </c>
      <c r="F244" s="274">
        <v>598</v>
      </c>
      <c r="G244" s="203" t="s">
        <v>211</v>
      </c>
      <c r="H244" s="269">
        <v>0</v>
      </c>
      <c r="I244" s="203">
        <v>0</v>
      </c>
      <c r="J244" s="160"/>
      <c r="K244" s="198"/>
      <c r="L244" s="198"/>
    </row>
    <row r="245" spans="1:12" x14ac:dyDescent="0.25">
      <c r="A245" s="162"/>
      <c r="E245" s="162"/>
      <c r="F245" s="246"/>
      <c r="G245" s="162"/>
      <c r="H245" s="162"/>
      <c r="I245" s="162"/>
      <c r="J245" s="160"/>
      <c r="K245" s="198"/>
      <c r="L245" s="198"/>
    </row>
    <row r="246" spans="1:12" x14ac:dyDescent="0.25">
      <c r="A246" s="160">
        <v>22</v>
      </c>
      <c r="B246" s="160">
        <v>1</v>
      </c>
      <c r="C246" s="160">
        <v>2005</v>
      </c>
      <c r="D246" s="154"/>
      <c r="E246" s="251" t="s">
        <v>186</v>
      </c>
      <c r="F246" s="274">
        <v>521</v>
      </c>
      <c r="G246" s="269" t="s">
        <v>212</v>
      </c>
      <c r="H246" s="269">
        <v>3456</v>
      </c>
      <c r="I246" s="269">
        <v>3456</v>
      </c>
      <c r="J246" s="160"/>
      <c r="K246" s="198"/>
      <c r="L246" s="198"/>
    </row>
    <row r="247" spans="1:12" x14ac:dyDescent="0.25">
      <c r="A247" s="160">
        <v>22</v>
      </c>
      <c r="B247" s="160">
        <v>2</v>
      </c>
      <c r="C247" s="160">
        <v>2006</v>
      </c>
      <c r="D247" s="154"/>
      <c r="E247" s="251" t="s">
        <v>186</v>
      </c>
      <c r="F247" s="274">
        <v>428</v>
      </c>
      <c r="G247" s="269" t="s">
        <v>212</v>
      </c>
      <c r="H247" s="269">
        <v>2560</v>
      </c>
      <c r="I247" s="269">
        <v>2560</v>
      </c>
      <c r="J247" s="160"/>
      <c r="K247" s="198"/>
      <c r="L247" s="198"/>
    </row>
    <row r="248" spans="1:12" x14ac:dyDescent="0.25">
      <c r="A248" s="160">
        <v>22</v>
      </c>
      <c r="B248" s="160">
        <v>3</v>
      </c>
      <c r="C248" s="160">
        <v>2007</v>
      </c>
      <c r="D248" s="154"/>
      <c r="E248" s="251" t="s">
        <v>186</v>
      </c>
      <c r="F248" s="274">
        <v>504</v>
      </c>
      <c r="G248" s="269" t="s">
        <v>212</v>
      </c>
      <c r="H248" s="269">
        <v>2449</v>
      </c>
      <c r="I248" s="269">
        <v>2449</v>
      </c>
      <c r="J248" s="160"/>
      <c r="K248" s="198"/>
      <c r="L248" s="198"/>
    </row>
    <row r="249" spans="1:12" x14ac:dyDescent="0.25">
      <c r="A249" s="160">
        <v>22</v>
      </c>
      <c r="B249" s="160">
        <v>4</v>
      </c>
      <c r="C249" s="160">
        <v>2008</v>
      </c>
      <c r="D249" s="154"/>
      <c r="E249" s="251" t="s">
        <v>186</v>
      </c>
      <c r="F249" s="274">
        <v>515</v>
      </c>
      <c r="G249" s="269" t="s">
        <v>212</v>
      </c>
      <c r="H249" s="269">
        <v>1909</v>
      </c>
      <c r="I249" s="269">
        <v>1909</v>
      </c>
      <c r="J249" s="160"/>
      <c r="K249" s="198"/>
      <c r="L249" s="198"/>
    </row>
    <row r="250" spans="1:12" x14ac:dyDescent="0.25">
      <c r="A250" s="160">
        <v>22</v>
      </c>
      <c r="B250" s="160">
        <v>5</v>
      </c>
      <c r="C250" s="160">
        <v>2009</v>
      </c>
      <c r="D250" s="154"/>
      <c r="E250" s="251" t="s">
        <v>186</v>
      </c>
      <c r="F250" s="274">
        <v>507</v>
      </c>
      <c r="G250" s="269" t="s">
        <v>212</v>
      </c>
      <c r="H250" s="269">
        <v>1279</v>
      </c>
      <c r="I250" s="269">
        <v>1279</v>
      </c>
      <c r="J250" s="160"/>
      <c r="K250" s="198"/>
      <c r="L250" s="198"/>
    </row>
    <row r="251" spans="1:12" x14ac:dyDescent="0.25">
      <c r="A251" s="241">
        <v>22</v>
      </c>
      <c r="B251" s="241">
        <v>6</v>
      </c>
      <c r="C251" s="241">
        <v>2010</v>
      </c>
      <c r="D251" s="149" t="s">
        <v>179</v>
      </c>
      <c r="E251" s="241" t="s">
        <v>186</v>
      </c>
      <c r="F251" s="288">
        <v>435</v>
      </c>
      <c r="G251" s="269" t="s">
        <v>212</v>
      </c>
      <c r="H251" s="289">
        <v>938</v>
      </c>
      <c r="I251" s="289">
        <v>938</v>
      </c>
      <c r="J251" s="241"/>
      <c r="K251" s="285"/>
      <c r="L251" s="285"/>
    </row>
    <row r="252" spans="1:12" x14ac:dyDescent="0.25">
      <c r="A252" s="160">
        <v>22</v>
      </c>
      <c r="B252" s="160">
        <v>7</v>
      </c>
      <c r="C252" s="160">
        <v>2011</v>
      </c>
      <c r="D252" s="154"/>
      <c r="E252" s="251" t="s">
        <v>186</v>
      </c>
      <c r="F252" s="274">
        <v>464</v>
      </c>
      <c r="G252" s="269" t="s">
        <v>212</v>
      </c>
      <c r="H252" s="269">
        <v>831</v>
      </c>
      <c r="I252" s="269">
        <v>831</v>
      </c>
      <c r="J252" s="160"/>
      <c r="K252" s="198"/>
      <c r="L252" s="198"/>
    </row>
    <row r="253" spans="1:12" x14ac:dyDescent="0.25">
      <c r="A253" s="160">
        <v>22</v>
      </c>
      <c r="B253" s="160">
        <v>8</v>
      </c>
      <c r="C253" s="160">
        <v>2012</v>
      </c>
      <c r="D253" s="154"/>
      <c r="E253" s="251" t="s">
        <v>186</v>
      </c>
      <c r="F253" s="274">
        <v>415</v>
      </c>
      <c r="G253" s="269" t="s">
        <v>212</v>
      </c>
      <c r="H253" s="269">
        <v>566</v>
      </c>
      <c r="I253" s="269">
        <v>566</v>
      </c>
      <c r="J253" s="160"/>
      <c r="K253" s="198"/>
      <c r="L253" s="198"/>
    </row>
    <row r="254" spans="1:12" x14ac:dyDescent="0.25">
      <c r="A254" s="160">
        <v>22</v>
      </c>
      <c r="B254" s="160">
        <v>9</v>
      </c>
      <c r="C254" s="160">
        <v>2013</v>
      </c>
      <c r="D254" s="154"/>
      <c r="E254" s="251" t="s">
        <v>186</v>
      </c>
      <c r="F254" s="274">
        <v>373</v>
      </c>
      <c r="G254" s="269" t="s">
        <v>212</v>
      </c>
      <c r="H254" s="269">
        <v>490</v>
      </c>
      <c r="I254" s="269">
        <v>490</v>
      </c>
      <c r="J254" s="160"/>
      <c r="K254" s="198"/>
      <c r="L254" s="198"/>
    </row>
    <row r="255" spans="1:12" x14ac:dyDescent="0.25">
      <c r="A255" s="160">
        <v>22</v>
      </c>
      <c r="B255" s="160">
        <v>10</v>
      </c>
      <c r="C255" s="160">
        <v>2014</v>
      </c>
      <c r="D255" s="154"/>
      <c r="E255" s="251" t="s">
        <v>186</v>
      </c>
      <c r="F255" s="274">
        <v>461</v>
      </c>
      <c r="G255" s="269" t="s">
        <v>212</v>
      </c>
      <c r="H255" s="269">
        <v>570</v>
      </c>
      <c r="I255" s="269">
        <v>570</v>
      </c>
      <c r="J255" s="160"/>
      <c r="K255" s="198"/>
      <c r="L255" s="198"/>
    </row>
    <row r="256" spans="1:12" x14ac:dyDescent="0.25">
      <c r="A256" s="160">
        <v>22</v>
      </c>
      <c r="B256" s="160">
        <v>11</v>
      </c>
      <c r="C256" s="160">
        <v>2015</v>
      </c>
      <c r="D256" s="154"/>
      <c r="E256" s="251" t="s">
        <v>186</v>
      </c>
      <c r="F256" s="274">
        <v>372</v>
      </c>
      <c r="G256" s="269" t="s">
        <v>212</v>
      </c>
      <c r="H256" s="269">
        <v>638</v>
      </c>
      <c r="I256" s="269">
        <v>638</v>
      </c>
      <c r="J256" s="160"/>
      <c r="K256" s="198"/>
      <c r="L256" s="198"/>
    </row>
    <row r="257" spans="1:12" x14ac:dyDescent="0.25">
      <c r="A257" s="162"/>
      <c r="E257" s="162"/>
      <c r="F257" s="246"/>
      <c r="G257" s="162"/>
      <c r="H257" s="162"/>
      <c r="I257" s="162"/>
      <c r="J257" s="160"/>
      <c r="K257" s="198"/>
      <c r="L257" s="198"/>
    </row>
    <row r="258" spans="1:12" x14ac:dyDescent="0.25">
      <c r="A258" s="160">
        <v>23</v>
      </c>
      <c r="B258" s="160">
        <v>1</v>
      </c>
      <c r="C258" s="160">
        <v>2002</v>
      </c>
      <c r="D258" s="154"/>
      <c r="E258" s="251" t="s">
        <v>186</v>
      </c>
      <c r="F258" s="274">
        <v>777</v>
      </c>
      <c r="G258" s="203" t="s">
        <v>213</v>
      </c>
      <c r="H258" s="269">
        <v>4</v>
      </c>
      <c r="I258" s="269">
        <v>4</v>
      </c>
      <c r="J258" s="160"/>
      <c r="K258" s="198"/>
      <c r="L258" s="198"/>
    </row>
    <row r="259" spans="1:12" x14ac:dyDescent="0.25">
      <c r="A259" s="160">
        <v>23</v>
      </c>
      <c r="B259" s="160">
        <v>2</v>
      </c>
      <c r="C259" s="160">
        <v>2003</v>
      </c>
      <c r="D259" s="154"/>
      <c r="E259" s="251" t="s">
        <v>186</v>
      </c>
      <c r="F259" s="274">
        <v>725</v>
      </c>
      <c r="G259" s="203" t="s">
        <v>213</v>
      </c>
      <c r="H259" s="269">
        <v>4</v>
      </c>
      <c r="I259" s="269">
        <v>4</v>
      </c>
      <c r="J259" s="160"/>
      <c r="K259" s="198"/>
      <c r="L259" s="198"/>
    </row>
    <row r="260" spans="1:12" x14ac:dyDescent="0.25">
      <c r="A260" s="160">
        <v>23</v>
      </c>
      <c r="B260" s="160">
        <v>3</v>
      </c>
      <c r="C260" s="160">
        <v>2004</v>
      </c>
      <c r="D260" s="154"/>
      <c r="E260" s="251" t="s">
        <v>186</v>
      </c>
      <c r="F260" s="274">
        <v>600</v>
      </c>
      <c r="G260" s="203" t="s">
        <v>213</v>
      </c>
      <c r="H260" s="269">
        <v>0</v>
      </c>
      <c r="I260" s="269">
        <v>0</v>
      </c>
      <c r="J260" s="160"/>
      <c r="K260" s="198"/>
      <c r="L260" s="198"/>
    </row>
    <row r="261" spans="1:12" x14ac:dyDescent="0.25">
      <c r="A261" s="160">
        <v>23</v>
      </c>
      <c r="B261" s="160">
        <v>4</v>
      </c>
      <c r="C261" s="160">
        <v>2005</v>
      </c>
      <c r="D261" s="154"/>
      <c r="E261" s="251" t="s">
        <v>186</v>
      </c>
      <c r="F261" s="274">
        <v>521</v>
      </c>
      <c r="G261" s="203" t="s">
        <v>213</v>
      </c>
      <c r="H261" s="269">
        <v>5</v>
      </c>
      <c r="I261" s="269">
        <v>5</v>
      </c>
      <c r="J261" s="160"/>
      <c r="K261" s="198"/>
      <c r="L261" s="198"/>
    </row>
    <row r="262" spans="1:12" x14ac:dyDescent="0.25">
      <c r="A262" s="160">
        <v>23</v>
      </c>
      <c r="B262" s="160">
        <v>5</v>
      </c>
      <c r="C262" s="160">
        <v>2006</v>
      </c>
      <c r="D262" s="154"/>
      <c r="E262" s="251" t="s">
        <v>186</v>
      </c>
      <c r="F262" s="274">
        <v>428</v>
      </c>
      <c r="G262" s="203" t="s">
        <v>213</v>
      </c>
      <c r="H262" s="269">
        <v>2</v>
      </c>
      <c r="I262" s="269">
        <v>2</v>
      </c>
      <c r="J262" s="160"/>
      <c r="K262" s="198"/>
      <c r="L262" s="198"/>
    </row>
    <row r="263" spans="1:12" x14ac:dyDescent="0.25">
      <c r="A263" s="241">
        <v>23</v>
      </c>
      <c r="B263" s="241">
        <v>6</v>
      </c>
      <c r="C263" s="241">
        <v>2007</v>
      </c>
      <c r="D263" s="149" t="s">
        <v>179</v>
      </c>
      <c r="E263" s="241" t="s">
        <v>186</v>
      </c>
      <c r="F263" s="288">
        <v>504</v>
      </c>
      <c r="G263" s="241" t="s">
        <v>213</v>
      </c>
      <c r="H263" s="289">
        <v>5</v>
      </c>
      <c r="I263" s="289">
        <v>5</v>
      </c>
      <c r="J263" s="241"/>
      <c r="K263" s="285"/>
      <c r="L263" s="285"/>
    </row>
    <row r="264" spans="1:12" x14ac:dyDescent="0.25">
      <c r="A264" s="160">
        <v>23</v>
      </c>
      <c r="B264" s="160">
        <v>7</v>
      </c>
      <c r="C264" s="160">
        <v>2008</v>
      </c>
      <c r="D264" s="154"/>
      <c r="E264" s="251" t="s">
        <v>186</v>
      </c>
      <c r="F264" s="274">
        <v>515</v>
      </c>
      <c r="G264" s="203" t="s">
        <v>213</v>
      </c>
      <c r="H264" s="269">
        <v>0</v>
      </c>
      <c r="I264" s="269">
        <v>0</v>
      </c>
      <c r="J264" s="160"/>
      <c r="K264" s="198"/>
      <c r="L264" s="198"/>
    </row>
    <row r="265" spans="1:12" x14ac:dyDescent="0.25">
      <c r="A265" s="160">
        <v>23</v>
      </c>
      <c r="B265" s="160">
        <v>8</v>
      </c>
      <c r="C265" s="160">
        <v>2009</v>
      </c>
      <c r="D265" s="154"/>
      <c r="E265" s="251" t="s">
        <v>186</v>
      </c>
      <c r="F265" s="274">
        <v>507</v>
      </c>
      <c r="G265" s="203" t="s">
        <v>213</v>
      </c>
      <c r="H265" s="269">
        <v>5</v>
      </c>
      <c r="I265" s="269">
        <v>5</v>
      </c>
      <c r="J265" s="160"/>
      <c r="K265" s="198"/>
      <c r="L265" s="198"/>
    </row>
    <row r="266" spans="1:12" x14ac:dyDescent="0.25">
      <c r="A266" s="160">
        <v>23</v>
      </c>
      <c r="B266" s="160">
        <v>9</v>
      </c>
      <c r="C266" s="160">
        <v>2010</v>
      </c>
      <c r="D266" s="154"/>
      <c r="E266" s="251" t="s">
        <v>186</v>
      </c>
      <c r="F266" s="274">
        <v>435</v>
      </c>
      <c r="G266" s="203" t="s">
        <v>213</v>
      </c>
      <c r="H266" s="269">
        <v>0</v>
      </c>
      <c r="I266" s="269">
        <v>0</v>
      </c>
      <c r="J266" s="160"/>
      <c r="K266" s="198"/>
      <c r="L266" s="198"/>
    </row>
    <row r="267" spans="1:12" x14ac:dyDescent="0.25">
      <c r="A267" s="160">
        <v>23</v>
      </c>
      <c r="B267" s="160">
        <v>10</v>
      </c>
      <c r="C267" s="160">
        <v>2011</v>
      </c>
      <c r="D267" s="154"/>
      <c r="E267" s="251" t="s">
        <v>186</v>
      </c>
      <c r="F267" s="274">
        <v>464</v>
      </c>
      <c r="G267" s="203" t="s">
        <v>213</v>
      </c>
      <c r="H267" s="269">
        <v>3</v>
      </c>
      <c r="I267" s="269">
        <v>3</v>
      </c>
      <c r="J267" s="160"/>
      <c r="K267" s="198"/>
      <c r="L267" s="198"/>
    </row>
    <row r="268" spans="1:12" x14ac:dyDescent="0.25">
      <c r="A268" s="160">
        <v>23</v>
      </c>
      <c r="B268" s="160">
        <v>11</v>
      </c>
      <c r="C268" s="160">
        <v>2012</v>
      </c>
      <c r="D268" s="154"/>
      <c r="E268" s="251" t="s">
        <v>186</v>
      </c>
      <c r="F268" s="274">
        <v>415</v>
      </c>
      <c r="G268" s="203" t="s">
        <v>213</v>
      </c>
      <c r="H268" s="269">
        <v>0</v>
      </c>
      <c r="I268" s="269">
        <v>0</v>
      </c>
      <c r="J268" s="160"/>
      <c r="K268" s="198"/>
      <c r="L268" s="198"/>
    </row>
    <row r="269" spans="1:12" x14ac:dyDescent="0.25">
      <c r="A269" s="162"/>
      <c r="E269" s="162"/>
      <c r="F269" s="246"/>
      <c r="G269" s="162"/>
      <c r="H269" s="162"/>
      <c r="I269" s="162"/>
      <c r="J269" s="160"/>
      <c r="K269" s="198"/>
      <c r="L269" s="198"/>
    </row>
    <row r="270" spans="1:12" x14ac:dyDescent="0.25">
      <c r="A270" s="160">
        <v>24</v>
      </c>
      <c r="B270" s="160">
        <v>1</v>
      </c>
      <c r="C270" s="160">
        <v>1994</v>
      </c>
      <c r="D270" s="154"/>
      <c r="E270" s="251" t="s">
        <v>186</v>
      </c>
      <c r="F270" s="274">
        <v>353</v>
      </c>
      <c r="G270" s="203" t="s">
        <v>196</v>
      </c>
      <c r="H270" s="203">
        <v>91</v>
      </c>
      <c r="I270" s="203">
        <v>91</v>
      </c>
      <c r="J270" s="160"/>
      <c r="K270" s="198"/>
      <c r="L270" s="198"/>
    </row>
    <row r="271" spans="1:12" x14ac:dyDescent="0.25">
      <c r="A271" s="160">
        <v>24</v>
      </c>
      <c r="B271" s="160">
        <v>2</v>
      </c>
      <c r="C271" s="160">
        <v>1995</v>
      </c>
      <c r="D271" s="154"/>
      <c r="E271" s="251" t="s">
        <v>186</v>
      </c>
      <c r="F271" s="274">
        <v>498</v>
      </c>
      <c r="G271" s="203" t="s">
        <v>196</v>
      </c>
      <c r="H271" s="203">
        <v>88</v>
      </c>
      <c r="I271" s="203">
        <v>88</v>
      </c>
      <c r="J271" s="160"/>
      <c r="K271" s="198"/>
      <c r="L271" s="198"/>
    </row>
    <row r="272" spans="1:12" x14ac:dyDescent="0.25">
      <c r="A272" s="160">
        <v>24</v>
      </c>
      <c r="B272" s="160">
        <v>3</v>
      </c>
      <c r="C272" s="160">
        <v>1996</v>
      </c>
      <c r="D272" s="154"/>
      <c r="E272" s="251" t="s">
        <v>186</v>
      </c>
      <c r="F272" s="274">
        <v>1074</v>
      </c>
      <c r="G272" s="203" t="s">
        <v>196</v>
      </c>
      <c r="H272" s="203">
        <v>72</v>
      </c>
      <c r="I272" s="203">
        <v>72</v>
      </c>
      <c r="J272" s="160"/>
      <c r="K272" s="198"/>
      <c r="L272" s="198"/>
    </row>
    <row r="273" spans="1:12" x14ac:dyDescent="0.25">
      <c r="A273" s="160">
        <v>24</v>
      </c>
      <c r="B273" s="160">
        <v>4</v>
      </c>
      <c r="C273" s="160">
        <v>1997</v>
      </c>
      <c r="D273" s="154"/>
      <c r="E273" s="251" t="s">
        <v>186</v>
      </c>
      <c r="F273" s="274">
        <v>946</v>
      </c>
      <c r="G273" s="203" t="s">
        <v>196</v>
      </c>
      <c r="H273" s="203">
        <v>53</v>
      </c>
      <c r="I273" s="203">
        <v>53</v>
      </c>
      <c r="J273" s="160"/>
      <c r="K273" s="198"/>
      <c r="L273" s="198"/>
    </row>
    <row r="274" spans="1:12" x14ac:dyDescent="0.25">
      <c r="A274" s="160">
        <v>24</v>
      </c>
      <c r="B274" s="160">
        <v>5</v>
      </c>
      <c r="C274" s="160">
        <v>1998</v>
      </c>
      <c r="D274" s="154"/>
      <c r="E274" s="251" t="s">
        <v>186</v>
      </c>
      <c r="F274" s="274">
        <v>1182</v>
      </c>
      <c r="G274" s="203" t="s">
        <v>196</v>
      </c>
      <c r="H274" s="203">
        <v>26</v>
      </c>
      <c r="I274" s="203">
        <v>26</v>
      </c>
      <c r="J274" s="160"/>
      <c r="K274" s="198"/>
      <c r="L274" s="198"/>
    </row>
    <row r="275" spans="1:12" x14ac:dyDescent="0.25">
      <c r="A275" s="241">
        <v>24</v>
      </c>
      <c r="B275" s="241">
        <v>6</v>
      </c>
      <c r="C275" s="241">
        <v>1999</v>
      </c>
      <c r="D275" s="149" t="s">
        <v>179</v>
      </c>
      <c r="E275" s="241" t="s">
        <v>186</v>
      </c>
      <c r="F275" s="288">
        <v>950</v>
      </c>
      <c r="G275" s="241" t="s">
        <v>196</v>
      </c>
      <c r="H275" s="241">
        <v>5</v>
      </c>
      <c r="I275" s="241">
        <v>5</v>
      </c>
      <c r="J275" s="241"/>
      <c r="K275" s="285"/>
      <c r="L275" s="285"/>
    </row>
    <row r="276" spans="1:12" x14ac:dyDescent="0.25">
      <c r="A276" s="160">
        <v>24</v>
      </c>
      <c r="B276" s="160">
        <v>7</v>
      </c>
      <c r="C276" s="160">
        <v>2000</v>
      </c>
      <c r="D276" s="154"/>
      <c r="E276" s="251" t="s">
        <v>186</v>
      </c>
      <c r="F276" s="274">
        <v>957</v>
      </c>
      <c r="G276" s="203" t="s">
        <v>196</v>
      </c>
      <c r="H276" s="203">
        <v>3</v>
      </c>
      <c r="I276" s="203">
        <v>3</v>
      </c>
      <c r="J276" s="160"/>
      <c r="K276" s="198"/>
      <c r="L276" s="198"/>
    </row>
    <row r="277" spans="1:12" x14ac:dyDescent="0.25">
      <c r="A277" s="160">
        <v>24</v>
      </c>
      <c r="B277" s="160">
        <v>8</v>
      </c>
      <c r="C277" s="160">
        <v>2001</v>
      </c>
      <c r="D277" s="154"/>
      <c r="E277" s="251" t="s">
        <v>186</v>
      </c>
      <c r="F277" s="274">
        <v>1126</v>
      </c>
      <c r="G277" s="203" t="s">
        <v>196</v>
      </c>
      <c r="H277" s="203">
        <v>1</v>
      </c>
      <c r="I277" s="203">
        <v>1</v>
      </c>
      <c r="J277" s="160"/>
      <c r="K277" s="198"/>
      <c r="L277" s="198"/>
    </row>
    <row r="278" spans="1:12" x14ac:dyDescent="0.25">
      <c r="A278" s="160">
        <v>24</v>
      </c>
      <c r="B278" s="160">
        <v>9</v>
      </c>
      <c r="C278" s="160">
        <v>2002</v>
      </c>
      <c r="D278" s="154"/>
      <c r="E278" s="251" t="s">
        <v>186</v>
      </c>
      <c r="F278" s="274">
        <v>777</v>
      </c>
      <c r="G278" s="203" t="s">
        <v>196</v>
      </c>
      <c r="H278" s="203">
        <v>2</v>
      </c>
      <c r="I278" s="203">
        <v>2</v>
      </c>
      <c r="J278" s="160"/>
      <c r="K278" s="198"/>
      <c r="L278" s="198"/>
    </row>
    <row r="279" spans="1:12" x14ac:dyDescent="0.25">
      <c r="A279" s="160">
        <v>24</v>
      </c>
      <c r="B279" s="160">
        <v>10</v>
      </c>
      <c r="C279" s="160">
        <v>2003</v>
      </c>
      <c r="D279" s="154"/>
      <c r="E279" s="251" t="s">
        <v>186</v>
      </c>
      <c r="F279" s="274">
        <v>725</v>
      </c>
      <c r="G279" s="203" t="s">
        <v>196</v>
      </c>
      <c r="H279" s="203">
        <v>0</v>
      </c>
      <c r="I279" s="203">
        <v>0</v>
      </c>
      <c r="J279" s="160"/>
      <c r="K279" s="198"/>
      <c r="L279" s="198"/>
    </row>
    <row r="280" spans="1:12" x14ac:dyDescent="0.25">
      <c r="A280" s="160">
        <v>24</v>
      </c>
      <c r="B280" s="160">
        <v>11</v>
      </c>
      <c r="C280" s="160">
        <v>2004</v>
      </c>
      <c r="D280" s="154"/>
      <c r="E280" s="251" t="s">
        <v>186</v>
      </c>
      <c r="F280" s="274">
        <v>600</v>
      </c>
      <c r="G280" s="203" t="s">
        <v>196</v>
      </c>
      <c r="H280" s="203">
        <v>1</v>
      </c>
      <c r="I280" s="203">
        <v>1</v>
      </c>
      <c r="J280" s="160"/>
      <c r="K280" s="198"/>
      <c r="L280" s="198"/>
    </row>
    <row r="281" spans="1:12" x14ac:dyDescent="0.25">
      <c r="E281" s="162"/>
      <c r="F281" s="246"/>
      <c r="G281" s="162"/>
      <c r="H281" s="162"/>
      <c r="I281" s="162"/>
      <c r="J281" s="160"/>
      <c r="K281" s="198"/>
      <c r="L281" s="198"/>
    </row>
    <row r="282" spans="1:12" x14ac:dyDescent="0.25">
      <c r="A282" s="160">
        <v>25</v>
      </c>
      <c r="B282" s="160">
        <v>1</v>
      </c>
      <c r="C282" s="160">
        <v>1991</v>
      </c>
      <c r="D282" s="154"/>
      <c r="E282" s="251" t="s">
        <v>11</v>
      </c>
      <c r="F282" s="274">
        <v>399</v>
      </c>
      <c r="G282" s="203" t="s">
        <v>132</v>
      </c>
      <c r="H282" s="203">
        <v>9</v>
      </c>
      <c r="I282" s="203">
        <v>9</v>
      </c>
      <c r="J282" s="160"/>
      <c r="K282" s="198"/>
      <c r="L282" s="198"/>
    </row>
    <row r="283" spans="1:12" x14ac:dyDescent="0.25">
      <c r="A283" s="160">
        <v>25</v>
      </c>
      <c r="B283" s="160">
        <v>2</v>
      </c>
      <c r="C283" s="160">
        <v>1992</v>
      </c>
      <c r="D283" s="154"/>
      <c r="E283" s="251" t="s">
        <v>11</v>
      </c>
      <c r="F283" s="274">
        <v>396</v>
      </c>
      <c r="G283" s="203" t="s">
        <v>132</v>
      </c>
      <c r="H283" s="203">
        <v>6</v>
      </c>
      <c r="I283" s="203">
        <v>6</v>
      </c>
      <c r="J283" s="160"/>
      <c r="K283" s="198"/>
      <c r="L283" s="198"/>
    </row>
    <row r="284" spans="1:12" x14ac:dyDescent="0.25">
      <c r="A284" s="160">
        <v>25</v>
      </c>
      <c r="B284" s="160">
        <v>3</v>
      </c>
      <c r="C284" s="160">
        <v>1993</v>
      </c>
      <c r="D284" s="154"/>
      <c r="E284" s="251" t="s">
        <v>11</v>
      </c>
      <c r="F284" s="274">
        <v>420</v>
      </c>
      <c r="G284" s="203" t="s">
        <v>132</v>
      </c>
      <c r="H284" s="203">
        <v>9</v>
      </c>
      <c r="I284" s="203">
        <v>9</v>
      </c>
      <c r="J284" s="160"/>
      <c r="K284" s="198"/>
      <c r="L284" s="198"/>
    </row>
    <row r="285" spans="1:12" x14ac:dyDescent="0.25">
      <c r="A285" s="160">
        <v>25</v>
      </c>
      <c r="B285" s="160">
        <v>4</v>
      </c>
      <c r="C285" s="160">
        <v>1994</v>
      </c>
      <c r="D285" s="154"/>
      <c r="E285" s="251" t="s">
        <v>11</v>
      </c>
      <c r="F285" s="274">
        <v>411</v>
      </c>
      <c r="G285" s="203" t="s">
        <v>132</v>
      </c>
      <c r="H285" s="203">
        <v>12</v>
      </c>
      <c r="I285" s="203">
        <v>12</v>
      </c>
      <c r="J285" s="160"/>
      <c r="K285" s="198"/>
      <c r="L285" s="198"/>
    </row>
    <row r="286" spans="1:12" x14ac:dyDescent="0.25">
      <c r="A286" s="160">
        <v>25</v>
      </c>
      <c r="B286" s="160">
        <v>5</v>
      </c>
      <c r="C286" s="160">
        <v>1995</v>
      </c>
      <c r="D286" s="154"/>
      <c r="E286" s="251" t="s">
        <v>11</v>
      </c>
      <c r="F286" s="274">
        <v>415</v>
      </c>
      <c r="G286" s="203" t="s">
        <v>132</v>
      </c>
      <c r="H286" s="203">
        <v>9</v>
      </c>
      <c r="I286" s="203">
        <v>9</v>
      </c>
      <c r="J286" s="160"/>
      <c r="K286" s="198"/>
      <c r="L286" s="198"/>
    </row>
    <row r="287" spans="1:12" x14ac:dyDescent="0.25">
      <c r="A287" s="241">
        <v>25</v>
      </c>
      <c r="B287" s="241">
        <v>6</v>
      </c>
      <c r="C287" s="241">
        <v>1996</v>
      </c>
      <c r="D287" s="149" t="s">
        <v>179</v>
      </c>
      <c r="E287" s="241" t="s">
        <v>11</v>
      </c>
      <c r="F287" s="288">
        <v>476</v>
      </c>
      <c r="G287" s="241" t="s">
        <v>132</v>
      </c>
      <c r="H287" s="241">
        <v>10</v>
      </c>
      <c r="I287" s="241">
        <v>10</v>
      </c>
      <c r="J287" s="241"/>
      <c r="K287" s="285"/>
      <c r="L287" s="285"/>
    </row>
    <row r="288" spans="1:12" x14ac:dyDescent="0.25">
      <c r="A288" s="160">
        <v>25</v>
      </c>
      <c r="B288" s="160">
        <v>7</v>
      </c>
      <c r="C288" s="160">
        <v>1997</v>
      </c>
      <c r="D288" s="154"/>
      <c r="E288" s="251" t="s">
        <v>11</v>
      </c>
      <c r="F288" s="274">
        <v>489</v>
      </c>
      <c r="G288" s="203" t="s">
        <v>132</v>
      </c>
      <c r="H288" s="203">
        <v>5</v>
      </c>
      <c r="I288" s="203">
        <v>5</v>
      </c>
      <c r="J288" s="160"/>
      <c r="K288" s="198"/>
      <c r="L288" s="198"/>
    </row>
    <row r="289" spans="1:12" x14ac:dyDescent="0.25">
      <c r="A289" s="160">
        <v>25</v>
      </c>
      <c r="B289" s="160">
        <v>8</v>
      </c>
      <c r="C289" s="160">
        <v>1998</v>
      </c>
      <c r="D289" s="154"/>
      <c r="E289" s="251" t="s">
        <v>11</v>
      </c>
      <c r="F289" s="274">
        <v>526</v>
      </c>
      <c r="G289" s="203" t="s">
        <v>132</v>
      </c>
      <c r="H289" s="203">
        <v>2</v>
      </c>
      <c r="I289" s="203">
        <v>2</v>
      </c>
      <c r="J289" s="160"/>
      <c r="K289" s="198"/>
      <c r="L289" s="198"/>
    </row>
    <row r="290" spans="1:12" x14ac:dyDescent="0.25">
      <c r="A290" s="160">
        <v>25</v>
      </c>
      <c r="B290" s="160">
        <v>9</v>
      </c>
      <c r="C290" s="160">
        <v>1999</v>
      </c>
      <c r="D290" s="154"/>
      <c r="E290" s="251" t="s">
        <v>11</v>
      </c>
      <c r="F290" s="274">
        <v>512</v>
      </c>
      <c r="G290" s="203" t="s">
        <v>132</v>
      </c>
      <c r="H290" s="203">
        <v>0</v>
      </c>
      <c r="I290" s="203">
        <v>0</v>
      </c>
      <c r="J290" s="160"/>
      <c r="K290" s="198"/>
      <c r="L290" s="198"/>
    </row>
    <row r="291" spans="1:12" x14ac:dyDescent="0.25">
      <c r="A291" s="160">
        <v>25</v>
      </c>
      <c r="B291" s="160">
        <v>10</v>
      </c>
      <c r="C291" s="160">
        <v>2000</v>
      </c>
      <c r="D291" s="154"/>
      <c r="E291" s="251" t="s">
        <v>11</v>
      </c>
      <c r="F291" s="274">
        <v>474</v>
      </c>
      <c r="G291" s="203" t="s">
        <v>132</v>
      </c>
      <c r="H291" s="203">
        <v>2</v>
      </c>
      <c r="I291" s="203">
        <v>2</v>
      </c>
      <c r="J291" s="160"/>
      <c r="K291" s="198"/>
      <c r="L291" s="198"/>
    </row>
    <row r="292" spans="1:12" x14ac:dyDescent="0.25">
      <c r="A292" s="160">
        <v>25</v>
      </c>
      <c r="B292" s="160">
        <v>11</v>
      </c>
      <c r="C292" s="160">
        <v>2001</v>
      </c>
      <c r="D292" s="154"/>
      <c r="E292" s="251" t="s">
        <v>11</v>
      </c>
      <c r="F292" s="274">
        <v>492</v>
      </c>
      <c r="G292" s="203" t="s">
        <v>132</v>
      </c>
      <c r="H292" s="203">
        <v>0</v>
      </c>
      <c r="I292" s="203">
        <v>0</v>
      </c>
      <c r="J292" s="160"/>
      <c r="K292" s="198"/>
      <c r="L292" s="198"/>
    </row>
    <row r="293" spans="1:12" x14ac:dyDescent="0.25">
      <c r="E293" s="162"/>
      <c r="F293" s="246"/>
      <c r="G293" s="162"/>
      <c r="H293" s="162"/>
      <c r="I293" s="162"/>
      <c r="J293" s="160"/>
      <c r="K293" s="198"/>
      <c r="L293" s="198"/>
    </row>
    <row r="294" spans="1:12" x14ac:dyDescent="0.25">
      <c r="A294" s="160">
        <v>26</v>
      </c>
      <c r="B294" s="160">
        <v>1</v>
      </c>
      <c r="C294" s="160">
        <v>1994</v>
      </c>
      <c r="D294" s="154"/>
      <c r="E294" s="251" t="s">
        <v>11</v>
      </c>
      <c r="F294" s="274">
        <v>411</v>
      </c>
      <c r="G294" s="203" t="s">
        <v>192</v>
      </c>
      <c r="H294" s="203">
        <v>95</v>
      </c>
      <c r="I294" s="203">
        <v>95</v>
      </c>
      <c r="J294" s="160"/>
      <c r="K294" s="198"/>
      <c r="L294" s="198"/>
    </row>
    <row r="295" spans="1:12" x14ac:dyDescent="0.25">
      <c r="A295" s="160">
        <v>26</v>
      </c>
      <c r="B295" s="160">
        <v>2</v>
      </c>
      <c r="C295" s="160">
        <v>1995</v>
      </c>
      <c r="D295" s="154"/>
      <c r="E295" s="251" t="s">
        <v>11</v>
      </c>
      <c r="F295" s="274">
        <v>415</v>
      </c>
      <c r="G295" s="203" t="s">
        <v>192</v>
      </c>
      <c r="H295" s="203">
        <v>154</v>
      </c>
      <c r="I295" s="203">
        <v>154</v>
      </c>
      <c r="J295" s="160"/>
      <c r="K295" s="198"/>
      <c r="L295" s="198"/>
    </row>
    <row r="296" spans="1:12" x14ac:dyDescent="0.25">
      <c r="A296" s="160">
        <v>26</v>
      </c>
      <c r="B296" s="160">
        <v>3</v>
      </c>
      <c r="C296" s="160">
        <v>1996</v>
      </c>
      <c r="D296" s="154"/>
      <c r="E296" s="251" t="s">
        <v>11</v>
      </c>
      <c r="F296" s="274">
        <v>476</v>
      </c>
      <c r="G296" s="203" t="s">
        <v>192</v>
      </c>
      <c r="H296" s="203">
        <v>204</v>
      </c>
      <c r="I296" s="203">
        <v>204</v>
      </c>
      <c r="J296" s="160"/>
      <c r="K296" s="198"/>
      <c r="L296" s="198"/>
    </row>
    <row r="297" spans="1:12" x14ac:dyDescent="0.25">
      <c r="A297" s="160">
        <v>26</v>
      </c>
      <c r="B297" s="160">
        <v>4</v>
      </c>
      <c r="C297" s="160">
        <v>1997</v>
      </c>
      <c r="D297" s="154"/>
      <c r="E297" s="251" t="s">
        <v>11</v>
      </c>
      <c r="F297" s="274">
        <v>489</v>
      </c>
      <c r="G297" s="203" t="s">
        <v>192</v>
      </c>
      <c r="H297" s="203">
        <v>416</v>
      </c>
      <c r="I297" s="203">
        <v>416</v>
      </c>
      <c r="J297" s="160"/>
      <c r="K297" s="198"/>
      <c r="L297" s="198"/>
    </row>
    <row r="298" spans="1:12" x14ac:dyDescent="0.25">
      <c r="A298" s="160">
        <v>26</v>
      </c>
      <c r="B298" s="160">
        <v>5</v>
      </c>
      <c r="C298" s="160">
        <v>1998</v>
      </c>
      <c r="D298" s="154"/>
      <c r="E298" s="251" t="s">
        <v>11</v>
      </c>
      <c r="F298" s="274">
        <v>526</v>
      </c>
      <c r="G298" s="203" t="s">
        <v>192</v>
      </c>
      <c r="H298" s="203">
        <v>473</v>
      </c>
      <c r="I298" s="203">
        <v>473</v>
      </c>
      <c r="J298" s="160"/>
      <c r="K298" s="198"/>
      <c r="L298" s="198"/>
    </row>
    <row r="299" spans="1:12" x14ac:dyDescent="0.25">
      <c r="A299" s="241">
        <v>26</v>
      </c>
      <c r="B299" s="241">
        <v>6</v>
      </c>
      <c r="C299" s="241">
        <v>1999</v>
      </c>
      <c r="D299" s="149" t="s">
        <v>179</v>
      </c>
      <c r="E299" s="241" t="s">
        <v>11</v>
      </c>
      <c r="F299" s="288">
        <v>512</v>
      </c>
      <c r="G299" s="241" t="s">
        <v>192</v>
      </c>
      <c r="H299" s="241">
        <v>549</v>
      </c>
      <c r="I299" s="241">
        <v>549</v>
      </c>
      <c r="J299" s="241"/>
      <c r="K299" s="285"/>
      <c r="L299" s="285"/>
    </row>
    <row r="300" spans="1:12" x14ac:dyDescent="0.25">
      <c r="A300" s="160">
        <v>26</v>
      </c>
      <c r="B300" s="160">
        <v>7</v>
      </c>
      <c r="C300" s="160">
        <v>2000</v>
      </c>
      <c r="D300" s="154"/>
      <c r="E300" s="251" t="s">
        <v>11</v>
      </c>
      <c r="F300" s="274">
        <v>474</v>
      </c>
      <c r="G300" s="203" t="s">
        <v>192</v>
      </c>
      <c r="H300" s="203">
        <v>473</v>
      </c>
      <c r="I300" s="203">
        <v>473</v>
      </c>
      <c r="J300" s="160"/>
      <c r="K300" s="198"/>
      <c r="L300" s="198"/>
    </row>
    <row r="301" spans="1:12" x14ac:dyDescent="0.25">
      <c r="A301" s="160">
        <v>26</v>
      </c>
      <c r="B301" s="160">
        <v>8</v>
      </c>
      <c r="C301" s="160">
        <v>2001</v>
      </c>
      <c r="D301" s="154"/>
      <c r="E301" s="251" t="s">
        <v>11</v>
      </c>
      <c r="F301" s="274">
        <v>492</v>
      </c>
      <c r="G301" s="203" t="s">
        <v>192</v>
      </c>
      <c r="H301" s="203">
        <v>782</v>
      </c>
      <c r="I301" s="203">
        <v>782</v>
      </c>
      <c r="J301" s="160"/>
      <c r="K301" s="198"/>
      <c r="L301" s="198"/>
    </row>
    <row r="302" spans="1:12" x14ac:dyDescent="0.25">
      <c r="A302" s="160">
        <v>26</v>
      </c>
      <c r="B302" s="160">
        <v>9</v>
      </c>
      <c r="C302" s="160">
        <v>2002</v>
      </c>
      <c r="D302" s="154"/>
      <c r="E302" s="251" t="s">
        <v>11</v>
      </c>
      <c r="F302" s="274">
        <v>498</v>
      </c>
      <c r="G302" s="203" t="s">
        <v>192</v>
      </c>
      <c r="H302" s="203">
        <v>718</v>
      </c>
      <c r="I302" s="203">
        <v>718</v>
      </c>
      <c r="J302" s="160"/>
      <c r="K302" s="198"/>
      <c r="L302" s="198"/>
    </row>
    <row r="303" spans="1:12" x14ac:dyDescent="0.25">
      <c r="A303" s="160">
        <v>26</v>
      </c>
      <c r="B303" s="160">
        <v>10</v>
      </c>
      <c r="C303" s="160">
        <v>2003</v>
      </c>
      <c r="D303" s="154"/>
      <c r="E303" s="251" t="s">
        <v>11</v>
      </c>
      <c r="F303" s="274">
        <v>424</v>
      </c>
      <c r="G303" s="203" t="s">
        <v>192</v>
      </c>
      <c r="H303" s="203">
        <v>823</v>
      </c>
      <c r="I303" s="203">
        <v>823</v>
      </c>
      <c r="J303" s="160"/>
      <c r="K303" s="198"/>
      <c r="L303" s="198"/>
    </row>
    <row r="304" spans="1:12" x14ac:dyDescent="0.25">
      <c r="A304" s="160">
        <v>26</v>
      </c>
      <c r="B304" s="160">
        <v>11</v>
      </c>
      <c r="C304" s="160">
        <v>2004</v>
      </c>
      <c r="D304" s="154"/>
      <c r="E304" s="251" t="s">
        <v>11</v>
      </c>
      <c r="F304" s="274">
        <v>443</v>
      </c>
      <c r="G304" s="203" t="s">
        <v>192</v>
      </c>
      <c r="H304" s="203">
        <v>685</v>
      </c>
      <c r="I304" s="203">
        <v>685</v>
      </c>
      <c r="J304" s="160"/>
      <c r="K304" s="198"/>
      <c r="L304" s="198"/>
    </row>
    <row r="305" spans="1:12" x14ac:dyDescent="0.25">
      <c r="E305" s="162"/>
      <c r="F305" s="246"/>
      <c r="G305" s="162"/>
      <c r="H305" s="162"/>
      <c r="I305" s="162"/>
      <c r="J305" s="160"/>
      <c r="K305" s="198"/>
      <c r="L305" s="198"/>
    </row>
    <row r="306" spans="1:12" x14ac:dyDescent="0.25">
      <c r="A306" s="160">
        <v>27</v>
      </c>
      <c r="B306" s="160">
        <v>1</v>
      </c>
      <c r="C306" s="160">
        <v>2000</v>
      </c>
      <c r="D306" s="154"/>
      <c r="E306" s="251" t="s">
        <v>11</v>
      </c>
      <c r="F306" s="275">
        <v>474</v>
      </c>
      <c r="G306" s="203" t="s">
        <v>194</v>
      </c>
      <c r="H306" s="203">
        <v>21</v>
      </c>
      <c r="I306" s="203">
        <v>21</v>
      </c>
      <c r="J306" s="160"/>
      <c r="K306" s="198"/>
      <c r="L306" s="198"/>
    </row>
    <row r="307" spans="1:12" x14ac:dyDescent="0.25">
      <c r="A307" s="160">
        <v>27</v>
      </c>
      <c r="B307" s="160">
        <v>2</v>
      </c>
      <c r="C307" s="160">
        <v>2001</v>
      </c>
      <c r="D307" s="154"/>
      <c r="E307" s="251" t="s">
        <v>11</v>
      </c>
      <c r="F307" s="275">
        <v>492</v>
      </c>
      <c r="G307" s="203" t="s">
        <v>194</v>
      </c>
      <c r="H307" s="203">
        <v>8</v>
      </c>
      <c r="I307" s="203">
        <v>8</v>
      </c>
      <c r="J307" s="160"/>
      <c r="K307" s="198"/>
      <c r="L307" s="198"/>
    </row>
    <row r="308" spans="1:12" x14ac:dyDescent="0.25">
      <c r="A308" s="160">
        <v>27</v>
      </c>
      <c r="B308" s="160">
        <v>3</v>
      </c>
      <c r="C308" s="160">
        <v>2002</v>
      </c>
      <c r="D308" s="154"/>
      <c r="E308" s="251" t="s">
        <v>11</v>
      </c>
      <c r="F308" s="275">
        <v>498</v>
      </c>
      <c r="G308" s="203" t="s">
        <v>194</v>
      </c>
      <c r="H308" s="203">
        <v>14</v>
      </c>
      <c r="I308" s="203">
        <v>14</v>
      </c>
      <c r="J308" s="160"/>
      <c r="K308" s="198"/>
      <c r="L308" s="198"/>
    </row>
    <row r="309" spans="1:12" x14ac:dyDescent="0.25">
      <c r="A309" s="160">
        <v>27</v>
      </c>
      <c r="B309" s="160">
        <v>4</v>
      </c>
      <c r="C309" s="160">
        <v>2003</v>
      </c>
      <c r="D309" s="154"/>
      <c r="E309" s="251" t="s">
        <v>11</v>
      </c>
      <c r="F309" s="275">
        <v>424</v>
      </c>
      <c r="G309" s="203" t="s">
        <v>194</v>
      </c>
      <c r="H309" s="203">
        <v>11</v>
      </c>
      <c r="I309" s="203">
        <v>11</v>
      </c>
      <c r="J309" s="160"/>
      <c r="K309" s="198"/>
      <c r="L309" s="198"/>
    </row>
    <row r="310" spans="1:12" x14ac:dyDescent="0.25">
      <c r="A310" s="160">
        <v>27</v>
      </c>
      <c r="B310" s="160">
        <v>5</v>
      </c>
      <c r="C310" s="160">
        <v>2004</v>
      </c>
      <c r="D310" s="154"/>
      <c r="E310" s="251" t="s">
        <v>11</v>
      </c>
      <c r="F310" s="275">
        <v>443</v>
      </c>
      <c r="G310" s="203" t="s">
        <v>194</v>
      </c>
      <c r="H310" s="203">
        <v>9</v>
      </c>
      <c r="I310" s="203">
        <v>9</v>
      </c>
      <c r="J310" s="160"/>
      <c r="K310" s="198"/>
      <c r="L310" s="198"/>
    </row>
    <row r="311" spans="1:12" x14ac:dyDescent="0.25">
      <c r="A311" s="241">
        <v>27</v>
      </c>
      <c r="B311" s="241">
        <v>6</v>
      </c>
      <c r="C311" s="241">
        <v>2005</v>
      </c>
      <c r="D311" s="149" t="s">
        <v>179</v>
      </c>
      <c r="E311" s="241" t="s">
        <v>11</v>
      </c>
      <c r="F311" s="168">
        <v>436</v>
      </c>
      <c r="G311" s="241" t="s">
        <v>194</v>
      </c>
      <c r="H311" s="241">
        <v>13</v>
      </c>
      <c r="I311" s="241">
        <v>13</v>
      </c>
      <c r="J311" s="241"/>
      <c r="K311" s="285"/>
      <c r="L311" s="285"/>
    </row>
    <row r="312" spans="1:12" x14ac:dyDescent="0.25">
      <c r="A312" s="160">
        <v>27</v>
      </c>
      <c r="B312" s="160">
        <v>7</v>
      </c>
      <c r="C312" s="160">
        <v>2006</v>
      </c>
      <c r="D312" s="154"/>
      <c r="E312" s="251" t="s">
        <v>11</v>
      </c>
      <c r="F312" s="275">
        <v>462</v>
      </c>
      <c r="G312" s="203" t="s">
        <v>194</v>
      </c>
      <c r="H312" s="203">
        <v>9</v>
      </c>
      <c r="I312" s="203">
        <v>9</v>
      </c>
      <c r="J312" s="160"/>
      <c r="K312" s="198"/>
      <c r="L312" s="198"/>
    </row>
    <row r="313" spans="1:12" x14ac:dyDescent="0.25">
      <c r="A313" s="160">
        <v>27</v>
      </c>
      <c r="B313" s="160">
        <v>8</v>
      </c>
      <c r="C313" s="160">
        <v>2007</v>
      </c>
      <c r="D313" s="154"/>
      <c r="E313" s="251" t="s">
        <v>11</v>
      </c>
      <c r="F313" s="275">
        <v>654</v>
      </c>
      <c r="G313" s="203" t="s">
        <v>194</v>
      </c>
      <c r="H313" s="203">
        <v>25</v>
      </c>
      <c r="I313" s="203">
        <v>25</v>
      </c>
      <c r="J313" s="160"/>
      <c r="K313" s="198"/>
      <c r="L313" s="198"/>
    </row>
    <row r="314" spans="1:12" x14ac:dyDescent="0.25">
      <c r="A314" s="160">
        <v>27</v>
      </c>
      <c r="B314" s="160">
        <v>9</v>
      </c>
      <c r="C314" s="160">
        <v>2008</v>
      </c>
      <c r="D314" s="154"/>
      <c r="E314" s="251" t="s">
        <v>11</v>
      </c>
      <c r="F314" s="275">
        <v>864</v>
      </c>
      <c r="G314" s="203" t="s">
        <v>194</v>
      </c>
      <c r="H314" s="203">
        <v>52</v>
      </c>
      <c r="I314" s="203">
        <v>52</v>
      </c>
      <c r="J314" s="160"/>
      <c r="K314" s="198"/>
      <c r="L314" s="198"/>
    </row>
    <row r="315" spans="1:12" x14ac:dyDescent="0.25">
      <c r="A315" s="160">
        <v>27</v>
      </c>
      <c r="B315" s="160">
        <v>10</v>
      </c>
      <c r="C315" s="160">
        <v>2009</v>
      </c>
      <c r="D315" s="154"/>
      <c r="E315" s="251" t="s">
        <v>11</v>
      </c>
      <c r="F315" s="275">
        <v>801</v>
      </c>
      <c r="G315" s="203" t="s">
        <v>194</v>
      </c>
      <c r="H315" s="203">
        <v>70</v>
      </c>
      <c r="I315" s="203">
        <v>70</v>
      </c>
      <c r="J315" s="160"/>
      <c r="K315" s="198"/>
      <c r="L315" s="198"/>
    </row>
    <row r="316" spans="1:12" x14ac:dyDescent="0.25">
      <c r="A316" s="160">
        <v>27</v>
      </c>
      <c r="B316" s="160">
        <v>11</v>
      </c>
      <c r="C316" s="160">
        <v>2010</v>
      </c>
      <c r="D316" s="154"/>
      <c r="E316" s="251" t="s">
        <v>11</v>
      </c>
      <c r="F316" s="275">
        <v>608</v>
      </c>
      <c r="G316" s="203" t="s">
        <v>194</v>
      </c>
      <c r="H316" s="203">
        <v>54</v>
      </c>
      <c r="I316" s="203">
        <v>54</v>
      </c>
      <c r="J316" s="160"/>
      <c r="K316" s="198"/>
      <c r="L316" s="198"/>
    </row>
    <row r="317" spans="1:12" x14ac:dyDescent="0.25">
      <c r="E317" s="162"/>
      <c r="F317" s="246"/>
      <c r="G317" s="162"/>
      <c r="H317" s="162"/>
      <c r="I317" s="162"/>
      <c r="J317" s="160"/>
      <c r="K317" s="198"/>
      <c r="L317" s="198"/>
    </row>
    <row r="318" spans="1:12" ht="15.75" x14ac:dyDescent="0.25">
      <c r="A318" s="160">
        <v>28</v>
      </c>
      <c r="B318" s="160">
        <v>1</v>
      </c>
      <c r="C318" s="160">
        <v>2002</v>
      </c>
      <c r="D318" s="154"/>
      <c r="E318" s="251" t="s">
        <v>11</v>
      </c>
      <c r="F318" s="275">
        <v>498</v>
      </c>
      <c r="G318" s="203" t="s">
        <v>19</v>
      </c>
      <c r="H318" s="270">
        <v>0</v>
      </c>
      <c r="I318" s="270">
        <v>0</v>
      </c>
      <c r="J318" s="160"/>
      <c r="K318" s="198"/>
      <c r="L318" s="198"/>
    </row>
    <row r="319" spans="1:12" ht="15.75" x14ac:dyDescent="0.25">
      <c r="A319" s="160">
        <v>28</v>
      </c>
      <c r="B319" s="160">
        <v>2</v>
      </c>
      <c r="C319" s="160">
        <v>2003</v>
      </c>
      <c r="D319" s="154"/>
      <c r="E319" s="251" t="s">
        <v>11</v>
      </c>
      <c r="F319" s="275">
        <v>424</v>
      </c>
      <c r="G319" s="203" t="s">
        <v>19</v>
      </c>
      <c r="H319" s="270">
        <v>0</v>
      </c>
      <c r="I319" s="270">
        <v>0</v>
      </c>
      <c r="J319" s="160"/>
      <c r="K319" s="198"/>
      <c r="L319" s="198"/>
    </row>
    <row r="320" spans="1:12" ht="15.75" x14ac:dyDescent="0.25">
      <c r="A320" s="160">
        <v>28</v>
      </c>
      <c r="B320" s="160">
        <v>3</v>
      </c>
      <c r="C320" s="160">
        <v>2004</v>
      </c>
      <c r="D320" s="154"/>
      <c r="E320" s="251" t="s">
        <v>11</v>
      </c>
      <c r="F320" s="275">
        <v>443</v>
      </c>
      <c r="G320" s="203" t="s">
        <v>19</v>
      </c>
      <c r="H320" s="270">
        <v>3</v>
      </c>
      <c r="I320" s="270">
        <v>3</v>
      </c>
      <c r="J320" s="160"/>
      <c r="K320" s="198"/>
      <c r="L320" s="198"/>
    </row>
    <row r="321" spans="1:12" ht="15.75" x14ac:dyDescent="0.25">
      <c r="A321" s="160">
        <v>28</v>
      </c>
      <c r="B321" s="160">
        <v>4</v>
      </c>
      <c r="C321" s="160">
        <v>2005</v>
      </c>
      <c r="D321" s="154"/>
      <c r="E321" s="251" t="s">
        <v>11</v>
      </c>
      <c r="F321" s="275">
        <v>436</v>
      </c>
      <c r="G321" s="203" t="s">
        <v>19</v>
      </c>
      <c r="H321" s="270">
        <v>1</v>
      </c>
      <c r="I321" s="270">
        <v>1</v>
      </c>
      <c r="J321" s="160"/>
      <c r="K321" s="198"/>
      <c r="L321" s="198"/>
    </row>
    <row r="322" spans="1:12" ht="15.75" x14ac:dyDescent="0.25">
      <c r="A322" s="160">
        <v>28</v>
      </c>
      <c r="B322" s="160">
        <v>5</v>
      </c>
      <c r="C322" s="160">
        <v>2006</v>
      </c>
      <c r="D322" s="154"/>
      <c r="E322" s="251" t="s">
        <v>11</v>
      </c>
      <c r="F322" s="275">
        <v>462</v>
      </c>
      <c r="G322" s="203" t="s">
        <v>19</v>
      </c>
      <c r="H322" s="270">
        <v>3</v>
      </c>
      <c r="I322" s="270">
        <v>3</v>
      </c>
      <c r="J322" s="160"/>
      <c r="K322" s="198"/>
      <c r="L322" s="198"/>
    </row>
    <row r="323" spans="1:12" ht="15.75" x14ac:dyDescent="0.25">
      <c r="A323" s="241">
        <v>28</v>
      </c>
      <c r="B323" s="241">
        <v>6</v>
      </c>
      <c r="C323" s="241">
        <v>2007</v>
      </c>
      <c r="D323" s="149" t="s">
        <v>179</v>
      </c>
      <c r="E323" s="241" t="s">
        <v>11</v>
      </c>
      <c r="F323" s="168">
        <v>654</v>
      </c>
      <c r="G323" s="241" t="s">
        <v>19</v>
      </c>
      <c r="H323" s="301">
        <v>0</v>
      </c>
      <c r="I323" s="301">
        <v>0</v>
      </c>
      <c r="J323" s="241"/>
      <c r="K323" s="285"/>
      <c r="L323" s="285"/>
    </row>
    <row r="324" spans="1:12" ht="15.75" x14ac:dyDescent="0.25">
      <c r="A324" s="160">
        <v>28</v>
      </c>
      <c r="B324" s="160">
        <v>7</v>
      </c>
      <c r="C324" s="160">
        <v>2008</v>
      </c>
      <c r="D324" s="154"/>
      <c r="E324" s="251" t="s">
        <v>11</v>
      </c>
      <c r="F324" s="275">
        <v>864</v>
      </c>
      <c r="G324" s="203" t="s">
        <v>19</v>
      </c>
      <c r="H324" s="270">
        <v>2</v>
      </c>
      <c r="I324" s="270">
        <v>2</v>
      </c>
      <c r="J324" s="160"/>
      <c r="K324" s="198"/>
      <c r="L324" s="198"/>
    </row>
    <row r="325" spans="1:12" ht="15.75" x14ac:dyDescent="0.25">
      <c r="A325" s="160">
        <v>28</v>
      </c>
      <c r="B325" s="160">
        <v>8</v>
      </c>
      <c r="C325" s="160">
        <v>2009</v>
      </c>
      <c r="D325" s="154"/>
      <c r="E325" s="251" t="s">
        <v>11</v>
      </c>
      <c r="F325" s="275">
        <v>801</v>
      </c>
      <c r="G325" s="203" t="s">
        <v>19</v>
      </c>
      <c r="H325" s="270">
        <v>0</v>
      </c>
      <c r="I325" s="270">
        <v>0</v>
      </c>
      <c r="J325" s="160"/>
      <c r="K325" s="198"/>
      <c r="L325" s="198"/>
    </row>
    <row r="326" spans="1:12" ht="15.75" x14ac:dyDescent="0.25">
      <c r="A326" s="160">
        <v>28</v>
      </c>
      <c r="B326" s="160">
        <v>9</v>
      </c>
      <c r="C326" s="160">
        <v>2010</v>
      </c>
      <c r="D326" s="154"/>
      <c r="E326" s="251" t="s">
        <v>11</v>
      </c>
      <c r="F326" s="275">
        <v>608</v>
      </c>
      <c r="G326" s="203" t="s">
        <v>19</v>
      </c>
      <c r="H326" s="270">
        <v>0</v>
      </c>
      <c r="I326" s="270">
        <v>0</v>
      </c>
      <c r="J326" s="160"/>
      <c r="K326" s="198"/>
      <c r="L326" s="198"/>
    </row>
    <row r="327" spans="1:12" ht="15.75" x14ac:dyDescent="0.25">
      <c r="A327" s="160">
        <v>28</v>
      </c>
      <c r="B327" s="160">
        <v>10</v>
      </c>
      <c r="C327" s="160">
        <v>2011</v>
      </c>
      <c r="D327" s="154"/>
      <c r="E327" s="251" t="s">
        <v>11</v>
      </c>
      <c r="F327" s="274">
        <v>632</v>
      </c>
      <c r="G327" s="203" t="s">
        <v>19</v>
      </c>
      <c r="H327" s="270">
        <v>0</v>
      </c>
      <c r="I327" s="270">
        <v>0</v>
      </c>
      <c r="J327" s="160"/>
      <c r="K327" s="198"/>
      <c r="L327" s="198"/>
    </row>
    <row r="328" spans="1:12" ht="15.75" x14ac:dyDescent="0.25">
      <c r="A328" s="160">
        <v>28</v>
      </c>
      <c r="B328" s="160">
        <v>11</v>
      </c>
      <c r="C328" s="160">
        <v>2012</v>
      </c>
      <c r="D328" s="154"/>
      <c r="E328" s="251" t="s">
        <v>11</v>
      </c>
      <c r="F328" s="274">
        <v>535</v>
      </c>
      <c r="G328" s="203" t="s">
        <v>19</v>
      </c>
      <c r="H328" s="270">
        <v>0</v>
      </c>
      <c r="I328" s="270">
        <v>0</v>
      </c>
      <c r="J328" s="160"/>
      <c r="K328" s="198"/>
      <c r="L328" s="198"/>
    </row>
    <row r="329" spans="1:12" x14ac:dyDescent="0.25">
      <c r="A329" s="162"/>
      <c r="E329" s="162"/>
      <c r="F329" s="246"/>
      <c r="G329" s="162"/>
      <c r="H329" s="162"/>
      <c r="I329" s="162"/>
      <c r="J329" s="160"/>
      <c r="K329" s="198"/>
      <c r="L329" s="198"/>
    </row>
    <row r="330" spans="1:12" x14ac:dyDescent="0.25">
      <c r="A330" s="160">
        <v>29</v>
      </c>
      <c r="B330" s="160">
        <v>1</v>
      </c>
      <c r="C330" s="160">
        <v>2007</v>
      </c>
      <c r="D330" s="154"/>
      <c r="E330" s="251" t="s">
        <v>11</v>
      </c>
      <c r="F330" s="275">
        <v>654</v>
      </c>
      <c r="G330" s="203" t="s">
        <v>195</v>
      </c>
      <c r="H330" s="269">
        <v>5</v>
      </c>
      <c r="I330" s="269">
        <v>5</v>
      </c>
      <c r="J330" s="160"/>
      <c r="K330" s="198"/>
      <c r="L330" s="198"/>
    </row>
    <row r="331" spans="1:12" x14ac:dyDescent="0.25">
      <c r="A331" s="160">
        <v>29</v>
      </c>
      <c r="B331" s="160">
        <v>2</v>
      </c>
      <c r="C331" s="160">
        <v>2008</v>
      </c>
      <c r="D331" s="154"/>
      <c r="E331" s="251" t="s">
        <v>11</v>
      </c>
      <c r="F331" s="275">
        <v>864</v>
      </c>
      <c r="G331" s="203" t="s">
        <v>195</v>
      </c>
      <c r="H331" s="269">
        <v>5</v>
      </c>
      <c r="I331" s="269">
        <v>5</v>
      </c>
      <c r="J331" s="160"/>
      <c r="K331" s="198"/>
      <c r="L331" s="198"/>
    </row>
    <row r="332" spans="1:12" x14ac:dyDescent="0.25">
      <c r="A332" s="160">
        <v>29</v>
      </c>
      <c r="B332" s="160">
        <v>3</v>
      </c>
      <c r="C332" s="160">
        <v>2009</v>
      </c>
      <c r="D332" s="154"/>
      <c r="E332" s="251" t="s">
        <v>11</v>
      </c>
      <c r="F332" s="275">
        <v>801</v>
      </c>
      <c r="G332" s="203" t="s">
        <v>195</v>
      </c>
      <c r="H332" s="269">
        <v>3</v>
      </c>
      <c r="I332" s="269">
        <v>3</v>
      </c>
      <c r="J332" s="160"/>
      <c r="K332" s="198"/>
      <c r="L332" s="198"/>
    </row>
    <row r="333" spans="1:12" x14ac:dyDescent="0.25">
      <c r="A333" s="160">
        <v>29</v>
      </c>
      <c r="B333" s="160">
        <v>4</v>
      </c>
      <c r="C333" s="160">
        <v>2010</v>
      </c>
      <c r="D333" s="154"/>
      <c r="E333" s="251" t="s">
        <v>11</v>
      </c>
      <c r="F333" s="275">
        <v>608</v>
      </c>
      <c r="G333" s="203" t="s">
        <v>195</v>
      </c>
      <c r="H333" s="269">
        <v>2</v>
      </c>
      <c r="I333" s="269">
        <v>2</v>
      </c>
      <c r="J333" s="160"/>
      <c r="K333" s="198"/>
      <c r="L333" s="198"/>
    </row>
    <row r="334" spans="1:12" x14ac:dyDescent="0.25">
      <c r="A334" s="160">
        <v>29</v>
      </c>
      <c r="B334" s="160">
        <v>5</v>
      </c>
      <c r="C334" s="160">
        <v>2011</v>
      </c>
      <c r="D334" s="154"/>
      <c r="E334" s="251" t="s">
        <v>11</v>
      </c>
      <c r="F334" s="274">
        <v>632</v>
      </c>
      <c r="G334" s="203" t="s">
        <v>195</v>
      </c>
      <c r="H334" s="269">
        <v>1</v>
      </c>
      <c r="I334" s="269">
        <v>1</v>
      </c>
      <c r="J334" s="160"/>
      <c r="K334" s="198"/>
      <c r="L334" s="198"/>
    </row>
    <row r="335" spans="1:12" x14ac:dyDescent="0.25">
      <c r="A335" s="241">
        <v>29</v>
      </c>
      <c r="B335" s="241">
        <v>6</v>
      </c>
      <c r="C335" s="241">
        <v>2012</v>
      </c>
      <c r="D335" s="149" t="s">
        <v>179</v>
      </c>
      <c r="E335" s="241" t="s">
        <v>11</v>
      </c>
      <c r="F335" s="288">
        <v>535</v>
      </c>
      <c r="G335" s="241" t="s">
        <v>195</v>
      </c>
      <c r="H335" s="289">
        <v>2</v>
      </c>
      <c r="I335" s="289">
        <v>2</v>
      </c>
      <c r="J335" s="241"/>
      <c r="K335" s="285"/>
      <c r="L335" s="285"/>
    </row>
    <row r="336" spans="1:12" x14ac:dyDescent="0.25">
      <c r="A336" s="160">
        <v>29</v>
      </c>
      <c r="B336" s="160">
        <v>7</v>
      </c>
      <c r="C336" s="160">
        <v>2013</v>
      </c>
      <c r="D336" s="154"/>
      <c r="E336" s="251" t="s">
        <v>11</v>
      </c>
      <c r="F336" s="274">
        <v>617</v>
      </c>
      <c r="G336" s="203" t="s">
        <v>195</v>
      </c>
      <c r="H336" s="269">
        <v>0</v>
      </c>
      <c r="I336" s="269">
        <v>0</v>
      </c>
      <c r="J336" s="160"/>
      <c r="K336" s="198"/>
      <c r="L336" s="198"/>
    </row>
    <row r="337" spans="1:12" x14ac:dyDescent="0.25">
      <c r="A337" s="160">
        <v>29</v>
      </c>
      <c r="B337" s="160">
        <v>8</v>
      </c>
      <c r="C337" s="160">
        <v>2014</v>
      </c>
      <c r="D337" s="154"/>
      <c r="E337" s="251" t="s">
        <v>11</v>
      </c>
      <c r="F337" s="274">
        <v>701</v>
      </c>
      <c r="G337" s="203" t="s">
        <v>195</v>
      </c>
      <c r="H337" s="269">
        <v>1</v>
      </c>
      <c r="I337" s="269">
        <v>1</v>
      </c>
      <c r="J337" s="160"/>
      <c r="K337" s="198"/>
      <c r="L337" s="198"/>
    </row>
    <row r="338" spans="1:12" x14ac:dyDescent="0.25">
      <c r="A338" s="160">
        <v>29</v>
      </c>
      <c r="B338" s="160">
        <v>9</v>
      </c>
      <c r="C338" s="160">
        <v>2015</v>
      </c>
      <c r="D338" s="154"/>
      <c r="E338" s="251" t="s">
        <v>11</v>
      </c>
      <c r="F338" s="274">
        <v>676</v>
      </c>
      <c r="G338" s="203" t="s">
        <v>195</v>
      </c>
      <c r="H338" s="269">
        <v>0</v>
      </c>
      <c r="I338" s="269">
        <v>0</v>
      </c>
      <c r="J338" s="160"/>
      <c r="K338" s="198"/>
      <c r="L338" s="198"/>
    </row>
    <row r="339" spans="1:12" x14ac:dyDescent="0.25">
      <c r="A339" s="160">
        <v>29</v>
      </c>
      <c r="B339" s="160">
        <v>10</v>
      </c>
      <c r="C339" s="160">
        <v>2016</v>
      </c>
      <c r="D339" s="154"/>
      <c r="E339" s="251" t="s">
        <v>11</v>
      </c>
      <c r="F339" s="274">
        <v>715</v>
      </c>
      <c r="G339" s="203" t="s">
        <v>195</v>
      </c>
      <c r="H339" s="269">
        <v>0</v>
      </c>
      <c r="I339" s="269">
        <v>0</v>
      </c>
      <c r="J339" s="160"/>
      <c r="K339" s="198"/>
      <c r="L339" s="198"/>
    </row>
    <row r="340" spans="1:12" x14ac:dyDescent="0.25">
      <c r="A340" s="160">
        <v>29</v>
      </c>
      <c r="B340" s="160">
        <v>11</v>
      </c>
      <c r="C340" s="160">
        <v>2017</v>
      </c>
      <c r="D340" s="154"/>
      <c r="E340" s="251" t="s">
        <v>11</v>
      </c>
      <c r="F340" s="274">
        <v>792</v>
      </c>
      <c r="G340" s="203" t="s">
        <v>195</v>
      </c>
      <c r="H340" s="269">
        <v>0</v>
      </c>
      <c r="I340" s="269">
        <v>0</v>
      </c>
      <c r="J340" s="160"/>
      <c r="K340" s="198"/>
      <c r="L340" s="198"/>
    </row>
    <row r="341" spans="1:12" x14ac:dyDescent="0.25">
      <c r="E341" s="162"/>
      <c r="F341" s="246"/>
      <c r="G341" s="162"/>
      <c r="H341" s="162"/>
      <c r="I341" s="162"/>
      <c r="J341" s="160"/>
      <c r="K341" s="198"/>
      <c r="L341" s="198"/>
    </row>
    <row r="342" spans="1:12" x14ac:dyDescent="0.25">
      <c r="A342" s="155">
        <v>30</v>
      </c>
      <c r="B342" s="162">
        <v>1</v>
      </c>
      <c r="C342" s="162">
        <v>1993</v>
      </c>
      <c r="E342" s="251" t="s">
        <v>11</v>
      </c>
      <c r="F342" s="274">
        <v>415</v>
      </c>
      <c r="G342" s="264" t="s">
        <v>13</v>
      </c>
      <c r="H342" s="203">
        <v>2</v>
      </c>
      <c r="I342" s="203">
        <v>2</v>
      </c>
      <c r="J342" s="160"/>
      <c r="K342" s="198"/>
      <c r="L342" s="198"/>
    </row>
    <row r="343" spans="1:12" x14ac:dyDescent="0.25">
      <c r="A343" s="155">
        <v>30</v>
      </c>
      <c r="B343" s="162">
        <v>2</v>
      </c>
      <c r="C343" s="162">
        <v>1994</v>
      </c>
      <c r="E343" s="251" t="s">
        <v>11</v>
      </c>
      <c r="F343" s="274">
        <v>401</v>
      </c>
      <c r="G343" s="264" t="s">
        <v>13</v>
      </c>
      <c r="H343" s="203">
        <v>4</v>
      </c>
      <c r="I343" s="203">
        <v>4</v>
      </c>
      <c r="J343" s="160"/>
      <c r="K343" s="198"/>
      <c r="L343" s="198"/>
    </row>
    <row r="344" spans="1:12" x14ac:dyDescent="0.25">
      <c r="A344" s="155">
        <v>30</v>
      </c>
      <c r="B344" s="162">
        <v>3</v>
      </c>
      <c r="C344" s="162">
        <v>1995</v>
      </c>
      <c r="E344" s="251" t="s">
        <v>11</v>
      </c>
      <c r="F344" s="274">
        <v>414</v>
      </c>
      <c r="G344" s="264" t="s">
        <v>13</v>
      </c>
      <c r="H344" s="203">
        <v>13</v>
      </c>
      <c r="I344" s="203">
        <v>13</v>
      </c>
      <c r="J344" s="160"/>
      <c r="K344" s="198"/>
      <c r="L344" s="198"/>
    </row>
    <row r="345" spans="1:12" x14ac:dyDescent="0.25">
      <c r="A345" s="243">
        <v>30</v>
      </c>
      <c r="B345" s="162">
        <v>4</v>
      </c>
      <c r="C345" s="222">
        <v>1996</v>
      </c>
      <c r="D345" s="243"/>
      <c r="E345" s="251" t="s">
        <v>11</v>
      </c>
      <c r="F345" s="274">
        <v>475</v>
      </c>
      <c r="G345" s="264" t="s">
        <v>13</v>
      </c>
      <c r="H345" s="203">
        <v>17</v>
      </c>
      <c r="I345" s="203">
        <v>17</v>
      </c>
      <c r="J345" s="160"/>
      <c r="K345" s="198"/>
      <c r="L345" s="198"/>
    </row>
    <row r="346" spans="1:12" x14ac:dyDescent="0.25">
      <c r="A346" s="155">
        <v>30</v>
      </c>
      <c r="B346" s="162">
        <v>5</v>
      </c>
      <c r="C346" s="160">
        <v>1997</v>
      </c>
      <c r="E346" s="251" t="s">
        <v>11</v>
      </c>
      <c r="F346" s="274">
        <v>488</v>
      </c>
      <c r="G346" s="264" t="s">
        <v>13</v>
      </c>
      <c r="H346" s="203">
        <v>11</v>
      </c>
      <c r="I346" s="203">
        <v>11</v>
      </c>
      <c r="J346" s="160"/>
      <c r="K346" s="198"/>
      <c r="L346" s="198"/>
    </row>
    <row r="347" spans="1:12" x14ac:dyDescent="0.25">
      <c r="A347" s="241">
        <v>30</v>
      </c>
      <c r="B347" s="162">
        <v>6</v>
      </c>
      <c r="C347" s="241">
        <v>1998</v>
      </c>
      <c r="D347" s="149"/>
      <c r="E347" s="241" t="s">
        <v>11</v>
      </c>
      <c r="F347" s="288">
        <v>522</v>
      </c>
      <c r="G347" s="290" t="s">
        <v>13</v>
      </c>
      <c r="H347" s="241">
        <v>20</v>
      </c>
      <c r="I347" s="241">
        <v>20</v>
      </c>
      <c r="J347" s="241"/>
      <c r="K347" s="285"/>
      <c r="L347" s="285"/>
    </row>
    <row r="348" spans="1:12" x14ac:dyDescent="0.25">
      <c r="A348" s="155">
        <v>30</v>
      </c>
      <c r="B348" s="162">
        <v>7</v>
      </c>
      <c r="C348" s="160">
        <v>1999</v>
      </c>
      <c r="E348" s="251" t="s">
        <v>11</v>
      </c>
      <c r="F348" s="274">
        <v>511</v>
      </c>
      <c r="G348" s="264" t="s">
        <v>13</v>
      </c>
      <c r="H348" s="203">
        <v>63</v>
      </c>
      <c r="I348" s="203">
        <v>63</v>
      </c>
      <c r="J348" s="160"/>
      <c r="K348" s="198"/>
      <c r="L348" s="198"/>
    </row>
    <row r="349" spans="1:12" x14ac:dyDescent="0.25">
      <c r="A349" s="155">
        <v>30</v>
      </c>
      <c r="B349" s="162">
        <v>8</v>
      </c>
      <c r="C349" s="160">
        <v>2000</v>
      </c>
      <c r="E349" s="251" t="s">
        <v>11</v>
      </c>
      <c r="F349" s="274">
        <v>470</v>
      </c>
      <c r="G349" s="264" t="s">
        <v>13</v>
      </c>
      <c r="H349" s="203">
        <v>54</v>
      </c>
      <c r="I349" s="203">
        <v>54</v>
      </c>
      <c r="J349" s="160"/>
      <c r="K349" s="198"/>
      <c r="L349" s="198"/>
    </row>
    <row r="350" spans="1:12" x14ac:dyDescent="0.25">
      <c r="A350" s="155">
        <v>30</v>
      </c>
      <c r="B350" s="162">
        <v>9</v>
      </c>
      <c r="C350" s="160">
        <v>2001</v>
      </c>
      <c r="E350" s="251" t="s">
        <v>11</v>
      </c>
      <c r="F350" s="274">
        <v>490</v>
      </c>
      <c r="G350" s="264" t="s">
        <v>13</v>
      </c>
      <c r="H350" s="203">
        <v>55</v>
      </c>
      <c r="I350" s="203">
        <v>55</v>
      </c>
      <c r="J350" s="160"/>
      <c r="K350" s="198"/>
      <c r="L350" s="198"/>
    </row>
    <row r="351" spans="1:12" x14ac:dyDescent="0.25">
      <c r="A351" s="155">
        <v>30</v>
      </c>
      <c r="B351" s="162">
        <v>10</v>
      </c>
      <c r="C351" s="160">
        <v>2002</v>
      </c>
      <c r="E351" s="251" t="s">
        <v>11</v>
      </c>
      <c r="F351" s="274">
        <v>493</v>
      </c>
      <c r="G351" s="264" t="s">
        <v>13</v>
      </c>
      <c r="H351" s="203">
        <v>38</v>
      </c>
      <c r="I351" s="203">
        <v>38</v>
      </c>
      <c r="J351" s="160"/>
      <c r="K351" s="198"/>
      <c r="L351" s="198"/>
    </row>
    <row r="352" spans="1:12" x14ac:dyDescent="0.25">
      <c r="A352" s="155">
        <v>30</v>
      </c>
      <c r="B352" s="162">
        <v>11</v>
      </c>
      <c r="C352" s="160">
        <v>2003</v>
      </c>
      <c r="E352" s="251" t="s">
        <v>11</v>
      </c>
      <c r="F352" s="274">
        <v>424</v>
      </c>
      <c r="G352" s="264" t="s">
        <v>13</v>
      </c>
      <c r="H352" s="203">
        <v>13</v>
      </c>
      <c r="I352" s="203">
        <v>13</v>
      </c>
      <c r="J352" s="160"/>
      <c r="K352" s="198"/>
      <c r="L352" s="198"/>
    </row>
    <row r="353" spans="1:13" x14ac:dyDescent="0.25">
      <c r="E353" s="162"/>
      <c r="F353" s="246"/>
      <c r="G353" s="162"/>
      <c r="H353" s="162"/>
      <c r="I353" s="162"/>
      <c r="J353" s="160"/>
      <c r="K353" s="198"/>
      <c r="L353" s="198"/>
    </row>
    <row r="354" spans="1:13" x14ac:dyDescent="0.2">
      <c r="A354" s="155">
        <v>31</v>
      </c>
      <c r="B354" s="162">
        <v>1</v>
      </c>
      <c r="C354" s="162">
        <v>2009</v>
      </c>
      <c r="E354" s="255" t="s">
        <v>198</v>
      </c>
      <c r="F354" s="274">
        <v>993</v>
      </c>
      <c r="G354" s="203" t="s">
        <v>204</v>
      </c>
      <c r="H354" s="203">
        <v>4</v>
      </c>
      <c r="I354" s="203">
        <v>4</v>
      </c>
      <c r="J354" s="160"/>
      <c r="K354" s="198"/>
      <c r="L354" s="198"/>
    </row>
    <row r="355" spans="1:13" x14ac:dyDescent="0.2">
      <c r="A355" s="155">
        <v>31</v>
      </c>
      <c r="B355" s="162">
        <v>2</v>
      </c>
      <c r="C355" s="162">
        <v>2010</v>
      </c>
      <c r="E355" s="255" t="s">
        <v>198</v>
      </c>
      <c r="F355" s="274">
        <v>1238</v>
      </c>
      <c r="G355" s="203" t="s">
        <v>204</v>
      </c>
      <c r="H355" s="203">
        <v>1</v>
      </c>
      <c r="I355" s="203">
        <v>1</v>
      </c>
      <c r="J355" s="160"/>
      <c r="K355" s="198"/>
      <c r="L355" s="198"/>
    </row>
    <row r="356" spans="1:13" x14ac:dyDescent="0.2">
      <c r="A356" s="155">
        <v>31</v>
      </c>
      <c r="B356" s="162">
        <v>3</v>
      </c>
      <c r="C356" s="162">
        <v>2011</v>
      </c>
      <c r="E356" s="255" t="s">
        <v>198</v>
      </c>
      <c r="F356" s="274">
        <v>1216</v>
      </c>
      <c r="G356" s="203" t="s">
        <v>204</v>
      </c>
      <c r="H356" s="203">
        <v>6</v>
      </c>
      <c r="I356" s="203">
        <v>6</v>
      </c>
      <c r="J356" s="160"/>
      <c r="K356" s="198"/>
      <c r="L356" s="198"/>
    </row>
    <row r="357" spans="1:13" x14ac:dyDescent="0.2">
      <c r="A357" s="155">
        <v>31</v>
      </c>
      <c r="B357" s="162">
        <v>4</v>
      </c>
      <c r="C357" s="162">
        <v>2012</v>
      </c>
      <c r="E357" s="255" t="s">
        <v>198</v>
      </c>
      <c r="F357" s="274">
        <v>1033</v>
      </c>
      <c r="G357" s="203" t="s">
        <v>204</v>
      </c>
      <c r="H357" s="203">
        <v>2</v>
      </c>
      <c r="I357" s="203">
        <v>2</v>
      </c>
      <c r="J357" s="160"/>
      <c r="K357" s="198"/>
      <c r="L357" s="198"/>
    </row>
    <row r="358" spans="1:13" x14ac:dyDescent="0.2">
      <c r="A358" s="155">
        <v>31</v>
      </c>
      <c r="B358" s="162">
        <v>5</v>
      </c>
      <c r="C358" s="162">
        <v>2013</v>
      </c>
      <c r="E358" s="255" t="s">
        <v>198</v>
      </c>
      <c r="F358" s="274">
        <v>1007</v>
      </c>
      <c r="G358" s="203" t="s">
        <v>204</v>
      </c>
      <c r="H358" s="203">
        <v>2</v>
      </c>
      <c r="I358" s="203">
        <v>2</v>
      </c>
      <c r="J358" s="160"/>
      <c r="K358" s="198"/>
      <c r="L358" s="198"/>
    </row>
    <row r="359" spans="1:13" x14ac:dyDescent="0.2">
      <c r="A359" s="149">
        <v>31</v>
      </c>
      <c r="B359" s="241">
        <v>6</v>
      </c>
      <c r="C359" s="241">
        <v>2014</v>
      </c>
      <c r="D359" s="149" t="s">
        <v>179</v>
      </c>
      <c r="E359" s="291" t="s">
        <v>198</v>
      </c>
      <c r="F359" s="288">
        <v>1032</v>
      </c>
      <c r="G359" s="241" t="s">
        <v>204</v>
      </c>
      <c r="H359" s="241">
        <v>3</v>
      </c>
      <c r="I359" s="241">
        <v>3</v>
      </c>
      <c r="J359" s="241"/>
      <c r="K359" s="285"/>
      <c r="L359" s="285"/>
    </row>
    <row r="360" spans="1:13" x14ac:dyDescent="0.2">
      <c r="A360" s="155">
        <v>31</v>
      </c>
      <c r="B360" s="162">
        <v>7</v>
      </c>
      <c r="C360" s="162">
        <v>2015</v>
      </c>
      <c r="E360" s="255" t="s">
        <v>198</v>
      </c>
      <c r="F360" s="274">
        <v>727</v>
      </c>
      <c r="G360" s="203" t="s">
        <v>204</v>
      </c>
      <c r="H360" s="203">
        <v>4</v>
      </c>
      <c r="I360" s="203">
        <v>4</v>
      </c>
      <c r="J360" s="160"/>
      <c r="K360" s="198"/>
      <c r="L360" s="198"/>
    </row>
    <row r="361" spans="1:13" x14ac:dyDescent="0.2">
      <c r="A361" s="155">
        <v>31</v>
      </c>
      <c r="B361" s="162">
        <v>8</v>
      </c>
      <c r="C361" s="162">
        <v>2016</v>
      </c>
      <c r="E361" s="255" t="s">
        <v>198</v>
      </c>
      <c r="F361" s="274">
        <v>810</v>
      </c>
      <c r="G361" s="203" t="s">
        <v>204</v>
      </c>
      <c r="H361" s="203">
        <v>8</v>
      </c>
      <c r="I361" s="203">
        <v>8</v>
      </c>
      <c r="J361" s="160"/>
      <c r="K361" s="198"/>
      <c r="L361" s="198"/>
    </row>
    <row r="362" spans="1:13" x14ac:dyDescent="0.2">
      <c r="A362" s="155">
        <v>31</v>
      </c>
      <c r="B362" s="162">
        <v>9</v>
      </c>
      <c r="C362" s="162">
        <v>2017</v>
      </c>
      <c r="E362" s="255" t="s">
        <v>198</v>
      </c>
      <c r="F362" s="274">
        <v>911</v>
      </c>
      <c r="G362" s="203" t="s">
        <v>204</v>
      </c>
      <c r="H362" s="203">
        <v>6</v>
      </c>
      <c r="I362" s="203">
        <v>6</v>
      </c>
      <c r="J362" s="160"/>
      <c r="K362" s="198"/>
      <c r="L362" s="198"/>
    </row>
    <row r="363" spans="1:13" x14ac:dyDescent="0.2">
      <c r="A363" s="155">
        <v>31</v>
      </c>
      <c r="B363" s="162">
        <v>10</v>
      </c>
      <c r="C363" s="162">
        <v>2018</v>
      </c>
      <c r="E363" s="255" t="s">
        <v>198</v>
      </c>
      <c r="F363" s="274">
        <v>747</v>
      </c>
      <c r="G363" s="203" t="s">
        <v>204</v>
      </c>
      <c r="H363" s="203">
        <v>6</v>
      </c>
      <c r="I363" s="203">
        <v>6</v>
      </c>
      <c r="J363" s="160"/>
      <c r="K363" s="198"/>
      <c r="L363" s="198"/>
    </row>
    <row r="364" spans="1:13" s="229" customFormat="1" x14ac:dyDescent="0.2">
      <c r="A364" s="155">
        <v>31</v>
      </c>
      <c r="B364" s="162">
        <v>11</v>
      </c>
      <c r="C364" s="229">
        <v>2019</v>
      </c>
      <c r="D364" s="248"/>
      <c r="E364" s="256" t="s">
        <v>198</v>
      </c>
      <c r="F364" s="277">
        <v>36</v>
      </c>
      <c r="G364" s="265" t="s">
        <v>204</v>
      </c>
      <c r="H364" s="265">
        <v>0</v>
      </c>
      <c r="I364" s="265">
        <v>0</v>
      </c>
      <c r="J364" s="160"/>
      <c r="K364" s="198"/>
      <c r="L364" s="198"/>
      <c r="M364" s="162"/>
    </row>
    <row r="365" spans="1:13" x14ac:dyDescent="0.2">
      <c r="E365" s="283"/>
      <c r="F365" s="246"/>
      <c r="G365" s="162"/>
      <c r="H365" s="162"/>
      <c r="I365" s="162"/>
      <c r="J365" s="160"/>
      <c r="K365" s="198"/>
      <c r="L365" s="198"/>
    </row>
    <row r="366" spans="1:13" x14ac:dyDescent="0.2">
      <c r="A366" s="155">
        <v>32</v>
      </c>
      <c r="B366" s="162">
        <v>1</v>
      </c>
      <c r="C366" s="162">
        <v>2008</v>
      </c>
      <c r="E366" s="255" t="s">
        <v>198</v>
      </c>
      <c r="F366" s="274">
        <v>1061</v>
      </c>
      <c r="G366" s="203" t="s">
        <v>205</v>
      </c>
      <c r="H366" s="271">
        <v>0</v>
      </c>
      <c r="I366" s="271">
        <v>0</v>
      </c>
      <c r="J366" s="160"/>
      <c r="K366" s="198"/>
      <c r="L366" s="198"/>
    </row>
    <row r="367" spans="1:13" x14ac:dyDescent="0.2">
      <c r="A367" s="155">
        <v>32</v>
      </c>
      <c r="B367" s="162">
        <v>2</v>
      </c>
      <c r="C367" s="162">
        <v>2009</v>
      </c>
      <c r="E367" s="255" t="s">
        <v>198</v>
      </c>
      <c r="F367" s="274">
        <v>993</v>
      </c>
      <c r="G367" s="203" t="s">
        <v>205</v>
      </c>
      <c r="H367" s="271">
        <v>0</v>
      </c>
      <c r="I367" s="271">
        <v>0</v>
      </c>
      <c r="J367" s="160"/>
      <c r="K367" s="198"/>
      <c r="L367" s="198"/>
    </row>
    <row r="368" spans="1:13" x14ac:dyDescent="0.2">
      <c r="A368" s="155">
        <v>32</v>
      </c>
      <c r="B368" s="162">
        <v>3</v>
      </c>
      <c r="C368" s="162">
        <v>2010</v>
      </c>
      <c r="E368" s="255" t="s">
        <v>198</v>
      </c>
      <c r="F368" s="274">
        <v>1238</v>
      </c>
      <c r="G368" s="203" t="s">
        <v>205</v>
      </c>
      <c r="H368" s="271">
        <v>0</v>
      </c>
      <c r="I368" s="271">
        <v>0</v>
      </c>
      <c r="J368" s="160"/>
      <c r="K368" s="198"/>
      <c r="L368" s="198"/>
    </row>
    <row r="369" spans="1:12" x14ac:dyDescent="0.2">
      <c r="A369" s="155">
        <v>32</v>
      </c>
      <c r="B369" s="162">
        <v>4</v>
      </c>
      <c r="C369" s="162">
        <v>2011</v>
      </c>
      <c r="E369" s="255" t="s">
        <v>198</v>
      </c>
      <c r="F369" s="274">
        <v>1216</v>
      </c>
      <c r="G369" s="203" t="s">
        <v>205</v>
      </c>
      <c r="H369" s="271">
        <v>0</v>
      </c>
      <c r="I369" s="271">
        <v>0</v>
      </c>
      <c r="J369" s="160"/>
      <c r="K369" s="198"/>
      <c r="L369" s="198"/>
    </row>
    <row r="370" spans="1:12" x14ac:dyDescent="0.2">
      <c r="A370" s="155">
        <v>32</v>
      </c>
      <c r="B370" s="162">
        <v>5</v>
      </c>
      <c r="C370" s="162">
        <v>2012</v>
      </c>
      <c r="E370" s="255" t="s">
        <v>198</v>
      </c>
      <c r="F370" s="274">
        <v>1033</v>
      </c>
      <c r="G370" s="203" t="s">
        <v>205</v>
      </c>
      <c r="H370" s="271">
        <v>0</v>
      </c>
      <c r="I370" s="271">
        <v>0</v>
      </c>
      <c r="J370" s="160"/>
      <c r="K370" s="198"/>
      <c r="L370" s="198"/>
    </row>
    <row r="371" spans="1:12" x14ac:dyDescent="0.2">
      <c r="A371" s="149">
        <v>32</v>
      </c>
      <c r="B371" s="241">
        <v>6</v>
      </c>
      <c r="C371" s="241">
        <v>2013</v>
      </c>
      <c r="D371" s="149" t="s">
        <v>179</v>
      </c>
      <c r="E371" s="291" t="s">
        <v>198</v>
      </c>
      <c r="F371" s="288">
        <v>1007</v>
      </c>
      <c r="G371" s="241" t="s">
        <v>205</v>
      </c>
      <c r="H371" s="302">
        <v>0</v>
      </c>
      <c r="I371" s="302">
        <v>0</v>
      </c>
      <c r="J371" s="241"/>
      <c r="K371" s="285"/>
      <c r="L371" s="285"/>
    </row>
    <row r="372" spans="1:12" x14ac:dyDescent="0.2">
      <c r="A372" s="155">
        <v>32</v>
      </c>
      <c r="B372" s="162">
        <v>7</v>
      </c>
      <c r="C372" s="162">
        <v>2014</v>
      </c>
      <c r="E372" s="255" t="s">
        <v>198</v>
      </c>
      <c r="F372" s="274">
        <v>1032</v>
      </c>
      <c r="G372" s="203" t="s">
        <v>205</v>
      </c>
      <c r="H372" s="271">
        <v>0</v>
      </c>
      <c r="I372" s="271">
        <v>0</v>
      </c>
      <c r="J372" s="160"/>
      <c r="K372" s="198"/>
      <c r="L372" s="198"/>
    </row>
    <row r="373" spans="1:12" x14ac:dyDescent="0.2">
      <c r="A373" s="155">
        <v>32</v>
      </c>
      <c r="B373" s="162">
        <v>8</v>
      </c>
      <c r="C373" s="162">
        <v>2015</v>
      </c>
      <c r="E373" s="255" t="s">
        <v>198</v>
      </c>
      <c r="F373" s="274">
        <v>727</v>
      </c>
      <c r="G373" s="203" t="s">
        <v>205</v>
      </c>
      <c r="H373" s="271">
        <v>0</v>
      </c>
      <c r="I373" s="271">
        <v>0</v>
      </c>
      <c r="J373" s="160"/>
      <c r="K373" s="198"/>
      <c r="L373" s="198"/>
    </row>
    <row r="374" spans="1:12" x14ac:dyDescent="0.2">
      <c r="A374" s="155">
        <v>32</v>
      </c>
      <c r="B374" s="162">
        <v>9</v>
      </c>
      <c r="C374" s="162">
        <v>2016</v>
      </c>
      <c r="E374" s="255" t="s">
        <v>198</v>
      </c>
      <c r="F374" s="274">
        <v>810</v>
      </c>
      <c r="G374" s="203" t="s">
        <v>205</v>
      </c>
      <c r="H374" s="271">
        <v>0</v>
      </c>
      <c r="I374" s="271">
        <v>0</v>
      </c>
      <c r="J374" s="160"/>
      <c r="K374" s="198"/>
      <c r="L374" s="198"/>
    </row>
    <row r="375" spans="1:12" x14ac:dyDescent="0.2">
      <c r="A375" s="155">
        <v>32</v>
      </c>
      <c r="B375" s="162">
        <v>10</v>
      </c>
      <c r="C375" s="162">
        <v>2017</v>
      </c>
      <c r="E375" s="255" t="s">
        <v>198</v>
      </c>
      <c r="F375" s="274">
        <v>911</v>
      </c>
      <c r="G375" s="203" t="s">
        <v>205</v>
      </c>
      <c r="H375" s="271">
        <v>0</v>
      </c>
      <c r="I375" s="271">
        <v>0</v>
      </c>
      <c r="J375" s="160"/>
      <c r="K375" s="198"/>
      <c r="L375" s="198"/>
    </row>
    <row r="376" spans="1:12" x14ac:dyDescent="0.2">
      <c r="A376" s="155">
        <v>32</v>
      </c>
      <c r="B376" s="162">
        <v>11</v>
      </c>
      <c r="C376" s="162">
        <v>2018</v>
      </c>
      <c r="E376" s="255" t="s">
        <v>198</v>
      </c>
      <c r="F376" s="274">
        <v>747</v>
      </c>
      <c r="G376" s="203" t="s">
        <v>205</v>
      </c>
      <c r="H376" s="271">
        <v>0</v>
      </c>
      <c r="I376" s="271">
        <v>0</v>
      </c>
      <c r="J376" s="160"/>
      <c r="K376" s="198"/>
      <c r="L376" s="198"/>
    </row>
    <row r="377" spans="1:12" x14ac:dyDescent="0.2">
      <c r="E377" s="283"/>
      <c r="F377" s="246"/>
      <c r="G377" s="162"/>
      <c r="H377" s="162"/>
      <c r="I377" s="162"/>
      <c r="J377" s="160"/>
      <c r="K377" s="198"/>
      <c r="L377" s="198"/>
    </row>
    <row r="378" spans="1:12" x14ac:dyDescent="0.2">
      <c r="A378" s="155">
        <v>33</v>
      </c>
      <c r="B378" s="162">
        <v>1</v>
      </c>
      <c r="C378" s="162">
        <v>2008</v>
      </c>
      <c r="E378" s="255" t="s">
        <v>198</v>
      </c>
      <c r="F378" s="274">
        <v>1061</v>
      </c>
      <c r="G378" s="203" t="s">
        <v>206</v>
      </c>
      <c r="H378" s="271">
        <v>0</v>
      </c>
      <c r="I378" s="271">
        <v>0</v>
      </c>
      <c r="J378" s="160"/>
      <c r="K378" s="198"/>
      <c r="L378" s="198"/>
    </row>
    <row r="379" spans="1:12" x14ac:dyDescent="0.2">
      <c r="A379" s="155">
        <v>33</v>
      </c>
      <c r="B379" s="162">
        <v>2</v>
      </c>
      <c r="C379" s="162">
        <v>2009</v>
      </c>
      <c r="E379" s="255" t="s">
        <v>198</v>
      </c>
      <c r="F379" s="274">
        <v>993</v>
      </c>
      <c r="G379" s="203" t="s">
        <v>206</v>
      </c>
      <c r="H379" s="271">
        <v>0</v>
      </c>
      <c r="I379" s="271">
        <v>0</v>
      </c>
      <c r="J379" s="160"/>
      <c r="K379" s="198"/>
      <c r="L379" s="198"/>
    </row>
    <row r="380" spans="1:12" x14ac:dyDescent="0.2">
      <c r="A380" s="155">
        <v>33</v>
      </c>
      <c r="B380" s="162">
        <v>3</v>
      </c>
      <c r="C380" s="162">
        <v>2010</v>
      </c>
      <c r="E380" s="255" t="s">
        <v>198</v>
      </c>
      <c r="F380" s="274">
        <v>1238</v>
      </c>
      <c r="G380" s="203" t="s">
        <v>206</v>
      </c>
      <c r="H380" s="271">
        <v>0</v>
      </c>
      <c r="I380" s="271">
        <v>0</v>
      </c>
      <c r="J380" s="160"/>
      <c r="K380" s="198"/>
      <c r="L380" s="198"/>
    </row>
    <row r="381" spans="1:12" x14ac:dyDescent="0.2">
      <c r="A381" s="155">
        <v>33</v>
      </c>
      <c r="B381" s="162">
        <v>4</v>
      </c>
      <c r="C381" s="162">
        <v>2011</v>
      </c>
      <c r="E381" s="255" t="s">
        <v>198</v>
      </c>
      <c r="F381" s="274">
        <v>1216</v>
      </c>
      <c r="G381" s="203" t="s">
        <v>206</v>
      </c>
      <c r="H381" s="271">
        <v>0</v>
      </c>
      <c r="I381" s="271">
        <v>0</v>
      </c>
      <c r="J381" s="160"/>
      <c r="K381" s="198"/>
      <c r="L381" s="198"/>
    </row>
    <row r="382" spans="1:12" x14ac:dyDescent="0.2">
      <c r="A382" s="155">
        <v>33</v>
      </c>
      <c r="B382" s="162">
        <v>5</v>
      </c>
      <c r="C382" s="162">
        <v>2012</v>
      </c>
      <c r="E382" s="255" t="s">
        <v>198</v>
      </c>
      <c r="F382" s="274">
        <v>1033</v>
      </c>
      <c r="G382" s="203" t="s">
        <v>206</v>
      </c>
      <c r="H382" s="271">
        <v>0</v>
      </c>
      <c r="I382" s="271">
        <v>0</v>
      </c>
      <c r="J382" s="160"/>
      <c r="K382" s="198"/>
      <c r="L382" s="198"/>
    </row>
    <row r="383" spans="1:12" x14ac:dyDescent="0.2">
      <c r="A383" s="149">
        <v>33</v>
      </c>
      <c r="B383" s="241">
        <v>6</v>
      </c>
      <c r="C383" s="241">
        <v>2013</v>
      </c>
      <c r="D383" s="149" t="s">
        <v>179</v>
      </c>
      <c r="E383" s="291" t="s">
        <v>198</v>
      </c>
      <c r="F383" s="288">
        <v>1007</v>
      </c>
      <c r="G383" s="241" t="s">
        <v>206</v>
      </c>
      <c r="H383" s="302">
        <v>0</v>
      </c>
      <c r="I383" s="302">
        <v>0</v>
      </c>
      <c r="J383" s="241"/>
      <c r="K383" s="285"/>
      <c r="L383" s="285"/>
    </row>
    <row r="384" spans="1:12" x14ac:dyDescent="0.2">
      <c r="A384" s="155">
        <v>33</v>
      </c>
      <c r="B384" s="162">
        <v>7</v>
      </c>
      <c r="C384" s="162">
        <v>2014</v>
      </c>
      <c r="E384" s="255" t="s">
        <v>198</v>
      </c>
      <c r="F384" s="274">
        <v>1032</v>
      </c>
      <c r="G384" s="203" t="s">
        <v>206</v>
      </c>
      <c r="H384" s="271">
        <v>0</v>
      </c>
      <c r="I384" s="271">
        <v>0</v>
      </c>
      <c r="J384" s="160"/>
      <c r="K384" s="198"/>
      <c r="L384" s="198"/>
    </row>
    <row r="385" spans="1:12" x14ac:dyDescent="0.2">
      <c r="A385" s="155">
        <v>33</v>
      </c>
      <c r="B385" s="162">
        <v>8</v>
      </c>
      <c r="C385" s="162">
        <v>2015</v>
      </c>
      <c r="E385" s="255" t="s">
        <v>198</v>
      </c>
      <c r="F385" s="274">
        <v>727</v>
      </c>
      <c r="G385" s="203" t="s">
        <v>206</v>
      </c>
      <c r="H385" s="271">
        <v>0</v>
      </c>
      <c r="I385" s="271">
        <v>0</v>
      </c>
      <c r="J385" s="160"/>
      <c r="K385" s="198"/>
      <c r="L385" s="198"/>
    </row>
    <row r="386" spans="1:12" x14ac:dyDescent="0.2">
      <c r="A386" s="155">
        <v>33</v>
      </c>
      <c r="B386" s="162">
        <v>9</v>
      </c>
      <c r="C386" s="162">
        <v>2016</v>
      </c>
      <c r="E386" s="255" t="s">
        <v>198</v>
      </c>
      <c r="F386" s="274">
        <v>810</v>
      </c>
      <c r="G386" s="203" t="s">
        <v>206</v>
      </c>
      <c r="H386" s="271">
        <v>0</v>
      </c>
      <c r="I386" s="271">
        <v>0</v>
      </c>
      <c r="J386" s="160"/>
      <c r="K386" s="198"/>
      <c r="L386" s="198"/>
    </row>
    <row r="387" spans="1:12" x14ac:dyDescent="0.2">
      <c r="A387" s="155">
        <v>33</v>
      </c>
      <c r="B387" s="162">
        <v>10</v>
      </c>
      <c r="C387" s="162">
        <v>2017</v>
      </c>
      <c r="E387" s="255" t="s">
        <v>198</v>
      </c>
      <c r="F387" s="274">
        <v>911</v>
      </c>
      <c r="G387" s="203" t="s">
        <v>206</v>
      </c>
      <c r="H387" s="271">
        <v>0</v>
      </c>
      <c r="I387" s="271">
        <v>0</v>
      </c>
      <c r="J387" s="160"/>
      <c r="K387" s="198"/>
      <c r="L387" s="198"/>
    </row>
    <row r="388" spans="1:12" x14ac:dyDescent="0.2">
      <c r="A388" s="155">
        <v>33</v>
      </c>
      <c r="B388" s="162">
        <v>11</v>
      </c>
      <c r="C388" s="162">
        <v>2018</v>
      </c>
      <c r="E388" s="255" t="s">
        <v>198</v>
      </c>
      <c r="F388" s="274">
        <v>747</v>
      </c>
      <c r="G388" s="203" t="s">
        <v>206</v>
      </c>
      <c r="H388" s="271">
        <v>0</v>
      </c>
      <c r="I388" s="271">
        <v>0</v>
      </c>
      <c r="J388" s="160"/>
      <c r="K388" s="198"/>
      <c r="L388" s="198"/>
    </row>
    <row r="389" spans="1:12" x14ac:dyDescent="0.2">
      <c r="E389" s="283"/>
      <c r="F389" s="246"/>
      <c r="G389" s="162"/>
      <c r="H389" s="162"/>
      <c r="I389" s="162"/>
      <c r="J389" s="160"/>
      <c r="K389" s="198"/>
      <c r="L389" s="198"/>
    </row>
    <row r="390" spans="1:12" x14ac:dyDescent="0.2">
      <c r="A390" s="155">
        <v>34</v>
      </c>
      <c r="B390" s="162">
        <v>1</v>
      </c>
      <c r="C390" s="162">
        <v>2007</v>
      </c>
      <c r="E390" s="255" t="s">
        <v>198</v>
      </c>
      <c r="F390" s="274">
        <v>941</v>
      </c>
      <c r="G390" s="203" t="s">
        <v>207</v>
      </c>
      <c r="H390" s="271">
        <v>0</v>
      </c>
      <c r="I390" s="271">
        <v>0</v>
      </c>
      <c r="J390" s="160"/>
      <c r="K390" s="198"/>
      <c r="L390" s="198"/>
    </row>
    <row r="391" spans="1:12" x14ac:dyDescent="0.2">
      <c r="A391" s="155">
        <v>34</v>
      </c>
      <c r="B391" s="162">
        <v>2</v>
      </c>
      <c r="C391" s="162">
        <v>2008</v>
      </c>
      <c r="E391" s="255" t="s">
        <v>198</v>
      </c>
      <c r="F391" s="274">
        <v>1061</v>
      </c>
      <c r="G391" s="203" t="s">
        <v>207</v>
      </c>
      <c r="H391" s="271">
        <v>0</v>
      </c>
      <c r="I391" s="271">
        <v>0</v>
      </c>
      <c r="J391" s="160"/>
      <c r="K391" s="198"/>
      <c r="L391" s="198"/>
    </row>
    <row r="392" spans="1:12" x14ac:dyDescent="0.2">
      <c r="A392" s="155">
        <v>34</v>
      </c>
      <c r="B392" s="162">
        <v>3</v>
      </c>
      <c r="C392" s="162">
        <v>2009</v>
      </c>
      <c r="E392" s="255" t="s">
        <v>198</v>
      </c>
      <c r="F392" s="274">
        <v>993</v>
      </c>
      <c r="G392" s="203" t="s">
        <v>207</v>
      </c>
      <c r="H392" s="271">
        <v>0</v>
      </c>
      <c r="I392" s="271">
        <v>0</v>
      </c>
      <c r="J392" s="160"/>
      <c r="K392" s="198"/>
      <c r="L392" s="198"/>
    </row>
    <row r="393" spans="1:12" x14ac:dyDescent="0.2">
      <c r="A393" s="155">
        <v>34</v>
      </c>
      <c r="B393" s="162">
        <v>4</v>
      </c>
      <c r="C393" s="162">
        <v>2010</v>
      </c>
      <c r="E393" s="255" t="s">
        <v>198</v>
      </c>
      <c r="F393" s="274">
        <v>1238</v>
      </c>
      <c r="G393" s="203" t="s">
        <v>207</v>
      </c>
      <c r="H393" s="271">
        <v>0</v>
      </c>
      <c r="I393" s="271">
        <v>0</v>
      </c>
      <c r="J393" s="160"/>
      <c r="K393" s="198"/>
      <c r="L393" s="198"/>
    </row>
    <row r="394" spans="1:12" x14ac:dyDescent="0.2">
      <c r="A394" s="155">
        <v>34</v>
      </c>
      <c r="B394" s="162">
        <v>5</v>
      </c>
      <c r="C394" s="162">
        <v>2011</v>
      </c>
      <c r="E394" s="255" t="s">
        <v>198</v>
      </c>
      <c r="F394" s="274">
        <v>1216</v>
      </c>
      <c r="G394" s="203" t="s">
        <v>207</v>
      </c>
      <c r="H394" s="271">
        <v>0</v>
      </c>
      <c r="I394" s="271">
        <v>0</v>
      </c>
      <c r="J394" s="160"/>
      <c r="K394" s="198"/>
      <c r="L394" s="198"/>
    </row>
    <row r="395" spans="1:12" x14ac:dyDescent="0.2">
      <c r="A395" s="149">
        <v>34</v>
      </c>
      <c r="B395" s="241">
        <v>6</v>
      </c>
      <c r="C395" s="241">
        <v>2012</v>
      </c>
      <c r="D395" s="149" t="s">
        <v>179</v>
      </c>
      <c r="E395" s="291" t="s">
        <v>198</v>
      </c>
      <c r="F395" s="288">
        <v>1033</v>
      </c>
      <c r="G395" s="241" t="s">
        <v>207</v>
      </c>
      <c r="H395" s="302">
        <v>0</v>
      </c>
      <c r="I395" s="302">
        <v>0</v>
      </c>
      <c r="J395" s="241"/>
      <c r="K395" s="285"/>
      <c r="L395" s="285"/>
    </row>
    <row r="396" spans="1:12" x14ac:dyDescent="0.2">
      <c r="A396" s="155">
        <v>34</v>
      </c>
      <c r="B396" s="162">
        <v>7</v>
      </c>
      <c r="C396" s="162">
        <v>2013</v>
      </c>
      <c r="E396" s="255" t="s">
        <v>198</v>
      </c>
      <c r="F396" s="274">
        <v>1007</v>
      </c>
      <c r="G396" s="203" t="s">
        <v>207</v>
      </c>
      <c r="H396" s="271">
        <v>0</v>
      </c>
      <c r="I396" s="271">
        <v>0</v>
      </c>
      <c r="J396" s="160"/>
      <c r="K396" s="198"/>
      <c r="L396" s="198"/>
    </row>
    <row r="397" spans="1:12" x14ac:dyDescent="0.2">
      <c r="A397" s="155">
        <v>34</v>
      </c>
      <c r="B397" s="162">
        <v>8</v>
      </c>
      <c r="C397" s="162">
        <v>2014</v>
      </c>
      <c r="E397" s="255" t="s">
        <v>198</v>
      </c>
      <c r="F397" s="274">
        <v>1032</v>
      </c>
      <c r="G397" s="203" t="s">
        <v>207</v>
      </c>
      <c r="H397" s="271">
        <v>0</v>
      </c>
      <c r="I397" s="271">
        <v>0</v>
      </c>
      <c r="J397" s="160"/>
      <c r="K397" s="198"/>
      <c r="L397" s="198"/>
    </row>
    <row r="398" spans="1:12" x14ac:dyDescent="0.2">
      <c r="A398" s="155">
        <v>34</v>
      </c>
      <c r="B398" s="162">
        <v>9</v>
      </c>
      <c r="C398" s="162">
        <v>2015</v>
      </c>
      <c r="E398" s="255" t="s">
        <v>198</v>
      </c>
      <c r="F398" s="274">
        <v>727</v>
      </c>
      <c r="G398" s="203" t="s">
        <v>207</v>
      </c>
      <c r="H398" s="271">
        <v>0</v>
      </c>
      <c r="I398" s="271">
        <v>0</v>
      </c>
      <c r="J398" s="160"/>
      <c r="K398" s="198"/>
      <c r="L398" s="198"/>
    </row>
    <row r="399" spans="1:12" x14ac:dyDescent="0.2">
      <c r="A399" s="155">
        <v>34</v>
      </c>
      <c r="B399" s="162">
        <v>10</v>
      </c>
      <c r="C399" s="162">
        <v>2016</v>
      </c>
      <c r="E399" s="255" t="s">
        <v>198</v>
      </c>
      <c r="F399" s="274">
        <v>810</v>
      </c>
      <c r="G399" s="203" t="s">
        <v>207</v>
      </c>
      <c r="H399" s="271">
        <v>1</v>
      </c>
      <c r="I399" s="271">
        <v>1</v>
      </c>
      <c r="J399" s="160"/>
      <c r="K399" s="198"/>
      <c r="L399" s="198"/>
    </row>
    <row r="400" spans="1:12" x14ac:dyDescent="0.2">
      <c r="A400" s="155">
        <v>34</v>
      </c>
      <c r="B400" s="162">
        <v>11</v>
      </c>
      <c r="C400" s="162">
        <v>2017</v>
      </c>
      <c r="E400" s="255" t="s">
        <v>198</v>
      </c>
      <c r="F400" s="274">
        <v>911</v>
      </c>
      <c r="G400" s="203" t="s">
        <v>207</v>
      </c>
      <c r="H400" s="271">
        <v>2</v>
      </c>
      <c r="I400" s="271">
        <v>2</v>
      </c>
      <c r="J400" s="160"/>
      <c r="K400" s="198"/>
      <c r="L400" s="198"/>
    </row>
    <row r="401" spans="1:12" x14ac:dyDescent="0.25">
      <c r="E401" s="162"/>
      <c r="F401" s="246"/>
      <c r="G401" s="162"/>
      <c r="H401" s="162"/>
      <c r="I401" s="162"/>
      <c r="J401" s="160"/>
      <c r="K401" s="198"/>
      <c r="L401" s="198"/>
    </row>
    <row r="402" spans="1:12" x14ac:dyDescent="0.25">
      <c r="A402" s="155">
        <v>35</v>
      </c>
      <c r="B402" s="162">
        <v>1</v>
      </c>
      <c r="C402" s="162">
        <v>2005</v>
      </c>
      <c r="E402" s="251" t="s">
        <v>183</v>
      </c>
      <c r="F402" s="274">
        <v>2742</v>
      </c>
      <c r="G402" s="203" t="s">
        <v>208</v>
      </c>
      <c r="H402" s="203">
        <v>0</v>
      </c>
      <c r="I402" s="203">
        <v>0</v>
      </c>
      <c r="J402" s="160"/>
      <c r="K402" s="198"/>
      <c r="L402" s="198"/>
    </row>
    <row r="403" spans="1:12" x14ac:dyDescent="0.25">
      <c r="A403" s="155">
        <v>35</v>
      </c>
      <c r="B403" s="162">
        <v>2</v>
      </c>
      <c r="C403" s="162">
        <v>2006</v>
      </c>
      <c r="E403" s="251" t="s">
        <v>183</v>
      </c>
      <c r="F403" s="274">
        <v>2574</v>
      </c>
      <c r="G403" s="203" t="s">
        <v>208</v>
      </c>
      <c r="H403" s="203">
        <v>5</v>
      </c>
      <c r="I403" s="203">
        <v>5</v>
      </c>
      <c r="J403" s="160"/>
      <c r="K403" s="198"/>
      <c r="L403" s="198"/>
    </row>
    <row r="404" spans="1:12" x14ac:dyDescent="0.25">
      <c r="A404" s="155">
        <v>35</v>
      </c>
      <c r="B404" s="162">
        <v>3</v>
      </c>
      <c r="C404" s="162">
        <v>2007</v>
      </c>
      <c r="E404" s="251" t="s">
        <v>183</v>
      </c>
      <c r="F404" s="274">
        <v>2776</v>
      </c>
      <c r="G404" s="203" t="s">
        <v>208</v>
      </c>
      <c r="H404" s="203">
        <v>2</v>
      </c>
      <c r="I404" s="203">
        <v>2</v>
      </c>
      <c r="J404" s="160"/>
      <c r="K404" s="198"/>
      <c r="L404" s="198"/>
    </row>
    <row r="405" spans="1:12" x14ac:dyDescent="0.25">
      <c r="A405" s="155">
        <v>35</v>
      </c>
      <c r="B405" s="162">
        <v>4</v>
      </c>
      <c r="C405" s="162">
        <v>2008</v>
      </c>
      <c r="E405" s="251" t="s">
        <v>183</v>
      </c>
      <c r="F405" s="274">
        <v>3212</v>
      </c>
      <c r="G405" s="203" t="s">
        <v>208</v>
      </c>
      <c r="H405" s="203">
        <v>6</v>
      </c>
      <c r="I405" s="203">
        <v>6</v>
      </c>
      <c r="J405" s="160"/>
      <c r="K405" s="198"/>
      <c r="L405" s="198"/>
    </row>
    <row r="406" spans="1:12" x14ac:dyDescent="0.25">
      <c r="A406" s="155">
        <v>35</v>
      </c>
      <c r="B406" s="162">
        <v>5</v>
      </c>
      <c r="C406" s="162">
        <v>2009</v>
      </c>
      <c r="E406" s="251" t="s">
        <v>183</v>
      </c>
      <c r="F406" s="274">
        <v>3028</v>
      </c>
      <c r="G406" s="203" t="s">
        <v>208</v>
      </c>
      <c r="H406" s="203">
        <v>9</v>
      </c>
      <c r="I406" s="203">
        <v>9</v>
      </c>
      <c r="J406" s="160"/>
      <c r="K406" s="198"/>
      <c r="L406" s="198"/>
    </row>
    <row r="407" spans="1:12" x14ac:dyDescent="0.25">
      <c r="A407" s="149">
        <v>35</v>
      </c>
      <c r="B407" s="241">
        <v>6</v>
      </c>
      <c r="C407" s="241">
        <v>2010</v>
      </c>
      <c r="D407" s="149" t="s">
        <v>178</v>
      </c>
      <c r="E407" s="241" t="s">
        <v>183</v>
      </c>
      <c r="F407" s="288">
        <v>2813</v>
      </c>
      <c r="G407" s="241" t="s">
        <v>208</v>
      </c>
      <c r="H407" s="241">
        <v>10</v>
      </c>
      <c r="I407" s="241">
        <v>10</v>
      </c>
      <c r="J407" s="241"/>
      <c r="K407" s="285"/>
      <c r="L407" s="285"/>
    </row>
    <row r="408" spans="1:12" x14ac:dyDescent="0.25">
      <c r="A408" s="155">
        <v>35</v>
      </c>
      <c r="B408" s="162">
        <v>7</v>
      </c>
      <c r="C408" s="162">
        <v>2011</v>
      </c>
      <c r="E408" s="251" t="s">
        <v>183</v>
      </c>
      <c r="F408" s="274">
        <v>2447</v>
      </c>
      <c r="G408" s="203" t="s">
        <v>208</v>
      </c>
      <c r="H408" s="203">
        <v>10</v>
      </c>
      <c r="I408" s="203">
        <v>10</v>
      </c>
      <c r="J408" s="160"/>
      <c r="K408" s="198"/>
      <c r="L408" s="198"/>
    </row>
    <row r="409" spans="1:12" x14ac:dyDescent="0.25">
      <c r="A409" s="155">
        <v>35</v>
      </c>
      <c r="B409" s="162">
        <v>8</v>
      </c>
      <c r="C409" s="162">
        <v>2012</v>
      </c>
      <c r="E409" s="251" t="s">
        <v>183</v>
      </c>
      <c r="F409" s="274">
        <v>1219</v>
      </c>
      <c r="G409" s="203" t="s">
        <v>208</v>
      </c>
      <c r="H409" s="203">
        <v>6</v>
      </c>
      <c r="I409" s="203">
        <v>6</v>
      </c>
      <c r="J409" s="160"/>
      <c r="K409" s="198"/>
      <c r="L409" s="198"/>
    </row>
    <row r="410" spans="1:12" x14ac:dyDescent="0.25">
      <c r="A410" s="155">
        <v>35</v>
      </c>
      <c r="B410" s="162">
        <v>9</v>
      </c>
      <c r="C410" s="162">
        <v>2013</v>
      </c>
      <c r="E410" s="251" t="s">
        <v>183</v>
      </c>
      <c r="F410" s="274">
        <v>731</v>
      </c>
      <c r="G410" s="203" t="s">
        <v>208</v>
      </c>
      <c r="H410" s="203">
        <v>0</v>
      </c>
      <c r="I410" s="203">
        <v>0</v>
      </c>
      <c r="J410" s="160"/>
      <c r="K410" s="198"/>
      <c r="L410" s="198"/>
    </row>
    <row r="411" spans="1:12" x14ac:dyDescent="0.25">
      <c r="A411" s="155">
        <v>35</v>
      </c>
      <c r="B411" s="162">
        <v>10</v>
      </c>
      <c r="C411" s="162">
        <v>2014</v>
      </c>
      <c r="E411" s="251" t="s">
        <v>183</v>
      </c>
      <c r="F411" s="274">
        <v>804</v>
      </c>
      <c r="G411" s="203" t="s">
        <v>208</v>
      </c>
      <c r="H411" s="203">
        <v>0</v>
      </c>
      <c r="I411" s="203">
        <v>0</v>
      </c>
      <c r="J411" s="160"/>
      <c r="K411" s="198"/>
      <c r="L411" s="198"/>
    </row>
    <row r="412" spans="1:12" x14ac:dyDescent="0.25">
      <c r="A412" s="155">
        <v>35</v>
      </c>
      <c r="B412" s="162">
        <v>11</v>
      </c>
      <c r="C412" s="162">
        <v>2015</v>
      </c>
      <c r="E412" s="251" t="s">
        <v>183</v>
      </c>
      <c r="F412" s="274">
        <v>1165</v>
      </c>
      <c r="G412" s="203" t="s">
        <v>208</v>
      </c>
      <c r="H412" s="203">
        <v>1</v>
      </c>
      <c r="I412" s="203">
        <v>1</v>
      </c>
      <c r="J412" s="160"/>
      <c r="K412" s="198"/>
      <c r="L412" s="198"/>
    </row>
    <row r="413" spans="1:12" x14ac:dyDescent="0.25">
      <c r="E413" s="162"/>
      <c r="F413" s="246"/>
      <c r="G413" s="162"/>
      <c r="H413" s="162"/>
      <c r="I413" s="162"/>
      <c r="J413" s="160"/>
      <c r="K413" s="198"/>
      <c r="L413" s="198"/>
    </row>
    <row r="414" spans="1:12" x14ac:dyDescent="0.25">
      <c r="A414" s="155">
        <v>36</v>
      </c>
      <c r="B414" s="162">
        <v>1</v>
      </c>
      <c r="C414" s="162">
        <v>2010</v>
      </c>
      <c r="E414" s="257" t="s">
        <v>199</v>
      </c>
      <c r="F414" s="274">
        <v>36</v>
      </c>
      <c r="G414" s="266" t="s">
        <v>64</v>
      </c>
      <c r="H414" s="203">
        <v>5000</v>
      </c>
      <c r="I414" s="203">
        <v>5000</v>
      </c>
      <c r="J414" s="160"/>
      <c r="K414" s="198"/>
      <c r="L414" s="198"/>
    </row>
    <row r="415" spans="1:12" x14ac:dyDescent="0.25">
      <c r="A415" s="155">
        <v>36</v>
      </c>
      <c r="B415" s="162">
        <v>2</v>
      </c>
      <c r="C415" s="162">
        <v>2011</v>
      </c>
      <c r="E415" s="257" t="s">
        <v>199</v>
      </c>
      <c r="F415" s="274">
        <v>49</v>
      </c>
      <c r="G415" s="266" t="s">
        <v>64</v>
      </c>
      <c r="H415" s="203">
        <v>4809</v>
      </c>
      <c r="I415" s="203">
        <v>4809</v>
      </c>
      <c r="J415" s="160"/>
      <c r="K415" s="198"/>
      <c r="L415" s="198"/>
    </row>
    <row r="416" spans="1:12" x14ac:dyDescent="0.25">
      <c r="A416" s="155">
        <v>36</v>
      </c>
      <c r="B416" s="162">
        <v>3</v>
      </c>
      <c r="C416" s="162">
        <v>2012</v>
      </c>
      <c r="E416" s="257" t="s">
        <v>199</v>
      </c>
      <c r="F416" s="274">
        <v>61</v>
      </c>
      <c r="G416" s="266" t="s">
        <v>64</v>
      </c>
      <c r="H416" s="203">
        <v>3404</v>
      </c>
      <c r="I416" s="203">
        <v>3404</v>
      </c>
      <c r="J416" s="160"/>
      <c r="K416" s="198"/>
      <c r="L416" s="198"/>
    </row>
    <row r="417" spans="1:13" x14ac:dyDescent="0.25">
      <c r="A417" s="155">
        <v>36</v>
      </c>
      <c r="B417" s="162">
        <v>4</v>
      </c>
      <c r="C417" s="162">
        <v>2013</v>
      </c>
      <c r="E417" s="257" t="s">
        <v>199</v>
      </c>
      <c r="F417" s="274">
        <v>131</v>
      </c>
      <c r="G417" s="266" t="s">
        <v>64</v>
      </c>
      <c r="H417" s="203">
        <v>3225</v>
      </c>
      <c r="I417" s="203">
        <v>3225</v>
      </c>
      <c r="J417" s="160"/>
      <c r="K417" s="198"/>
      <c r="L417" s="198"/>
    </row>
    <row r="418" spans="1:13" x14ac:dyDescent="0.25">
      <c r="A418" s="155">
        <v>36</v>
      </c>
      <c r="B418" s="162">
        <v>5</v>
      </c>
      <c r="C418" s="162">
        <v>2014</v>
      </c>
      <c r="E418" s="257" t="s">
        <v>199</v>
      </c>
      <c r="F418" s="274">
        <v>195</v>
      </c>
      <c r="G418" s="266" t="s">
        <v>64</v>
      </c>
      <c r="H418" s="203">
        <v>3464</v>
      </c>
      <c r="I418" s="203">
        <v>3464</v>
      </c>
      <c r="J418" s="160"/>
      <c r="K418" s="198"/>
      <c r="L418" s="198"/>
    </row>
    <row r="419" spans="1:13" x14ac:dyDescent="0.25">
      <c r="A419" s="149">
        <v>36</v>
      </c>
      <c r="B419" s="241">
        <v>6</v>
      </c>
      <c r="C419" s="241">
        <v>2015</v>
      </c>
      <c r="D419" s="149" t="s">
        <v>178</v>
      </c>
      <c r="E419" s="292" t="s">
        <v>199</v>
      </c>
      <c r="F419" s="288">
        <v>141</v>
      </c>
      <c r="G419" s="293" t="s">
        <v>64</v>
      </c>
      <c r="H419" s="241">
        <v>3216</v>
      </c>
      <c r="I419" s="241">
        <v>3216</v>
      </c>
      <c r="J419" s="241"/>
      <c r="K419" s="285"/>
      <c r="L419" s="285"/>
    </row>
    <row r="420" spans="1:13" x14ac:dyDescent="0.25">
      <c r="A420" s="155">
        <v>36</v>
      </c>
      <c r="B420" s="162">
        <v>7</v>
      </c>
      <c r="C420" s="162">
        <v>2016</v>
      </c>
      <c r="E420" s="257" t="s">
        <v>199</v>
      </c>
      <c r="F420" s="274">
        <v>106</v>
      </c>
      <c r="G420" s="266" t="s">
        <v>64</v>
      </c>
      <c r="H420" s="203">
        <v>3160</v>
      </c>
      <c r="I420" s="203">
        <v>3160</v>
      </c>
      <c r="J420" s="160"/>
      <c r="K420" s="198"/>
      <c r="L420" s="198"/>
    </row>
    <row r="421" spans="1:13" x14ac:dyDescent="0.25">
      <c r="A421" s="155">
        <v>36</v>
      </c>
      <c r="B421" s="162">
        <v>8</v>
      </c>
      <c r="C421" s="162">
        <v>2017</v>
      </c>
      <c r="E421" s="257" t="s">
        <v>199</v>
      </c>
      <c r="F421" s="274">
        <v>60</v>
      </c>
      <c r="G421" s="266" t="s">
        <v>64</v>
      </c>
      <c r="H421" s="203">
        <v>2925</v>
      </c>
      <c r="I421" s="203">
        <v>2925</v>
      </c>
      <c r="J421" s="160"/>
      <c r="K421" s="198"/>
      <c r="L421" s="198"/>
    </row>
    <row r="422" spans="1:13" x14ac:dyDescent="0.25">
      <c r="A422" s="155">
        <v>36</v>
      </c>
      <c r="B422" s="162">
        <v>9</v>
      </c>
      <c r="C422" s="162">
        <v>2018</v>
      </c>
      <c r="E422" s="257" t="s">
        <v>199</v>
      </c>
      <c r="F422" s="274">
        <v>35</v>
      </c>
      <c r="G422" s="266" t="s">
        <v>64</v>
      </c>
      <c r="H422" s="203">
        <v>2210</v>
      </c>
      <c r="I422" s="203">
        <v>2210</v>
      </c>
      <c r="J422" s="160"/>
      <c r="K422" s="198"/>
      <c r="L422" s="198"/>
    </row>
    <row r="423" spans="1:13" s="249" customFormat="1" x14ac:dyDescent="0.25">
      <c r="A423" s="155">
        <v>36</v>
      </c>
      <c r="B423" s="162">
        <v>10</v>
      </c>
      <c r="C423" s="249">
        <v>2019</v>
      </c>
      <c r="E423" s="258" t="s">
        <v>199</v>
      </c>
      <c r="F423" s="278">
        <v>0</v>
      </c>
      <c r="G423" s="267" t="s">
        <v>64</v>
      </c>
      <c r="H423" s="271">
        <v>108</v>
      </c>
      <c r="I423" s="271">
        <v>108</v>
      </c>
      <c r="J423" s="160"/>
      <c r="K423" s="198"/>
      <c r="L423" s="198"/>
      <c r="M423" s="162"/>
    </row>
    <row r="424" spans="1:13" x14ac:dyDescent="0.25">
      <c r="E424" s="162"/>
      <c r="F424" s="246"/>
      <c r="G424" s="162"/>
      <c r="H424" s="162"/>
      <c r="I424" s="162"/>
      <c r="J424" s="160"/>
      <c r="K424" s="198"/>
      <c r="L424" s="198"/>
    </row>
    <row r="425" spans="1:13" x14ac:dyDescent="0.25">
      <c r="A425" s="155">
        <v>37</v>
      </c>
      <c r="B425" s="162">
        <v>1</v>
      </c>
      <c r="C425" s="162">
        <v>2012</v>
      </c>
      <c r="E425" s="251" t="s">
        <v>157</v>
      </c>
      <c r="F425" s="274">
        <v>7</v>
      </c>
      <c r="G425" s="203" t="s">
        <v>200</v>
      </c>
      <c r="H425" s="203">
        <v>906</v>
      </c>
      <c r="I425" s="203">
        <v>906</v>
      </c>
      <c r="J425" s="160"/>
      <c r="K425" s="198"/>
      <c r="L425" s="198"/>
    </row>
    <row r="426" spans="1:13" x14ac:dyDescent="0.25">
      <c r="A426" s="155">
        <v>37</v>
      </c>
      <c r="B426" s="162">
        <v>2</v>
      </c>
      <c r="C426" s="162">
        <v>2013</v>
      </c>
      <c r="E426" s="251" t="s">
        <v>157</v>
      </c>
      <c r="F426" s="274">
        <v>14</v>
      </c>
      <c r="G426" s="203" t="s">
        <v>200</v>
      </c>
      <c r="H426" s="203">
        <v>1012</v>
      </c>
      <c r="I426" s="203">
        <v>1012</v>
      </c>
      <c r="J426" s="160"/>
      <c r="K426" s="198"/>
      <c r="L426" s="198"/>
    </row>
    <row r="427" spans="1:13" x14ac:dyDescent="0.25">
      <c r="A427" s="155">
        <v>37</v>
      </c>
      <c r="B427" s="162">
        <v>3</v>
      </c>
      <c r="C427" s="162">
        <v>2014</v>
      </c>
      <c r="E427" s="251" t="s">
        <v>157</v>
      </c>
      <c r="F427" s="274">
        <v>36</v>
      </c>
      <c r="G427" s="203" t="s">
        <v>200</v>
      </c>
      <c r="H427" s="203">
        <v>1324</v>
      </c>
      <c r="I427" s="203">
        <v>1324</v>
      </c>
      <c r="J427" s="160"/>
      <c r="K427" s="198"/>
      <c r="L427" s="198"/>
    </row>
    <row r="428" spans="1:13" x14ac:dyDescent="0.25">
      <c r="A428" s="155">
        <v>37</v>
      </c>
      <c r="B428" s="162">
        <v>4</v>
      </c>
      <c r="C428" s="162">
        <v>2015</v>
      </c>
      <c r="E428" s="251" t="s">
        <v>157</v>
      </c>
      <c r="F428" s="274">
        <v>22</v>
      </c>
      <c r="G428" s="203" t="s">
        <v>200</v>
      </c>
      <c r="H428" s="203">
        <v>1656</v>
      </c>
      <c r="I428" s="203">
        <v>1656</v>
      </c>
      <c r="J428" s="160"/>
      <c r="K428" s="198"/>
      <c r="L428" s="198"/>
    </row>
    <row r="429" spans="1:13" x14ac:dyDescent="0.25">
      <c r="A429" s="155">
        <v>37</v>
      </c>
      <c r="B429" s="162">
        <v>5</v>
      </c>
      <c r="C429" s="162">
        <v>2016</v>
      </c>
      <c r="E429" s="251" t="s">
        <v>157</v>
      </c>
      <c r="F429" s="274">
        <v>32</v>
      </c>
      <c r="G429" s="203" t="s">
        <v>200</v>
      </c>
      <c r="H429" s="203">
        <v>1443</v>
      </c>
      <c r="I429" s="203">
        <v>1443</v>
      </c>
      <c r="J429" s="160"/>
      <c r="K429" s="198"/>
      <c r="L429" s="198"/>
    </row>
    <row r="430" spans="1:13" x14ac:dyDescent="0.25">
      <c r="A430" s="149">
        <v>37</v>
      </c>
      <c r="B430" s="241">
        <v>6</v>
      </c>
      <c r="C430" s="241">
        <v>2017</v>
      </c>
      <c r="D430" s="149" t="s">
        <v>179</v>
      </c>
      <c r="E430" s="241" t="s">
        <v>157</v>
      </c>
      <c r="F430" s="288">
        <v>14</v>
      </c>
      <c r="G430" s="241" t="s">
        <v>200</v>
      </c>
      <c r="H430" s="241">
        <v>1439</v>
      </c>
      <c r="I430" s="241">
        <v>1439</v>
      </c>
      <c r="J430" s="241"/>
      <c r="K430" s="285"/>
      <c r="L430" s="285"/>
    </row>
    <row r="431" spans="1:13" x14ac:dyDescent="0.25">
      <c r="A431" s="155">
        <v>37</v>
      </c>
      <c r="B431" s="162">
        <v>7</v>
      </c>
      <c r="C431" s="162">
        <v>2018</v>
      </c>
      <c r="E431" s="251" t="s">
        <v>157</v>
      </c>
      <c r="F431" s="274">
        <v>7</v>
      </c>
      <c r="G431" s="203" t="s">
        <v>200</v>
      </c>
      <c r="H431" s="203">
        <v>800</v>
      </c>
      <c r="I431" s="203">
        <v>800</v>
      </c>
      <c r="J431" s="160"/>
      <c r="K431" s="198"/>
      <c r="L431" s="198"/>
    </row>
    <row r="432" spans="1:13" s="249" customFormat="1" x14ac:dyDescent="0.25">
      <c r="A432" s="155">
        <v>37</v>
      </c>
      <c r="B432" s="162">
        <v>8</v>
      </c>
      <c r="C432" s="249">
        <v>2019</v>
      </c>
      <c r="E432" s="258" t="s">
        <v>157</v>
      </c>
      <c r="F432" s="278">
        <v>0</v>
      </c>
      <c r="G432" s="267" t="s">
        <v>200</v>
      </c>
      <c r="H432" s="271">
        <v>20</v>
      </c>
      <c r="I432" s="271">
        <v>20</v>
      </c>
      <c r="J432" s="160"/>
      <c r="K432" s="198"/>
      <c r="L432" s="198"/>
      <c r="M432" s="162"/>
    </row>
    <row r="433" spans="1:12" x14ac:dyDescent="0.25">
      <c r="J433" s="160"/>
      <c r="K433" s="198"/>
      <c r="L433" s="198"/>
    </row>
    <row r="434" spans="1:12" x14ac:dyDescent="0.25">
      <c r="A434" s="155">
        <v>38</v>
      </c>
      <c r="B434" s="162">
        <v>1</v>
      </c>
      <c r="C434" s="162">
        <v>1986</v>
      </c>
      <c r="E434" s="259" t="s">
        <v>201</v>
      </c>
      <c r="F434" s="274">
        <v>173</v>
      </c>
      <c r="G434" s="268" t="s">
        <v>202</v>
      </c>
      <c r="H434" s="203">
        <v>3</v>
      </c>
      <c r="I434" s="203">
        <v>3</v>
      </c>
      <c r="J434" s="160"/>
      <c r="K434" s="198"/>
      <c r="L434" s="198"/>
    </row>
    <row r="435" spans="1:12" x14ac:dyDescent="0.25">
      <c r="A435" s="155">
        <v>38</v>
      </c>
      <c r="B435" s="162">
        <v>2</v>
      </c>
      <c r="C435" s="162">
        <v>1987</v>
      </c>
      <c r="E435" s="259" t="s">
        <v>201</v>
      </c>
      <c r="F435" s="274">
        <v>177</v>
      </c>
      <c r="G435" s="268" t="s">
        <v>202</v>
      </c>
      <c r="H435" s="203">
        <v>8</v>
      </c>
      <c r="I435" s="203">
        <v>8</v>
      </c>
      <c r="J435" s="160"/>
      <c r="K435" s="198"/>
      <c r="L435" s="198"/>
    </row>
    <row r="436" spans="1:12" x14ac:dyDescent="0.25">
      <c r="A436" s="155">
        <v>38</v>
      </c>
      <c r="B436" s="162">
        <v>3</v>
      </c>
      <c r="C436" s="162">
        <v>1988</v>
      </c>
      <c r="E436" s="259" t="s">
        <v>201</v>
      </c>
      <c r="F436" s="274">
        <v>220</v>
      </c>
      <c r="G436" s="268" t="s">
        <v>202</v>
      </c>
      <c r="H436" s="203">
        <v>8</v>
      </c>
      <c r="I436" s="203">
        <v>8</v>
      </c>
      <c r="J436" s="160"/>
      <c r="K436" s="198"/>
      <c r="L436" s="198"/>
    </row>
    <row r="437" spans="1:12" x14ac:dyDescent="0.25">
      <c r="A437" s="155">
        <v>38</v>
      </c>
      <c r="B437" s="162">
        <v>4</v>
      </c>
      <c r="C437" s="162">
        <v>1989</v>
      </c>
      <c r="E437" s="259" t="s">
        <v>201</v>
      </c>
      <c r="F437" s="274">
        <v>311</v>
      </c>
      <c r="G437" s="268" t="s">
        <v>202</v>
      </c>
      <c r="H437" s="203">
        <v>21</v>
      </c>
      <c r="I437" s="203">
        <v>21</v>
      </c>
      <c r="J437" s="160"/>
      <c r="K437" s="198"/>
      <c r="L437" s="198"/>
    </row>
    <row r="438" spans="1:12" x14ac:dyDescent="0.25">
      <c r="A438" s="155">
        <v>38</v>
      </c>
      <c r="B438" s="162">
        <v>5</v>
      </c>
      <c r="C438" s="162">
        <v>1990</v>
      </c>
      <c r="E438" s="259" t="s">
        <v>201</v>
      </c>
      <c r="F438" s="274">
        <v>383</v>
      </c>
      <c r="G438" s="268" t="s">
        <v>202</v>
      </c>
      <c r="H438" s="203">
        <v>14</v>
      </c>
      <c r="I438" s="203">
        <v>14</v>
      </c>
      <c r="J438" s="160"/>
      <c r="K438" s="198"/>
      <c r="L438" s="198"/>
    </row>
    <row r="439" spans="1:12" x14ac:dyDescent="0.25">
      <c r="A439" s="149">
        <v>38</v>
      </c>
      <c r="B439" s="241">
        <v>6</v>
      </c>
      <c r="C439" s="241">
        <v>1991</v>
      </c>
      <c r="D439" s="149" t="s">
        <v>179</v>
      </c>
      <c r="E439" s="293" t="s">
        <v>201</v>
      </c>
      <c r="F439" s="288">
        <v>426</v>
      </c>
      <c r="G439" s="292" t="s">
        <v>202</v>
      </c>
      <c r="H439" s="241">
        <v>23</v>
      </c>
      <c r="I439" s="241">
        <v>23</v>
      </c>
      <c r="J439" s="241"/>
      <c r="K439" s="285"/>
      <c r="L439" s="285"/>
    </row>
    <row r="440" spans="1:12" x14ac:dyDescent="0.25">
      <c r="A440" s="155">
        <v>38</v>
      </c>
      <c r="B440" s="162">
        <v>7</v>
      </c>
      <c r="C440" s="162">
        <v>1992</v>
      </c>
      <c r="E440" s="259" t="s">
        <v>201</v>
      </c>
      <c r="F440" s="274">
        <v>508</v>
      </c>
      <c r="G440" s="268" t="s">
        <v>202</v>
      </c>
      <c r="H440" s="203">
        <v>45</v>
      </c>
      <c r="I440" s="203">
        <v>45</v>
      </c>
      <c r="J440" s="160"/>
      <c r="K440" s="198"/>
      <c r="L440" s="198"/>
    </row>
    <row r="441" spans="1:12" x14ac:dyDescent="0.25">
      <c r="A441" s="155">
        <v>38</v>
      </c>
      <c r="B441" s="162">
        <v>8</v>
      </c>
      <c r="C441" s="162">
        <v>1993</v>
      </c>
      <c r="E441" s="259" t="s">
        <v>201</v>
      </c>
      <c r="F441" s="274">
        <v>493</v>
      </c>
      <c r="G441" s="268" t="s">
        <v>202</v>
      </c>
      <c r="H441" s="203">
        <v>48</v>
      </c>
      <c r="I441" s="203">
        <v>48</v>
      </c>
      <c r="J441" s="160"/>
      <c r="K441" s="198"/>
      <c r="L441" s="198"/>
    </row>
    <row r="442" spans="1:12" x14ac:dyDescent="0.25">
      <c r="A442" s="155">
        <v>38</v>
      </c>
      <c r="B442" s="162">
        <v>9</v>
      </c>
      <c r="C442" s="162">
        <v>1994</v>
      </c>
      <c r="E442" s="259" t="s">
        <v>201</v>
      </c>
      <c r="F442" s="274">
        <v>371</v>
      </c>
      <c r="G442" s="268" t="s">
        <v>202</v>
      </c>
      <c r="H442" s="203">
        <v>54</v>
      </c>
      <c r="I442" s="203">
        <v>54</v>
      </c>
      <c r="J442" s="160"/>
      <c r="K442" s="198"/>
      <c r="L442" s="198"/>
    </row>
    <row r="443" spans="1:12" x14ac:dyDescent="0.25">
      <c r="A443" s="155">
        <v>38</v>
      </c>
      <c r="B443" s="162">
        <v>10</v>
      </c>
      <c r="C443" s="162">
        <v>1995</v>
      </c>
      <c r="E443" s="259" t="s">
        <v>201</v>
      </c>
      <c r="F443" s="274">
        <v>369</v>
      </c>
      <c r="G443" s="268" t="s">
        <v>202</v>
      </c>
      <c r="H443" s="203">
        <v>52</v>
      </c>
      <c r="I443" s="203">
        <v>52</v>
      </c>
      <c r="J443" s="160"/>
      <c r="K443" s="198"/>
      <c r="L443" s="198"/>
    </row>
    <row r="444" spans="1:12" x14ac:dyDescent="0.25">
      <c r="A444" s="155">
        <v>38</v>
      </c>
      <c r="B444" s="162">
        <v>11</v>
      </c>
      <c r="C444" s="162">
        <v>1996</v>
      </c>
      <c r="E444" s="259" t="s">
        <v>201</v>
      </c>
      <c r="F444" s="274">
        <v>374</v>
      </c>
      <c r="G444" s="268" t="s">
        <v>202</v>
      </c>
      <c r="H444" s="203">
        <v>57</v>
      </c>
      <c r="I444" s="203">
        <v>57</v>
      </c>
      <c r="J444" s="160"/>
      <c r="K444" s="198"/>
      <c r="L444" s="198"/>
    </row>
    <row r="445" spans="1:12" x14ac:dyDescent="0.25">
      <c r="E445" s="294"/>
      <c r="F445" s="246"/>
      <c r="G445" s="295"/>
      <c r="H445" s="162"/>
      <c r="I445" s="162"/>
      <c r="K445" s="194"/>
      <c r="L445" s="194"/>
    </row>
    <row r="446" spans="1:12" x14ac:dyDescent="0.25">
      <c r="A446" s="155">
        <v>39</v>
      </c>
      <c r="B446" s="162">
        <v>1</v>
      </c>
      <c r="C446" s="162">
        <v>1991</v>
      </c>
      <c r="E446" s="251" t="s">
        <v>201</v>
      </c>
      <c r="F446" s="274">
        <v>426</v>
      </c>
      <c r="G446" s="203" t="s">
        <v>203</v>
      </c>
      <c r="H446" s="203">
        <v>0</v>
      </c>
      <c r="I446" s="203">
        <v>0</v>
      </c>
      <c r="J446" s="160"/>
      <c r="K446" s="198"/>
      <c r="L446" s="198"/>
    </row>
    <row r="447" spans="1:12" x14ac:dyDescent="0.25">
      <c r="A447" s="155">
        <v>39</v>
      </c>
      <c r="B447" s="162">
        <v>2</v>
      </c>
      <c r="C447" s="162">
        <v>1992</v>
      </c>
      <c r="E447" s="251" t="s">
        <v>201</v>
      </c>
      <c r="F447" s="274">
        <v>508</v>
      </c>
      <c r="G447" s="203" t="s">
        <v>203</v>
      </c>
      <c r="H447" s="203">
        <v>0</v>
      </c>
      <c r="I447" s="203">
        <v>0</v>
      </c>
      <c r="J447" s="160"/>
      <c r="K447" s="198"/>
      <c r="L447" s="198"/>
    </row>
    <row r="448" spans="1:12" x14ac:dyDescent="0.25">
      <c r="A448" s="155">
        <v>39</v>
      </c>
      <c r="B448" s="162">
        <v>3</v>
      </c>
      <c r="C448" s="162">
        <v>1993</v>
      </c>
      <c r="E448" s="251" t="s">
        <v>201</v>
      </c>
      <c r="F448" s="274">
        <v>493</v>
      </c>
      <c r="G448" s="203" t="s">
        <v>203</v>
      </c>
      <c r="H448" s="203">
        <v>0</v>
      </c>
      <c r="I448" s="203">
        <v>0</v>
      </c>
      <c r="J448" s="160"/>
      <c r="K448" s="198"/>
      <c r="L448" s="198"/>
    </row>
    <row r="449" spans="1:12" x14ac:dyDescent="0.25">
      <c r="A449" s="155">
        <v>39</v>
      </c>
      <c r="B449" s="162">
        <v>4</v>
      </c>
      <c r="C449" s="162">
        <v>1994</v>
      </c>
      <c r="E449" s="251" t="s">
        <v>201</v>
      </c>
      <c r="F449" s="274">
        <v>371</v>
      </c>
      <c r="G449" s="203" t="s">
        <v>203</v>
      </c>
      <c r="H449" s="203">
        <v>0</v>
      </c>
      <c r="I449" s="203">
        <v>0</v>
      </c>
      <c r="J449" s="160"/>
      <c r="K449" s="198"/>
      <c r="L449" s="198"/>
    </row>
    <row r="450" spans="1:12" x14ac:dyDescent="0.25">
      <c r="A450" s="155">
        <v>39</v>
      </c>
      <c r="B450" s="162">
        <v>5</v>
      </c>
      <c r="C450" s="162">
        <v>1995</v>
      </c>
      <c r="E450" s="251" t="s">
        <v>201</v>
      </c>
      <c r="F450" s="274">
        <v>369</v>
      </c>
      <c r="G450" s="203" t="s">
        <v>203</v>
      </c>
      <c r="H450" s="203">
        <v>0</v>
      </c>
      <c r="I450" s="203">
        <v>0</v>
      </c>
      <c r="J450" s="160"/>
      <c r="K450" s="198"/>
      <c r="L450" s="198"/>
    </row>
    <row r="451" spans="1:12" x14ac:dyDescent="0.25">
      <c r="A451" s="149">
        <v>39</v>
      </c>
      <c r="B451" s="241">
        <v>6</v>
      </c>
      <c r="C451" s="241">
        <v>1996</v>
      </c>
      <c r="D451" s="149" t="s">
        <v>179</v>
      </c>
      <c r="E451" s="241" t="s">
        <v>201</v>
      </c>
      <c r="F451" s="288">
        <v>374</v>
      </c>
      <c r="G451" s="241" t="s">
        <v>203</v>
      </c>
      <c r="H451" s="241">
        <v>0</v>
      </c>
      <c r="I451" s="241">
        <v>0</v>
      </c>
      <c r="J451" s="241"/>
      <c r="K451" s="285"/>
      <c r="L451" s="285"/>
    </row>
    <row r="452" spans="1:12" x14ac:dyDescent="0.25">
      <c r="A452" s="155">
        <v>39</v>
      </c>
      <c r="B452" s="162">
        <v>7</v>
      </c>
      <c r="C452" s="162">
        <v>1997</v>
      </c>
      <c r="E452" s="251" t="s">
        <v>201</v>
      </c>
      <c r="F452" s="274">
        <v>428</v>
      </c>
      <c r="G452" s="203" t="s">
        <v>203</v>
      </c>
      <c r="H452" s="203">
        <v>0</v>
      </c>
      <c r="I452" s="203">
        <v>0</v>
      </c>
      <c r="J452" s="160"/>
      <c r="K452" s="198"/>
      <c r="L452" s="198"/>
    </row>
    <row r="453" spans="1:12" x14ac:dyDescent="0.25">
      <c r="A453" s="155">
        <v>39</v>
      </c>
      <c r="B453" s="162">
        <v>8</v>
      </c>
      <c r="C453" s="162">
        <v>1998</v>
      </c>
      <c r="E453" s="251" t="s">
        <v>201</v>
      </c>
      <c r="F453" s="274">
        <v>917</v>
      </c>
      <c r="G453" s="203" t="s">
        <v>203</v>
      </c>
      <c r="H453" s="203">
        <v>0</v>
      </c>
      <c r="I453" s="203">
        <v>0</v>
      </c>
      <c r="J453" s="160"/>
      <c r="K453" s="198"/>
      <c r="L453" s="198"/>
    </row>
    <row r="454" spans="1:12" x14ac:dyDescent="0.25">
      <c r="A454" s="155">
        <v>39</v>
      </c>
      <c r="B454" s="162">
        <v>9</v>
      </c>
      <c r="C454" s="162">
        <v>1999</v>
      </c>
      <c r="E454" s="251" t="s">
        <v>201</v>
      </c>
      <c r="F454" s="274">
        <v>1031</v>
      </c>
      <c r="G454" s="203" t="s">
        <v>203</v>
      </c>
      <c r="H454" s="203">
        <v>0</v>
      </c>
      <c r="I454" s="203">
        <v>0</v>
      </c>
      <c r="J454" s="160"/>
      <c r="K454" s="198"/>
      <c r="L454" s="198"/>
    </row>
    <row r="455" spans="1:12" x14ac:dyDescent="0.25">
      <c r="A455" s="155">
        <v>39</v>
      </c>
      <c r="B455" s="162">
        <v>10</v>
      </c>
      <c r="C455" s="162">
        <v>2000</v>
      </c>
      <c r="E455" s="251" t="s">
        <v>201</v>
      </c>
      <c r="F455" s="274">
        <v>1259</v>
      </c>
      <c r="G455" s="203" t="s">
        <v>203</v>
      </c>
      <c r="H455" s="203">
        <v>1</v>
      </c>
      <c r="I455" s="203">
        <v>1</v>
      </c>
      <c r="J455" s="160"/>
      <c r="K455" s="198"/>
      <c r="L455" s="198"/>
    </row>
    <row r="456" spans="1:12" x14ac:dyDescent="0.25">
      <c r="A456" s="155">
        <v>39</v>
      </c>
      <c r="B456" s="162">
        <v>11</v>
      </c>
      <c r="C456" s="162">
        <v>2001</v>
      </c>
      <c r="E456" s="251" t="s">
        <v>201</v>
      </c>
      <c r="F456" s="274">
        <v>1580</v>
      </c>
      <c r="G456" s="203" t="s">
        <v>203</v>
      </c>
      <c r="H456" s="203">
        <v>1</v>
      </c>
      <c r="I456" s="203">
        <v>1</v>
      </c>
      <c r="J456" s="160"/>
      <c r="K456" s="198"/>
      <c r="L456" s="198"/>
    </row>
    <row r="457" spans="1:12" x14ac:dyDescent="0.25">
      <c r="J457" s="160"/>
      <c r="K457" s="198"/>
      <c r="L457" s="198"/>
    </row>
    <row r="458" spans="1:12" x14ac:dyDescent="0.25">
      <c r="A458" s="155">
        <v>40</v>
      </c>
      <c r="B458" s="162">
        <v>1</v>
      </c>
      <c r="C458" s="162">
        <v>1994</v>
      </c>
      <c r="E458" s="251" t="s">
        <v>24</v>
      </c>
      <c r="F458" s="274">
        <v>64</v>
      </c>
      <c r="G458" s="203" t="s">
        <v>201</v>
      </c>
      <c r="H458" s="203">
        <v>371</v>
      </c>
      <c r="I458" s="203">
        <v>371</v>
      </c>
      <c r="J458" s="160"/>
      <c r="K458" s="198"/>
      <c r="L458" s="198"/>
    </row>
    <row r="459" spans="1:12" x14ac:dyDescent="0.25">
      <c r="A459" s="155">
        <v>40</v>
      </c>
      <c r="B459" s="162">
        <v>2</v>
      </c>
      <c r="C459" s="162">
        <v>1995</v>
      </c>
      <c r="E459" s="251" t="s">
        <v>24</v>
      </c>
      <c r="F459" s="274">
        <v>71</v>
      </c>
      <c r="G459" s="203" t="s">
        <v>201</v>
      </c>
      <c r="H459" s="203">
        <v>369</v>
      </c>
      <c r="I459" s="203">
        <v>369</v>
      </c>
      <c r="J459" s="160"/>
      <c r="K459" s="198"/>
      <c r="L459" s="198"/>
    </row>
    <row r="460" spans="1:12" x14ac:dyDescent="0.25">
      <c r="A460" s="155">
        <v>40</v>
      </c>
      <c r="B460" s="162">
        <v>3</v>
      </c>
      <c r="C460" s="162">
        <v>1996</v>
      </c>
      <c r="E460" s="251" t="s">
        <v>24</v>
      </c>
      <c r="F460" s="274">
        <v>118</v>
      </c>
      <c r="G460" s="203" t="s">
        <v>201</v>
      </c>
      <c r="H460" s="203">
        <v>374</v>
      </c>
      <c r="I460" s="203">
        <v>374</v>
      </c>
      <c r="J460" s="160"/>
      <c r="K460" s="198"/>
      <c r="L460" s="198"/>
    </row>
    <row r="461" spans="1:12" x14ac:dyDescent="0.25">
      <c r="A461" s="155">
        <v>40</v>
      </c>
      <c r="B461" s="162">
        <v>4</v>
      </c>
      <c r="C461" s="162">
        <v>1997</v>
      </c>
      <c r="E461" s="251" t="s">
        <v>24</v>
      </c>
      <c r="F461" s="274">
        <v>106</v>
      </c>
      <c r="G461" s="203" t="s">
        <v>201</v>
      </c>
      <c r="H461" s="203">
        <v>428</v>
      </c>
      <c r="I461" s="203">
        <v>428</v>
      </c>
      <c r="J461" s="160"/>
      <c r="K461" s="198"/>
      <c r="L461" s="198"/>
    </row>
    <row r="462" spans="1:12" x14ac:dyDescent="0.25">
      <c r="A462" s="155">
        <v>40</v>
      </c>
      <c r="B462" s="162">
        <v>5</v>
      </c>
      <c r="C462" s="162">
        <v>1998</v>
      </c>
      <c r="E462" s="251" t="s">
        <v>24</v>
      </c>
      <c r="F462" s="274">
        <v>173</v>
      </c>
      <c r="G462" s="203" t="s">
        <v>201</v>
      </c>
      <c r="H462" s="203">
        <v>917</v>
      </c>
      <c r="I462" s="203">
        <v>917</v>
      </c>
      <c r="J462" s="160"/>
      <c r="K462" s="198"/>
      <c r="L462" s="198"/>
    </row>
    <row r="463" spans="1:12" x14ac:dyDescent="0.25">
      <c r="A463" s="149">
        <v>40</v>
      </c>
      <c r="B463" s="241">
        <v>6</v>
      </c>
      <c r="C463" s="241">
        <v>1999</v>
      </c>
      <c r="D463" s="149" t="s">
        <v>179</v>
      </c>
      <c r="E463" s="241" t="s">
        <v>24</v>
      </c>
      <c r="F463" s="288">
        <v>217</v>
      </c>
      <c r="G463" s="241" t="s">
        <v>201</v>
      </c>
      <c r="H463" s="241">
        <v>1031</v>
      </c>
      <c r="I463" s="241">
        <v>1031</v>
      </c>
      <c r="J463" s="241"/>
      <c r="K463" s="285"/>
      <c r="L463" s="285"/>
    </row>
    <row r="464" spans="1:12" x14ac:dyDescent="0.25">
      <c r="A464" s="155">
        <v>40</v>
      </c>
      <c r="B464" s="162">
        <v>7</v>
      </c>
      <c r="C464" s="162">
        <v>2000</v>
      </c>
      <c r="E464" s="251" t="s">
        <v>24</v>
      </c>
      <c r="F464" s="274">
        <v>334</v>
      </c>
      <c r="G464" s="203" t="s">
        <v>201</v>
      </c>
      <c r="H464" s="203">
        <v>1259</v>
      </c>
      <c r="I464" s="203">
        <v>1259</v>
      </c>
      <c r="J464" s="160"/>
      <c r="K464" s="198"/>
    </row>
    <row r="465" spans="1:12" x14ac:dyDescent="0.25">
      <c r="A465" s="155">
        <v>40</v>
      </c>
      <c r="B465" s="162">
        <v>8</v>
      </c>
      <c r="C465" s="162">
        <v>2001</v>
      </c>
      <c r="E465" s="251" t="s">
        <v>24</v>
      </c>
      <c r="F465" s="274">
        <v>484</v>
      </c>
      <c r="G465" s="203" t="s">
        <v>201</v>
      </c>
      <c r="H465" s="203">
        <v>1580</v>
      </c>
      <c r="I465" s="203">
        <v>1580</v>
      </c>
      <c r="J465" s="160"/>
      <c r="K465" s="198"/>
      <c r="L465" s="198"/>
    </row>
    <row r="466" spans="1:12" x14ac:dyDescent="0.25">
      <c r="A466" s="155">
        <v>40</v>
      </c>
      <c r="B466" s="162">
        <v>9</v>
      </c>
      <c r="C466" s="162">
        <v>2002</v>
      </c>
      <c r="E466" s="251" t="s">
        <v>24</v>
      </c>
      <c r="F466" s="274">
        <v>420</v>
      </c>
      <c r="G466" s="203" t="s">
        <v>201</v>
      </c>
      <c r="H466" s="203">
        <v>2167</v>
      </c>
      <c r="I466" s="203">
        <v>2167</v>
      </c>
      <c r="J466" s="160"/>
      <c r="K466" s="198"/>
      <c r="L466" s="198"/>
    </row>
    <row r="467" spans="1:12" x14ac:dyDescent="0.25">
      <c r="A467" s="155">
        <v>40</v>
      </c>
      <c r="B467" s="162">
        <v>10</v>
      </c>
      <c r="C467" s="162">
        <v>2003</v>
      </c>
      <c r="E467" s="251" t="s">
        <v>24</v>
      </c>
      <c r="F467" s="274">
        <v>476</v>
      </c>
      <c r="G467" s="203" t="s">
        <v>201</v>
      </c>
      <c r="H467" s="203">
        <v>2084</v>
      </c>
      <c r="I467" s="203">
        <v>2084</v>
      </c>
      <c r="J467" s="160"/>
      <c r="K467" s="198"/>
      <c r="L467" s="198"/>
    </row>
    <row r="468" spans="1:12" x14ac:dyDescent="0.25">
      <c r="A468" s="155">
        <v>40</v>
      </c>
      <c r="B468" s="162">
        <v>11</v>
      </c>
      <c r="C468" s="162">
        <v>2004</v>
      </c>
      <c r="E468" s="251" t="s">
        <v>24</v>
      </c>
      <c r="F468" s="274">
        <v>539</v>
      </c>
      <c r="G468" s="203" t="s">
        <v>201</v>
      </c>
      <c r="H468" s="203">
        <v>2355</v>
      </c>
      <c r="I468" s="203">
        <v>2355</v>
      </c>
      <c r="J468" s="160"/>
      <c r="K468" s="198"/>
      <c r="L468" s="198"/>
    </row>
    <row r="469" spans="1:12" x14ac:dyDescent="0.25">
      <c r="J469" s="160"/>
      <c r="K469" s="198"/>
      <c r="L469" s="198"/>
    </row>
  </sheetData>
  <hyperlinks>
    <hyperlink ref="G94:G104" r:id="rId1" tooltip="De Ruiter" display="https://en.wikipedia.org/wiki/De_Ruiter"/>
    <hyperlink ref="G118:G128" r:id="rId2" tooltip="The Climate Corporation" display="https://en.wikipedia.org/wiki/The_Climate_Corporation"/>
    <hyperlink ref="E142:E152" r:id="rId3" tooltip="Carlyle Group" display="https://en.wikipedia.org/wiki/Carlyle_Group"/>
    <hyperlink ref="E162" r:id="rId4" tooltip="Panasonic" display="https://en.wikipedia.org/wiki/Panasonic"/>
    <hyperlink ref="E161" r:id="rId5" tooltip="Panasonic" display="https://en.wikipedia.org/wiki/Panasonic"/>
    <hyperlink ref="E154:E161" r:id="rId6" tooltip="Panasonic" display="https://en.wikipedia.org/wiki/Panasonic"/>
    <hyperlink ref="G318:G328" r:id="rId7" tooltip="Precision Planting Inc. (page does not exist)" display="https://en.wikipedia.org/w/index.php?title=Precision_Planting_Inc.&amp;action=edit&amp;redlink=1"/>
    <hyperlink ref="G330:G340" r:id="rId8" tooltip="Panasonic" display="https://en.wikipedia.org/wiki/Panasonic"/>
    <hyperlink ref="E419" r:id="rId9" tooltip="Panasonic" display="https://en.wikipedia.org/wiki/Panasonic"/>
    <hyperlink ref="G439" r:id="rId10" tooltip="Mycogen Seeds" display="https://en.wikipedia.org/wiki/Mycogen_Seeds"/>
    <hyperlink ref="E414:E418" r:id="rId11" tooltip="Panasonic" display="https://en.wikipedia.org/wiki/Panasonic"/>
    <hyperlink ref="E420:E423" r:id="rId12" tooltip="Panasonic" display="https://en.wikipedia.org/wiki/Panasonic"/>
    <hyperlink ref="G440:G444" r:id="rId13" tooltip="Mycogen Seeds" display="https://en.wikipedia.org/wiki/Mycogen_Seeds"/>
    <hyperlink ref="G434:G438" r:id="rId14" tooltip="Mycogen Seeds" display="https://en.wikipedia.org/wiki/Mycogen_Seeds"/>
  </hyperlinks>
  <pageMargins left="0.7" right="0.7" top="0.75" bottom="0.75" header="0.3" footer="0.3"/>
  <pageSetup paperSize="9" orientation="portrait" verticalDpi="0" r:id="rId15"/>
  <legacy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87"/>
  <sheetViews>
    <sheetView topLeftCell="A298" workbookViewId="0">
      <selection activeCell="E158" sqref="E158"/>
    </sheetView>
  </sheetViews>
  <sheetFormatPr defaultRowHeight="15" x14ac:dyDescent="0.25"/>
  <cols>
    <col min="1" max="1" width="6.7109375" style="155" customWidth="1"/>
    <col min="2" max="2" width="5.85546875" style="162" bestFit="1" customWidth="1"/>
    <col min="3" max="3" width="7" style="155" customWidth="1"/>
    <col min="4" max="4" width="16.7109375" style="155" customWidth="1"/>
    <col min="5" max="5" width="23.7109375" style="162" customWidth="1"/>
    <col min="6" max="6" width="28.7109375" style="162" bestFit="1" customWidth="1"/>
    <col min="7" max="7" width="34.42578125" style="162" customWidth="1"/>
    <col min="8" max="8" width="10.42578125" style="162" customWidth="1"/>
    <col min="9" max="16384" width="9.140625" style="162"/>
  </cols>
  <sheetData>
    <row r="1" spans="1:8" s="155" customFormat="1" ht="30.75" thickBot="1" x14ac:dyDescent="0.3">
      <c r="A1" s="244" t="s">
        <v>209</v>
      </c>
      <c r="B1" s="244" t="s">
        <v>0</v>
      </c>
      <c r="C1" s="244" t="s">
        <v>1</v>
      </c>
      <c r="D1" s="245" t="s">
        <v>197</v>
      </c>
      <c r="E1" s="250" t="s">
        <v>2</v>
      </c>
      <c r="F1" s="250" t="s">
        <v>4</v>
      </c>
      <c r="G1" s="262" t="s">
        <v>3</v>
      </c>
      <c r="H1" s="262" t="s">
        <v>5</v>
      </c>
    </row>
    <row r="2" spans="1:8" x14ac:dyDescent="0.25">
      <c r="A2" s="154">
        <v>1</v>
      </c>
      <c r="B2" s="160">
        <v>2</v>
      </c>
      <c r="C2" s="154">
        <v>1993</v>
      </c>
      <c r="D2" s="154"/>
      <c r="E2" s="251" t="s">
        <v>11</v>
      </c>
      <c r="F2" s="251">
        <v>415</v>
      </c>
      <c r="G2" s="203" t="s">
        <v>14</v>
      </c>
      <c r="H2" s="203">
        <v>32</v>
      </c>
    </row>
    <row r="3" spans="1:8" x14ac:dyDescent="0.25">
      <c r="A3" s="154">
        <v>1</v>
      </c>
      <c r="B3" s="160">
        <v>3</v>
      </c>
      <c r="C3" s="154">
        <v>1994</v>
      </c>
      <c r="D3" s="154"/>
      <c r="E3" s="251" t="s">
        <v>11</v>
      </c>
      <c r="F3" s="251">
        <v>401</v>
      </c>
      <c r="G3" s="203" t="s">
        <v>14</v>
      </c>
      <c r="H3" s="203">
        <v>48</v>
      </c>
    </row>
    <row r="4" spans="1:8" x14ac:dyDescent="0.25">
      <c r="A4" s="154">
        <v>1</v>
      </c>
      <c r="B4" s="160">
        <v>4</v>
      </c>
      <c r="C4" s="154">
        <v>1995</v>
      </c>
      <c r="D4" s="154"/>
      <c r="E4" s="251" t="s">
        <v>11</v>
      </c>
      <c r="F4" s="251">
        <v>414</v>
      </c>
      <c r="G4" s="203" t="s">
        <v>14</v>
      </c>
      <c r="H4" s="203">
        <v>28</v>
      </c>
    </row>
    <row r="5" spans="1:8" x14ac:dyDescent="0.25">
      <c r="A5" s="154">
        <v>1</v>
      </c>
      <c r="B5" s="160">
        <v>5</v>
      </c>
      <c r="C5" s="154">
        <v>1996</v>
      </c>
      <c r="D5" s="154"/>
      <c r="E5" s="251" t="s">
        <v>11</v>
      </c>
      <c r="F5" s="251">
        <v>475</v>
      </c>
      <c r="G5" s="203" t="s">
        <v>14</v>
      </c>
      <c r="H5" s="203">
        <v>37</v>
      </c>
    </row>
    <row r="6" spans="1:8" x14ac:dyDescent="0.25">
      <c r="A6" s="154">
        <v>1</v>
      </c>
      <c r="B6" s="160">
        <v>6</v>
      </c>
      <c r="C6" s="154">
        <v>1997</v>
      </c>
      <c r="D6" s="154"/>
      <c r="E6" s="251" t="s">
        <v>11</v>
      </c>
      <c r="F6" s="251">
        <v>488</v>
      </c>
      <c r="G6" s="203" t="s">
        <v>14</v>
      </c>
      <c r="H6" s="203">
        <v>55</v>
      </c>
    </row>
    <row r="7" spans="1:8" s="155" customFormat="1" x14ac:dyDescent="0.25">
      <c r="A7" s="149">
        <v>1</v>
      </c>
      <c r="B7" s="149">
        <v>7</v>
      </c>
      <c r="C7" s="149">
        <v>1998</v>
      </c>
      <c r="D7" s="149" t="s">
        <v>179</v>
      </c>
      <c r="E7" s="149" t="s">
        <v>11</v>
      </c>
      <c r="F7" s="149">
        <v>522</v>
      </c>
      <c r="G7" s="149" t="s">
        <v>14</v>
      </c>
      <c r="H7" s="149">
        <v>80</v>
      </c>
    </row>
    <row r="8" spans="1:8" x14ac:dyDescent="0.25">
      <c r="A8" s="154">
        <v>1</v>
      </c>
      <c r="B8" s="160">
        <v>8</v>
      </c>
      <c r="C8" s="154">
        <v>1999</v>
      </c>
      <c r="D8" s="154"/>
      <c r="E8" s="251" t="s">
        <v>11</v>
      </c>
      <c r="F8" s="251">
        <v>511</v>
      </c>
      <c r="G8" s="203" t="s">
        <v>14</v>
      </c>
      <c r="H8" s="203">
        <v>73</v>
      </c>
    </row>
    <row r="9" spans="1:8" x14ac:dyDescent="0.25">
      <c r="A9" s="154">
        <v>1</v>
      </c>
      <c r="B9" s="160">
        <v>9</v>
      </c>
      <c r="C9" s="154">
        <v>2000</v>
      </c>
      <c r="D9" s="154"/>
      <c r="E9" s="251" t="s">
        <v>11</v>
      </c>
      <c r="F9" s="251">
        <v>470</v>
      </c>
      <c r="G9" s="203" t="s">
        <v>14</v>
      </c>
      <c r="H9" s="203">
        <v>147</v>
      </c>
    </row>
    <row r="10" spans="1:8" x14ac:dyDescent="0.25">
      <c r="A10" s="154">
        <v>1</v>
      </c>
      <c r="B10" s="160">
        <v>10</v>
      </c>
      <c r="C10" s="154">
        <v>2001</v>
      </c>
      <c r="D10" s="154"/>
      <c r="E10" s="251" t="s">
        <v>11</v>
      </c>
      <c r="F10" s="251">
        <v>490</v>
      </c>
      <c r="G10" s="203" t="s">
        <v>14</v>
      </c>
      <c r="H10" s="203">
        <v>145</v>
      </c>
    </row>
    <row r="11" spans="1:8" x14ac:dyDescent="0.25">
      <c r="A11" s="154">
        <v>1</v>
      </c>
      <c r="B11" s="160">
        <v>11</v>
      </c>
      <c r="C11" s="154">
        <v>2002</v>
      </c>
      <c r="D11" s="154"/>
      <c r="E11" s="251" t="s">
        <v>11</v>
      </c>
      <c r="F11" s="251">
        <v>493</v>
      </c>
      <c r="G11" s="203" t="s">
        <v>14</v>
      </c>
      <c r="H11" s="203">
        <v>204</v>
      </c>
    </row>
    <row r="12" spans="1:8" x14ac:dyDescent="0.25">
      <c r="A12" s="154">
        <v>1</v>
      </c>
      <c r="B12" s="160">
        <v>12</v>
      </c>
      <c r="C12" s="154">
        <v>2003</v>
      </c>
      <c r="D12" s="154"/>
      <c r="E12" s="251" t="s">
        <v>11</v>
      </c>
      <c r="F12" s="251">
        <v>421</v>
      </c>
      <c r="G12" s="203" t="s">
        <v>14</v>
      </c>
      <c r="H12" s="203">
        <v>214</v>
      </c>
    </row>
    <row r="13" spans="1:8" x14ac:dyDescent="0.25">
      <c r="A13" s="154">
        <v>2</v>
      </c>
      <c r="B13" s="160">
        <v>2</v>
      </c>
      <c r="C13" s="154">
        <v>1991</v>
      </c>
      <c r="D13" s="154"/>
      <c r="E13" s="251" t="s">
        <v>11</v>
      </c>
      <c r="F13" s="251">
        <v>398</v>
      </c>
      <c r="G13" s="203" t="s">
        <v>12</v>
      </c>
      <c r="H13" s="203">
        <v>9</v>
      </c>
    </row>
    <row r="14" spans="1:8" x14ac:dyDescent="0.25">
      <c r="A14" s="154">
        <v>2</v>
      </c>
      <c r="B14" s="160">
        <v>3</v>
      </c>
      <c r="C14" s="154">
        <v>1992</v>
      </c>
      <c r="D14" s="154"/>
      <c r="E14" s="251" t="s">
        <v>11</v>
      </c>
      <c r="F14" s="251">
        <v>390</v>
      </c>
      <c r="G14" s="203" t="s">
        <v>12</v>
      </c>
      <c r="H14" s="203">
        <v>6</v>
      </c>
    </row>
    <row r="15" spans="1:8" x14ac:dyDescent="0.25">
      <c r="A15" s="154">
        <v>2</v>
      </c>
      <c r="B15" s="160">
        <v>4</v>
      </c>
      <c r="C15" s="154">
        <v>1993</v>
      </c>
      <c r="D15" s="154"/>
      <c r="E15" s="251" t="s">
        <v>11</v>
      </c>
      <c r="F15" s="251">
        <v>415</v>
      </c>
      <c r="G15" s="203" t="s">
        <v>12</v>
      </c>
      <c r="H15" s="203">
        <v>9</v>
      </c>
    </row>
    <row r="16" spans="1:8" x14ac:dyDescent="0.25">
      <c r="A16" s="154">
        <v>2</v>
      </c>
      <c r="B16" s="160">
        <v>5</v>
      </c>
      <c r="C16" s="154">
        <v>1994</v>
      </c>
      <c r="D16" s="154"/>
      <c r="E16" s="251" t="s">
        <v>11</v>
      </c>
      <c r="F16" s="251">
        <v>401</v>
      </c>
      <c r="G16" s="203" t="s">
        <v>12</v>
      </c>
      <c r="H16" s="203">
        <v>12</v>
      </c>
    </row>
    <row r="17" spans="1:8" x14ac:dyDescent="0.25">
      <c r="A17" s="154">
        <v>2</v>
      </c>
      <c r="B17" s="160">
        <v>6</v>
      </c>
      <c r="C17" s="154">
        <v>1995</v>
      </c>
      <c r="D17" s="154"/>
      <c r="E17" s="251" t="s">
        <v>11</v>
      </c>
      <c r="F17" s="251">
        <v>414</v>
      </c>
      <c r="G17" s="203" t="s">
        <v>12</v>
      </c>
      <c r="H17" s="203">
        <v>9</v>
      </c>
    </row>
    <row r="18" spans="1:8" s="155" customFormat="1" x14ac:dyDescent="0.25">
      <c r="A18" s="149">
        <v>2</v>
      </c>
      <c r="B18" s="149">
        <v>7</v>
      </c>
      <c r="C18" s="149">
        <v>1996</v>
      </c>
      <c r="D18" s="149" t="s">
        <v>179</v>
      </c>
      <c r="E18" s="149" t="s">
        <v>11</v>
      </c>
      <c r="F18" s="149">
        <v>475</v>
      </c>
      <c r="G18" s="149" t="s">
        <v>12</v>
      </c>
      <c r="H18" s="149">
        <v>10</v>
      </c>
    </row>
    <row r="19" spans="1:8" x14ac:dyDescent="0.25">
      <c r="A19" s="154">
        <v>2</v>
      </c>
      <c r="B19" s="160">
        <v>8</v>
      </c>
      <c r="C19" s="154">
        <v>1997</v>
      </c>
      <c r="D19" s="154"/>
      <c r="E19" s="251" t="s">
        <v>11</v>
      </c>
      <c r="F19" s="251">
        <v>488</v>
      </c>
      <c r="G19" s="203" t="s">
        <v>12</v>
      </c>
      <c r="H19" s="203">
        <v>5</v>
      </c>
    </row>
    <row r="20" spans="1:8" x14ac:dyDescent="0.25">
      <c r="A20" s="154">
        <v>2</v>
      </c>
      <c r="B20" s="160">
        <v>9</v>
      </c>
      <c r="C20" s="154">
        <v>1998</v>
      </c>
      <c r="D20" s="154"/>
      <c r="E20" s="251" t="s">
        <v>11</v>
      </c>
      <c r="F20" s="251">
        <v>522</v>
      </c>
      <c r="G20" s="203" t="s">
        <v>12</v>
      </c>
      <c r="H20" s="203">
        <v>2</v>
      </c>
    </row>
    <row r="21" spans="1:8" x14ac:dyDescent="0.25">
      <c r="A21" s="154">
        <v>2</v>
      </c>
      <c r="B21" s="160">
        <v>10</v>
      </c>
      <c r="C21" s="154">
        <v>1999</v>
      </c>
      <c r="D21" s="154"/>
      <c r="E21" s="251" t="s">
        <v>11</v>
      </c>
      <c r="F21" s="251">
        <v>511</v>
      </c>
      <c r="G21" s="203" t="s">
        <v>12</v>
      </c>
      <c r="H21" s="203">
        <v>0</v>
      </c>
    </row>
    <row r="22" spans="1:8" x14ac:dyDescent="0.25">
      <c r="A22" s="154">
        <v>2</v>
      </c>
      <c r="B22" s="160">
        <v>11</v>
      </c>
      <c r="C22" s="154">
        <v>2000</v>
      </c>
      <c r="D22" s="154"/>
      <c r="E22" s="251" t="s">
        <v>11</v>
      </c>
      <c r="F22" s="251">
        <v>470</v>
      </c>
      <c r="G22" s="203" t="s">
        <v>12</v>
      </c>
      <c r="H22" s="203">
        <v>2</v>
      </c>
    </row>
    <row r="23" spans="1:8" x14ac:dyDescent="0.25">
      <c r="A23" s="154">
        <v>2</v>
      </c>
      <c r="B23" s="160">
        <v>12</v>
      </c>
      <c r="C23" s="154">
        <v>2001</v>
      </c>
      <c r="D23" s="154"/>
      <c r="E23" s="251" t="s">
        <v>11</v>
      </c>
      <c r="F23" s="251">
        <v>490</v>
      </c>
      <c r="G23" s="203" t="s">
        <v>12</v>
      </c>
      <c r="H23" s="203">
        <v>0</v>
      </c>
    </row>
    <row r="24" spans="1:8" x14ac:dyDescent="0.25">
      <c r="A24" s="154">
        <v>3</v>
      </c>
      <c r="B24" s="160">
        <v>4</v>
      </c>
      <c r="C24" s="154">
        <v>2013</v>
      </c>
      <c r="D24" s="154"/>
      <c r="E24" s="253" t="s">
        <v>23</v>
      </c>
      <c r="F24" s="203">
        <v>3218</v>
      </c>
      <c r="G24" s="263" t="s">
        <v>11</v>
      </c>
      <c r="H24" s="251">
        <v>618</v>
      </c>
    </row>
    <row r="25" spans="1:8" x14ac:dyDescent="0.25">
      <c r="A25" s="154">
        <v>3</v>
      </c>
      <c r="B25" s="160">
        <v>5</v>
      </c>
      <c r="C25" s="154">
        <v>2014</v>
      </c>
      <c r="D25" s="154"/>
      <c r="E25" s="253" t="s">
        <v>23</v>
      </c>
      <c r="F25" s="203">
        <v>3503</v>
      </c>
      <c r="G25" s="263" t="s">
        <v>11</v>
      </c>
      <c r="H25" s="251">
        <v>702</v>
      </c>
    </row>
    <row r="26" spans="1:8" x14ac:dyDescent="0.25">
      <c r="A26" s="154">
        <v>3</v>
      </c>
      <c r="B26" s="160">
        <v>6</v>
      </c>
      <c r="C26" s="154">
        <v>2015</v>
      </c>
      <c r="D26" s="154"/>
      <c r="E26" s="253" t="s">
        <v>23</v>
      </c>
      <c r="F26" s="203">
        <v>3233</v>
      </c>
      <c r="G26" s="263" t="s">
        <v>11</v>
      </c>
      <c r="H26" s="251">
        <v>682</v>
      </c>
    </row>
    <row r="27" spans="1:8" x14ac:dyDescent="0.25">
      <c r="A27" s="155">
        <v>3</v>
      </c>
      <c r="B27" s="162">
        <v>7</v>
      </c>
      <c r="C27" s="155">
        <v>2016</v>
      </c>
      <c r="E27" s="253" t="s">
        <v>23</v>
      </c>
      <c r="F27" s="203">
        <v>3163</v>
      </c>
      <c r="G27" s="263" t="s">
        <v>11</v>
      </c>
      <c r="H27" s="251">
        <v>711</v>
      </c>
    </row>
    <row r="28" spans="1:8" x14ac:dyDescent="0.25">
      <c r="A28" s="154">
        <v>3</v>
      </c>
      <c r="B28" s="160">
        <v>8</v>
      </c>
      <c r="C28" s="154">
        <v>2017</v>
      </c>
      <c r="D28" s="154"/>
      <c r="E28" s="253" t="s">
        <v>23</v>
      </c>
      <c r="F28" s="203">
        <v>2676</v>
      </c>
      <c r="G28" s="263" t="s">
        <v>11</v>
      </c>
      <c r="H28" s="251">
        <v>757</v>
      </c>
    </row>
    <row r="29" spans="1:8" s="155" customFormat="1" x14ac:dyDescent="0.25">
      <c r="A29" s="149">
        <v>3</v>
      </c>
      <c r="B29" s="149">
        <v>9</v>
      </c>
      <c r="C29" s="149">
        <v>2018</v>
      </c>
      <c r="D29" s="149" t="s">
        <v>179</v>
      </c>
      <c r="E29" s="284" t="s">
        <v>23</v>
      </c>
      <c r="F29" s="149">
        <v>1037</v>
      </c>
      <c r="G29" s="284" t="s">
        <v>11</v>
      </c>
      <c r="H29" s="149">
        <v>298</v>
      </c>
    </row>
    <row r="30" spans="1:8" s="281" customFormat="1" ht="15.75" x14ac:dyDescent="0.25">
      <c r="A30" s="281">
        <v>3</v>
      </c>
      <c r="B30" s="281">
        <v>10</v>
      </c>
      <c r="C30" s="281">
        <v>2019</v>
      </c>
      <c r="E30" s="279" t="s">
        <v>23</v>
      </c>
      <c r="F30" s="280">
        <v>108</v>
      </c>
      <c r="G30" s="280" t="s">
        <v>11</v>
      </c>
      <c r="H30" s="279">
        <v>75</v>
      </c>
    </row>
    <row r="31" spans="1:8" x14ac:dyDescent="0.25">
      <c r="A31" s="154">
        <v>4</v>
      </c>
      <c r="B31" s="160">
        <v>4</v>
      </c>
      <c r="C31" s="154">
        <v>1993</v>
      </c>
      <c r="D31" s="154"/>
      <c r="E31" s="251" t="s">
        <v>11</v>
      </c>
      <c r="F31" s="251">
        <v>415</v>
      </c>
      <c r="G31" s="203" t="s">
        <v>13</v>
      </c>
      <c r="H31" s="203">
        <v>2</v>
      </c>
    </row>
    <row r="32" spans="1:8" x14ac:dyDescent="0.25">
      <c r="A32" s="154">
        <v>4</v>
      </c>
      <c r="B32" s="160">
        <v>5</v>
      </c>
      <c r="C32" s="154">
        <v>1994</v>
      </c>
      <c r="D32" s="154"/>
      <c r="E32" s="251" t="s">
        <v>11</v>
      </c>
      <c r="F32" s="251">
        <v>401</v>
      </c>
      <c r="G32" s="203" t="s">
        <v>13</v>
      </c>
      <c r="H32" s="203">
        <v>4</v>
      </c>
    </row>
    <row r="33" spans="1:8" x14ac:dyDescent="0.25">
      <c r="A33" s="154">
        <v>4</v>
      </c>
      <c r="B33" s="160">
        <v>6</v>
      </c>
      <c r="C33" s="154">
        <v>1995</v>
      </c>
      <c r="D33" s="154"/>
      <c r="E33" s="251" t="s">
        <v>11</v>
      </c>
      <c r="F33" s="251">
        <v>414</v>
      </c>
      <c r="G33" s="203" t="s">
        <v>13</v>
      </c>
      <c r="H33" s="203">
        <v>13</v>
      </c>
    </row>
    <row r="34" spans="1:8" x14ac:dyDescent="0.25">
      <c r="A34" s="154">
        <v>4</v>
      </c>
      <c r="B34" s="162">
        <v>7</v>
      </c>
      <c r="C34" s="155">
        <v>1996</v>
      </c>
      <c r="E34" s="251" t="s">
        <v>11</v>
      </c>
      <c r="F34" s="251">
        <v>475</v>
      </c>
      <c r="G34" s="203" t="s">
        <v>13</v>
      </c>
      <c r="H34" s="203">
        <v>17</v>
      </c>
    </row>
    <row r="35" spans="1:8" x14ac:dyDescent="0.25">
      <c r="A35" s="154">
        <v>4</v>
      </c>
      <c r="B35" s="160">
        <v>8</v>
      </c>
      <c r="C35" s="154">
        <v>1997</v>
      </c>
      <c r="D35" s="154"/>
      <c r="E35" s="251" t="s">
        <v>11</v>
      </c>
      <c r="F35" s="251">
        <v>488</v>
      </c>
      <c r="G35" s="203" t="s">
        <v>13</v>
      </c>
      <c r="H35" s="203">
        <v>11</v>
      </c>
    </row>
    <row r="36" spans="1:8" s="155" customFormat="1" x14ac:dyDescent="0.25">
      <c r="A36" s="154">
        <v>4</v>
      </c>
      <c r="B36" s="149">
        <v>9</v>
      </c>
      <c r="C36" s="149">
        <v>1998</v>
      </c>
      <c r="D36" s="149" t="s">
        <v>179</v>
      </c>
      <c r="E36" s="149" t="s">
        <v>11</v>
      </c>
      <c r="F36" s="149">
        <v>522</v>
      </c>
      <c r="G36" s="149" t="s">
        <v>13</v>
      </c>
      <c r="H36" s="149">
        <v>20</v>
      </c>
    </row>
    <row r="37" spans="1:8" x14ac:dyDescent="0.25">
      <c r="A37" s="154">
        <v>4</v>
      </c>
      <c r="B37" s="160">
        <v>10</v>
      </c>
      <c r="C37" s="154">
        <v>1999</v>
      </c>
      <c r="D37" s="154"/>
      <c r="E37" s="251" t="s">
        <v>11</v>
      </c>
      <c r="F37" s="251">
        <v>511</v>
      </c>
      <c r="G37" s="203" t="s">
        <v>13</v>
      </c>
      <c r="H37" s="203">
        <v>63</v>
      </c>
    </row>
    <row r="38" spans="1:8" x14ac:dyDescent="0.25">
      <c r="A38" s="154">
        <v>4</v>
      </c>
      <c r="B38" s="160">
        <v>11</v>
      </c>
      <c r="C38" s="154">
        <v>2000</v>
      </c>
      <c r="D38" s="154"/>
      <c r="E38" s="251" t="s">
        <v>11</v>
      </c>
      <c r="F38" s="251">
        <v>470</v>
      </c>
      <c r="G38" s="203" t="s">
        <v>13</v>
      </c>
      <c r="H38" s="203">
        <v>54</v>
      </c>
    </row>
    <row r="39" spans="1:8" x14ac:dyDescent="0.25">
      <c r="A39" s="154">
        <v>4</v>
      </c>
      <c r="B39" s="160">
        <v>12</v>
      </c>
      <c r="C39" s="154">
        <v>2001</v>
      </c>
      <c r="D39" s="154"/>
      <c r="E39" s="251" t="s">
        <v>11</v>
      </c>
      <c r="F39" s="251">
        <v>490</v>
      </c>
      <c r="G39" s="203" t="s">
        <v>13</v>
      </c>
      <c r="H39" s="203">
        <v>55</v>
      </c>
    </row>
    <row r="40" spans="1:8" x14ac:dyDescent="0.25">
      <c r="A40" s="154">
        <v>4</v>
      </c>
      <c r="B40" s="160">
        <v>13</v>
      </c>
      <c r="C40" s="154">
        <v>2002</v>
      </c>
      <c r="D40" s="154"/>
      <c r="E40" s="251" t="s">
        <v>11</v>
      </c>
      <c r="F40" s="251">
        <v>493</v>
      </c>
      <c r="G40" s="203" t="s">
        <v>13</v>
      </c>
      <c r="H40" s="203">
        <v>38</v>
      </c>
    </row>
    <row r="41" spans="1:8" x14ac:dyDescent="0.25">
      <c r="A41" s="154">
        <v>4</v>
      </c>
      <c r="B41" s="160">
        <v>14</v>
      </c>
      <c r="C41" s="154">
        <v>2003</v>
      </c>
      <c r="D41" s="154"/>
      <c r="E41" s="251" t="s">
        <v>11</v>
      </c>
      <c r="F41" s="251">
        <v>424</v>
      </c>
      <c r="G41" s="203" t="s">
        <v>13</v>
      </c>
      <c r="H41" s="203">
        <v>13</v>
      </c>
    </row>
    <row r="42" spans="1:8" x14ac:dyDescent="0.25">
      <c r="A42" s="154">
        <v>5</v>
      </c>
      <c r="B42" s="160">
        <v>2</v>
      </c>
      <c r="C42" s="154">
        <v>2000</v>
      </c>
      <c r="D42" s="154"/>
      <c r="E42" s="251" t="s">
        <v>11</v>
      </c>
      <c r="F42" s="251">
        <v>470</v>
      </c>
      <c r="G42" s="203" t="s">
        <v>16</v>
      </c>
      <c r="H42" s="203">
        <v>20</v>
      </c>
    </row>
    <row r="43" spans="1:8" x14ac:dyDescent="0.25">
      <c r="A43" s="154">
        <v>5</v>
      </c>
      <c r="B43" s="160">
        <v>3</v>
      </c>
      <c r="C43" s="154">
        <v>2001</v>
      </c>
      <c r="D43" s="154"/>
      <c r="E43" s="251" t="s">
        <v>11</v>
      </c>
      <c r="F43" s="251">
        <v>490</v>
      </c>
      <c r="G43" s="203" t="s">
        <v>16</v>
      </c>
      <c r="H43" s="203">
        <v>8</v>
      </c>
    </row>
    <row r="44" spans="1:8" x14ac:dyDescent="0.25">
      <c r="A44" s="154">
        <v>5</v>
      </c>
      <c r="B44" s="160">
        <v>4</v>
      </c>
      <c r="C44" s="154">
        <v>2002</v>
      </c>
      <c r="D44" s="154"/>
      <c r="E44" s="251" t="s">
        <v>11</v>
      </c>
      <c r="F44" s="251">
        <v>493</v>
      </c>
      <c r="G44" s="203" t="s">
        <v>16</v>
      </c>
      <c r="H44" s="203">
        <v>14</v>
      </c>
    </row>
    <row r="45" spans="1:8" x14ac:dyDescent="0.25">
      <c r="A45" s="154">
        <v>5</v>
      </c>
      <c r="B45" s="160">
        <v>5</v>
      </c>
      <c r="C45" s="154">
        <v>2003</v>
      </c>
      <c r="D45" s="154"/>
      <c r="E45" s="251" t="s">
        <v>11</v>
      </c>
      <c r="F45" s="251">
        <v>421</v>
      </c>
      <c r="G45" s="203" t="s">
        <v>16</v>
      </c>
      <c r="H45" s="203">
        <v>11</v>
      </c>
    </row>
    <row r="46" spans="1:8" x14ac:dyDescent="0.25">
      <c r="A46" s="154">
        <v>5</v>
      </c>
      <c r="B46" s="160">
        <v>6</v>
      </c>
      <c r="C46" s="154">
        <v>2004</v>
      </c>
      <c r="D46" s="154"/>
      <c r="E46" s="251" t="s">
        <v>11</v>
      </c>
      <c r="F46" s="251">
        <v>422</v>
      </c>
      <c r="G46" s="203" t="s">
        <v>16</v>
      </c>
      <c r="H46" s="203">
        <v>9</v>
      </c>
    </row>
    <row r="47" spans="1:8" s="155" customFormat="1" x14ac:dyDescent="0.25">
      <c r="A47" s="154">
        <v>5</v>
      </c>
      <c r="B47" s="149">
        <v>7</v>
      </c>
      <c r="C47" s="149">
        <v>2005</v>
      </c>
      <c r="D47" s="149" t="s">
        <v>179</v>
      </c>
      <c r="E47" s="149" t="s">
        <v>11</v>
      </c>
      <c r="F47" s="149">
        <v>435</v>
      </c>
      <c r="G47" s="149" t="s">
        <v>16</v>
      </c>
      <c r="H47" s="149">
        <v>13</v>
      </c>
    </row>
    <row r="48" spans="1:8" x14ac:dyDescent="0.25">
      <c r="A48" s="154">
        <v>5</v>
      </c>
      <c r="B48" s="160">
        <v>8</v>
      </c>
      <c r="C48" s="154">
        <v>2006</v>
      </c>
      <c r="D48" s="154"/>
      <c r="E48" s="251" t="s">
        <v>11</v>
      </c>
      <c r="F48" s="251">
        <v>462</v>
      </c>
      <c r="G48" s="203" t="s">
        <v>16</v>
      </c>
      <c r="H48" s="203">
        <v>8</v>
      </c>
    </row>
    <row r="49" spans="1:8" x14ac:dyDescent="0.25">
      <c r="A49" s="154">
        <v>5</v>
      </c>
      <c r="B49" s="160">
        <v>9</v>
      </c>
      <c r="C49" s="154">
        <v>2007</v>
      </c>
      <c r="D49" s="154"/>
      <c r="E49" s="251" t="s">
        <v>11</v>
      </c>
      <c r="F49" s="251">
        <v>654</v>
      </c>
      <c r="G49" s="203" t="s">
        <v>16</v>
      </c>
      <c r="H49" s="203">
        <v>25</v>
      </c>
    </row>
    <row r="50" spans="1:8" x14ac:dyDescent="0.25">
      <c r="A50" s="154">
        <v>5</v>
      </c>
      <c r="B50" s="160">
        <v>10</v>
      </c>
      <c r="C50" s="154">
        <v>2008</v>
      </c>
      <c r="D50" s="154"/>
      <c r="E50" s="251" t="s">
        <v>11</v>
      </c>
      <c r="F50" s="251">
        <v>863</v>
      </c>
      <c r="G50" s="203" t="s">
        <v>16</v>
      </c>
      <c r="H50" s="203">
        <v>52</v>
      </c>
    </row>
    <row r="51" spans="1:8" x14ac:dyDescent="0.25">
      <c r="A51" s="154">
        <v>5</v>
      </c>
      <c r="B51" s="160">
        <v>11</v>
      </c>
      <c r="C51" s="154">
        <v>2009</v>
      </c>
      <c r="D51" s="154"/>
      <c r="E51" s="251" t="s">
        <v>11</v>
      </c>
      <c r="F51" s="251">
        <v>796</v>
      </c>
      <c r="G51" s="203" t="s">
        <v>16</v>
      </c>
      <c r="H51" s="203">
        <v>70</v>
      </c>
    </row>
    <row r="52" spans="1:8" x14ac:dyDescent="0.25">
      <c r="A52" s="154">
        <v>5</v>
      </c>
      <c r="B52" s="160">
        <v>12</v>
      </c>
      <c r="C52" s="154">
        <v>2010</v>
      </c>
      <c r="D52" s="154"/>
      <c r="E52" s="251" t="s">
        <v>11</v>
      </c>
      <c r="F52" s="251">
        <v>608</v>
      </c>
      <c r="G52" s="203" t="s">
        <v>16</v>
      </c>
      <c r="H52" s="203">
        <v>54</v>
      </c>
    </row>
    <row r="53" spans="1:8" x14ac:dyDescent="0.25">
      <c r="A53" s="154">
        <v>6</v>
      </c>
      <c r="B53" s="160">
        <v>2</v>
      </c>
      <c r="C53" s="154">
        <v>2002</v>
      </c>
      <c r="D53" s="154"/>
      <c r="E53" s="251" t="s">
        <v>11</v>
      </c>
      <c r="F53" s="251">
        <v>493</v>
      </c>
      <c r="G53" s="203" t="s">
        <v>19</v>
      </c>
      <c r="H53" s="203">
        <v>0</v>
      </c>
    </row>
    <row r="54" spans="1:8" x14ac:dyDescent="0.25">
      <c r="A54" s="154">
        <v>6</v>
      </c>
      <c r="B54" s="160">
        <v>3</v>
      </c>
      <c r="C54" s="154">
        <v>2003</v>
      </c>
      <c r="D54" s="154"/>
      <c r="E54" s="251" t="s">
        <v>11</v>
      </c>
      <c r="F54" s="251">
        <v>421</v>
      </c>
      <c r="G54" s="203" t="s">
        <v>19</v>
      </c>
      <c r="H54" s="203">
        <v>0</v>
      </c>
    </row>
    <row r="55" spans="1:8" x14ac:dyDescent="0.25">
      <c r="A55" s="154">
        <v>6</v>
      </c>
      <c r="B55" s="160">
        <v>4</v>
      </c>
      <c r="C55" s="154">
        <v>2004</v>
      </c>
      <c r="D55" s="154"/>
      <c r="E55" s="251" t="s">
        <v>11</v>
      </c>
      <c r="F55" s="251">
        <v>422</v>
      </c>
      <c r="G55" s="203" t="s">
        <v>19</v>
      </c>
      <c r="H55" s="203">
        <v>3</v>
      </c>
    </row>
    <row r="56" spans="1:8" x14ac:dyDescent="0.25">
      <c r="A56" s="154">
        <v>6</v>
      </c>
      <c r="B56" s="160">
        <v>5</v>
      </c>
      <c r="C56" s="154">
        <v>2005</v>
      </c>
      <c r="D56" s="154"/>
      <c r="E56" s="251" t="s">
        <v>11</v>
      </c>
      <c r="F56" s="251">
        <v>435</v>
      </c>
      <c r="G56" s="203" t="s">
        <v>19</v>
      </c>
      <c r="H56" s="203">
        <v>1</v>
      </c>
    </row>
    <row r="57" spans="1:8" x14ac:dyDescent="0.25">
      <c r="A57" s="154">
        <v>6</v>
      </c>
      <c r="B57" s="160">
        <v>6</v>
      </c>
      <c r="C57" s="154">
        <v>2006</v>
      </c>
      <c r="D57" s="154"/>
      <c r="E57" s="251" t="s">
        <v>11</v>
      </c>
      <c r="F57" s="251">
        <v>462</v>
      </c>
      <c r="G57" s="203" t="s">
        <v>19</v>
      </c>
      <c r="H57" s="203">
        <v>3</v>
      </c>
    </row>
    <row r="58" spans="1:8" s="155" customFormat="1" x14ac:dyDescent="0.25">
      <c r="A58" s="154">
        <v>6</v>
      </c>
      <c r="B58" s="149">
        <v>7</v>
      </c>
      <c r="C58" s="149">
        <v>2007</v>
      </c>
      <c r="D58" s="149" t="s">
        <v>179</v>
      </c>
      <c r="E58" s="149" t="s">
        <v>11</v>
      </c>
      <c r="F58" s="149">
        <v>654</v>
      </c>
      <c r="G58" s="149" t="s">
        <v>19</v>
      </c>
      <c r="H58" s="149">
        <v>0</v>
      </c>
    </row>
    <row r="59" spans="1:8" x14ac:dyDescent="0.25">
      <c r="A59" s="154">
        <v>6</v>
      </c>
      <c r="B59" s="160">
        <v>8</v>
      </c>
      <c r="C59" s="154">
        <v>2008</v>
      </c>
      <c r="D59" s="154"/>
      <c r="E59" s="251" t="s">
        <v>11</v>
      </c>
      <c r="F59" s="251">
        <v>863</v>
      </c>
      <c r="G59" s="203" t="s">
        <v>19</v>
      </c>
      <c r="H59" s="203">
        <v>2</v>
      </c>
    </row>
    <row r="60" spans="1:8" x14ac:dyDescent="0.25">
      <c r="A60" s="154">
        <v>6</v>
      </c>
      <c r="B60" s="160">
        <v>9</v>
      </c>
      <c r="C60" s="154">
        <v>2009</v>
      </c>
      <c r="D60" s="154"/>
      <c r="E60" s="251" t="s">
        <v>11</v>
      </c>
      <c r="F60" s="251">
        <v>796</v>
      </c>
      <c r="G60" s="203" t="s">
        <v>19</v>
      </c>
      <c r="H60" s="203">
        <v>0</v>
      </c>
    </row>
    <row r="61" spans="1:8" x14ac:dyDescent="0.25">
      <c r="A61" s="154">
        <v>6</v>
      </c>
      <c r="B61" s="160">
        <v>10</v>
      </c>
      <c r="C61" s="154">
        <v>2010</v>
      </c>
      <c r="D61" s="154"/>
      <c r="E61" s="251" t="s">
        <v>11</v>
      </c>
      <c r="F61" s="251">
        <v>608</v>
      </c>
      <c r="G61" s="203" t="s">
        <v>19</v>
      </c>
      <c r="H61" s="203">
        <v>0</v>
      </c>
    </row>
    <row r="62" spans="1:8" x14ac:dyDescent="0.25">
      <c r="A62" s="154">
        <v>6</v>
      </c>
      <c r="B62" s="160">
        <v>11</v>
      </c>
      <c r="C62" s="154">
        <v>2011</v>
      </c>
      <c r="D62" s="154"/>
      <c r="E62" s="251" t="s">
        <v>11</v>
      </c>
      <c r="F62" s="251">
        <v>630</v>
      </c>
      <c r="G62" s="203" t="s">
        <v>19</v>
      </c>
      <c r="H62" s="203">
        <v>0</v>
      </c>
    </row>
    <row r="63" spans="1:8" x14ac:dyDescent="0.25">
      <c r="A63" s="154">
        <v>6</v>
      </c>
      <c r="B63" s="160">
        <v>12</v>
      </c>
      <c r="C63" s="154">
        <v>2012</v>
      </c>
      <c r="D63" s="154"/>
      <c r="E63" s="251" t="s">
        <v>11</v>
      </c>
      <c r="F63" s="251">
        <v>539</v>
      </c>
      <c r="G63" s="203" t="s">
        <v>19</v>
      </c>
      <c r="H63" s="203">
        <v>0</v>
      </c>
    </row>
    <row r="64" spans="1:8" x14ac:dyDescent="0.25">
      <c r="A64" s="154">
        <v>7</v>
      </c>
      <c r="B64" s="160">
        <v>2</v>
      </c>
      <c r="C64" s="154">
        <v>2003</v>
      </c>
      <c r="D64" s="154"/>
      <c r="E64" s="251" t="s">
        <v>11</v>
      </c>
      <c r="F64" s="251">
        <v>421</v>
      </c>
      <c r="G64" s="203" t="s">
        <v>20</v>
      </c>
      <c r="H64" s="203">
        <v>2</v>
      </c>
    </row>
    <row r="65" spans="1:8" x14ac:dyDescent="0.25">
      <c r="A65" s="154">
        <v>7</v>
      </c>
      <c r="B65" s="160">
        <v>3</v>
      </c>
      <c r="C65" s="154">
        <v>2004</v>
      </c>
      <c r="D65" s="154"/>
      <c r="E65" s="251" t="s">
        <v>11</v>
      </c>
      <c r="F65" s="251">
        <v>422</v>
      </c>
      <c r="G65" s="203" t="s">
        <v>20</v>
      </c>
      <c r="H65" s="203">
        <v>3</v>
      </c>
    </row>
    <row r="66" spans="1:8" x14ac:dyDescent="0.25">
      <c r="A66" s="154">
        <v>7</v>
      </c>
      <c r="B66" s="160">
        <v>4</v>
      </c>
      <c r="C66" s="154">
        <v>2005</v>
      </c>
      <c r="D66" s="154"/>
      <c r="E66" s="251" t="s">
        <v>11</v>
      </c>
      <c r="F66" s="251">
        <v>435</v>
      </c>
      <c r="G66" s="203" t="s">
        <v>20</v>
      </c>
      <c r="H66" s="203">
        <v>0</v>
      </c>
    </row>
    <row r="67" spans="1:8" x14ac:dyDescent="0.25">
      <c r="A67" s="154">
        <v>7</v>
      </c>
      <c r="B67" s="160">
        <v>5</v>
      </c>
      <c r="C67" s="154">
        <v>2006</v>
      </c>
      <c r="D67" s="154"/>
      <c r="E67" s="251" t="s">
        <v>11</v>
      </c>
      <c r="F67" s="251">
        <v>462</v>
      </c>
      <c r="G67" s="203" t="s">
        <v>20</v>
      </c>
      <c r="H67" s="203">
        <v>7</v>
      </c>
    </row>
    <row r="68" spans="1:8" x14ac:dyDescent="0.25">
      <c r="A68" s="154">
        <v>7</v>
      </c>
      <c r="B68" s="160">
        <v>6</v>
      </c>
      <c r="C68" s="154">
        <v>2007</v>
      </c>
      <c r="D68" s="154"/>
      <c r="E68" s="251" t="s">
        <v>11</v>
      </c>
      <c r="F68" s="251">
        <v>654</v>
      </c>
      <c r="G68" s="203" t="s">
        <v>20</v>
      </c>
      <c r="H68" s="203">
        <v>16</v>
      </c>
    </row>
    <row r="69" spans="1:8" s="155" customFormat="1" x14ac:dyDescent="0.25">
      <c r="A69" s="154">
        <v>7</v>
      </c>
      <c r="B69" s="149">
        <v>7</v>
      </c>
      <c r="C69" s="149">
        <v>2008</v>
      </c>
      <c r="D69" s="149" t="s">
        <v>179</v>
      </c>
      <c r="E69" s="149" t="s">
        <v>11</v>
      </c>
      <c r="F69" s="149">
        <v>863</v>
      </c>
      <c r="G69" s="149" t="s">
        <v>20</v>
      </c>
      <c r="H69" s="149">
        <v>17</v>
      </c>
    </row>
    <row r="70" spans="1:8" x14ac:dyDescent="0.25">
      <c r="A70" s="154">
        <v>7</v>
      </c>
      <c r="B70" s="160">
        <v>8</v>
      </c>
      <c r="C70" s="154">
        <v>2009</v>
      </c>
      <c r="D70" s="154"/>
      <c r="E70" s="251" t="s">
        <v>11</v>
      </c>
      <c r="F70" s="251">
        <v>796</v>
      </c>
      <c r="G70" s="203" t="s">
        <v>20</v>
      </c>
      <c r="H70" s="203">
        <v>12</v>
      </c>
    </row>
    <row r="71" spans="1:8" x14ac:dyDescent="0.25">
      <c r="A71" s="154">
        <v>7</v>
      </c>
      <c r="B71" s="160">
        <v>9</v>
      </c>
      <c r="C71" s="154">
        <v>2010</v>
      </c>
      <c r="D71" s="154"/>
      <c r="E71" s="251" t="s">
        <v>11</v>
      </c>
      <c r="F71" s="251">
        <v>608</v>
      </c>
      <c r="G71" s="203" t="s">
        <v>20</v>
      </c>
      <c r="H71" s="203">
        <v>1</v>
      </c>
    </row>
    <row r="72" spans="1:8" x14ac:dyDescent="0.25">
      <c r="A72" s="154">
        <v>7</v>
      </c>
      <c r="B72" s="160">
        <v>10</v>
      </c>
      <c r="C72" s="154">
        <v>2011</v>
      </c>
      <c r="D72" s="154"/>
      <c r="E72" s="251" t="s">
        <v>11</v>
      </c>
      <c r="F72" s="251">
        <v>630</v>
      </c>
      <c r="G72" s="203" t="s">
        <v>20</v>
      </c>
      <c r="H72" s="203">
        <v>0</v>
      </c>
    </row>
    <row r="73" spans="1:8" x14ac:dyDescent="0.25">
      <c r="A73" s="154">
        <v>7</v>
      </c>
      <c r="B73" s="160">
        <v>11</v>
      </c>
      <c r="C73" s="154">
        <v>2012</v>
      </c>
      <c r="D73" s="154"/>
      <c r="E73" s="251" t="s">
        <v>11</v>
      </c>
      <c r="F73" s="251">
        <v>539</v>
      </c>
      <c r="G73" s="203" t="s">
        <v>20</v>
      </c>
      <c r="H73" s="203">
        <v>2</v>
      </c>
    </row>
    <row r="74" spans="1:8" x14ac:dyDescent="0.25">
      <c r="A74" s="154">
        <v>7</v>
      </c>
      <c r="B74" s="160">
        <v>12</v>
      </c>
      <c r="C74" s="154">
        <v>2013</v>
      </c>
      <c r="D74" s="154"/>
      <c r="E74" s="251" t="s">
        <v>11</v>
      </c>
      <c r="F74" s="251">
        <v>618</v>
      </c>
      <c r="G74" s="203" t="s">
        <v>20</v>
      </c>
      <c r="H74" s="203">
        <v>1</v>
      </c>
    </row>
    <row r="75" spans="1:8" x14ac:dyDescent="0.25">
      <c r="A75" s="154">
        <v>8</v>
      </c>
      <c r="B75" s="160">
        <v>2</v>
      </c>
      <c r="C75" s="154">
        <v>2007</v>
      </c>
      <c r="D75" s="154"/>
      <c r="E75" s="251" t="s">
        <v>11</v>
      </c>
      <c r="F75" s="251">
        <v>654</v>
      </c>
      <c r="G75" s="203" t="s">
        <v>21</v>
      </c>
      <c r="H75" s="203">
        <v>5</v>
      </c>
    </row>
    <row r="76" spans="1:8" x14ac:dyDescent="0.25">
      <c r="A76" s="154">
        <v>8</v>
      </c>
      <c r="B76" s="160">
        <v>3</v>
      </c>
      <c r="C76" s="154">
        <v>2008</v>
      </c>
      <c r="D76" s="154"/>
      <c r="E76" s="251" t="s">
        <v>11</v>
      </c>
      <c r="F76" s="251">
        <v>863</v>
      </c>
      <c r="G76" s="203" t="s">
        <v>21</v>
      </c>
      <c r="H76" s="203">
        <v>5</v>
      </c>
    </row>
    <row r="77" spans="1:8" x14ac:dyDescent="0.25">
      <c r="A77" s="154">
        <v>8</v>
      </c>
      <c r="B77" s="160">
        <v>4</v>
      </c>
      <c r="C77" s="154">
        <v>2009</v>
      </c>
      <c r="D77" s="154"/>
      <c r="E77" s="251" t="s">
        <v>11</v>
      </c>
      <c r="F77" s="251">
        <v>796</v>
      </c>
      <c r="G77" s="203" t="s">
        <v>21</v>
      </c>
      <c r="H77" s="203">
        <v>3</v>
      </c>
    </row>
    <row r="78" spans="1:8" x14ac:dyDescent="0.25">
      <c r="A78" s="154">
        <v>8</v>
      </c>
      <c r="B78" s="160">
        <v>5</v>
      </c>
      <c r="C78" s="154">
        <v>2010</v>
      </c>
      <c r="D78" s="154"/>
      <c r="E78" s="251" t="s">
        <v>11</v>
      </c>
      <c r="F78" s="251">
        <v>608</v>
      </c>
      <c r="G78" s="203" t="s">
        <v>21</v>
      </c>
      <c r="H78" s="203">
        <v>2</v>
      </c>
    </row>
    <row r="79" spans="1:8" x14ac:dyDescent="0.25">
      <c r="A79" s="154">
        <v>8</v>
      </c>
      <c r="B79" s="160">
        <v>6</v>
      </c>
      <c r="C79" s="154">
        <v>2011</v>
      </c>
      <c r="D79" s="154"/>
      <c r="E79" s="251" t="s">
        <v>11</v>
      </c>
      <c r="F79" s="251">
        <v>630</v>
      </c>
      <c r="G79" s="203" t="s">
        <v>21</v>
      </c>
      <c r="H79" s="203">
        <v>1</v>
      </c>
    </row>
    <row r="80" spans="1:8" s="155" customFormat="1" x14ac:dyDescent="0.25">
      <c r="A80" s="154">
        <v>8</v>
      </c>
      <c r="B80" s="149">
        <v>7</v>
      </c>
      <c r="C80" s="149">
        <v>2012</v>
      </c>
      <c r="D80" s="149" t="s">
        <v>179</v>
      </c>
      <c r="E80" s="149" t="s">
        <v>11</v>
      </c>
      <c r="F80" s="149">
        <v>539</v>
      </c>
      <c r="G80" s="149" t="s">
        <v>21</v>
      </c>
      <c r="H80" s="149">
        <v>2</v>
      </c>
    </row>
    <row r="81" spans="1:8" x14ac:dyDescent="0.25">
      <c r="A81" s="154">
        <v>8</v>
      </c>
      <c r="B81" s="160">
        <v>8</v>
      </c>
      <c r="C81" s="154">
        <v>2013</v>
      </c>
      <c r="D81" s="154"/>
      <c r="E81" s="251" t="s">
        <v>11</v>
      </c>
      <c r="F81" s="251">
        <v>618</v>
      </c>
      <c r="G81" s="203" t="s">
        <v>21</v>
      </c>
      <c r="H81" s="203">
        <v>0</v>
      </c>
    </row>
    <row r="82" spans="1:8" x14ac:dyDescent="0.25">
      <c r="A82" s="154">
        <v>8</v>
      </c>
      <c r="B82" s="160">
        <v>9</v>
      </c>
      <c r="C82" s="154">
        <v>2014</v>
      </c>
      <c r="D82" s="154"/>
      <c r="E82" s="251" t="s">
        <v>11</v>
      </c>
      <c r="F82" s="251">
        <v>702</v>
      </c>
      <c r="G82" s="203" t="s">
        <v>21</v>
      </c>
      <c r="H82" s="203">
        <v>1</v>
      </c>
    </row>
    <row r="83" spans="1:8" x14ac:dyDescent="0.25">
      <c r="A83" s="154">
        <v>8</v>
      </c>
      <c r="B83" s="160">
        <v>10</v>
      </c>
      <c r="C83" s="154">
        <v>2015</v>
      </c>
      <c r="D83" s="154"/>
      <c r="E83" s="251" t="s">
        <v>11</v>
      </c>
      <c r="F83" s="251">
        <v>682</v>
      </c>
      <c r="G83" s="203" t="s">
        <v>21</v>
      </c>
      <c r="H83" s="203">
        <v>1</v>
      </c>
    </row>
    <row r="84" spans="1:8" x14ac:dyDescent="0.25">
      <c r="A84" s="154">
        <v>8</v>
      </c>
      <c r="B84" s="160">
        <v>11</v>
      </c>
      <c r="C84" s="154">
        <v>2016</v>
      </c>
      <c r="D84" s="154"/>
      <c r="E84" s="251" t="s">
        <v>11</v>
      </c>
      <c r="F84" s="251">
        <v>711</v>
      </c>
      <c r="G84" s="203" t="s">
        <v>21</v>
      </c>
      <c r="H84" s="203">
        <v>0</v>
      </c>
    </row>
    <row r="85" spans="1:8" x14ac:dyDescent="0.25">
      <c r="A85" s="154">
        <v>8</v>
      </c>
      <c r="B85" s="160">
        <v>12</v>
      </c>
      <c r="C85" s="154">
        <v>2017</v>
      </c>
      <c r="D85" s="154"/>
      <c r="E85" s="251" t="s">
        <v>11</v>
      </c>
      <c r="F85" s="251">
        <v>757</v>
      </c>
      <c r="G85" s="203" t="s">
        <v>21</v>
      </c>
      <c r="H85" s="203">
        <v>0</v>
      </c>
    </row>
    <row r="86" spans="1:8" x14ac:dyDescent="0.25">
      <c r="A86" s="154">
        <v>9</v>
      </c>
      <c r="B86" s="160">
        <v>2</v>
      </c>
      <c r="C86" s="154">
        <v>2008</v>
      </c>
      <c r="D86" s="154"/>
      <c r="E86" s="251" t="s">
        <v>11</v>
      </c>
      <c r="F86" s="251">
        <v>864</v>
      </c>
      <c r="G86" s="203" t="s">
        <v>22</v>
      </c>
      <c r="H86" s="203">
        <v>8</v>
      </c>
    </row>
    <row r="87" spans="1:8" x14ac:dyDescent="0.25">
      <c r="A87" s="154">
        <v>9</v>
      </c>
      <c r="B87" s="160">
        <v>3</v>
      </c>
      <c r="C87" s="154">
        <v>2009</v>
      </c>
      <c r="D87" s="154"/>
      <c r="E87" s="251" t="s">
        <v>11</v>
      </c>
      <c r="F87" s="251">
        <v>796</v>
      </c>
      <c r="G87" s="203" t="s">
        <v>22</v>
      </c>
      <c r="H87" s="203">
        <v>7</v>
      </c>
    </row>
    <row r="88" spans="1:8" x14ac:dyDescent="0.25">
      <c r="A88" s="154">
        <v>9</v>
      </c>
      <c r="B88" s="160">
        <v>4</v>
      </c>
      <c r="C88" s="154">
        <v>2010</v>
      </c>
      <c r="D88" s="154"/>
      <c r="E88" s="251" t="s">
        <v>11</v>
      </c>
      <c r="F88" s="251">
        <v>608</v>
      </c>
      <c r="G88" s="203" t="s">
        <v>22</v>
      </c>
      <c r="H88" s="203">
        <v>6</v>
      </c>
    </row>
    <row r="89" spans="1:8" x14ac:dyDescent="0.25">
      <c r="A89" s="154">
        <v>9</v>
      </c>
      <c r="B89" s="160">
        <v>5</v>
      </c>
      <c r="C89" s="154">
        <v>2011</v>
      </c>
      <c r="D89" s="154"/>
      <c r="E89" s="251" t="s">
        <v>11</v>
      </c>
      <c r="F89" s="251">
        <v>630</v>
      </c>
      <c r="G89" s="203" t="s">
        <v>22</v>
      </c>
      <c r="H89" s="203">
        <v>13</v>
      </c>
    </row>
    <row r="90" spans="1:8" x14ac:dyDescent="0.25">
      <c r="A90" s="154">
        <v>9</v>
      </c>
      <c r="B90" s="160">
        <v>6</v>
      </c>
      <c r="C90" s="154">
        <v>2012</v>
      </c>
      <c r="D90" s="154"/>
      <c r="E90" s="251" t="s">
        <v>11</v>
      </c>
      <c r="F90" s="251">
        <v>539</v>
      </c>
      <c r="G90" s="203" t="s">
        <v>22</v>
      </c>
      <c r="H90" s="203">
        <v>10</v>
      </c>
    </row>
    <row r="91" spans="1:8" s="155" customFormat="1" x14ac:dyDescent="0.25">
      <c r="A91" s="154">
        <v>9</v>
      </c>
      <c r="B91" s="149">
        <v>7</v>
      </c>
      <c r="C91" s="149">
        <v>2013</v>
      </c>
      <c r="D91" s="149" t="s">
        <v>179</v>
      </c>
      <c r="E91" s="149" t="s">
        <v>11</v>
      </c>
      <c r="F91" s="149">
        <v>618</v>
      </c>
      <c r="G91" s="149" t="s">
        <v>22</v>
      </c>
      <c r="H91" s="149">
        <v>3</v>
      </c>
    </row>
    <row r="92" spans="1:8" x14ac:dyDescent="0.25">
      <c r="A92" s="154">
        <v>9</v>
      </c>
      <c r="B92" s="160">
        <v>8</v>
      </c>
      <c r="C92" s="154">
        <v>2014</v>
      </c>
      <c r="D92" s="154"/>
      <c r="E92" s="251" t="s">
        <v>11</v>
      </c>
      <c r="F92" s="251">
        <v>702</v>
      </c>
      <c r="G92" s="203" t="s">
        <v>22</v>
      </c>
      <c r="H92" s="203">
        <v>3</v>
      </c>
    </row>
    <row r="93" spans="1:8" x14ac:dyDescent="0.25">
      <c r="A93" s="154">
        <v>9</v>
      </c>
      <c r="B93" s="160">
        <v>9</v>
      </c>
      <c r="C93" s="154">
        <v>2015</v>
      </c>
      <c r="D93" s="154"/>
      <c r="E93" s="251" t="s">
        <v>11</v>
      </c>
      <c r="F93" s="251">
        <v>682</v>
      </c>
      <c r="G93" s="203" t="s">
        <v>22</v>
      </c>
      <c r="H93" s="203">
        <v>4</v>
      </c>
    </row>
    <row r="94" spans="1:8" x14ac:dyDescent="0.25">
      <c r="A94" s="154">
        <v>9</v>
      </c>
      <c r="B94" s="160">
        <v>10</v>
      </c>
      <c r="C94" s="154">
        <v>2016</v>
      </c>
      <c r="D94" s="154"/>
      <c r="E94" s="251" t="s">
        <v>11</v>
      </c>
      <c r="F94" s="251">
        <v>711</v>
      </c>
      <c r="G94" s="203" t="s">
        <v>22</v>
      </c>
      <c r="H94" s="203">
        <v>4</v>
      </c>
    </row>
    <row r="95" spans="1:8" x14ac:dyDescent="0.25">
      <c r="A95" s="154">
        <v>9</v>
      </c>
      <c r="B95" s="160">
        <v>11</v>
      </c>
      <c r="C95" s="154">
        <v>2017</v>
      </c>
      <c r="D95" s="154"/>
      <c r="E95" s="251" t="s">
        <v>11</v>
      </c>
      <c r="F95" s="251">
        <v>757</v>
      </c>
      <c r="G95" s="203" t="s">
        <v>22</v>
      </c>
      <c r="H95" s="203">
        <v>7</v>
      </c>
    </row>
    <row r="96" spans="1:8" x14ac:dyDescent="0.25">
      <c r="A96" s="154">
        <v>9</v>
      </c>
      <c r="B96" s="160">
        <v>12</v>
      </c>
      <c r="C96" s="154">
        <v>2018</v>
      </c>
      <c r="D96" s="154"/>
      <c r="E96" s="251" t="s">
        <v>11</v>
      </c>
      <c r="F96" s="251">
        <v>703</v>
      </c>
      <c r="G96" s="203" t="s">
        <v>22</v>
      </c>
      <c r="H96" s="203">
        <v>2</v>
      </c>
    </row>
    <row r="97" spans="1:8" x14ac:dyDescent="0.25">
      <c r="A97" s="155">
        <v>10</v>
      </c>
      <c r="B97" s="162">
        <v>2</v>
      </c>
      <c r="C97" s="155">
        <v>1996</v>
      </c>
      <c r="E97" s="251" t="s">
        <v>26</v>
      </c>
      <c r="F97" s="251">
        <v>363</v>
      </c>
      <c r="G97" s="203" t="s">
        <v>24</v>
      </c>
      <c r="H97" s="203">
        <v>118</v>
      </c>
    </row>
    <row r="98" spans="1:8" x14ac:dyDescent="0.25">
      <c r="A98" s="155">
        <v>10</v>
      </c>
      <c r="B98" s="162">
        <v>3</v>
      </c>
      <c r="C98" s="155">
        <v>1997</v>
      </c>
      <c r="E98" s="251" t="s">
        <v>26</v>
      </c>
      <c r="F98" s="251">
        <v>482</v>
      </c>
      <c r="G98" s="203" t="s">
        <v>24</v>
      </c>
      <c r="H98" s="203">
        <v>106</v>
      </c>
    </row>
    <row r="99" spans="1:8" x14ac:dyDescent="0.25">
      <c r="A99" s="155">
        <v>10</v>
      </c>
      <c r="B99" s="162">
        <v>4</v>
      </c>
      <c r="C99" s="155">
        <v>1998</v>
      </c>
      <c r="E99" s="251" t="s">
        <v>26</v>
      </c>
      <c r="F99" s="251">
        <v>682</v>
      </c>
      <c r="G99" s="203" t="s">
        <v>24</v>
      </c>
      <c r="H99" s="203">
        <v>173</v>
      </c>
    </row>
    <row r="100" spans="1:8" x14ac:dyDescent="0.25">
      <c r="A100" s="155">
        <v>10</v>
      </c>
      <c r="B100" s="162">
        <v>5</v>
      </c>
      <c r="C100" s="155">
        <v>1999</v>
      </c>
      <c r="E100" s="251" t="s">
        <v>26</v>
      </c>
      <c r="F100" s="251">
        <v>710</v>
      </c>
      <c r="G100" s="203" t="s">
        <v>24</v>
      </c>
      <c r="H100" s="203">
        <v>217</v>
      </c>
    </row>
    <row r="101" spans="1:8" x14ac:dyDescent="0.25">
      <c r="A101" s="155">
        <v>10</v>
      </c>
      <c r="B101" s="162">
        <v>6</v>
      </c>
      <c r="C101" s="155">
        <v>2000</v>
      </c>
      <c r="E101" s="251" t="s">
        <v>26</v>
      </c>
      <c r="F101" s="251">
        <v>766</v>
      </c>
      <c r="G101" s="203" t="s">
        <v>24</v>
      </c>
      <c r="H101" s="203">
        <v>334</v>
      </c>
    </row>
    <row r="102" spans="1:8" s="155" customFormat="1" x14ac:dyDescent="0.25">
      <c r="A102" s="155">
        <v>10</v>
      </c>
      <c r="B102" s="149">
        <v>7</v>
      </c>
      <c r="C102" s="149">
        <v>2001</v>
      </c>
      <c r="D102" s="179" t="s">
        <v>179</v>
      </c>
      <c r="E102" s="241" t="s">
        <v>26</v>
      </c>
      <c r="F102" s="241">
        <v>1048</v>
      </c>
      <c r="G102" s="241" t="s">
        <v>24</v>
      </c>
      <c r="H102" s="241">
        <v>483</v>
      </c>
    </row>
    <row r="103" spans="1:8" x14ac:dyDescent="0.25">
      <c r="A103" s="155">
        <v>10</v>
      </c>
      <c r="B103" s="162">
        <v>8</v>
      </c>
      <c r="C103" s="155">
        <v>2002</v>
      </c>
      <c r="E103" s="251" t="s">
        <v>26</v>
      </c>
      <c r="F103" s="251">
        <v>1348</v>
      </c>
      <c r="G103" s="203" t="s">
        <v>24</v>
      </c>
      <c r="H103" s="203">
        <v>420</v>
      </c>
    </row>
    <row r="104" spans="1:8" x14ac:dyDescent="0.25">
      <c r="A104" s="155">
        <v>10</v>
      </c>
      <c r="B104" s="162">
        <v>9</v>
      </c>
      <c r="C104" s="155">
        <v>2003</v>
      </c>
      <c r="E104" s="251" t="s">
        <v>26</v>
      </c>
      <c r="F104" s="251">
        <v>1273</v>
      </c>
      <c r="G104" s="203" t="s">
        <v>24</v>
      </c>
      <c r="H104" s="203">
        <v>476</v>
      </c>
    </row>
    <row r="105" spans="1:8" x14ac:dyDescent="0.25">
      <c r="A105" s="155">
        <v>10</v>
      </c>
      <c r="B105" s="162">
        <v>10</v>
      </c>
      <c r="C105" s="155">
        <v>2004</v>
      </c>
      <c r="E105" s="251" t="s">
        <v>26</v>
      </c>
      <c r="F105" s="251">
        <v>1274</v>
      </c>
      <c r="G105" s="203" t="s">
        <v>24</v>
      </c>
      <c r="H105" s="203">
        <v>539</v>
      </c>
    </row>
    <row r="106" spans="1:8" x14ac:dyDescent="0.25">
      <c r="A106" s="155">
        <v>10</v>
      </c>
      <c r="B106" s="162">
        <v>11</v>
      </c>
      <c r="C106" s="155">
        <v>2005</v>
      </c>
      <c r="E106" s="251" t="s">
        <v>26</v>
      </c>
      <c r="F106" s="251">
        <v>1096</v>
      </c>
      <c r="G106" s="203" t="s">
        <v>24</v>
      </c>
      <c r="H106" s="203">
        <v>822</v>
      </c>
    </row>
    <row r="107" spans="1:8" x14ac:dyDescent="0.25">
      <c r="A107" s="155">
        <v>10</v>
      </c>
      <c r="B107" s="162">
        <v>12</v>
      </c>
      <c r="C107" s="155">
        <v>2006</v>
      </c>
      <c r="E107" s="251" t="s">
        <v>26</v>
      </c>
      <c r="F107" s="251">
        <v>999</v>
      </c>
      <c r="G107" s="203" t="s">
        <v>24</v>
      </c>
      <c r="H107" s="203">
        <v>882</v>
      </c>
    </row>
    <row r="108" spans="1:8" s="229" customFormat="1" x14ac:dyDescent="0.25">
      <c r="A108" s="158">
        <v>11</v>
      </c>
      <c r="B108" s="165">
        <v>2</v>
      </c>
      <c r="C108" s="158">
        <v>2008</v>
      </c>
      <c r="D108" s="158"/>
      <c r="E108" s="260" t="s">
        <v>30</v>
      </c>
      <c r="F108" s="260">
        <v>7</v>
      </c>
      <c r="G108" s="265" t="s">
        <v>24</v>
      </c>
      <c r="H108" s="265">
        <v>356</v>
      </c>
    </row>
    <row r="109" spans="1:8" s="229" customFormat="1" x14ac:dyDescent="0.25">
      <c r="A109" s="158">
        <v>11</v>
      </c>
      <c r="B109" s="165">
        <v>3</v>
      </c>
      <c r="C109" s="158">
        <v>2009</v>
      </c>
      <c r="D109" s="158"/>
      <c r="E109" s="260" t="s">
        <v>30</v>
      </c>
      <c r="F109" s="260">
        <v>10</v>
      </c>
      <c r="G109" s="265" t="s">
        <v>24</v>
      </c>
      <c r="H109" s="265">
        <v>412</v>
      </c>
    </row>
    <row r="110" spans="1:8" s="229" customFormat="1" x14ac:dyDescent="0.25">
      <c r="A110" s="158">
        <v>11</v>
      </c>
      <c r="B110" s="165">
        <v>4</v>
      </c>
      <c r="C110" s="158">
        <v>2010</v>
      </c>
      <c r="D110" s="158"/>
      <c r="E110" s="260" t="s">
        <v>30</v>
      </c>
      <c r="F110" s="260">
        <v>12</v>
      </c>
      <c r="G110" s="265" t="s">
        <v>24</v>
      </c>
      <c r="H110" s="265">
        <v>395</v>
      </c>
    </row>
    <row r="111" spans="1:8" s="229" customFormat="1" x14ac:dyDescent="0.25">
      <c r="A111" s="158">
        <v>11</v>
      </c>
      <c r="B111" s="165">
        <v>5</v>
      </c>
      <c r="C111" s="158">
        <v>2011</v>
      </c>
      <c r="D111" s="158"/>
      <c r="E111" s="260" t="s">
        <v>30</v>
      </c>
      <c r="F111" s="260">
        <v>19</v>
      </c>
      <c r="G111" s="265" t="s">
        <v>24</v>
      </c>
      <c r="H111" s="265">
        <v>368</v>
      </c>
    </row>
    <row r="112" spans="1:8" s="229" customFormat="1" x14ac:dyDescent="0.25">
      <c r="A112" s="158">
        <v>11</v>
      </c>
      <c r="B112" s="165">
        <v>6</v>
      </c>
      <c r="C112" s="158">
        <v>2012</v>
      </c>
      <c r="D112" s="158"/>
      <c r="E112" s="260" t="s">
        <v>30</v>
      </c>
      <c r="F112" s="260">
        <v>21</v>
      </c>
      <c r="G112" s="265" t="s">
        <v>24</v>
      </c>
      <c r="H112" s="265">
        <v>348</v>
      </c>
    </row>
    <row r="113" spans="1:8" s="248" customFormat="1" x14ac:dyDescent="0.25">
      <c r="A113" s="158">
        <v>11</v>
      </c>
      <c r="B113" s="179">
        <v>7</v>
      </c>
      <c r="C113" s="179">
        <v>2013</v>
      </c>
      <c r="D113" s="179" t="s">
        <v>179</v>
      </c>
      <c r="E113" s="179" t="s">
        <v>30</v>
      </c>
      <c r="F113" s="179">
        <v>10</v>
      </c>
      <c r="G113" s="179" t="s">
        <v>24</v>
      </c>
      <c r="H113" s="299">
        <v>305</v>
      </c>
    </row>
    <row r="114" spans="1:8" s="229" customFormat="1" x14ac:dyDescent="0.25">
      <c r="A114" s="158">
        <v>11</v>
      </c>
      <c r="B114" s="165">
        <v>8</v>
      </c>
      <c r="C114" s="158">
        <v>2014</v>
      </c>
      <c r="D114" s="158"/>
      <c r="E114" s="260" t="s">
        <v>30</v>
      </c>
      <c r="F114" s="260">
        <v>5</v>
      </c>
      <c r="G114" s="265" t="s">
        <v>24</v>
      </c>
      <c r="H114" s="265">
        <v>339</v>
      </c>
    </row>
    <row r="115" spans="1:8" s="229" customFormat="1" x14ac:dyDescent="0.25">
      <c r="A115" s="158">
        <v>11</v>
      </c>
      <c r="B115" s="165">
        <v>9</v>
      </c>
      <c r="C115" s="158">
        <v>2015</v>
      </c>
      <c r="D115" s="158"/>
      <c r="E115" s="260" t="s">
        <v>30</v>
      </c>
      <c r="F115" s="260">
        <v>5</v>
      </c>
      <c r="G115" s="265" t="s">
        <v>24</v>
      </c>
      <c r="H115" s="265">
        <v>342</v>
      </c>
    </row>
    <row r="116" spans="1:8" s="229" customFormat="1" x14ac:dyDescent="0.25">
      <c r="A116" s="158">
        <v>11</v>
      </c>
      <c r="B116" s="165">
        <v>10</v>
      </c>
      <c r="C116" s="158">
        <v>2016</v>
      </c>
      <c r="D116" s="158"/>
      <c r="E116" s="260" t="s">
        <v>30</v>
      </c>
      <c r="F116" s="260">
        <v>2</v>
      </c>
      <c r="G116" s="265" t="s">
        <v>24</v>
      </c>
      <c r="H116" s="265">
        <v>255</v>
      </c>
    </row>
    <row r="117" spans="1:8" s="229" customFormat="1" x14ac:dyDescent="0.25">
      <c r="A117" s="158">
        <v>11</v>
      </c>
      <c r="B117" s="165">
        <v>11</v>
      </c>
      <c r="C117" s="158">
        <v>2017</v>
      </c>
      <c r="D117" s="158"/>
      <c r="E117" s="260" t="s">
        <v>30</v>
      </c>
      <c r="F117" s="260">
        <v>3</v>
      </c>
      <c r="G117" s="265" t="s">
        <v>24</v>
      </c>
      <c r="H117" s="265">
        <v>302</v>
      </c>
    </row>
    <row r="118" spans="1:8" s="229" customFormat="1" x14ac:dyDescent="0.25">
      <c r="A118" s="158">
        <v>11</v>
      </c>
      <c r="B118" s="165">
        <v>12</v>
      </c>
      <c r="C118" s="158">
        <v>2018</v>
      </c>
      <c r="D118" s="158"/>
      <c r="E118" s="260" t="s">
        <v>30</v>
      </c>
      <c r="F118" s="260">
        <v>3</v>
      </c>
      <c r="G118" s="265" t="s">
        <v>24</v>
      </c>
      <c r="H118" s="265">
        <v>237</v>
      </c>
    </row>
    <row r="119" spans="1:8" x14ac:dyDescent="0.25">
      <c r="A119" s="154">
        <v>12</v>
      </c>
      <c r="B119" s="160">
        <v>3</v>
      </c>
      <c r="C119" s="154">
        <v>2011</v>
      </c>
      <c r="D119" s="154"/>
      <c r="E119" s="254" t="s">
        <v>36</v>
      </c>
      <c r="F119" s="254">
        <v>49</v>
      </c>
      <c r="G119" s="203" t="s">
        <v>183</v>
      </c>
      <c r="H119" s="203">
        <v>2447</v>
      </c>
    </row>
    <row r="120" spans="1:8" x14ac:dyDescent="0.25">
      <c r="A120" s="154">
        <v>12</v>
      </c>
      <c r="B120" s="160">
        <v>4</v>
      </c>
      <c r="C120" s="154">
        <v>2012</v>
      </c>
      <c r="D120" s="154"/>
      <c r="E120" s="254" t="s">
        <v>36</v>
      </c>
      <c r="F120" s="254">
        <v>63</v>
      </c>
      <c r="G120" s="203" t="s">
        <v>183</v>
      </c>
      <c r="H120" s="203">
        <v>1219</v>
      </c>
    </row>
    <row r="121" spans="1:8" x14ac:dyDescent="0.25">
      <c r="A121" s="154">
        <v>12</v>
      </c>
      <c r="B121" s="160">
        <v>5</v>
      </c>
      <c r="C121" s="154">
        <v>2013</v>
      </c>
      <c r="D121" s="154"/>
      <c r="E121" s="254" t="s">
        <v>36</v>
      </c>
      <c r="F121" s="254">
        <v>133</v>
      </c>
      <c r="G121" s="203" t="s">
        <v>183</v>
      </c>
      <c r="H121" s="203">
        <v>731</v>
      </c>
    </row>
    <row r="122" spans="1:8" x14ac:dyDescent="0.25">
      <c r="A122" s="154">
        <v>12</v>
      </c>
      <c r="B122" s="160">
        <v>6</v>
      </c>
      <c r="C122" s="154">
        <v>2014</v>
      </c>
      <c r="D122" s="154"/>
      <c r="E122" s="254" t="s">
        <v>36</v>
      </c>
      <c r="F122" s="254">
        <v>197</v>
      </c>
      <c r="G122" s="203" t="s">
        <v>183</v>
      </c>
      <c r="H122" s="203">
        <v>804</v>
      </c>
    </row>
    <row r="123" spans="1:8" x14ac:dyDescent="0.25">
      <c r="A123" s="154">
        <v>12</v>
      </c>
      <c r="B123" s="162">
        <v>7</v>
      </c>
      <c r="C123" s="155">
        <v>2015</v>
      </c>
      <c r="E123" s="254" t="s">
        <v>36</v>
      </c>
      <c r="F123" s="254">
        <v>152</v>
      </c>
      <c r="G123" s="203" t="s">
        <v>183</v>
      </c>
      <c r="H123" s="203">
        <v>1165</v>
      </c>
    </row>
    <row r="124" spans="1:8" s="155" customFormat="1" x14ac:dyDescent="0.25">
      <c r="A124" s="154">
        <v>12</v>
      </c>
      <c r="B124" s="149">
        <v>8</v>
      </c>
      <c r="C124" s="149">
        <v>2016</v>
      </c>
      <c r="D124" s="149" t="s">
        <v>179</v>
      </c>
      <c r="E124" s="149" t="s">
        <v>184</v>
      </c>
      <c r="F124" s="149">
        <v>123</v>
      </c>
      <c r="G124" s="149" t="s">
        <v>183</v>
      </c>
      <c r="H124" s="241">
        <v>729</v>
      </c>
    </row>
    <row r="125" spans="1:8" x14ac:dyDescent="0.25">
      <c r="A125" s="154">
        <v>12</v>
      </c>
      <c r="B125" s="160">
        <v>9</v>
      </c>
      <c r="C125" s="154">
        <v>2017</v>
      </c>
      <c r="D125" s="154"/>
      <c r="E125" s="254" t="s">
        <v>36</v>
      </c>
      <c r="F125" s="254">
        <v>62</v>
      </c>
      <c r="G125" s="203" t="s">
        <v>183</v>
      </c>
      <c r="H125" s="203">
        <v>584</v>
      </c>
    </row>
    <row r="126" spans="1:8" x14ac:dyDescent="0.25">
      <c r="A126" s="154">
        <v>12</v>
      </c>
      <c r="B126" s="160">
        <v>10</v>
      </c>
      <c r="C126" s="154">
        <v>2018</v>
      </c>
      <c r="D126" s="154"/>
      <c r="E126" s="254" t="s">
        <v>36</v>
      </c>
      <c r="F126" s="254">
        <v>31</v>
      </c>
      <c r="G126" s="203" t="s">
        <v>183</v>
      </c>
      <c r="H126" s="203">
        <v>399</v>
      </c>
    </row>
    <row r="127" spans="1:8" x14ac:dyDescent="0.25">
      <c r="A127" s="154">
        <v>12</v>
      </c>
      <c r="B127" s="160">
        <v>11</v>
      </c>
      <c r="C127" s="154">
        <v>2019</v>
      </c>
      <c r="D127" s="154"/>
      <c r="E127" s="251" t="s">
        <v>36</v>
      </c>
      <c r="F127" s="251">
        <v>0</v>
      </c>
      <c r="G127" s="203" t="s">
        <v>183</v>
      </c>
      <c r="H127" s="203">
        <v>32</v>
      </c>
    </row>
    <row r="128" spans="1:8" x14ac:dyDescent="0.25">
      <c r="A128" s="154">
        <v>13</v>
      </c>
      <c r="B128" s="160">
        <v>2</v>
      </c>
      <c r="C128" s="154">
        <v>2002</v>
      </c>
      <c r="D128" s="160"/>
      <c r="E128" s="251" t="s">
        <v>64</v>
      </c>
      <c r="F128" s="304">
        <v>5928</v>
      </c>
      <c r="G128" s="203" t="s">
        <v>33</v>
      </c>
      <c r="H128" s="203">
        <v>281</v>
      </c>
    </row>
    <row r="129" spans="1:8" x14ac:dyDescent="0.25">
      <c r="A129" s="154">
        <v>13</v>
      </c>
      <c r="B129" s="160">
        <v>3</v>
      </c>
      <c r="C129" s="154">
        <v>2003</v>
      </c>
      <c r="D129" s="160"/>
      <c r="E129" s="251" t="s">
        <v>64</v>
      </c>
      <c r="F129" s="304">
        <v>6131</v>
      </c>
      <c r="G129" s="203" t="s">
        <v>33</v>
      </c>
      <c r="H129" s="203">
        <v>395</v>
      </c>
    </row>
    <row r="130" spans="1:8" x14ac:dyDescent="0.25">
      <c r="A130" s="154">
        <v>13</v>
      </c>
      <c r="B130" s="160">
        <v>4</v>
      </c>
      <c r="C130" s="154">
        <v>2004</v>
      </c>
      <c r="D130" s="160"/>
      <c r="E130" s="251" t="s">
        <v>64</v>
      </c>
      <c r="F130" s="304">
        <v>5236</v>
      </c>
      <c r="G130" s="203" t="s">
        <v>33</v>
      </c>
      <c r="H130" s="203">
        <v>333</v>
      </c>
    </row>
    <row r="131" spans="1:8" x14ac:dyDescent="0.25">
      <c r="A131" s="154">
        <v>13</v>
      </c>
      <c r="B131" s="160">
        <v>5</v>
      </c>
      <c r="C131" s="154">
        <v>2005</v>
      </c>
      <c r="D131" s="160"/>
      <c r="E131" s="251" t="s">
        <v>64</v>
      </c>
      <c r="F131" s="304">
        <v>5080</v>
      </c>
      <c r="G131" s="203" t="s">
        <v>33</v>
      </c>
      <c r="H131" s="203">
        <v>302</v>
      </c>
    </row>
    <row r="132" spans="1:8" x14ac:dyDescent="0.25">
      <c r="A132" s="154">
        <v>13</v>
      </c>
      <c r="B132" s="160">
        <v>6</v>
      </c>
      <c r="C132" s="154">
        <v>2006</v>
      </c>
      <c r="D132" s="160"/>
      <c r="E132" s="251" t="s">
        <v>64</v>
      </c>
      <c r="F132" s="304">
        <v>4809</v>
      </c>
      <c r="G132" s="203" t="s">
        <v>33</v>
      </c>
      <c r="H132" s="203">
        <v>365</v>
      </c>
    </row>
    <row r="133" spans="1:8" x14ac:dyDescent="0.25">
      <c r="A133" s="154">
        <v>13</v>
      </c>
      <c r="B133" s="241">
        <v>7</v>
      </c>
      <c r="C133" s="149">
        <v>2007</v>
      </c>
      <c r="D133" s="241" t="s">
        <v>179</v>
      </c>
      <c r="E133" s="241" t="s">
        <v>64</v>
      </c>
      <c r="F133" s="305">
        <v>5244</v>
      </c>
      <c r="G133" s="241" t="s">
        <v>33</v>
      </c>
      <c r="H133" s="241">
        <v>354</v>
      </c>
    </row>
    <row r="134" spans="1:8" x14ac:dyDescent="0.25">
      <c r="A134" s="154">
        <v>13</v>
      </c>
      <c r="B134" s="160">
        <v>8</v>
      </c>
      <c r="C134" s="154">
        <v>2008</v>
      </c>
      <c r="D134" s="160"/>
      <c r="E134" s="251" t="s">
        <v>64</v>
      </c>
      <c r="F134" s="304">
        <v>5725</v>
      </c>
      <c r="G134" s="203" t="s">
        <v>33</v>
      </c>
      <c r="H134" s="203">
        <v>337</v>
      </c>
    </row>
    <row r="135" spans="1:8" x14ac:dyDescent="0.25">
      <c r="A135" s="154">
        <v>13</v>
      </c>
      <c r="B135" s="160">
        <v>9</v>
      </c>
      <c r="C135" s="154">
        <v>2009</v>
      </c>
      <c r="D135" s="160"/>
      <c r="E135" s="251" t="s">
        <v>64</v>
      </c>
      <c r="F135" s="304">
        <v>5369</v>
      </c>
      <c r="G135" s="203" t="s">
        <v>33</v>
      </c>
      <c r="H135" s="203">
        <v>331</v>
      </c>
    </row>
    <row r="136" spans="1:8" x14ac:dyDescent="0.25">
      <c r="A136" s="154">
        <v>13</v>
      </c>
      <c r="B136" s="160">
        <v>10</v>
      </c>
      <c r="C136" s="154">
        <v>2010</v>
      </c>
      <c r="D136" s="160"/>
      <c r="E136" s="251" t="s">
        <v>64</v>
      </c>
      <c r="F136" s="304">
        <v>5000</v>
      </c>
      <c r="G136" s="203" t="s">
        <v>33</v>
      </c>
      <c r="H136" s="203">
        <v>252</v>
      </c>
    </row>
    <row r="137" spans="1:8" x14ac:dyDescent="0.25">
      <c r="A137" s="154">
        <v>13</v>
      </c>
      <c r="B137" s="160">
        <v>11</v>
      </c>
      <c r="C137" s="154">
        <v>2011</v>
      </c>
      <c r="D137" s="160"/>
      <c r="E137" s="251" t="s">
        <v>64</v>
      </c>
      <c r="F137" s="304">
        <v>4809</v>
      </c>
      <c r="G137" s="203" t="s">
        <v>33</v>
      </c>
      <c r="H137" s="203">
        <v>154</v>
      </c>
    </row>
    <row r="138" spans="1:8" x14ac:dyDescent="0.25">
      <c r="A138" s="154">
        <v>13</v>
      </c>
      <c r="B138" s="160">
        <v>12</v>
      </c>
      <c r="C138" s="154">
        <v>2012</v>
      </c>
      <c r="D138" s="160"/>
      <c r="E138" s="251" t="s">
        <v>64</v>
      </c>
      <c r="F138" s="304">
        <v>3404</v>
      </c>
      <c r="G138" s="203" t="s">
        <v>33</v>
      </c>
      <c r="H138" s="203">
        <v>20</v>
      </c>
    </row>
    <row r="139" spans="1:8" x14ac:dyDescent="0.25">
      <c r="A139" s="154">
        <v>14</v>
      </c>
      <c r="B139" s="160">
        <v>1</v>
      </c>
      <c r="C139" s="154">
        <v>1989</v>
      </c>
      <c r="D139" s="160"/>
      <c r="E139" s="251" t="s">
        <v>10</v>
      </c>
      <c r="F139" s="251">
        <v>224</v>
      </c>
      <c r="G139" s="264" t="s">
        <v>11</v>
      </c>
      <c r="H139" s="264">
        <v>283</v>
      </c>
    </row>
    <row r="140" spans="1:8" x14ac:dyDescent="0.25">
      <c r="A140" s="154">
        <v>14</v>
      </c>
      <c r="B140" s="160">
        <v>2</v>
      </c>
      <c r="C140" s="154">
        <v>1990</v>
      </c>
      <c r="D140" s="160"/>
      <c r="E140" s="251" t="s">
        <v>10</v>
      </c>
      <c r="F140" s="251">
        <v>195</v>
      </c>
      <c r="G140" s="264" t="s">
        <v>11</v>
      </c>
      <c r="H140" s="264">
        <v>351</v>
      </c>
    </row>
    <row r="141" spans="1:8" x14ac:dyDescent="0.25">
      <c r="A141" s="154">
        <v>14</v>
      </c>
      <c r="B141" s="160">
        <v>3</v>
      </c>
      <c r="C141" s="154">
        <v>1991</v>
      </c>
      <c r="D141" s="160"/>
      <c r="E141" s="251" t="s">
        <v>10</v>
      </c>
      <c r="F141" s="251">
        <v>201</v>
      </c>
      <c r="G141" s="264" t="s">
        <v>11</v>
      </c>
      <c r="H141" s="264">
        <v>399</v>
      </c>
    </row>
    <row r="142" spans="1:8" x14ac:dyDescent="0.25">
      <c r="A142" s="154">
        <v>14</v>
      </c>
      <c r="B142" s="160">
        <v>4</v>
      </c>
      <c r="C142" s="154">
        <v>1992</v>
      </c>
      <c r="D142" s="160"/>
      <c r="E142" s="251" t="s">
        <v>10</v>
      </c>
      <c r="F142" s="251">
        <v>259</v>
      </c>
      <c r="G142" s="264" t="s">
        <v>11</v>
      </c>
      <c r="H142" s="264">
        <v>390</v>
      </c>
    </row>
    <row r="143" spans="1:8" x14ac:dyDescent="0.25">
      <c r="A143" s="154">
        <v>14</v>
      </c>
      <c r="B143" s="160">
        <v>5</v>
      </c>
      <c r="C143" s="154">
        <v>1993</v>
      </c>
      <c r="D143" s="160"/>
      <c r="E143" s="251" t="s">
        <v>10</v>
      </c>
      <c r="F143" s="251">
        <v>298</v>
      </c>
      <c r="G143" s="264" t="s">
        <v>11</v>
      </c>
      <c r="H143" s="264">
        <v>415</v>
      </c>
    </row>
    <row r="144" spans="1:8" s="155" customFormat="1" x14ac:dyDescent="0.25">
      <c r="A144" s="154">
        <v>14</v>
      </c>
      <c r="B144" s="149">
        <v>6</v>
      </c>
      <c r="C144" s="149">
        <v>1994</v>
      </c>
      <c r="D144" s="149" t="s">
        <v>179</v>
      </c>
      <c r="E144" s="149" t="s">
        <v>186</v>
      </c>
      <c r="F144" s="149">
        <v>353</v>
      </c>
      <c r="G144" s="149" t="s">
        <v>11</v>
      </c>
      <c r="H144" s="290">
        <v>401</v>
      </c>
    </row>
    <row r="145" spans="1:8" x14ac:dyDescent="0.25">
      <c r="A145" s="154">
        <v>14</v>
      </c>
      <c r="B145" s="160">
        <v>7</v>
      </c>
      <c r="C145" s="154">
        <v>1995</v>
      </c>
      <c r="D145" s="160"/>
      <c r="E145" s="251" t="s">
        <v>10</v>
      </c>
      <c r="F145" s="251">
        <v>504</v>
      </c>
      <c r="G145" s="264" t="s">
        <v>11</v>
      </c>
      <c r="H145" s="264">
        <v>414</v>
      </c>
    </row>
    <row r="146" spans="1:8" x14ac:dyDescent="0.25">
      <c r="A146" s="154">
        <v>14</v>
      </c>
      <c r="B146" s="160">
        <v>8</v>
      </c>
      <c r="C146" s="154">
        <v>1996</v>
      </c>
      <c r="D146" s="160"/>
      <c r="E146" s="251" t="s">
        <v>10</v>
      </c>
      <c r="F146" s="251">
        <v>1080</v>
      </c>
      <c r="G146" s="264" t="s">
        <v>11</v>
      </c>
      <c r="H146" s="264">
        <v>475</v>
      </c>
    </row>
    <row r="147" spans="1:8" x14ac:dyDescent="0.25">
      <c r="A147" s="154">
        <v>14</v>
      </c>
      <c r="B147" s="160">
        <v>9</v>
      </c>
      <c r="C147" s="154">
        <v>1997</v>
      </c>
      <c r="D147" s="160"/>
      <c r="E147" s="251" t="s">
        <v>10</v>
      </c>
      <c r="F147" s="251">
        <v>969</v>
      </c>
      <c r="G147" s="264" t="s">
        <v>11</v>
      </c>
      <c r="H147" s="264">
        <v>488</v>
      </c>
    </row>
    <row r="148" spans="1:8" x14ac:dyDescent="0.25">
      <c r="A148" s="154">
        <v>14</v>
      </c>
      <c r="B148" s="160">
        <v>10</v>
      </c>
      <c r="C148" s="154">
        <v>1998</v>
      </c>
      <c r="D148" s="160"/>
      <c r="E148" s="251" t="s">
        <v>10</v>
      </c>
      <c r="F148" s="251">
        <v>1232</v>
      </c>
      <c r="G148" s="264" t="s">
        <v>11</v>
      </c>
      <c r="H148" s="264">
        <v>522</v>
      </c>
    </row>
    <row r="149" spans="1:8" x14ac:dyDescent="0.25">
      <c r="A149" s="154">
        <v>14</v>
      </c>
      <c r="B149" s="160">
        <v>11</v>
      </c>
      <c r="C149" s="154">
        <v>1999</v>
      </c>
      <c r="D149" s="160"/>
      <c r="E149" s="251" t="s">
        <v>10</v>
      </c>
      <c r="F149" s="251">
        <v>1010</v>
      </c>
      <c r="G149" s="264" t="s">
        <v>11</v>
      </c>
      <c r="H149" s="264">
        <v>511</v>
      </c>
    </row>
    <row r="150" spans="1:8" x14ac:dyDescent="0.25">
      <c r="A150" s="154">
        <v>15</v>
      </c>
      <c r="B150" s="160">
        <v>1</v>
      </c>
      <c r="C150" s="154">
        <v>1996</v>
      </c>
      <c r="D150" s="154"/>
      <c r="E150" s="251" t="s">
        <v>191</v>
      </c>
      <c r="F150" s="251">
        <v>363</v>
      </c>
      <c r="G150" s="203" t="s">
        <v>24</v>
      </c>
      <c r="H150" s="203">
        <v>118</v>
      </c>
    </row>
    <row r="151" spans="1:8" x14ac:dyDescent="0.25">
      <c r="A151" s="154">
        <v>15</v>
      </c>
      <c r="B151" s="160">
        <v>2</v>
      </c>
      <c r="C151" s="154">
        <v>1997</v>
      </c>
      <c r="D151" s="154"/>
      <c r="E151" s="251" t="s">
        <v>191</v>
      </c>
      <c r="F151" s="251">
        <v>491</v>
      </c>
      <c r="G151" s="203" t="s">
        <v>24</v>
      </c>
      <c r="H151" s="203">
        <v>106</v>
      </c>
    </row>
    <row r="152" spans="1:8" x14ac:dyDescent="0.25">
      <c r="A152" s="154">
        <v>15</v>
      </c>
      <c r="B152" s="160">
        <v>3</v>
      </c>
      <c r="C152" s="154">
        <v>1998</v>
      </c>
      <c r="D152" s="154"/>
      <c r="E152" s="251" t="s">
        <v>191</v>
      </c>
      <c r="F152" s="251">
        <v>687</v>
      </c>
      <c r="G152" s="203" t="s">
        <v>24</v>
      </c>
      <c r="H152" s="203">
        <v>173</v>
      </c>
    </row>
    <row r="153" spans="1:8" x14ac:dyDescent="0.25">
      <c r="A153" s="154">
        <v>15</v>
      </c>
      <c r="B153" s="160">
        <v>4</v>
      </c>
      <c r="C153" s="154">
        <v>1999</v>
      </c>
      <c r="D153" s="154"/>
      <c r="E153" s="251" t="s">
        <v>191</v>
      </c>
      <c r="F153" s="251">
        <v>711</v>
      </c>
      <c r="G153" s="203" t="s">
        <v>24</v>
      </c>
      <c r="H153" s="203">
        <v>217</v>
      </c>
    </row>
    <row r="154" spans="1:8" x14ac:dyDescent="0.25">
      <c r="A154" s="154">
        <v>15</v>
      </c>
      <c r="B154" s="160">
        <v>5</v>
      </c>
      <c r="C154" s="154">
        <v>2000</v>
      </c>
      <c r="D154" s="154"/>
      <c r="E154" s="251" t="s">
        <v>191</v>
      </c>
      <c r="F154" s="251">
        <v>768</v>
      </c>
      <c r="G154" s="203" t="s">
        <v>24</v>
      </c>
      <c r="H154" s="203">
        <v>334</v>
      </c>
    </row>
    <row r="155" spans="1:8" x14ac:dyDescent="0.25">
      <c r="A155" s="154">
        <v>15</v>
      </c>
      <c r="B155" s="241">
        <v>6</v>
      </c>
      <c r="C155" s="149">
        <v>2001</v>
      </c>
      <c r="D155" s="149" t="s">
        <v>179</v>
      </c>
      <c r="E155" s="241" t="s">
        <v>191</v>
      </c>
      <c r="F155" s="241">
        <v>1055</v>
      </c>
      <c r="G155" s="241" t="s">
        <v>24</v>
      </c>
      <c r="H155" s="241">
        <v>484</v>
      </c>
    </row>
    <row r="156" spans="1:8" x14ac:dyDescent="0.25">
      <c r="A156" s="154">
        <v>15</v>
      </c>
      <c r="B156" s="160">
        <v>7</v>
      </c>
      <c r="C156" s="154">
        <v>2002</v>
      </c>
      <c r="D156" s="154"/>
      <c r="E156" s="251" t="s">
        <v>191</v>
      </c>
      <c r="F156" s="251">
        <v>1355</v>
      </c>
      <c r="G156" s="203" t="s">
        <v>24</v>
      </c>
      <c r="H156" s="203">
        <v>420</v>
      </c>
    </row>
    <row r="157" spans="1:8" x14ac:dyDescent="0.25">
      <c r="A157" s="154">
        <v>15</v>
      </c>
      <c r="B157" s="160">
        <v>8</v>
      </c>
      <c r="C157" s="154">
        <v>2003</v>
      </c>
      <c r="D157" s="154"/>
      <c r="E157" s="251" t="s">
        <v>191</v>
      </c>
      <c r="F157" s="251">
        <v>1286</v>
      </c>
      <c r="G157" s="203" t="s">
        <v>24</v>
      </c>
      <c r="H157" s="203">
        <v>476</v>
      </c>
    </row>
    <row r="158" spans="1:8" x14ac:dyDescent="0.25">
      <c r="A158" s="154">
        <v>15</v>
      </c>
      <c r="B158" s="160">
        <v>9</v>
      </c>
      <c r="C158" s="154">
        <v>2004</v>
      </c>
      <c r="D158" s="154"/>
      <c r="E158" s="251" t="s">
        <v>191</v>
      </c>
      <c r="F158" s="251">
        <v>1294</v>
      </c>
      <c r="G158" s="203" t="s">
        <v>24</v>
      </c>
      <c r="H158" s="203">
        <v>539</v>
      </c>
    </row>
    <row r="159" spans="1:8" x14ac:dyDescent="0.25">
      <c r="A159" s="154">
        <v>15</v>
      </c>
      <c r="B159" s="160">
        <v>10</v>
      </c>
      <c r="C159" s="154">
        <v>2005</v>
      </c>
      <c r="D159" s="154"/>
      <c r="E159" s="251" t="s">
        <v>191</v>
      </c>
      <c r="F159" s="251">
        <v>1100</v>
      </c>
      <c r="G159" s="203" t="s">
        <v>24</v>
      </c>
      <c r="H159" s="203">
        <v>822</v>
      </c>
    </row>
    <row r="160" spans="1:8" x14ac:dyDescent="0.25">
      <c r="A160" s="154">
        <v>15</v>
      </c>
      <c r="B160" s="160">
        <v>11</v>
      </c>
      <c r="C160" s="154">
        <v>2006</v>
      </c>
      <c r="D160" s="154"/>
      <c r="E160" s="251" t="s">
        <v>191</v>
      </c>
      <c r="F160" s="251">
        <v>999</v>
      </c>
      <c r="G160" s="203" t="s">
        <v>24</v>
      </c>
      <c r="H160" s="203">
        <v>882</v>
      </c>
    </row>
    <row r="161" spans="1:8" x14ac:dyDescent="0.25">
      <c r="A161" s="154">
        <v>16</v>
      </c>
      <c r="B161" s="160">
        <v>1</v>
      </c>
      <c r="C161" s="154">
        <v>2002</v>
      </c>
      <c r="D161" s="154"/>
      <c r="E161" s="251" t="s">
        <v>186</v>
      </c>
      <c r="F161" s="251">
        <v>777</v>
      </c>
      <c r="G161" s="203" t="s">
        <v>210</v>
      </c>
      <c r="H161" s="203">
        <v>61</v>
      </c>
    </row>
    <row r="162" spans="1:8" x14ac:dyDescent="0.25">
      <c r="A162" s="154">
        <v>16</v>
      </c>
      <c r="B162" s="160">
        <v>2</v>
      </c>
      <c r="C162" s="154">
        <v>2003</v>
      </c>
      <c r="D162" s="154"/>
      <c r="E162" s="251" t="s">
        <v>186</v>
      </c>
      <c r="F162" s="251">
        <v>725</v>
      </c>
      <c r="G162" s="203" t="s">
        <v>210</v>
      </c>
      <c r="H162" s="203">
        <v>37</v>
      </c>
    </row>
    <row r="163" spans="1:8" x14ac:dyDescent="0.25">
      <c r="A163" s="154">
        <v>16</v>
      </c>
      <c r="B163" s="160">
        <v>3</v>
      </c>
      <c r="C163" s="154">
        <v>2004</v>
      </c>
      <c r="D163" s="154"/>
      <c r="E163" s="251" t="s">
        <v>186</v>
      </c>
      <c r="F163" s="251">
        <v>600</v>
      </c>
      <c r="G163" s="203" t="s">
        <v>210</v>
      </c>
      <c r="H163" s="203">
        <v>34</v>
      </c>
    </row>
    <row r="164" spans="1:8" x14ac:dyDescent="0.25">
      <c r="A164" s="154">
        <v>16</v>
      </c>
      <c r="B164" s="160">
        <v>4</v>
      </c>
      <c r="C164" s="154">
        <v>2005</v>
      </c>
      <c r="D164" s="154"/>
      <c r="E164" s="251" t="s">
        <v>186</v>
      </c>
      <c r="F164" s="251">
        <v>521</v>
      </c>
      <c r="G164" s="203" t="s">
        <v>210</v>
      </c>
      <c r="H164" s="203">
        <v>41</v>
      </c>
    </row>
    <row r="165" spans="1:8" x14ac:dyDescent="0.25">
      <c r="A165" s="154">
        <v>16</v>
      </c>
      <c r="B165" s="160">
        <v>5</v>
      </c>
      <c r="C165" s="154">
        <v>2006</v>
      </c>
      <c r="D165" s="154"/>
      <c r="E165" s="251" t="s">
        <v>186</v>
      </c>
      <c r="F165" s="251">
        <v>428</v>
      </c>
      <c r="G165" s="203" t="s">
        <v>210</v>
      </c>
      <c r="H165" s="203">
        <v>39</v>
      </c>
    </row>
    <row r="166" spans="1:8" x14ac:dyDescent="0.25">
      <c r="A166" s="154">
        <v>16</v>
      </c>
      <c r="B166" s="241">
        <v>6</v>
      </c>
      <c r="C166" s="149">
        <v>2007</v>
      </c>
      <c r="D166" s="149" t="s">
        <v>179</v>
      </c>
      <c r="E166" s="241" t="s">
        <v>186</v>
      </c>
      <c r="F166" s="241">
        <v>504</v>
      </c>
      <c r="G166" s="241" t="s">
        <v>210</v>
      </c>
      <c r="H166" s="241">
        <v>32</v>
      </c>
    </row>
    <row r="167" spans="1:8" x14ac:dyDescent="0.25">
      <c r="A167" s="154">
        <v>16</v>
      </c>
      <c r="B167" s="160">
        <v>7</v>
      </c>
      <c r="C167" s="154">
        <v>2008</v>
      </c>
      <c r="D167" s="154"/>
      <c r="E167" s="251" t="s">
        <v>186</v>
      </c>
      <c r="F167" s="251">
        <v>515</v>
      </c>
      <c r="G167" s="203" t="s">
        <v>210</v>
      </c>
      <c r="H167" s="203">
        <v>23</v>
      </c>
    </row>
    <row r="168" spans="1:8" x14ac:dyDescent="0.25">
      <c r="A168" s="154">
        <v>16</v>
      </c>
      <c r="B168" s="160">
        <v>8</v>
      </c>
      <c r="C168" s="154">
        <v>2009</v>
      </c>
      <c r="D168" s="154"/>
      <c r="E168" s="251" t="s">
        <v>186</v>
      </c>
      <c r="F168" s="251">
        <v>507</v>
      </c>
      <c r="G168" s="203" t="s">
        <v>210</v>
      </c>
      <c r="H168" s="203">
        <v>28</v>
      </c>
    </row>
    <row r="169" spans="1:8" x14ac:dyDescent="0.25">
      <c r="A169" s="154">
        <v>16</v>
      </c>
      <c r="B169" s="160">
        <v>9</v>
      </c>
      <c r="C169" s="154">
        <v>2010</v>
      </c>
      <c r="D169" s="154"/>
      <c r="E169" s="251" t="s">
        <v>186</v>
      </c>
      <c r="F169" s="251">
        <v>435</v>
      </c>
      <c r="G169" s="203" t="s">
        <v>210</v>
      </c>
      <c r="H169" s="203">
        <v>14</v>
      </c>
    </row>
    <row r="170" spans="1:8" x14ac:dyDescent="0.25">
      <c r="A170" s="154">
        <v>16</v>
      </c>
      <c r="B170" s="160">
        <v>10</v>
      </c>
      <c r="C170" s="154">
        <v>2011</v>
      </c>
      <c r="D170" s="154"/>
      <c r="E170" s="251" t="s">
        <v>186</v>
      </c>
      <c r="F170" s="251">
        <v>464</v>
      </c>
      <c r="G170" s="203" t="s">
        <v>210</v>
      </c>
      <c r="H170" s="203">
        <v>9</v>
      </c>
    </row>
    <row r="171" spans="1:8" x14ac:dyDescent="0.25">
      <c r="A171" s="154">
        <v>16</v>
      </c>
      <c r="B171" s="160">
        <v>11</v>
      </c>
      <c r="C171" s="154">
        <v>2012</v>
      </c>
      <c r="D171" s="154"/>
      <c r="E171" s="251" t="s">
        <v>186</v>
      </c>
      <c r="F171" s="251">
        <v>415</v>
      </c>
      <c r="G171" s="203" t="s">
        <v>210</v>
      </c>
      <c r="H171" s="203">
        <v>5</v>
      </c>
    </row>
    <row r="172" spans="1:8" x14ac:dyDescent="0.25">
      <c r="A172" s="154">
        <v>17</v>
      </c>
      <c r="B172" s="160">
        <v>1</v>
      </c>
      <c r="C172" s="154">
        <v>2005</v>
      </c>
      <c r="D172" s="154"/>
      <c r="E172" s="251" t="s">
        <v>186</v>
      </c>
      <c r="F172" s="251">
        <v>521</v>
      </c>
      <c r="G172" s="269" t="s">
        <v>212</v>
      </c>
      <c r="H172" s="269">
        <v>3456</v>
      </c>
    </row>
    <row r="173" spans="1:8" x14ac:dyDescent="0.25">
      <c r="A173" s="154">
        <v>17</v>
      </c>
      <c r="B173" s="160">
        <v>2</v>
      </c>
      <c r="C173" s="154">
        <v>2006</v>
      </c>
      <c r="D173" s="154"/>
      <c r="E173" s="251" t="s">
        <v>186</v>
      </c>
      <c r="F173" s="251">
        <v>428</v>
      </c>
      <c r="G173" s="269" t="s">
        <v>212</v>
      </c>
      <c r="H173" s="269">
        <v>2560</v>
      </c>
    </row>
    <row r="174" spans="1:8" x14ac:dyDescent="0.25">
      <c r="A174" s="154">
        <v>17</v>
      </c>
      <c r="B174" s="160">
        <v>3</v>
      </c>
      <c r="C174" s="154">
        <v>2007</v>
      </c>
      <c r="D174" s="154"/>
      <c r="E174" s="251" t="s">
        <v>186</v>
      </c>
      <c r="F174" s="251">
        <v>504</v>
      </c>
      <c r="G174" s="269" t="s">
        <v>212</v>
      </c>
      <c r="H174" s="269">
        <v>2449</v>
      </c>
    </row>
    <row r="175" spans="1:8" x14ac:dyDescent="0.25">
      <c r="A175" s="154">
        <v>17</v>
      </c>
      <c r="B175" s="160">
        <v>4</v>
      </c>
      <c r="C175" s="154">
        <v>2008</v>
      </c>
      <c r="D175" s="154"/>
      <c r="E175" s="251" t="s">
        <v>186</v>
      </c>
      <c r="F175" s="251">
        <v>515</v>
      </c>
      <c r="G175" s="269" t="s">
        <v>212</v>
      </c>
      <c r="H175" s="269">
        <v>1909</v>
      </c>
    </row>
    <row r="176" spans="1:8" x14ac:dyDescent="0.25">
      <c r="A176" s="154">
        <v>17</v>
      </c>
      <c r="B176" s="160">
        <v>5</v>
      </c>
      <c r="C176" s="154">
        <v>2009</v>
      </c>
      <c r="D176" s="154"/>
      <c r="E176" s="251" t="s">
        <v>186</v>
      </c>
      <c r="F176" s="251">
        <v>507</v>
      </c>
      <c r="G176" s="269" t="s">
        <v>212</v>
      </c>
      <c r="H176" s="269">
        <v>1279</v>
      </c>
    </row>
    <row r="177" spans="1:8" x14ac:dyDescent="0.25">
      <c r="A177" s="154">
        <v>17</v>
      </c>
      <c r="B177" s="241">
        <v>6</v>
      </c>
      <c r="C177" s="149">
        <v>2010</v>
      </c>
      <c r="D177" s="149" t="s">
        <v>179</v>
      </c>
      <c r="E177" s="241" t="s">
        <v>186</v>
      </c>
      <c r="F177" s="241">
        <v>435</v>
      </c>
      <c r="G177" s="241" t="s">
        <v>212</v>
      </c>
      <c r="H177" s="289">
        <v>938</v>
      </c>
    </row>
    <row r="178" spans="1:8" x14ac:dyDescent="0.25">
      <c r="A178" s="154">
        <v>17</v>
      </c>
      <c r="B178" s="160">
        <v>7</v>
      </c>
      <c r="C178" s="154">
        <v>2011</v>
      </c>
      <c r="D178" s="154"/>
      <c r="E178" s="251" t="s">
        <v>186</v>
      </c>
      <c r="F178" s="251">
        <v>464</v>
      </c>
      <c r="G178" s="269" t="s">
        <v>212</v>
      </c>
      <c r="H178" s="269">
        <v>831</v>
      </c>
    </row>
    <row r="179" spans="1:8" x14ac:dyDescent="0.25">
      <c r="A179" s="154">
        <v>17</v>
      </c>
      <c r="B179" s="160">
        <v>8</v>
      </c>
      <c r="C179" s="154">
        <v>2012</v>
      </c>
      <c r="D179" s="154"/>
      <c r="E179" s="251" t="s">
        <v>186</v>
      </c>
      <c r="F179" s="251">
        <v>415</v>
      </c>
      <c r="G179" s="269" t="s">
        <v>212</v>
      </c>
      <c r="H179" s="269">
        <v>566</v>
      </c>
    </row>
    <row r="180" spans="1:8" x14ac:dyDescent="0.25">
      <c r="A180" s="154">
        <v>17</v>
      </c>
      <c r="B180" s="160">
        <v>9</v>
      </c>
      <c r="C180" s="154">
        <v>2013</v>
      </c>
      <c r="D180" s="154"/>
      <c r="E180" s="251" t="s">
        <v>186</v>
      </c>
      <c r="F180" s="251">
        <v>373</v>
      </c>
      <c r="G180" s="269" t="s">
        <v>212</v>
      </c>
      <c r="H180" s="269">
        <v>490</v>
      </c>
    </row>
    <row r="181" spans="1:8" x14ac:dyDescent="0.25">
      <c r="A181" s="154">
        <v>17</v>
      </c>
      <c r="B181" s="160">
        <v>10</v>
      </c>
      <c r="C181" s="154">
        <v>2014</v>
      </c>
      <c r="D181" s="154"/>
      <c r="E181" s="251" t="s">
        <v>186</v>
      </c>
      <c r="F181" s="251">
        <v>461</v>
      </c>
      <c r="G181" s="269" t="s">
        <v>212</v>
      </c>
      <c r="H181" s="269">
        <v>570</v>
      </c>
    </row>
    <row r="182" spans="1:8" x14ac:dyDescent="0.25">
      <c r="A182" s="154">
        <v>17</v>
      </c>
      <c r="B182" s="160">
        <v>11</v>
      </c>
      <c r="C182" s="154">
        <v>2015</v>
      </c>
      <c r="D182" s="154"/>
      <c r="E182" s="251" t="s">
        <v>186</v>
      </c>
      <c r="F182" s="251">
        <v>372</v>
      </c>
      <c r="G182" s="269" t="s">
        <v>212</v>
      </c>
      <c r="H182" s="269">
        <v>638</v>
      </c>
    </row>
    <row r="183" spans="1:8" x14ac:dyDescent="0.25">
      <c r="A183" s="154">
        <v>18</v>
      </c>
      <c r="B183" s="160">
        <v>1</v>
      </c>
      <c r="C183" s="154">
        <v>2002</v>
      </c>
      <c r="D183" s="154"/>
      <c r="E183" s="251" t="s">
        <v>186</v>
      </c>
      <c r="F183" s="251">
        <v>777</v>
      </c>
      <c r="G183" s="203" t="s">
        <v>213</v>
      </c>
      <c r="H183" s="269">
        <v>4</v>
      </c>
    </row>
    <row r="184" spans="1:8" x14ac:dyDescent="0.25">
      <c r="A184" s="154">
        <v>18</v>
      </c>
      <c r="B184" s="160">
        <v>2</v>
      </c>
      <c r="C184" s="154">
        <v>2003</v>
      </c>
      <c r="D184" s="154"/>
      <c r="E184" s="251" t="s">
        <v>186</v>
      </c>
      <c r="F184" s="251">
        <v>725</v>
      </c>
      <c r="G184" s="203" t="s">
        <v>213</v>
      </c>
      <c r="H184" s="269">
        <v>4</v>
      </c>
    </row>
    <row r="185" spans="1:8" x14ac:dyDescent="0.25">
      <c r="A185" s="154">
        <v>18</v>
      </c>
      <c r="B185" s="160">
        <v>3</v>
      </c>
      <c r="C185" s="154">
        <v>2004</v>
      </c>
      <c r="D185" s="154"/>
      <c r="E185" s="251" t="s">
        <v>186</v>
      </c>
      <c r="F185" s="251">
        <v>600</v>
      </c>
      <c r="G185" s="203" t="s">
        <v>213</v>
      </c>
      <c r="H185" s="269">
        <v>0</v>
      </c>
    </row>
    <row r="186" spans="1:8" x14ac:dyDescent="0.25">
      <c r="A186" s="154">
        <v>18</v>
      </c>
      <c r="B186" s="160">
        <v>4</v>
      </c>
      <c r="C186" s="154">
        <v>2005</v>
      </c>
      <c r="D186" s="154"/>
      <c r="E186" s="251" t="s">
        <v>186</v>
      </c>
      <c r="F186" s="251">
        <v>521</v>
      </c>
      <c r="G186" s="203" t="s">
        <v>213</v>
      </c>
      <c r="H186" s="269">
        <v>5</v>
      </c>
    </row>
    <row r="187" spans="1:8" x14ac:dyDescent="0.25">
      <c r="A187" s="154">
        <v>18</v>
      </c>
      <c r="B187" s="160">
        <v>5</v>
      </c>
      <c r="C187" s="154">
        <v>2006</v>
      </c>
      <c r="D187" s="154"/>
      <c r="E187" s="251" t="s">
        <v>186</v>
      </c>
      <c r="F187" s="251">
        <v>428</v>
      </c>
      <c r="G187" s="203" t="s">
        <v>213</v>
      </c>
      <c r="H187" s="269">
        <v>2</v>
      </c>
    </row>
    <row r="188" spans="1:8" x14ac:dyDescent="0.25">
      <c r="A188" s="154">
        <v>18</v>
      </c>
      <c r="B188" s="241">
        <v>6</v>
      </c>
      <c r="C188" s="149">
        <v>2007</v>
      </c>
      <c r="D188" s="149" t="s">
        <v>179</v>
      </c>
      <c r="E188" s="241" t="s">
        <v>186</v>
      </c>
      <c r="F188" s="241">
        <v>504</v>
      </c>
      <c r="G188" s="241" t="s">
        <v>213</v>
      </c>
      <c r="H188" s="289">
        <v>5</v>
      </c>
    </row>
    <row r="189" spans="1:8" x14ac:dyDescent="0.25">
      <c r="A189" s="154">
        <v>18</v>
      </c>
      <c r="B189" s="160">
        <v>7</v>
      </c>
      <c r="C189" s="154">
        <v>2008</v>
      </c>
      <c r="D189" s="154"/>
      <c r="E189" s="251" t="s">
        <v>186</v>
      </c>
      <c r="F189" s="251">
        <v>515</v>
      </c>
      <c r="G189" s="203" t="s">
        <v>213</v>
      </c>
      <c r="H189" s="269">
        <v>0</v>
      </c>
    </row>
    <row r="190" spans="1:8" x14ac:dyDescent="0.25">
      <c r="A190" s="154">
        <v>18</v>
      </c>
      <c r="B190" s="160">
        <v>8</v>
      </c>
      <c r="C190" s="154">
        <v>2009</v>
      </c>
      <c r="D190" s="154"/>
      <c r="E190" s="251" t="s">
        <v>186</v>
      </c>
      <c r="F190" s="251">
        <v>507</v>
      </c>
      <c r="G190" s="203" t="s">
        <v>213</v>
      </c>
      <c r="H190" s="269">
        <v>5</v>
      </c>
    </row>
    <row r="191" spans="1:8" x14ac:dyDescent="0.25">
      <c r="A191" s="154">
        <v>18</v>
      </c>
      <c r="B191" s="160">
        <v>9</v>
      </c>
      <c r="C191" s="154">
        <v>2010</v>
      </c>
      <c r="D191" s="154"/>
      <c r="E191" s="251" t="s">
        <v>186</v>
      </c>
      <c r="F191" s="251">
        <v>435</v>
      </c>
      <c r="G191" s="203" t="s">
        <v>213</v>
      </c>
      <c r="H191" s="269">
        <v>0</v>
      </c>
    </row>
    <row r="192" spans="1:8" x14ac:dyDescent="0.25">
      <c r="A192" s="154">
        <v>18</v>
      </c>
      <c r="B192" s="160">
        <v>10</v>
      </c>
      <c r="C192" s="154">
        <v>2011</v>
      </c>
      <c r="D192" s="154"/>
      <c r="E192" s="251" t="s">
        <v>186</v>
      </c>
      <c r="F192" s="251">
        <v>464</v>
      </c>
      <c r="G192" s="203" t="s">
        <v>213</v>
      </c>
      <c r="H192" s="269">
        <v>3</v>
      </c>
    </row>
    <row r="193" spans="1:8" x14ac:dyDescent="0.25">
      <c r="A193" s="154">
        <v>18</v>
      </c>
      <c r="B193" s="160">
        <v>11</v>
      </c>
      <c r="C193" s="154">
        <v>2012</v>
      </c>
      <c r="D193" s="154"/>
      <c r="E193" s="251" t="s">
        <v>186</v>
      </c>
      <c r="F193" s="251">
        <v>415</v>
      </c>
      <c r="G193" s="203" t="s">
        <v>213</v>
      </c>
      <c r="H193" s="269">
        <v>0</v>
      </c>
    </row>
    <row r="194" spans="1:8" x14ac:dyDescent="0.25">
      <c r="A194" s="154">
        <v>19</v>
      </c>
      <c r="B194" s="160">
        <v>1</v>
      </c>
      <c r="C194" s="154">
        <v>1994</v>
      </c>
      <c r="D194" s="154"/>
      <c r="E194" s="251" t="s">
        <v>186</v>
      </c>
      <c r="F194" s="251">
        <v>353</v>
      </c>
      <c r="G194" s="203" t="s">
        <v>196</v>
      </c>
      <c r="H194" s="203">
        <v>91</v>
      </c>
    </row>
    <row r="195" spans="1:8" x14ac:dyDescent="0.25">
      <c r="A195" s="154">
        <v>19</v>
      </c>
      <c r="B195" s="160">
        <v>2</v>
      </c>
      <c r="C195" s="154">
        <v>1995</v>
      </c>
      <c r="D195" s="154"/>
      <c r="E195" s="251" t="s">
        <v>186</v>
      </c>
      <c r="F195" s="251">
        <v>498</v>
      </c>
      <c r="G195" s="203" t="s">
        <v>196</v>
      </c>
      <c r="H195" s="203">
        <v>88</v>
      </c>
    </row>
    <row r="196" spans="1:8" x14ac:dyDescent="0.25">
      <c r="A196" s="154">
        <v>19</v>
      </c>
      <c r="B196" s="160">
        <v>3</v>
      </c>
      <c r="C196" s="154">
        <v>1996</v>
      </c>
      <c r="D196" s="154"/>
      <c r="E196" s="251" t="s">
        <v>186</v>
      </c>
      <c r="F196" s="251">
        <v>1074</v>
      </c>
      <c r="G196" s="203" t="s">
        <v>196</v>
      </c>
      <c r="H196" s="203">
        <v>72</v>
      </c>
    </row>
    <row r="197" spans="1:8" x14ac:dyDescent="0.25">
      <c r="A197" s="154">
        <v>19</v>
      </c>
      <c r="B197" s="160">
        <v>4</v>
      </c>
      <c r="C197" s="154">
        <v>1997</v>
      </c>
      <c r="D197" s="154"/>
      <c r="E197" s="251" t="s">
        <v>186</v>
      </c>
      <c r="F197" s="251">
        <v>946</v>
      </c>
      <c r="G197" s="203" t="s">
        <v>196</v>
      </c>
      <c r="H197" s="203">
        <v>53</v>
      </c>
    </row>
    <row r="198" spans="1:8" x14ac:dyDescent="0.25">
      <c r="A198" s="154">
        <v>19</v>
      </c>
      <c r="B198" s="160">
        <v>5</v>
      </c>
      <c r="C198" s="154">
        <v>1998</v>
      </c>
      <c r="D198" s="154"/>
      <c r="E198" s="251" t="s">
        <v>186</v>
      </c>
      <c r="F198" s="251">
        <v>1182</v>
      </c>
      <c r="G198" s="203" t="s">
        <v>196</v>
      </c>
      <c r="H198" s="203">
        <v>26</v>
      </c>
    </row>
    <row r="199" spans="1:8" x14ac:dyDescent="0.25">
      <c r="A199" s="154">
        <v>19</v>
      </c>
      <c r="B199" s="241">
        <v>6</v>
      </c>
      <c r="C199" s="149">
        <v>1999</v>
      </c>
      <c r="D199" s="149" t="s">
        <v>179</v>
      </c>
      <c r="E199" s="241" t="s">
        <v>186</v>
      </c>
      <c r="F199" s="241">
        <v>950</v>
      </c>
      <c r="G199" s="241" t="s">
        <v>196</v>
      </c>
      <c r="H199" s="241">
        <v>5</v>
      </c>
    </row>
    <row r="200" spans="1:8" x14ac:dyDescent="0.25">
      <c r="A200" s="154">
        <v>19</v>
      </c>
      <c r="B200" s="160">
        <v>7</v>
      </c>
      <c r="C200" s="154">
        <v>2000</v>
      </c>
      <c r="D200" s="154"/>
      <c r="E200" s="251" t="s">
        <v>186</v>
      </c>
      <c r="F200" s="251">
        <v>957</v>
      </c>
      <c r="G200" s="203" t="s">
        <v>196</v>
      </c>
      <c r="H200" s="203">
        <v>3</v>
      </c>
    </row>
    <row r="201" spans="1:8" x14ac:dyDescent="0.25">
      <c r="A201" s="154">
        <v>19</v>
      </c>
      <c r="B201" s="160">
        <v>8</v>
      </c>
      <c r="C201" s="154">
        <v>2001</v>
      </c>
      <c r="D201" s="154"/>
      <c r="E201" s="251" t="s">
        <v>186</v>
      </c>
      <c r="F201" s="251">
        <v>1126</v>
      </c>
      <c r="G201" s="203" t="s">
        <v>196</v>
      </c>
      <c r="H201" s="203">
        <v>1</v>
      </c>
    </row>
    <row r="202" spans="1:8" x14ac:dyDescent="0.25">
      <c r="A202" s="154">
        <v>19</v>
      </c>
      <c r="B202" s="160">
        <v>9</v>
      </c>
      <c r="C202" s="154">
        <v>2002</v>
      </c>
      <c r="D202" s="154"/>
      <c r="E202" s="251" t="s">
        <v>186</v>
      </c>
      <c r="F202" s="251">
        <v>777</v>
      </c>
      <c r="G202" s="203" t="s">
        <v>196</v>
      </c>
      <c r="H202" s="203">
        <v>2</v>
      </c>
    </row>
    <row r="203" spans="1:8" x14ac:dyDescent="0.25">
      <c r="A203" s="154">
        <v>19</v>
      </c>
      <c r="B203" s="160">
        <v>10</v>
      </c>
      <c r="C203" s="154">
        <v>2003</v>
      </c>
      <c r="D203" s="154"/>
      <c r="E203" s="251" t="s">
        <v>186</v>
      </c>
      <c r="F203" s="251">
        <v>725</v>
      </c>
      <c r="G203" s="203" t="s">
        <v>196</v>
      </c>
      <c r="H203" s="203">
        <v>0</v>
      </c>
    </row>
    <row r="204" spans="1:8" x14ac:dyDescent="0.25">
      <c r="A204" s="154">
        <v>19</v>
      </c>
      <c r="B204" s="160">
        <v>11</v>
      </c>
      <c r="C204" s="154">
        <v>2004</v>
      </c>
      <c r="D204" s="154"/>
      <c r="E204" s="251" t="s">
        <v>186</v>
      </c>
      <c r="F204" s="251">
        <v>600</v>
      </c>
      <c r="G204" s="203" t="s">
        <v>196</v>
      </c>
      <c r="H204" s="203">
        <v>1</v>
      </c>
    </row>
    <row r="205" spans="1:8" x14ac:dyDescent="0.25">
      <c r="A205" s="154">
        <v>20</v>
      </c>
      <c r="B205" s="160">
        <v>1</v>
      </c>
      <c r="C205" s="154">
        <v>1991</v>
      </c>
      <c r="D205" s="154"/>
      <c r="E205" s="251" t="s">
        <v>11</v>
      </c>
      <c r="F205" s="251">
        <v>399</v>
      </c>
      <c r="G205" s="203" t="s">
        <v>132</v>
      </c>
      <c r="H205" s="203">
        <v>9</v>
      </c>
    </row>
    <row r="206" spans="1:8" x14ac:dyDescent="0.25">
      <c r="A206" s="154">
        <v>20</v>
      </c>
      <c r="B206" s="160">
        <v>2</v>
      </c>
      <c r="C206" s="154">
        <v>1992</v>
      </c>
      <c r="D206" s="154"/>
      <c r="E206" s="251" t="s">
        <v>11</v>
      </c>
      <c r="F206" s="251">
        <v>396</v>
      </c>
      <c r="G206" s="203" t="s">
        <v>132</v>
      </c>
      <c r="H206" s="203">
        <v>6</v>
      </c>
    </row>
    <row r="207" spans="1:8" x14ac:dyDescent="0.25">
      <c r="A207" s="154">
        <v>20</v>
      </c>
      <c r="B207" s="160">
        <v>3</v>
      </c>
      <c r="C207" s="154">
        <v>1993</v>
      </c>
      <c r="D207" s="154"/>
      <c r="E207" s="251" t="s">
        <v>11</v>
      </c>
      <c r="F207" s="251">
        <v>420</v>
      </c>
      <c r="G207" s="203" t="s">
        <v>132</v>
      </c>
      <c r="H207" s="203">
        <v>9</v>
      </c>
    </row>
    <row r="208" spans="1:8" x14ac:dyDescent="0.25">
      <c r="A208" s="154">
        <v>20</v>
      </c>
      <c r="B208" s="160">
        <v>4</v>
      </c>
      <c r="C208" s="154">
        <v>1994</v>
      </c>
      <c r="D208" s="154"/>
      <c r="E208" s="251" t="s">
        <v>11</v>
      </c>
      <c r="F208" s="251">
        <v>411</v>
      </c>
      <c r="G208" s="203" t="s">
        <v>132</v>
      </c>
      <c r="H208" s="203">
        <v>12</v>
      </c>
    </row>
    <row r="209" spans="1:8" x14ac:dyDescent="0.25">
      <c r="A209" s="154">
        <v>20</v>
      </c>
      <c r="B209" s="160">
        <v>5</v>
      </c>
      <c r="C209" s="154">
        <v>1995</v>
      </c>
      <c r="D209" s="154"/>
      <c r="E209" s="251" t="s">
        <v>11</v>
      </c>
      <c r="F209" s="251">
        <v>415</v>
      </c>
      <c r="G209" s="203" t="s">
        <v>132</v>
      </c>
      <c r="H209" s="203">
        <v>9</v>
      </c>
    </row>
    <row r="210" spans="1:8" x14ac:dyDescent="0.25">
      <c r="A210" s="154">
        <v>20</v>
      </c>
      <c r="B210" s="241">
        <v>6</v>
      </c>
      <c r="C210" s="149">
        <v>1996</v>
      </c>
      <c r="D210" s="149" t="s">
        <v>179</v>
      </c>
      <c r="E210" s="241" t="s">
        <v>11</v>
      </c>
      <c r="F210" s="241">
        <v>476</v>
      </c>
      <c r="G210" s="241" t="s">
        <v>132</v>
      </c>
      <c r="H210" s="241">
        <v>10</v>
      </c>
    </row>
    <row r="211" spans="1:8" x14ac:dyDescent="0.25">
      <c r="A211" s="154">
        <v>20</v>
      </c>
      <c r="B211" s="160">
        <v>7</v>
      </c>
      <c r="C211" s="154">
        <v>1997</v>
      </c>
      <c r="D211" s="154"/>
      <c r="E211" s="251" t="s">
        <v>11</v>
      </c>
      <c r="F211" s="251">
        <v>489</v>
      </c>
      <c r="G211" s="203" t="s">
        <v>132</v>
      </c>
      <c r="H211" s="203">
        <v>5</v>
      </c>
    </row>
    <row r="212" spans="1:8" x14ac:dyDescent="0.25">
      <c r="A212" s="154">
        <v>20</v>
      </c>
      <c r="B212" s="160">
        <v>8</v>
      </c>
      <c r="C212" s="154">
        <v>1998</v>
      </c>
      <c r="D212" s="154"/>
      <c r="E212" s="251" t="s">
        <v>11</v>
      </c>
      <c r="F212" s="251">
        <v>526</v>
      </c>
      <c r="G212" s="203" t="s">
        <v>132</v>
      </c>
      <c r="H212" s="203">
        <v>2</v>
      </c>
    </row>
    <row r="213" spans="1:8" x14ac:dyDescent="0.25">
      <c r="A213" s="154">
        <v>20</v>
      </c>
      <c r="B213" s="160">
        <v>9</v>
      </c>
      <c r="C213" s="154">
        <v>1999</v>
      </c>
      <c r="D213" s="154"/>
      <c r="E213" s="251" t="s">
        <v>11</v>
      </c>
      <c r="F213" s="251">
        <v>512</v>
      </c>
      <c r="G213" s="203" t="s">
        <v>132</v>
      </c>
      <c r="H213" s="203">
        <v>0</v>
      </c>
    </row>
    <row r="214" spans="1:8" x14ac:dyDescent="0.25">
      <c r="A214" s="154">
        <v>20</v>
      </c>
      <c r="B214" s="160">
        <v>10</v>
      </c>
      <c r="C214" s="154">
        <v>2000</v>
      </c>
      <c r="D214" s="154"/>
      <c r="E214" s="251" t="s">
        <v>11</v>
      </c>
      <c r="F214" s="251">
        <v>474</v>
      </c>
      <c r="G214" s="203" t="s">
        <v>132</v>
      </c>
      <c r="H214" s="203">
        <v>2</v>
      </c>
    </row>
    <row r="215" spans="1:8" x14ac:dyDescent="0.25">
      <c r="A215" s="154">
        <v>20</v>
      </c>
      <c r="B215" s="160">
        <v>11</v>
      </c>
      <c r="C215" s="154">
        <v>2001</v>
      </c>
      <c r="D215" s="154"/>
      <c r="E215" s="251" t="s">
        <v>11</v>
      </c>
      <c r="F215" s="251">
        <v>492</v>
      </c>
      <c r="G215" s="203" t="s">
        <v>132</v>
      </c>
      <c r="H215" s="203">
        <v>0</v>
      </c>
    </row>
    <row r="216" spans="1:8" x14ac:dyDescent="0.25">
      <c r="A216" s="154">
        <v>21</v>
      </c>
      <c r="B216" s="160">
        <v>1</v>
      </c>
      <c r="C216" s="154">
        <v>1994</v>
      </c>
      <c r="D216" s="154"/>
      <c r="E216" s="251" t="s">
        <v>11</v>
      </c>
      <c r="F216" s="251">
        <v>411</v>
      </c>
      <c r="G216" s="203" t="s">
        <v>192</v>
      </c>
      <c r="H216" s="203">
        <v>95</v>
      </c>
    </row>
    <row r="217" spans="1:8" x14ac:dyDescent="0.25">
      <c r="A217" s="154">
        <v>21</v>
      </c>
      <c r="B217" s="160">
        <v>2</v>
      </c>
      <c r="C217" s="154">
        <v>1995</v>
      </c>
      <c r="D217" s="154"/>
      <c r="E217" s="251" t="s">
        <v>11</v>
      </c>
      <c r="F217" s="251">
        <v>415</v>
      </c>
      <c r="G217" s="203" t="s">
        <v>192</v>
      </c>
      <c r="H217" s="203">
        <v>154</v>
      </c>
    </row>
    <row r="218" spans="1:8" x14ac:dyDescent="0.25">
      <c r="A218" s="154">
        <v>21</v>
      </c>
      <c r="B218" s="160">
        <v>3</v>
      </c>
      <c r="C218" s="154">
        <v>1996</v>
      </c>
      <c r="D218" s="154"/>
      <c r="E218" s="251" t="s">
        <v>11</v>
      </c>
      <c r="F218" s="251">
        <v>476</v>
      </c>
      <c r="G218" s="203" t="s">
        <v>192</v>
      </c>
      <c r="H218" s="203">
        <v>204</v>
      </c>
    </row>
    <row r="219" spans="1:8" x14ac:dyDescent="0.25">
      <c r="A219" s="154">
        <v>21</v>
      </c>
      <c r="B219" s="160">
        <v>4</v>
      </c>
      <c r="C219" s="154">
        <v>1997</v>
      </c>
      <c r="D219" s="154"/>
      <c r="E219" s="251" t="s">
        <v>11</v>
      </c>
      <c r="F219" s="251">
        <v>489</v>
      </c>
      <c r="G219" s="203" t="s">
        <v>192</v>
      </c>
      <c r="H219" s="203">
        <v>416</v>
      </c>
    </row>
    <row r="220" spans="1:8" x14ac:dyDescent="0.25">
      <c r="A220" s="154">
        <v>21</v>
      </c>
      <c r="B220" s="160">
        <v>5</v>
      </c>
      <c r="C220" s="154">
        <v>1998</v>
      </c>
      <c r="D220" s="154"/>
      <c r="E220" s="251" t="s">
        <v>11</v>
      </c>
      <c r="F220" s="251">
        <v>526</v>
      </c>
      <c r="G220" s="203" t="s">
        <v>192</v>
      </c>
      <c r="H220" s="203">
        <v>473</v>
      </c>
    </row>
    <row r="221" spans="1:8" x14ac:dyDescent="0.25">
      <c r="A221" s="154">
        <v>21</v>
      </c>
      <c r="B221" s="241">
        <v>6</v>
      </c>
      <c r="C221" s="149">
        <v>1999</v>
      </c>
      <c r="D221" s="149" t="s">
        <v>179</v>
      </c>
      <c r="E221" s="241" t="s">
        <v>11</v>
      </c>
      <c r="F221" s="241">
        <v>512</v>
      </c>
      <c r="G221" s="241" t="s">
        <v>192</v>
      </c>
      <c r="H221" s="241">
        <v>549</v>
      </c>
    </row>
    <row r="222" spans="1:8" x14ac:dyDescent="0.25">
      <c r="A222" s="154">
        <v>21</v>
      </c>
      <c r="B222" s="160">
        <v>7</v>
      </c>
      <c r="C222" s="154">
        <v>2000</v>
      </c>
      <c r="D222" s="154"/>
      <c r="E222" s="251" t="s">
        <v>11</v>
      </c>
      <c r="F222" s="251">
        <v>474</v>
      </c>
      <c r="G222" s="203" t="s">
        <v>192</v>
      </c>
      <c r="H222" s="203">
        <v>473</v>
      </c>
    </row>
    <row r="223" spans="1:8" x14ac:dyDescent="0.25">
      <c r="A223" s="154">
        <v>21</v>
      </c>
      <c r="B223" s="160">
        <v>8</v>
      </c>
      <c r="C223" s="154">
        <v>2001</v>
      </c>
      <c r="D223" s="154"/>
      <c r="E223" s="251" t="s">
        <v>11</v>
      </c>
      <c r="F223" s="251">
        <v>492</v>
      </c>
      <c r="G223" s="203" t="s">
        <v>192</v>
      </c>
      <c r="H223" s="203">
        <v>782</v>
      </c>
    </row>
    <row r="224" spans="1:8" x14ac:dyDescent="0.25">
      <c r="A224" s="154">
        <v>21</v>
      </c>
      <c r="B224" s="160">
        <v>9</v>
      </c>
      <c r="C224" s="154">
        <v>2002</v>
      </c>
      <c r="D224" s="154"/>
      <c r="E224" s="251" t="s">
        <v>11</v>
      </c>
      <c r="F224" s="251">
        <v>498</v>
      </c>
      <c r="G224" s="203" t="s">
        <v>192</v>
      </c>
      <c r="H224" s="203">
        <v>718</v>
      </c>
    </row>
    <row r="225" spans="1:8" x14ac:dyDescent="0.25">
      <c r="A225" s="154">
        <v>21</v>
      </c>
      <c r="B225" s="160">
        <v>10</v>
      </c>
      <c r="C225" s="154">
        <v>2003</v>
      </c>
      <c r="D225" s="154"/>
      <c r="E225" s="251" t="s">
        <v>11</v>
      </c>
      <c r="F225" s="251">
        <v>424</v>
      </c>
      <c r="G225" s="203" t="s">
        <v>192</v>
      </c>
      <c r="H225" s="203">
        <v>823</v>
      </c>
    </row>
    <row r="226" spans="1:8" x14ac:dyDescent="0.25">
      <c r="A226" s="154">
        <v>21</v>
      </c>
      <c r="B226" s="160">
        <v>11</v>
      </c>
      <c r="C226" s="154">
        <v>2004</v>
      </c>
      <c r="D226" s="154"/>
      <c r="E226" s="251" t="s">
        <v>11</v>
      </c>
      <c r="F226" s="251">
        <v>443</v>
      </c>
      <c r="G226" s="203" t="s">
        <v>192</v>
      </c>
      <c r="H226" s="203">
        <v>685</v>
      </c>
    </row>
    <row r="227" spans="1:8" x14ac:dyDescent="0.25">
      <c r="A227" s="154">
        <v>22</v>
      </c>
      <c r="B227" s="160">
        <v>1</v>
      </c>
      <c r="C227" s="154">
        <v>2000</v>
      </c>
      <c r="D227" s="154"/>
      <c r="E227" s="251" t="s">
        <v>11</v>
      </c>
      <c r="F227" s="252">
        <v>474</v>
      </c>
      <c r="G227" s="203" t="s">
        <v>194</v>
      </c>
      <c r="H227" s="203">
        <v>21</v>
      </c>
    </row>
    <row r="228" spans="1:8" x14ac:dyDescent="0.25">
      <c r="A228" s="154">
        <v>22</v>
      </c>
      <c r="B228" s="160">
        <v>2</v>
      </c>
      <c r="C228" s="154">
        <v>2001</v>
      </c>
      <c r="D228" s="154"/>
      <c r="E228" s="251" t="s">
        <v>11</v>
      </c>
      <c r="F228" s="252">
        <v>492</v>
      </c>
      <c r="G228" s="203" t="s">
        <v>194</v>
      </c>
      <c r="H228" s="203">
        <v>8</v>
      </c>
    </row>
    <row r="229" spans="1:8" x14ac:dyDescent="0.25">
      <c r="A229" s="154">
        <v>22</v>
      </c>
      <c r="B229" s="160">
        <v>3</v>
      </c>
      <c r="C229" s="154">
        <v>2002</v>
      </c>
      <c r="D229" s="154"/>
      <c r="E229" s="251" t="s">
        <v>11</v>
      </c>
      <c r="F229" s="252">
        <v>498</v>
      </c>
      <c r="G229" s="203" t="s">
        <v>194</v>
      </c>
      <c r="H229" s="203">
        <v>14</v>
      </c>
    </row>
    <row r="230" spans="1:8" x14ac:dyDescent="0.25">
      <c r="A230" s="154">
        <v>22</v>
      </c>
      <c r="B230" s="160">
        <v>4</v>
      </c>
      <c r="C230" s="154">
        <v>2003</v>
      </c>
      <c r="D230" s="154"/>
      <c r="E230" s="251" t="s">
        <v>11</v>
      </c>
      <c r="F230" s="252">
        <v>424</v>
      </c>
      <c r="G230" s="203" t="s">
        <v>194</v>
      </c>
      <c r="H230" s="203">
        <v>11</v>
      </c>
    </row>
    <row r="231" spans="1:8" x14ac:dyDescent="0.25">
      <c r="A231" s="154">
        <v>22</v>
      </c>
      <c r="B231" s="160">
        <v>5</v>
      </c>
      <c r="C231" s="154">
        <v>2004</v>
      </c>
      <c r="D231" s="154"/>
      <c r="E231" s="251" t="s">
        <v>11</v>
      </c>
      <c r="F231" s="252">
        <v>443</v>
      </c>
      <c r="G231" s="203" t="s">
        <v>194</v>
      </c>
      <c r="H231" s="203">
        <v>9</v>
      </c>
    </row>
    <row r="232" spans="1:8" x14ac:dyDescent="0.25">
      <c r="A232" s="154">
        <v>22</v>
      </c>
      <c r="B232" s="241">
        <v>6</v>
      </c>
      <c r="C232" s="149">
        <v>2005</v>
      </c>
      <c r="D232" s="149" t="s">
        <v>179</v>
      </c>
      <c r="E232" s="241" t="s">
        <v>11</v>
      </c>
      <c r="F232" s="149">
        <v>436</v>
      </c>
      <c r="G232" s="241" t="s">
        <v>194</v>
      </c>
      <c r="H232" s="241">
        <v>13</v>
      </c>
    </row>
    <row r="233" spans="1:8" x14ac:dyDescent="0.25">
      <c r="A233" s="154">
        <v>22</v>
      </c>
      <c r="B233" s="160">
        <v>7</v>
      </c>
      <c r="C233" s="154">
        <v>2006</v>
      </c>
      <c r="D233" s="154"/>
      <c r="E233" s="251" t="s">
        <v>11</v>
      </c>
      <c r="F233" s="252">
        <v>462</v>
      </c>
      <c r="G233" s="203" t="s">
        <v>194</v>
      </c>
      <c r="H233" s="203">
        <v>9</v>
      </c>
    </row>
    <row r="234" spans="1:8" x14ac:dyDescent="0.25">
      <c r="A234" s="154">
        <v>22</v>
      </c>
      <c r="B234" s="160">
        <v>8</v>
      </c>
      <c r="C234" s="154">
        <v>2007</v>
      </c>
      <c r="D234" s="154"/>
      <c r="E234" s="251" t="s">
        <v>11</v>
      </c>
      <c r="F234" s="252">
        <v>654</v>
      </c>
      <c r="G234" s="203" t="s">
        <v>194</v>
      </c>
      <c r="H234" s="203">
        <v>25</v>
      </c>
    </row>
    <row r="235" spans="1:8" x14ac:dyDescent="0.25">
      <c r="A235" s="154">
        <v>22</v>
      </c>
      <c r="B235" s="160">
        <v>9</v>
      </c>
      <c r="C235" s="154">
        <v>2008</v>
      </c>
      <c r="D235" s="154"/>
      <c r="E235" s="251" t="s">
        <v>11</v>
      </c>
      <c r="F235" s="252">
        <v>864</v>
      </c>
      <c r="G235" s="203" t="s">
        <v>194</v>
      </c>
      <c r="H235" s="203">
        <v>52</v>
      </c>
    </row>
    <row r="236" spans="1:8" x14ac:dyDescent="0.25">
      <c r="A236" s="154">
        <v>22</v>
      </c>
      <c r="B236" s="160">
        <v>10</v>
      </c>
      <c r="C236" s="154">
        <v>2009</v>
      </c>
      <c r="D236" s="154"/>
      <c r="E236" s="251" t="s">
        <v>11</v>
      </c>
      <c r="F236" s="252">
        <v>801</v>
      </c>
      <c r="G236" s="203" t="s">
        <v>194</v>
      </c>
      <c r="H236" s="203">
        <v>70</v>
      </c>
    </row>
    <row r="237" spans="1:8" x14ac:dyDescent="0.25">
      <c r="A237" s="154">
        <v>22</v>
      </c>
      <c r="B237" s="160">
        <v>11</v>
      </c>
      <c r="C237" s="154">
        <v>2010</v>
      </c>
      <c r="D237" s="154"/>
      <c r="E237" s="251" t="s">
        <v>11</v>
      </c>
      <c r="F237" s="252">
        <v>608</v>
      </c>
      <c r="G237" s="203" t="s">
        <v>194</v>
      </c>
      <c r="H237" s="203">
        <v>54</v>
      </c>
    </row>
    <row r="238" spans="1:8" ht="15.75" x14ac:dyDescent="0.25">
      <c r="A238" s="154">
        <v>23</v>
      </c>
      <c r="B238" s="160">
        <v>1</v>
      </c>
      <c r="C238" s="154">
        <v>2002</v>
      </c>
      <c r="D238" s="154"/>
      <c r="E238" s="251" t="s">
        <v>11</v>
      </c>
      <c r="F238" s="252">
        <v>498</v>
      </c>
      <c r="G238" s="203" t="s">
        <v>19</v>
      </c>
      <c r="H238" s="270">
        <v>0</v>
      </c>
    </row>
    <row r="239" spans="1:8" ht="15.75" x14ac:dyDescent="0.25">
      <c r="A239" s="154">
        <v>23</v>
      </c>
      <c r="B239" s="160">
        <v>2</v>
      </c>
      <c r="C239" s="154">
        <v>2003</v>
      </c>
      <c r="D239" s="154"/>
      <c r="E239" s="251" t="s">
        <v>11</v>
      </c>
      <c r="F239" s="252">
        <v>424</v>
      </c>
      <c r="G239" s="203" t="s">
        <v>19</v>
      </c>
      <c r="H239" s="270">
        <v>0</v>
      </c>
    </row>
    <row r="240" spans="1:8" ht="15.75" x14ac:dyDescent="0.25">
      <c r="A240" s="154">
        <v>23</v>
      </c>
      <c r="B240" s="160">
        <v>3</v>
      </c>
      <c r="C240" s="154">
        <v>2004</v>
      </c>
      <c r="D240" s="154"/>
      <c r="E240" s="251" t="s">
        <v>11</v>
      </c>
      <c r="F240" s="252">
        <v>443</v>
      </c>
      <c r="G240" s="203" t="s">
        <v>19</v>
      </c>
      <c r="H240" s="270">
        <v>3</v>
      </c>
    </row>
    <row r="241" spans="1:8" ht="15.75" x14ac:dyDescent="0.25">
      <c r="A241" s="154">
        <v>23</v>
      </c>
      <c r="B241" s="160">
        <v>4</v>
      </c>
      <c r="C241" s="154">
        <v>2005</v>
      </c>
      <c r="D241" s="154"/>
      <c r="E241" s="251" t="s">
        <v>11</v>
      </c>
      <c r="F241" s="252">
        <v>436</v>
      </c>
      <c r="G241" s="203" t="s">
        <v>19</v>
      </c>
      <c r="H241" s="270">
        <v>1</v>
      </c>
    </row>
    <row r="242" spans="1:8" ht="15.75" x14ac:dyDescent="0.25">
      <c r="A242" s="154">
        <v>23</v>
      </c>
      <c r="B242" s="160">
        <v>5</v>
      </c>
      <c r="C242" s="154">
        <v>2006</v>
      </c>
      <c r="D242" s="154"/>
      <c r="E242" s="251" t="s">
        <v>11</v>
      </c>
      <c r="F242" s="252">
        <v>462</v>
      </c>
      <c r="G242" s="203" t="s">
        <v>19</v>
      </c>
      <c r="H242" s="270">
        <v>3</v>
      </c>
    </row>
    <row r="243" spans="1:8" ht="15.75" x14ac:dyDescent="0.25">
      <c r="A243" s="154">
        <v>23</v>
      </c>
      <c r="B243" s="241">
        <v>6</v>
      </c>
      <c r="C243" s="149">
        <v>2007</v>
      </c>
      <c r="D243" s="149" t="s">
        <v>179</v>
      </c>
      <c r="E243" s="241" t="s">
        <v>11</v>
      </c>
      <c r="F243" s="149">
        <v>654</v>
      </c>
      <c r="G243" s="241" t="s">
        <v>19</v>
      </c>
      <c r="H243" s="301">
        <v>0</v>
      </c>
    </row>
    <row r="244" spans="1:8" ht="15.75" x14ac:dyDescent="0.25">
      <c r="A244" s="154">
        <v>23</v>
      </c>
      <c r="B244" s="160">
        <v>7</v>
      </c>
      <c r="C244" s="154">
        <v>2008</v>
      </c>
      <c r="D244" s="154"/>
      <c r="E244" s="251" t="s">
        <v>11</v>
      </c>
      <c r="F244" s="252">
        <v>864</v>
      </c>
      <c r="G244" s="203" t="s">
        <v>19</v>
      </c>
      <c r="H244" s="270">
        <v>2</v>
      </c>
    </row>
    <row r="245" spans="1:8" ht="15.75" x14ac:dyDescent="0.25">
      <c r="A245" s="154">
        <v>23</v>
      </c>
      <c r="B245" s="160">
        <v>8</v>
      </c>
      <c r="C245" s="154">
        <v>2009</v>
      </c>
      <c r="D245" s="154"/>
      <c r="E245" s="251" t="s">
        <v>11</v>
      </c>
      <c r="F245" s="252">
        <v>801</v>
      </c>
      <c r="G245" s="203" t="s">
        <v>19</v>
      </c>
      <c r="H245" s="270">
        <v>0</v>
      </c>
    </row>
    <row r="246" spans="1:8" ht="15.75" x14ac:dyDescent="0.25">
      <c r="A246" s="154">
        <v>23</v>
      </c>
      <c r="B246" s="160">
        <v>9</v>
      </c>
      <c r="C246" s="154">
        <v>2010</v>
      </c>
      <c r="D246" s="154"/>
      <c r="E246" s="251" t="s">
        <v>11</v>
      </c>
      <c r="F246" s="252">
        <v>608</v>
      </c>
      <c r="G246" s="203" t="s">
        <v>19</v>
      </c>
      <c r="H246" s="270">
        <v>0</v>
      </c>
    </row>
    <row r="247" spans="1:8" ht="15.75" x14ac:dyDescent="0.25">
      <c r="A247" s="154">
        <v>23</v>
      </c>
      <c r="B247" s="160">
        <v>10</v>
      </c>
      <c r="C247" s="154">
        <v>2011</v>
      </c>
      <c r="D247" s="154"/>
      <c r="E247" s="251" t="s">
        <v>11</v>
      </c>
      <c r="F247" s="251">
        <v>632</v>
      </c>
      <c r="G247" s="203" t="s">
        <v>19</v>
      </c>
      <c r="H247" s="270">
        <v>0</v>
      </c>
    </row>
    <row r="248" spans="1:8" ht="15.75" x14ac:dyDescent="0.25">
      <c r="A248" s="154">
        <v>23</v>
      </c>
      <c r="B248" s="160">
        <v>11</v>
      </c>
      <c r="C248" s="154">
        <v>2012</v>
      </c>
      <c r="D248" s="154"/>
      <c r="E248" s="251" t="s">
        <v>11</v>
      </c>
      <c r="F248" s="251">
        <v>535</v>
      </c>
      <c r="G248" s="203" t="s">
        <v>19</v>
      </c>
      <c r="H248" s="270">
        <v>0</v>
      </c>
    </row>
    <row r="249" spans="1:8" x14ac:dyDescent="0.25">
      <c r="A249" s="154">
        <v>24</v>
      </c>
      <c r="B249" s="160">
        <v>1</v>
      </c>
      <c r="C249" s="154">
        <v>2007</v>
      </c>
      <c r="D249" s="154"/>
      <c r="E249" s="251" t="s">
        <v>11</v>
      </c>
      <c r="F249" s="252">
        <v>654</v>
      </c>
      <c r="G249" s="203" t="s">
        <v>195</v>
      </c>
      <c r="H249" s="269">
        <v>5</v>
      </c>
    </row>
    <row r="250" spans="1:8" x14ac:dyDescent="0.25">
      <c r="A250" s="154">
        <v>24</v>
      </c>
      <c r="B250" s="160">
        <v>2</v>
      </c>
      <c r="C250" s="154">
        <v>2008</v>
      </c>
      <c r="D250" s="154"/>
      <c r="E250" s="251" t="s">
        <v>11</v>
      </c>
      <c r="F250" s="252">
        <v>864</v>
      </c>
      <c r="G250" s="203" t="s">
        <v>195</v>
      </c>
      <c r="H250" s="269">
        <v>5</v>
      </c>
    </row>
    <row r="251" spans="1:8" x14ac:dyDescent="0.25">
      <c r="A251" s="154">
        <v>24</v>
      </c>
      <c r="B251" s="160">
        <v>3</v>
      </c>
      <c r="C251" s="154">
        <v>2009</v>
      </c>
      <c r="D251" s="154"/>
      <c r="E251" s="251" t="s">
        <v>11</v>
      </c>
      <c r="F251" s="252">
        <v>801</v>
      </c>
      <c r="G251" s="203" t="s">
        <v>195</v>
      </c>
      <c r="H251" s="269">
        <v>3</v>
      </c>
    </row>
    <row r="252" spans="1:8" x14ac:dyDescent="0.25">
      <c r="A252" s="154">
        <v>24</v>
      </c>
      <c r="B252" s="160">
        <v>4</v>
      </c>
      <c r="C252" s="154">
        <v>2010</v>
      </c>
      <c r="D252" s="154"/>
      <c r="E252" s="251" t="s">
        <v>11</v>
      </c>
      <c r="F252" s="252">
        <v>608</v>
      </c>
      <c r="G252" s="203" t="s">
        <v>195</v>
      </c>
      <c r="H252" s="269">
        <v>2</v>
      </c>
    </row>
    <row r="253" spans="1:8" x14ac:dyDescent="0.25">
      <c r="A253" s="154">
        <v>24</v>
      </c>
      <c r="B253" s="160">
        <v>5</v>
      </c>
      <c r="C253" s="154">
        <v>2011</v>
      </c>
      <c r="D253" s="154"/>
      <c r="E253" s="251" t="s">
        <v>11</v>
      </c>
      <c r="F253" s="251">
        <v>632</v>
      </c>
      <c r="G253" s="203" t="s">
        <v>195</v>
      </c>
      <c r="H253" s="269">
        <v>1</v>
      </c>
    </row>
    <row r="254" spans="1:8" x14ac:dyDescent="0.25">
      <c r="A254" s="154">
        <v>24</v>
      </c>
      <c r="B254" s="241">
        <v>6</v>
      </c>
      <c r="C254" s="149">
        <v>2012</v>
      </c>
      <c r="D254" s="149" t="s">
        <v>179</v>
      </c>
      <c r="E254" s="241" t="s">
        <v>11</v>
      </c>
      <c r="F254" s="241">
        <v>535</v>
      </c>
      <c r="G254" s="241" t="s">
        <v>195</v>
      </c>
      <c r="H254" s="289">
        <v>2</v>
      </c>
    </row>
    <row r="255" spans="1:8" x14ac:dyDescent="0.25">
      <c r="A255" s="154">
        <v>24</v>
      </c>
      <c r="B255" s="160">
        <v>7</v>
      </c>
      <c r="C255" s="154">
        <v>2013</v>
      </c>
      <c r="D255" s="154"/>
      <c r="E255" s="251" t="s">
        <v>11</v>
      </c>
      <c r="F255" s="251">
        <v>617</v>
      </c>
      <c r="G255" s="203" t="s">
        <v>195</v>
      </c>
      <c r="H255" s="269">
        <v>0</v>
      </c>
    </row>
    <row r="256" spans="1:8" x14ac:dyDescent="0.25">
      <c r="A256" s="154">
        <v>24</v>
      </c>
      <c r="B256" s="160">
        <v>8</v>
      </c>
      <c r="C256" s="154">
        <v>2014</v>
      </c>
      <c r="D256" s="154"/>
      <c r="E256" s="251" t="s">
        <v>11</v>
      </c>
      <c r="F256" s="251">
        <v>701</v>
      </c>
      <c r="G256" s="203" t="s">
        <v>195</v>
      </c>
      <c r="H256" s="269">
        <v>1</v>
      </c>
    </row>
    <row r="257" spans="1:8" x14ac:dyDescent="0.25">
      <c r="A257" s="154">
        <v>24</v>
      </c>
      <c r="B257" s="160">
        <v>9</v>
      </c>
      <c r="C257" s="154">
        <v>2015</v>
      </c>
      <c r="D257" s="154"/>
      <c r="E257" s="251" t="s">
        <v>11</v>
      </c>
      <c r="F257" s="251">
        <v>676</v>
      </c>
      <c r="G257" s="203" t="s">
        <v>195</v>
      </c>
      <c r="H257" s="269">
        <v>0</v>
      </c>
    </row>
    <row r="258" spans="1:8" x14ac:dyDescent="0.25">
      <c r="A258" s="154">
        <v>24</v>
      </c>
      <c r="B258" s="160">
        <v>10</v>
      </c>
      <c r="C258" s="154">
        <v>2016</v>
      </c>
      <c r="D258" s="154"/>
      <c r="E258" s="251" t="s">
        <v>11</v>
      </c>
      <c r="F258" s="251">
        <v>715</v>
      </c>
      <c r="G258" s="203" t="s">
        <v>195</v>
      </c>
      <c r="H258" s="269">
        <v>0</v>
      </c>
    </row>
    <row r="259" spans="1:8" x14ac:dyDescent="0.25">
      <c r="A259" s="154">
        <v>24</v>
      </c>
      <c r="B259" s="160">
        <v>11</v>
      </c>
      <c r="C259" s="154">
        <v>2017</v>
      </c>
      <c r="D259" s="154"/>
      <c r="E259" s="251" t="s">
        <v>11</v>
      </c>
      <c r="F259" s="251">
        <v>792</v>
      </c>
      <c r="G259" s="203" t="s">
        <v>195</v>
      </c>
      <c r="H259" s="269">
        <v>0</v>
      </c>
    </row>
    <row r="260" spans="1:8" x14ac:dyDescent="0.25">
      <c r="A260" s="155">
        <v>25</v>
      </c>
      <c r="B260" s="162">
        <v>1</v>
      </c>
      <c r="C260" s="155">
        <v>1993</v>
      </c>
      <c r="E260" s="251" t="s">
        <v>11</v>
      </c>
      <c r="F260" s="251">
        <v>415</v>
      </c>
      <c r="G260" s="264" t="s">
        <v>13</v>
      </c>
      <c r="H260" s="203">
        <v>2</v>
      </c>
    </row>
    <row r="261" spans="1:8" x14ac:dyDescent="0.25">
      <c r="A261" s="155">
        <v>25</v>
      </c>
      <c r="B261" s="162">
        <v>2</v>
      </c>
      <c r="C261" s="155">
        <v>1994</v>
      </c>
      <c r="E261" s="251" t="s">
        <v>11</v>
      </c>
      <c r="F261" s="251">
        <v>401</v>
      </c>
      <c r="G261" s="264" t="s">
        <v>13</v>
      </c>
      <c r="H261" s="203">
        <v>4</v>
      </c>
    </row>
    <row r="262" spans="1:8" x14ac:dyDescent="0.25">
      <c r="A262" s="155">
        <v>25</v>
      </c>
      <c r="B262" s="162">
        <v>3</v>
      </c>
      <c r="C262" s="155">
        <v>1995</v>
      </c>
      <c r="E262" s="251" t="s">
        <v>11</v>
      </c>
      <c r="F262" s="251">
        <v>414</v>
      </c>
      <c r="G262" s="264" t="s">
        <v>13</v>
      </c>
      <c r="H262" s="203">
        <v>13</v>
      </c>
    </row>
    <row r="263" spans="1:8" x14ac:dyDescent="0.25">
      <c r="A263" s="155">
        <v>25</v>
      </c>
      <c r="B263" s="162">
        <v>4</v>
      </c>
      <c r="C263" s="155">
        <v>1996</v>
      </c>
      <c r="E263" s="251" t="s">
        <v>11</v>
      </c>
      <c r="F263" s="251">
        <v>475</v>
      </c>
      <c r="G263" s="264" t="s">
        <v>13</v>
      </c>
      <c r="H263" s="203">
        <v>17</v>
      </c>
    </row>
    <row r="264" spans="1:8" x14ac:dyDescent="0.25">
      <c r="A264" s="155">
        <v>25</v>
      </c>
      <c r="B264" s="162">
        <v>5</v>
      </c>
      <c r="C264" s="154">
        <v>1997</v>
      </c>
      <c r="E264" s="251" t="s">
        <v>11</v>
      </c>
      <c r="F264" s="251">
        <v>488</v>
      </c>
      <c r="G264" s="264" t="s">
        <v>13</v>
      </c>
      <c r="H264" s="203">
        <v>11</v>
      </c>
    </row>
    <row r="265" spans="1:8" x14ac:dyDescent="0.25">
      <c r="A265" s="155">
        <v>25</v>
      </c>
      <c r="B265" s="162">
        <v>6</v>
      </c>
      <c r="C265" s="149">
        <v>1998</v>
      </c>
      <c r="D265" s="149" t="s">
        <v>179</v>
      </c>
      <c r="E265" s="241" t="s">
        <v>11</v>
      </c>
      <c r="F265" s="241">
        <v>522</v>
      </c>
      <c r="G265" s="290" t="s">
        <v>13</v>
      </c>
      <c r="H265" s="241">
        <v>20</v>
      </c>
    </row>
    <row r="266" spans="1:8" x14ac:dyDescent="0.25">
      <c r="A266" s="155">
        <v>25</v>
      </c>
      <c r="B266" s="162">
        <v>7</v>
      </c>
      <c r="C266" s="154">
        <v>1999</v>
      </c>
      <c r="E266" s="251" t="s">
        <v>11</v>
      </c>
      <c r="F266" s="251">
        <v>511</v>
      </c>
      <c r="G266" s="264" t="s">
        <v>13</v>
      </c>
      <c r="H266" s="203">
        <v>63</v>
      </c>
    </row>
    <row r="267" spans="1:8" x14ac:dyDescent="0.25">
      <c r="A267" s="155">
        <v>25</v>
      </c>
      <c r="B267" s="162">
        <v>8</v>
      </c>
      <c r="C267" s="154">
        <v>2000</v>
      </c>
      <c r="E267" s="251" t="s">
        <v>11</v>
      </c>
      <c r="F267" s="251">
        <v>470</v>
      </c>
      <c r="G267" s="264" t="s">
        <v>13</v>
      </c>
      <c r="H267" s="203">
        <v>54</v>
      </c>
    </row>
    <row r="268" spans="1:8" x14ac:dyDescent="0.25">
      <c r="A268" s="155">
        <v>25</v>
      </c>
      <c r="B268" s="162">
        <v>9</v>
      </c>
      <c r="C268" s="154">
        <v>2001</v>
      </c>
      <c r="E268" s="251" t="s">
        <v>11</v>
      </c>
      <c r="F268" s="251">
        <v>490</v>
      </c>
      <c r="G268" s="264" t="s">
        <v>13</v>
      </c>
      <c r="H268" s="203">
        <v>55</v>
      </c>
    </row>
    <row r="269" spans="1:8" x14ac:dyDescent="0.25">
      <c r="A269" s="155">
        <v>25</v>
      </c>
      <c r="B269" s="162">
        <v>10</v>
      </c>
      <c r="C269" s="154">
        <v>2002</v>
      </c>
      <c r="E269" s="251" t="s">
        <v>11</v>
      </c>
      <c r="F269" s="251">
        <v>493</v>
      </c>
      <c r="G269" s="264" t="s">
        <v>13</v>
      </c>
      <c r="H269" s="203">
        <v>38</v>
      </c>
    </row>
    <row r="270" spans="1:8" x14ac:dyDescent="0.25">
      <c r="A270" s="155">
        <v>25</v>
      </c>
      <c r="B270" s="162">
        <v>11</v>
      </c>
      <c r="C270" s="154">
        <v>2003</v>
      </c>
      <c r="E270" s="251" t="s">
        <v>11</v>
      </c>
      <c r="F270" s="251">
        <v>424</v>
      </c>
      <c r="G270" s="264" t="s">
        <v>13</v>
      </c>
      <c r="H270" s="203">
        <v>13</v>
      </c>
    </row>
    <row r="271" spans="1:8" x14ac:dyDescent="0.25">
      <c r="A271" s="155">
        <v>26</v>
      </c>
      <c r="B271" s="162">
        <v>1</v>
      </c>
      <c r="C271" s="155">
        <v>2006</v>
      </c>
      <c r="E271" s="251" t="s">
        <v>11</v>
      </c>
      <c r="F271" s="41">
        <v>462</v>
      </c>
      <c r="G271" s="162" t="s">
        <v>216</v>
      </c>
      <c r="H271" s="318">
        <v>0</v>
      </c>
    </row>
    <row r="272" spans="1:8" x14ac:dyDescent="0.25">
      <c r="A272" s="155">
        <v>26</v>
      </c>
      <c r="B272" s="162">
        <v>2</v>
      </c>
      <c r="C272" s="155">
        <v>2007</v>
      </c>
      <c r="E272" s="251" t="s">
        <v>11</v>
      </c>
      <c r="F272" s="41">
        <v>654</v>
      </c>
      <c r="G272" s="162" t="s">
        <v>216</v>
      </c>
      <c r="H272" s="318">
        <v>0</v>
      </c>
    </row>
    <row r="273" spans="1:8" x14ac:dyDescent="0.25">
      <c r="A273" s="155">
        <v>26</v>
      </c>
      <c r="B273" s="162">
        <v>3</v>
      </c>
      <c r="C273" s="155">
        <v>2008</v>
      </c>
      <c r="E273" s="251" t="s">
        <v>11</v>
      </c>
      <c r="F273" s="41">
        <v>864</v>
      </c>
      <c r="G273" s="162" t="s">
        <v>216</v>
      </c>
      <c r="H273" s="318">
        <v>0</v>
      </c>
    </row>
    <row r="274" spans="1:8" x14ac:dyDescent="0.25">
      <c r="A274" s="155">
        <v>26</v>
      </c>
      <c r="B274" s="162">
        <v>4</v>
      </c>
      <c r="C274" s="155">
        <v>2009</v>
      </c>
      <c r="E274" s="251" t="s">
        <v>11</v>
      </c>
      <c r="F274" s="41">
        <v>801</v>
      </c>
      <c r="G274" s="162" t="s">
        <v>216</v>
      </c>
      <c r="H274" s="318">
        <v>2</v>
      </c>
    </row>
    <row r="275" spans="1:8" x14ac:dyDescent="0.25">
      <c r="A275" s="155">
        <v>26</v>
      </c>
      <c r="B275" s="162">
        <v>5</v>
      </c>
      <c r="C275" s="155">
        <v>2010</v>
      </c>
      <c r="E275" s="251" t="s">
        <v>11</v>
      </c>
      <c r="F275" s="41">
        <v>608</v>
      </c>
      <c r="G275" s="162" t="s">
        <v>216</v>
      </c>
      <c r="H275" s="318">
        <v>6</v>
      </c>
    </row>
    <row r="276" spans="1:8" x14ac:dyDescent="0.25">
      <c r="A276" s="155">
        <v>26</v>
      </c>
      <c r="B276" s="241">
        <v>6</v>
      </c>
      <c r="C276" s="155">
        <v>2011</v>
      </c>
      <c r="D276" s="149" t="s">
        <v>179</v>
      </c>
      <c r="E276" s="241" t="s">
        <v>11</v>
      </c>
      <c r="F276" s="41">
        <v>632</v>
      </c>
      <c r="G276" s="162" t="s">
        <v>216</v>
      </c>
      <c r="H276" s="318">
        <v>3</v>
      </c>
    </row>
    <row r="277" spans="1:8" x14ac:dyDescent="0.25">
      <c r="A277" s="155">
        <v>26</v>
      </c>
      <c r="B277" s="162">
        <v>7</v>
      </c>
      <c r="C277" s="155">
        <v>2012</v>
      </c>
      <c r="E277" s="251" t="s">
        <v>11</v>
      </c>
      <c r="F277" s="41">
        <v>535</v>
      </c>
      <c r="G277" s="162" t="s">
        <v>216</v>
      </c>
      <c r="H277" s="318">
        <v>14</v>
      </c>
    </row>
    <row r="278" spans="1:8" x14ac:dyDescent="0.25">
      <c r="A278" s="155">
        <v>26</v>
      </c>
      <c r="B278" s="162">
        <v>8</v>
      </c>
      <c r="C278" s="155">
        <v>2013</v>
      </c>
      <c r="E278" s="251" t="s">
        <v>11</v>
      </c>
      <c r="F278" s="41">
        <v>617</v>
      </c>
      <c r="G278" s="162" t="s">
        <v>216</v>
      </c>
      <c r="H278" s="318">
        <v>3</v>
      </c>
    </row>
    <row r="279" spans="1:8" x14ac:dyDescent="0.25">
      <c r="A279" s="155">
        <v>26</v>
      </c>
      <c r="B279" s="162">
        <v>9</v>
      </c>
      <c r="C279" s="155">
        <v>2014</v>
      </c>
      <c r="E279" s="251" t="s">
        <v>11</v>
      </c>
      <c r="F279" s="41">
        <v>701</v>
      </c>
      <c r="G279" s="162" t="s">
        <v>216</v>
      </c>
      <c r="H279" s="318">
        <v>5</v>
      </c>
    </row>
    <row r="280" spans="1:8" x14ac:dyDescent="0.25">
      <c r="A280" s="155">
        <v>26</v>
      </c>
      <c r="B280" s="162">
        <v>10</v>
      </c>
      <c r="C280" s="155">
        <v>2015</v>
      </c>
      <c r="E280" s="251" t="s">
        <v>11</v>
      </c>
      <c r="F280" s="41">
        <v>676</v>
      </c>
      <c r="G280" s="162" t="s">
        <v>216</v>
      </c>
      <c r="H280" s="318">
        <v>14</v>
      </c>
    </row>
    <row r="281" spans="1:8" x14ac:dyDescent="0.25">
      <c r="A281" s="155">
        <v>26</v>
      </c>
      <c r="B281" s="162">
        <v>11</v>
      </c>
      <c r="C281" s="155">
        <v>2016</v>
      </c>
      <c r="E281" s="251" t="s">
        <v>11</v>
      </c>
      <c r="F281" s="41">
        <v>715</v>
      </c>
      <c r="G281" s="162" t="s">
        <v>216</v>
      </c>
      <c r="H281" s="318">
        <v>13</v>
      </c>
    </row>
    <row r="282" spans="1:8" x14ac:dyDescent="0.25">
      <c r="A282" s="155">
        <v>27</v>
      </c>
      <c r="B282" s="162">
        <v>1</v>
      </c>
      <c r="C282" s="155">
        <v>2008</v>
      </c>
      <c r="E282" s="251" t="s">
        <v>11</v>
      </c>
      <c r="F282" s="41">
        <v>864</v>
      </c>
      <c r="G282" s="162" t="s">
        <v>217</v>
      </c>
      <c r="H282" s="318">
        <v>0</v>
      </c>
    </row>
    <row r="283" spans="1:8" x14ac:dyDescent="0.25">
      <c r="A283" s="155">
        <v>27</v>
      </c>
      <c r="B283" s="162">
        <v>2</v>
      </c>
      <c r="C283" s="155">
        <v>2009</v>
      </c>
      <c r="E283" s="251" t="s">
        <v>11</v>
      </c>
      <c r="F283" s="41">
        <v>801</v>
      </c>
      <c r="G283" s="162" t="s">
        <v>217</v>
      </c>
      <c r="H283" s="318">
        <v>2</v>
      </c>
    </row>
    <row r="284" spans="1:8" x14ac:dyDescent="0.25">
      <c r="A284" s="155">
        <v>27</v>
      </c>
      <c r="B284" s="162">
        <v>3</v>
      </c>
      <c r="C284" s="155">
        <v>2010</v>
      </c>
      <c r="E284" s="251" t="s">
        <v>11</v>
      </c>
      <c r="F284" s="41">
        <v>608</v>
      </c>
      <c r="G284" s="162" t="s">
        <v>217</v>
      </c>
      <c r="H284" s="318">
        <v>6</v>
      </c>
    </row>
    <row r="285" spans="1:8" x14ac:dyDescent="0.25">
      <c r="A285" s="155">
        <v>27</v>
      </c>
      <c r="B285" s="162">
        <v>4</v>
      </c>
      <c r="C285" s="155">
        <v>2011</v>
      </c>
      <c r="E285" s="251" t="s">
        <v>11</v>
      </c>
      <c r="F285" s="41">
        <v>632</v>
      </c>
      <c r="G285" s="162" t="s">
        <v>217</v>
      </c>
      <c r="H285" s="318">
        <v>3</v>
      </c>
    </row>
    <row r="286" spans="1:8" x14ac:dyDescent="0.25">
      <c r="A286" s="155">
        <v>27</v>
      </c>
      <c r="B286" s="162">
        <v>5</v>
      </c>
      <c r="C286" s="155">
        <v>2012</v>
      </c>
      <c r="E286" s="251" t="s">
        <v>11</v>
      </c>
      <c r="F286" s="41">
        <v>535</v>
      </c>
      <c r="G286" s="162" t="s">
        <v>217</v>
      </c>
      <c r="H286" s="318">
        <v>14</v>
      </c>
    </row>
    <row r="287" spans="1:8" x14ac:dyDescent="0.25">
      <c r="A287" s="155">
        <v>27</v>
      </c>
      <c r="B287" s="241">
        <v>6</v>
      </c>
      <c r="C287" s="155">
        <v>2013</v>
      </c>
      <c r="D287" s="149" t="s">
        <v>179</v>
      </c>
      <c r="E287" s="241" t="s">
        <v>11</v>
      </c>
      <c r="F287" s="41">
        <v>617</v>
      </c>
      <c r="G287" s="162" t="s">
        <v>217</v>
      </c>
      <c r="H287" s="318">
        <v>3</v>
      </c>
    </row>
    <row r="288" spans="1:8" x14ac:dyDescent="0.25">
      <c r="A288" s="155">
        <v>27</v>
      </c>
      <c r="B288" s="162">
        <v>7</v>
      </c>
      <c r="C288" s="155">
        <v>2014</v>
      </c>
      <c r="E288" s="251" t="s">
        <v>11</v>
      </c>
      <c r="F288" s="41">
        <v>701</v>
      </c>
      <c r="G288" s="162" t="s">
        <v>217</v>
      </c>
      <c r="H288" s="318">
        <v>5</v>
      </c>
    </row>
    <row r="289" spans="1:8" x14ac:dyDescent="0.25">
      <c r="A289" s="155">
        <v>27</v>
      </c>
      <c r="B289" s="162">
        <v>8</v>
      </c>
      <c r="C289" s="155">
        <v>2015</v>
      </c>
      <c r="E289" s="251" t="s">
        <v>11</v>
      </c>
      <c r="F289" s="41">
        <v>676</v>
      </c>
      <c r="G289" s="162" t="s">
        <v>217</v>
      </c>
      <c r="H289" s="318">
        <v>14</v>
      </c>
    </row>
    <row r="290" spans="1:8" x14ac:dyDescent="0.25">
      <c r="A290" s="155">
        <v>27</v>
      </c>
      <c r="B290" s="162">
        <v>9</v>
      </c>
      <c r="C290" s="155">
        <v>2016</v>
      </c>
      <c r="E290" s="251" t="s">
        <v>11</v>
      </c>
      <c r="F290" s="41">
        <v>715</v>
      </c>
      <c r="G290" s="162" t="s">
        <v>217</v>
      </c>
      <c r="H290" s="318">
        <v>13</v>
      </c>
    </row>
    <row r="291" spans="1:8" x14ac:dyDescent="0.25">
      <c r="A291" s="155">
        <v>27</v>
      </c>
      <c r="B291" s="162">
        <v>10</v>
      </c>
      <c r="C291" s="155">
        <v>2017</v>
      </c>
      <c r="E291" s="251" t="s">
        <v>11</v>
      </c>
      <c r="F291" s="41">
        <v>792</v>
      </c>
      <c r="G291" s="162" t="s">
        <v>217</v>
      </c>
      <c r="H291" s="318">
        <v>13</v>
      </c>
    </row>
    <row r="292" spans="1:8" x14ac:dyDescent="0.25">
      <c r="A292" s="155">
        <v>27</v>
      </c>
      <c r="B292" s="162">
        <v>11</v>
      </c>
      <c r="C292" s="155">
        <v>2018</v>
      </c>
      <c r="E292" s="251" t="s">
        <v>11</v>
      </c>
      <c r="F292" s="41">
        <v>703</v>
      </c>
      <c r="G292" s="162" t="s">
        <v>217</v>
      </c>
      <c r="H292" s="318">
        <v>6</v>
      </c>
    </row>
    <row r="293" spans="1:8" x14ac:dyDescent="0.2">
      <c r="A293" s="155">
        <v>28</v>
      </c>
      <c r="B293" s="162">
        <v>1</v>
      </c>
      <c r="C293" s="155">
        <v>2009</v>
      </c>
      <c r="E293" s="306" t="s">
        <v>198</v>
      </c>
      <c r="F293" s="251">
        <v>993</v>
      </c>
      <c r="G293" s="203" t="s">
        <v>204</v>
      </c>
      <c r="H293" s="203">
        <v>4</v>
      </c>
    </row>
    <row r="294" spans="1:8" x14ac:dyDescent="0.2">
      <c r="A294" s="155">
        <v>28</v>
      </c>
      <c r="B294" s="162">
        <v>2</v>
      </c>
      <c r="C294" s="155">
        <v>2010</v>
      </c>
      <c r="E294" s="306" t="s">
        <v>198</v>
      </c>
      <c r="F294" s="251">
        <v>1238</v>
      </c>
      <c r="G294" s="203" t="s">
        <v>204</v>
      </c>
      <c r="H294" s="203">
        <v>1</v>
      </c>
    </row>
    <row r="295" spans="1:8" x14ac:dyDescent="0.2">
      <c r="A295" s="155">
        <v>28</v>
      </c>
      <c r="B295" s="162">
        <v>3</v>
      </c>
      <c r="C295" s="155">
        <v>2011</v>
      </c>
      <c r="E295" s="306" t="s">
        <v>198</v>
      </c>
      <c r="F295" s="251">
        <v>1216</v>
      </c>
      <c r="G295" s="203" t="s">
        <v>204</v>
      </c>
      <c r="H295" s="203">
        <v>6</v>
      </c>
    </row>
    <row r="296" spans="1:8" x14ac:dyDescent="0.2">
      <c r="A296" s="155">
        <v>28</v>
      </c>
      <c r="B296" s="162">
        <v>4</v>
      </c>
      <c r="C296" s="155">
        <v>2012</v>
      </c>
      <c r="E296" s="306" t="s">
        <v>198</v>
      </c>
      <c r="F296" s="251">
        <v>1033</v>
      </c>
      <c r="G296" s="203" t="s">
        <v>204</v>
      </c>
      <c r="H296" s="203">
        <v>2</v>
      </c>
    </row>
    <row r="297" spans="1:8" x14ac:dyDescent="0.2">
      <c r="A297" s="155">
        <v>28</v>
      </c>
      <c r="B297" s="162">
        <v>5</v>
      </c>
      <c r="C297" s="155">
        <v>2013</v>
      </c>
      <c r="E297" s="306" t="s">
        <v>198</v>
      </c>
      <c r="F297" s="251">
        <v>1007</v>
      </c>
      <c r="G297" s="203" t="s">
        <v>204</v>
      </c>
      <c r="H297" s="203">
        <v>2</v>
      </c>
    </row>
    <row r="298" spans="1:8" x14ac:dyDescent="0.2">
      <c r="A298" s="155">
        <v>28</v>
      </c>
      <c r="B298" s="241">
        <v>6</v>
      </c>
      <c r="C298" s="149">
        <v>2014</v>
      </c>
      <c r="D298" s="149" t="s">
        <v>179</v>
      </c>
      <c r="E298" s="307" t="s">
        <v>198</v>
      </c>
      <c r="F298" s="241">
        <v>1032</v>
      </c>
      <c r="G298" s="241" t="s">
        <v>204</v>
      </c>
      <c r="H298" s="241">
        <v>3</v>
      </c>
    </row>
    <row r="299" spans="1:8" x14ac:dyDescent="0.2">
      <c r="A299" s="155">
        <v>28</v>
      </c>
      <c r="B299" s="162">
        <v>7</v>
      </c>
      <c r="C299" s="155">
        <v>2015</v>
      </c>
      <c r="E299" s="306" t="s">
        <v>198</v>
      </c>
      <c r="F299" s="251">
        <v>727</v>
      </c>
      <c r="G299" s="203" t="s">
        <v>204</v>
      </c>
      <c r="H299" s="203">
        <v>4</v>
      </c>
    </row>
    <row r="300" spans="1:8" x14ac:dyDescent="0.2">
      <c r="A300" s="155">
        <v>28</v>
      </c>
      <c r="B300" s="162">
        <v>8</v>
      </c>
      <c r="C300" s="155">
        <v>2016</v>
      </c>
      <c r="E300" s="306" t="s">
        <v>198</v>
      </c>
      <c r="F300" s="251">
        <v>810</v>
      </c>
      <c r="G300" s="203" t="s">
        <v>204</v>
      </c>
      <c r="H300" s="203">
        <v>8</v>
      </c>
    </row>
    <row r="301" spans="1:8" x14ac:dyDescent="0.2">
      <c r="A301" s="155">
        <v>28</v>
      </c>
      <c r="B301" s="162">
        <v>9</v>
      </c>
      <c r="C301" s="155">
        <v>2017</v>
      </c>
      <c r="E301" s="306" t="s">
        <v>198</v>
      </c>
      <c r="F301" s="251">
        <v>911</v>
      </c>
      <c r="G301" s="203" t="s">
        <v>204</v>
      </c>
      <c r="H301" s="203">
        <v>6</v>
      </c>
    </row>
    <row r="302" spans="1:8" x14ac:dyDescent="0.2">
      <c r="A302" s="155">
        <v>28</v>
      </c>
      <c r="B302" s="162">
        <v>10</v>
      </c>
      <c r="C302" s="155">
        <v>2018</v>
      </c>
      <c r="E302" s="306" t="s">
        <v>198</v>
      </c>
      <c r="F302" s="251">
        <v>747</v>
      </c>
      <c r="G302" s="203" t="s">
        <v>204</v>
      </c>
      <c r="H302" s="203">
        <v>6</v>
      </c>
    </row>
    <row r="303" spans="1:8" s="229" customFormat="1" x14ac:dyDescent="0.2">
      <c r="A303" s="155">
        <v>28</v>
      </c>
      <c r="B303" s="162">
        <v>11</v>
      </c>
      <c r="C303" s="248">
        <v>2019</v>
      </c>
      <c r="D303" s="248"/>
      <c r="E303" s="308" t="s">
        <v>198</v>
      </c>
      <c r="F303" s="260">
        <v>36</v>
      </c>
      <c r="G303" s="265" t="s">
        <v>204</v>
      </c>
      <c r="H303" s="265">
        <v>0</v>
      </c>
    </row>
    <row r="304" spans="1:8" x14ac:dyDescent="0.25">
      <c r="A304" s="155">
        <v>29</v>
      </c>
      <c r="B304" s="162">
        <v>1</v>
      </c>
      <c r="C304" s="155">
        <v>2009</v>
      </c>
      <c r="E304" s="251" t="s">
        <v>64</v>
      </c>
      <c r="F304" s="326">
        <v>5369</v>
      </c>
      <c r="G304" s="162" t="s">
        <v>229</v>
      </c>
      <c r="H304" s="318">
        <v>0</v>
      </c>
    </row>
    <row r="305" spans="1:8" x14ac:dyDescent="0.25">
      <c r="A305" s="155">
        <v>29</v>
      </c>
      <c r="B305" s="162">
        <v>2</v>
      </c>
      <c r="C305" s="155">
        <v>2010</v>
      </c>
      <c r="E305" s="251" t="s">
        <v>64</v>
      </c>
      <c r="F305" s="326">
        <v>5000</v>
      </c>
      <c r="G305" s="162" t="s">
        <v>229</v>
      </c>
      <c r="H305" s="318">
        <v>1</v>
      </c>
    </row>
    <row r="306" spans="1:8" x14ac:dyDescent="0.25">
      <c r="A306" s="155">
        <v>29</v>
      </c>
      <c r="B306" s="162">
        <v>3</v>
      </c>
      <c r="C306" s="155">
        <v>2011</v>
      </c>
      <c r="E306" s="251" t="s">
        <v>64</v>
      </c>
      <c r="F306" s="326">
        <v>4809</v>
      </c>
      <c r="G306" s="162" t="s">
        <v>229</v>
      </c>
      <c r="H306" s="318">
        <v>6</v>
      </c>
    </row>
    <row r="307" spans="1:8" x14ac:dyDescent="0.25">
      <c r="A307" s="155">
        <v>29</v>
      </c>
      <c r="B307" s="162">
        <v>4</v>
      </c>
      <c r="C307" s="155">
        <v>2012</v>
      </c>
      <c r="E307" s="251" t="s">
        <v>64</v>
      </c>
      <c r="F307" s="326">
        <v>3404</v>
      </c>
      <c r="G307" s="162" t="s">
        <v>229</v>
      </c>
      <c r="H307" s="318">
        <v>13</v>
      </c>
    </row>
    <row r="308" spans="1:8" x14ac:dyDescent="0.25">
      <c r="A308" s="155">
        <v>29</v>
      </c>
      <c r="B308" s="162">
        <v>5</v>
      </c>
      <c r="C308" s="155">
        <v>2013</v>
      </c>
      <c r="E308" s="251" t="s">
        <v>64</v>
      </c>
      <c r="F308" s="326">
        <v>3225</v>
      </c>
      <c r="G308" s="162" t="s">
        <v>229</v>
      </c>
      <c r="H308" s="318">
        <v>20</v>
      </c>
    </row>
    <row r="309" spans="1:8" x14ac:dyDescent="0.25">
      <c r="A309" s="155">
        <v>29</v>
      </c>
      <c r="B309" s="241">
        <v>6</v>
      </c>
      <c r="C309" s="155">
        <v>2014</v>
      </c>
      <c r="D309" s="149" t="s">
        <v>179</v>
      </c>
      <c r="E309" s="241" t="s">
        <v>64</v>
      </c>
      <c r="F309" s="326">
        <v>3464</v>
      </c>
      <c r="G309" s="162" t="s">
        <v>229</v>
      </c>
      <c r="H309" s="318">
        <v>14</v>
      </c>
    </row>
    <row r="310" spans="1:8" x14ac:dyDescent="0.25">
      <c r="A310" s="155">
        <v>29</v>
      </c>
      <c r="B310" s="162">
        <v>7</v>
      </c>
      <c r="C310" s="155">
        <v>2015</v>
      </c>
      <c r="E310" s="251" t="s">
        <v>64</v>
      </c>
      <c r="F310" s="326">
        <v>3216</v>
      </c>
      <c r="G310" s="162" t="s">
        <v>229</v>
      </c>
      <c r="H310" s="318">
        <v>13</v>
      </c>
    </row>
    <row r="311" spans="1:8" x14ac:dyDescent="0.25">
      <c r="A311" s="155">
        <v>29</v>
      </c>
      <c r="B311" s="162">
        <v>8</v>
      </c>
      <c r="C311" s="155">
        <v>2016</v>
      </c>
      <c r="E311" s="251" t="s">
        <v>64</v>
      </c>
      <c r="F311" s="326">
        <v>3160</v>
      </c>
      <c r="G311" s="162" t="s">
        <v>229</v>
      </c>
      <c r="H311" s="318">
        <v>3</v>
      </c>
    </row>
    <row r="312" spans="1:8" x14ac:dyDescent="0.25">
      <c r="A312" s="155">
        <v>29</v>
      </c>
      <c r="B312" s="162">
        <v>9</v>
      </c>
      <c r="C312" s="155">
        <v>2017</v>
      </c>
      <c r="E312" s="251" t="s">
        <v>64</v>
      </c>
      <c r="F312" s="326">
        <v>2925</v>
      </c>
      <c r="G312" s="162" t="s">
        <v>229</v>
      </c>
      <c r="H312" s="318">
        <v>2</v>
      </c>
    </row>
    <row r="313" spans="1:8" x14ac:dyDescent="0.25">
      <c r="A313" s="155">
        <v>29</v>
      </c>
      <c r="B313" s="162">
        <v>10</v>
      </c>
      <c r="C313" s="155">
        <v>2018</v>
      </c>
      <c r="E313" s="251" t="s">
        <v>64</v>
      </c>
      <c r="F313" s="326">
        <v>2213</v>
      </c>
      <c r="G313" s="162" t="s">
        <v>229</v>
      </c>
      <c r="H313" s="318">
        <v>0</v>
      </c>
    </row>
    <row r="314" spans="1:8" s="155" customFormat="1" x14ac:dyDescent="0.25">
      <c r="A314" s="155">
        <v>29</v>
      </c>
      <c r="B314" s="155">
        <v>11</v>
      </c>
      <c r="C314" s="155">
        <v>2019</v>
      </c>
      <c r="E314" s="252" t="s">
        <v>64</v>
      </c>
      <c r="F314" s="252">
        <v>114</v>
      </c>
      <c r="G314" s="155" t="s">
        <v>229</v>
      </c>
      <c r="H314" s="146">
        <v>0</v>
      </c>
    </row>
    <row r="315" spans="1:8" x14ac:dyDescent="0.25">
      <c r="A315" s="325">
        <v>30</v>
      </c>
      <c r="B315" s="160">
        <v>3</v>
      </c>
      <c r="C315" s="154">
        <v>2011</v>
      </c>
      <c r="D315" s="154"/>
      <c r="E315" s="251" t="s">
        <v>36</v>
      </c>
      <c r="F315" s="251">
        <v>49</v>
      </c>
      <c r="G315" s="203" t="s">
        <v>183</v>
      </c>
      <c r="H315" s="203">
        <v>2447</v>
      </c>
    </row>
    <row r="316" spans="1:8" x14ac:dyDescent="0.25">
      <c r="A316" s="325">
        <v>30</v>
      </c>
      <c r="B316" s="160">
        <v>4</v>
      </c>
      <c r="C316" s="154">
        <v>2012</v>
      </c>
      <c r="D316" s="154"/>
      <c r="E316" s="251" t="s">
        <v>36</v>
      </c>
      <c r="F316" s="251">
        <v>63</v>
      </c>
      <c r="G316" s="203" t="s">
        <v>183</v>
      </c>
      <c r="H316" s="203">
        <v>1219</v>
      </c>
    </row>
    <row r="317" spans="1:8" x14ac:dyDescent="0.25">
      <c r="A317" s="325">
        <v>30</v>
      </c>
      <c r="B317" s="160">
        <v>5</v>
      </c>
      <c r="C317" s="154">
        <v>2013</v>
      </c>
      <c r="D317" s="154"/>
      <c r="E317" s="251" t="s">
        <v>36</v>
      </c>
      <c r="F317" s="251">
        <v>133</v>
      </c>
      <c r="G317" s="203" t="s">
        <v>183</v>
      </c>
      <c r="H317" s="203">
        <v>731</v>
      </c>
    </row>
    <row r="318" spans="1:8" x14ac:dyDescent="0.25">
      <c r="A318" s="325">
        <v>30</v>
      </c>
      <c r="B318" s="160">
        <v>6</v>
      </c>
      <c r="C318" s="154">
        <v>2014</v>
      </c>
      <c r="D318" s="154"/>
      <c r="E318" s="251" t="s">
        <v>36</v>
      </c>
      <c r="F318" s="251">
        <v>197</v>
      </c>
      <c r="G318" s="203" t="s">
        <v>183</v>
      </c>
      <c r="H318" s="203">
        <v>804</v>
      </c>
    </row>
    <row r="319" spans="1:8" x14ac:dyDescent="0.25">
      <c r="A319" s="325">
        <v>30</v>
      </c>
      <c r="B319" s="162">
        <v>7</v>
      </c>
      <c r="C319" s="155">
        <v>2015</v>
      </c>
      <c r="E319" s="251" t="s">
        <v>36</v>
      </c>
      <c r="F319" s="251">
        <v>152</v>
      </c>
      <c r="G319" s="203" t="s">
        <v>183</v>
      </c>
      <c r="H319" s="203">
        <v>1165</v>
      </c>
    </row>
    <row r="320" spans="1:8" s="155" customFormat="1" x14ac:dyDescent="0.25">
      <c r="A320" s="325">
        <v>30</v>
      </c>
      <c r="B320" s="149">
        <v>8</v>
      </c>
      <c r="C320" s="149">
        <v>2016</v>
      </c>
      <c r="D320" s="149" t="s">
        <v>179</v>
      </c>
      <c r="E320" s="149" t="s">
        <v>184</v>
      </c>
      <c r="F320" s="149">
        <v>123</v>
      </c>
      <c r="G320" s="149" t="s">
        <v>183</v>
      </c>
      <c r="H320" s="241">
        <v>729</v>
      </c>
    </row>
    <row r="321" spans="1:8" x14ac:dyDescent="0.25">
      <c r="A321" s="325">
        <v>30</v>
      </c>
      <c r="B321" s="160">
        <v>9</v>
      </c>
      <c r="C321" s="154">
        <v>2017</v>
      </c>
      <c r="D321" s="154"/>
      <c r="E321" s="251" t="s">
        <v>36</v>
      </c>
      <c r="F321" s="251">
        <v>62</v>
      </c>
      <c r="G321" s="203" t="s">
        <v>183</v>
      </c>
      <c r="H321" s="203">
        <v>584</v>
      </c>
    </row>
    <row r="322" spans="1:8" x14ac:dyDescent="0.25">
      <c r="A322" s="325">
        <v>30</v>
      </c>
      <c r="B322" s="160">
        <v>10</v>
      </c>
      <c r="C322" s="154">
        <v>2018</v>
      </c>
      <c r="D322" s="154"/>
      <c r="E322" s="251" t="s">
        <v>36</v>
      </c>
      <c r="F322" s="251">
        <v>31</v>
      </c>
      <c r="G322" s="203" t="s">
        <v>183</v>
      </c>
      <c r="H322" s="203">
        <v>399</v>
      </c>
    </row>
    <row r="323" spans="1:8" x14ac:dyDescent="0.25">
      <c r="A323" s="325">
        <v>30</v>
      </c>
      <c r="B323" s="160">
        <v>11</v>
      </c>
      <c r="C323" s="154">
        <v>2019</v>
      </c>
      <c r="D323" s="154"/>
      <c r="E323" s="251" t="s">
        <v>36</v>
      </c>
      <c r="F323" s="251">
        <v>0</v>
      </c>
      <c r="G323" s="203" t="s">
        <v>183</v>
      </c>
      <c r="H323" s="203">
        <v>32</v>
      </c>
    </row>
    <row r="324" spans="1:8" x14ac:dyDescent="0.25">
      <c r="A324" s="155">
        <v>31</v>
      </c>
      <c r="B324" s="162">
        <v>1</v>
      </c>
      <c r="C324" s="155">
        <v>2012</v>
      </c>
      <c r="E324" s="251" t="s">
        <v>157</v>
      </c>
      <c r="F324" s="251">
        <v>7</v>
      </c>
      <c r="G324" s="203" t="s">
        <v>200</v>
      </c>
      <c r="H324" s="203">
        <v>906</v>
      </c>
    </row>
    <row r="325" spans="1:8" x14ac:dyDescent="0.25">
      <c r="A325" s="155">
        <v>31</v>
      </c>
      <c r="B325" s="162">
        <v>2</v>
      </c>
      <c r="C325" s="155">
        <v>2013</v>
      </c>
      <c r="E325" s="251" t="s">
        <v>157</v>
      </c>
      <c r="F325" s="251">
        <v>14</v>
      </c>
      <c r="G325" s="203" t="s">
        <v>200</v>
      </c>
      <c r="H325" s="203">
        <v>1012</v>
      </c>
    </row>
    <row r="326" spans="1:8" x14ac:dyDescent="0.25">
      <c r="A326" s="155">
        <v>31</v>
      </c>
      <c r="B326" s="162">
        <v>3</v>
      </c>
      <c r="C326" s="155">
        <v>2014</v>
      </c>
      <c r="E326" s="251" t="s">
        <v>157</v>
      </c>
      <c r="F326" s="251">
        <v>36</v>
      </c>
      <c r="G326" s="203" t="s">
        <v>200</v>
      </c>
      <c r="H326" s="203">
        <v>1324</v>
      </c>
    </row>
    <row r="327" spans="1:8" x14ac:dyDescent="0.25">
      <c r="A327" s="155">
        <v>31</v>
      </c>
      <c r="B327" s="162">
        <v>4</v>
      </c>
      <c r="C327" s="155">
        <v>2015</v>
      </c>
      <c r="E327" s="251" t="s">
        <v>157</v>
      </c>
      <c r="F327" s="251">
        <v>22</v>
      </c>
      <c r="G327" s="203" t="s">
        <v>200</v>
      </c>
      <c r="H327" s="203">
        <v>1656</v>
      </c>
    </row>
    <row r="328" spans="1:8" x14ac:dyDescent="0.25">
      <c r="A328" s="155">
        <v>31</v>
      </c>
      <c r="B328" s="162">
        <v>5</v>
      </c>
      <c r="C328" s="155">
        <v>2016</v>
      </c>
      <c r="E328" s="251" t="s">
        <v>157</v>
      </c>
      <c r="F328" s="251">
        <v>32</v>
      </c>
      <c r="G328" s="203" t="s">
        <v>200</v>
      </c>
      <c r="H328" s="203">
        <v>1443</v>
      </c>
    </row>
    <row r="329" spans="1:8" x14ac:dyDescent="0.25">
      <c r="A329" s="155">
        <v>31</v>
      </c>
      <c r="B329" s="241">
        <v>6</v>
      </c>
      <c r="C329" s="149">
        <v>2017</v>
      </c>
      <c r="D329" s="149" t="s">
        <v>179</v>
      </c>
      <c r="E329" s="241" t="s">
        <v>157</v>
      </c>
      <c r="F329" s="241">
        <v>14</v>
      </c>
      <c r="G329" s="241" t="s">
        <v>200</v>
      </c>
      <c r="H329" s="241">
        <v>1439</v>
      </c>
    </row>
    <row r="330" spans="1:8" x14ac:dyDescent="0.25">
      <c r="A330" s="155">
        <v>31</v>
      </c>
      <c r="B330" s="162">
        <v>7</v>
      </c>
      <c r="C330" s="155">
        <v>2018</v>
      </c>
      <c r="E330" s="251" t="s">
        <v>157</v>
      </c>
      <c r="F330" s="251">
        <v>7</v>
      </c>
      <c r="G330" s="203" t="s">
        <v>200</v>
      </c>
      <c r="H330" s="203">
        <v>800</v>
      </c>
    </row>
    <row r="331" spans="1:8" s="249" customFormat="1" x14ac:dyDescent="0.25">
      <c r="A331" s="155">
        <v>31</v>
      </c>
      <c r="B331" s="162">
        <v>8</v>
      </c>
      <c r="C331" s="249">
        <v>2019</v>
      </c>
      <c r="E331" s="312" t="s">
        <v>157</v>
      </c>
      <c r="F331" s="261">
        <v>0</v>
      </c>
      <c r="G331" s="313" t="s">
        <v>200</v>
      </c>
      <c r="H331" s="271">
        <v>20</v>
      </c>
    </row>
    <row r="332" spans="1:8" x14ac:dyDescent="0.25">
      <c r="A332" s="155">
        <v>32</v>
      </c>
      <c r="B332" s="162">
        <v>1</v>
      </c>
      <c r="C332" s="155">
        <v>1986</v>
      </c>
      <c r="E332" s="314" t="s">
        <v>201</v>
      </c>
      <c r="F332" s="251">
        <v>173</v>
      </c>
      <c r="G332" s="315" t="s">
        <v>202</v>
      </c>
      <c r="H332" s="203">
        <v>3</v>
      </c>
    </row>
    <row r="333" spans="1:8" x14ac:dyDescent="0.25">
      <c r="A333" s="155">
        <v>32</v>
      </c>
      <c r="B333" s="162">
        <v>2</v>
      </c>
      <c r="C333" s="155">
        <v>1987</v>
      </c>
      <c r="E333" s="314" t="s">
        <v>201</v>
      </c>
      <c r="F333" s="251">
        <v>177</v>
      </c>
      <c r="G333" s="315" t="s">
        <v>202</v>
      </c>
      <c r="H333" s="203">
        <v>8</v>
      </c>
    </row>
    <row r="334" spans="1:8" x14ac:dyDescent="0.25">
      <c r="A334" s="155">
        <v>32</v>
      </c>
      <c r="B334" s="162">
        <v>3</v>
      </c>
      <c r="C334" s="155">
        <v>1988</v>
      </c>
      <c r="E334" s="314" t="s">
        <v>201</v>
      </c>
      <c r="F334" s="251">
        <v>220</v>
      </c>
      <c r="G334" s="315" t="s">
        <v>202</v>
      </c>
      <c r="H334" s="203">
        <v>8</v>
      </c>
    </row>
    <row r="335" spans="1:8" x14ac:dyDescent="0.25">
      <c r="A335" s="155">
        <v>32</v>
      </c>
      <c r="B335" s="162">
        <v>4</v>
      </c>
      <c r="C335" s="155">
        <v>1989</v>
      </c>
      <c r="E335" s="314" t="s">
        <v>201</v>
      </c>
      <c r="F335" s="251">
        <v>311</v>
      </c>
      <c r="G335" s="315" t="s">
        <v>202</v>
      </c>
      <c r="H335" s="203">
        <v>21</v>
      </c>
    </row>
    <row r="336" spans="1:8" x14ac:dyDescent="0.25">
      <c r="A336" s="155">
        <v>32</v>
      </c>
      <c r="B336" s="162">
        <v>5</v>
      </c>
      <c r="C336" s="155">
        <v>1990</v>
      </c>
      <c r="E336" s="314" t="s">
        <v>201</v>
      </c>
      <c r="F336" s="251">
        <v>383</v>
      </c>
      <c r="G336" s="315" t="s">
        <v>202</v>
      </c>
      <c r="H336" s="203">
        <v>14</v>
      </c>
    </row>
    <row r="337" spans="1:8" x14ac:dyDescent="0.25">
      <c r="A337" s="155">
        <v>32</v>
      </c>
      <c r="B337" s="241">
        <v>6</v>
      </c>
      <c r="C337" s="149">
        <v>1991</v>
      </c>
      <c r="D337" s="149" t="s">
        <v>179</v>
      </c>
      <c r="E337" s="311" t="s">
        <v>201</v>
      </c>
      <c r="F337" s="241">
        <v>426</v>
      </c>
      <c r="G337" s="310" t="s">
        <v>202</v>
      </c>
      <c r="H337" s="241">
        <v>23</v>
      </c>
    </row>
    <row r="338" spans="1:8" x14ac:dyDescent="0.25">
      <c r="A338" s="155">
        <v>32</v>
      </c>
      <c r="B338" s="162">
        <v>7</v>
      </c>
      <c r="C338" s="155">
        <v>1992</v>
      </c>
      <c r="E338" s="314" t="s">
        <v>201</v>
      </c>
      <c r="F338" s="251">
        <v>508</v>
      </c>
      <c r="G338" s="315" t="s">
        <v>202</v>
      </c>
      <c r="H338" s="203">
        <v>45</v>
      </c>
    </row>
    <row r="339" spans="1:8" x14ac:dyDescent="0.25">
      <c r="A339" s="155">
        <v>32</v>
      </c>
      <c r="B339" s="162">
        <v>8</v>
      </c>
      <c r="C339" s="155">
        <v>1993</v>
      </c>
      <c r="E339" s="314" t="s">
        <v>201</v>
      </c>
      <c r="F339" s="251">
        <v>493</v>
      </c>
      <c r="G339" s="315" t="s">
        <v>202</v>
      </c>
      <c r="H339" s="203">
        <v>48</v>
      </c>
    </row>
    <row r="340" spans="1:8" x14ac:dyDescent="0.25">
      <c r="A340" s="155">
        <v>32</v>
      </c>
      <c r="B340" s="162">
        <v>9</v>
      </c>
      <c r="C340" s="155">
        <v>1994</v>
      </c>
      <c r="E340" s="314" t="s">
        <v>201</v>
      </c>
      <c r="F340" s="251">
        <v>371</v>
      </c>
      <c r="G340" s="315" t="s">
        <v>202</v>
      </c>
      <c r="H340" s="203">
        <v>54</v>
      </c>
    </row>
    <row r="341" spans="1:8" x14ac:dyDescent="0.25">
      <c r="A341" s="155">
        <v>32</v>
      </c>
      <c r="B341" s="162">
        <v>10</v>
      </c>
      <c r="C341" s="155">
        <v>1995</v>
      </c>
      <c r="E341" s="314" t="s">
        <v>201</v>
      </c>
      <c r="F341" s="251">
        <v>369</v>
      </c>
      <c r="G341" s="315" t="s">
        <v>202</v>
      </c>
      <c r="H341" s="203">
        <v>52</v>
      </c>
    </row>
    <row r="342" spans="1:8" x14ac:dyDescent="0.25">
      <c r="A342" s="155">
        <v>32</v>
      </c>
      <c r="B342" s="162">
        <v>11</v>
      </c>
      <c r="C342" s="155">
        <v>1996</v>
      </c>
      <c r="E342" s="314" t="s">
        <v>201</v>
      </c>
      <c r="F342" s="251">
        <v>374</v>
      </c>
      <c r="G342" s="315" t="s">
        <v>202</v>
      </c>
      <c r="H342" s="203">
        <v>57</v>
      </c>
    </row>
    <row r="343" spans="1:8" x14ac:dyDescent="0.25">
      <c r="A343" s="155">
        <v>33</v>
      </c>
      <c r="B343" s="162">
        <v>1</v>
      </c>
      <c r="C343" s="155">
        <v>1994</v>
      </c>
      <c r="E343" s="251" t="s">
        <v>24</v>
      </c>
      <c r="F343" s="251">
        <v>64</v>
      </c>
      <c r="G343" s="203" t="s">
        <v>201</v>
      </c>
      <c r="H343" s="203">
        <v>371</v>
      </c>
    </row>
    <row r="344" spans="1:8" x14ac:dyDescent="0.25">
      <c r="A344" s="155">
        <v>33</v>
      </c>
      <c r="B344" s="162">
        <v>2</v>
      </c>
      <c r="C344" s="155">
        <v>1995</v>
      </c>
      <c r="E344" s="251" t="s">
        <v>24</v>
      </c>
      <c r="F344" s="251">
        <v>71</v>
      </c>
      <c r="G344" s="203" t="s">
        <v>201</v>
      </c>
      <c r="H344" s="203">
        <v>369</v>
      </c>
    </row>
    <row r="345" spans="1:8" x14ac:dyDescent="0.25">
      <c r="A345" s="155">
        <v>33</v>
      </c>
      <c r="B345" s="162">
        <v>3</v>
      </c>
      <c r="C345" s="155">
        <v>1996</v>
      </c>
      <c r="E345" s="251" t="s">
        <v>24</v>
      </c>
      <c r="F345" s="251">
        <v>118</v>
      </c>
      <c r="G345" s="203" t="s">
        <v>201</v>
      </c>
      <c r="H345" s="203">
        <v>374</v>
      </c>
    </row>
    <row r="346" spans="1:8" x14ac:dyDescent="0.25">
      <c r="A346" s="155">
        <v>33</v>
      </c>
      <c r="B346" s="162">
        <v>4</v>
      </c>
      <c r="C346" s="155">
        <v>1997</v>
      </c>
      <c r="E346" s="251" t="s">
        <v>24</v>
      </c>
      <c r="F346" s="251">
        <v>106</v>
      </c>
      <c r="G346" s="203" t="s">
        <v>201</v>
      </c>
      <c r="H346" s="203">
        <v>428</v>
      </c>
    </row>
    <row r="347" spans="1:8" x14ac:dyDescent="0.25">
      <c r="A347" s="155">
        <v>33</v>
      </c>
      <c r="B347" s="162">
        <v>5</v>
      </c>
      <c r="C347" s="155">
        <v>1998</v>
      </c>
      <c r="E347" s="251" t="s">
        <v>24</v>
      </c>
      <c r="F347" s="251">
        <v>173</v>
      </c>
      <c r="G347" s="203" t="s">
        <v>201</v>
      </c>
      <c r="H347" s="203">
        <v>917</v>
      </c>
    </row>
    <row r="348" spans="1:8" x14ac:dyDescent="0.25">
      <c r="A348" s="155">
        <v>33</v>
      </c>
      <c r="B348" s="241">
        <v>6</v>
      </c>
      <c r="C348" s="149">
        <v>1999</v>
      </c>
      <c r="D348" s="149" t="s">
        <v>179</v>
      </c>
      <c r="E348" s="241" t="s">
        <v>24</v>
      </c>
      <c r="F348" s="241">
        <v>217</v>
      </c>
      <c r="G348" s="241" t="s">
        <v>201</v>
      </c>
      <c r="H348" s="241">
        <v>1031</v>
      </c>
    </row>
    <row r="349" spans="1:8" x14ac:dyDescent="0.25">
      <c r="A349" s="155">
        <v>33</v>
      </c>
      <c r="B349" s="162">
        <v>7</v>
      </c>
      <c r="C349" s="155">
        <v>2000</v>
      </c>
      <c r="E349" s="251" t="s">
        <v>24</v>
      </c>
      <c r="F349" s="251">
        <v>334</v>
      </c>
      <c r="G349" s="203" t="s">
        <v>201</v>
      </c>
      <c r="H349" s="203">
        <v>1259</v>
      </c>
    </row>
    <row r="350" spans="1:8" x14ac:dyDescent="0.25">
      <c r="A350" s="155">
        <v>33</v>
      </c>
      <c r="B350" s="162">
        <v>8</v>
      </c>
      <c r="C350" s="155">
        <v>2001</v>
      </c>
      <c r="E350" s="251" t="s">
        <v>24</v>
      </c>
      <c r="F350" s="251">
        <v>484</v>
      </c>
      <c r="G350" s="203" t="s">
        <v>201</v>
      </c>
      <c r="H350" s="203">
        <v>1580</v>
      </c>
    </row>
    <row r="351" spans="1:8" x14ac:dyDescent="0.25">
      <c r="A351" s="155">
        <v>33</v>
      </c>
      <c r="B351" s="162">
        <v>9</v>
      </c>
      <c r="C351" s="155">
        <v>2002</v>
      </c>
      <c r="E351" s="251" t="s">
        <v>24</v>
      </c>
      <c r="F351" s="251">
        <v>420</v>
      </c>
      <c r="G351" s="203" t="s">
        <v>201</v>
      </c>
      <c r="H351" s="203">
        <v>2167</v>
      </c>
    </row>
    <row r="352" spans="1:8" x14ac:dyDescent="0.25">
      <c r="A352" s="155">
        <v>33</v>
      </c>
      <c r="B352" s="162">
        <v>10</v>
      </c>
      <c r="C352" s="155">
        <v>2003</v>
      </c>
      <c r="E352" s="251" t="s">
        <v>24</v>
      </c>
      <c r="F352" s="251">
        <v>476</v>
      </c>
      <c r="G352" s="203" t="s">
        <v>201</v>
      </c>
      <c r="H352" s="203">
        <v>2084</v>
      </c>
    </row>
    <row r="353" spans="1:8" x14ac:dyDescent="0.25">
      <c r="A353" s="155">
        <v>33</v>
      </c>
      <c r="B353" s="162">
        <v>11</v>
      </c>
      <c r="C353" s="155">
        <v>2004</v>
      </c>
      <c r="E353" s="251" t="s">
        <v>24</v>
      </c>
      <c r="F353" s="251">
        <v>539</v>
      </c>
      <c r="G353" s="203" t="s">
        <v>201</v>
      </c>
      <c r="H353" s="203">
        <v>2355</v>
      </c>
    </row>
    <row r="354" spans="1:8" x14ac:dyDescent="0.2">
      <c r="A354" s="155">
        <v>34</v>
      </c>
      <c r="B354" s="162">
        <v>1</v>
      </c>
      <c r="C354" s="155">
        <v>1975</v>
      </c>
      <c r="E354" s="321" t="s">
        <v>143</v>
      </c>
      <c r="F354" s="162">
        <v>1900</v>
      </c>
      <c r="G354" s="162" t="s">
        <v>230</v>
      </c>
      <c r="H354" s="162">
        <v>75</v>
      </c>
    </row>
    <row r="355" spans="1:8" x14ac:dyDescent="0.2">
      <c r="A355" s="155">
        <v>34</v>
      </c>
      <c r="B355" s="162">
        <v>2</v>
      </c>
      <c r="C355" s="155">
        <v>1976</v>
      </c>
      <c r="E355" s="321" t="s">
        <v>143</v>
      </c>
      <c r="F355" s="162">
        <v>2219</v>
      </c>
      <c r="G355" s="162" t="s">
        <v>230</v>
      </c>
      <c r="H355" s="162">
        <v>115</v>
      </c>
    </row>
    <row r="356" spans="1:8" x14ac:dyDescent="0.2">
      <c r="A356" s="155">
        <v>34</v>
      </c>
      <c r="B356" s="162">
        <v>3</v>
      </c>
      <c r="C356" s="155">
        <v>1977</v>
      </c>
      <c r="E356" s="321" t="s">
        <v>143</v>
      </c>
      <c r="F356" s="162">
        <v>1888</v>
      </c>
      <c r="G356" s="162" t="s">
        <v>230</v>
      </c>
      <c r="H356" s="162">
        <v>90</v>
      </c>
    </row>
    <row r="357" spans="1:8" x14ac:dyDescent="0.2">
      <c r="A357" s="155">
        <v>34</v>
      </c>
      <c r="B357" s="162">
        <v>4</v>
      </c>
      <c r="C357" s="155">
        <v>1978</v>
      </c>
      <c r="E357" s="321" t="s">
        <v>143</v>
      </c>
      <c r="F357" s="162">
        <v>1739</v>
      </c>
      <c r="G357" s="162" t="s">
        <v>230</v>
      </c>
      <c r="H357" s="162">
        <v>112</v>
      </c>
    </row>
    <row r="358" spans="1:8" x14ac:dyDescent="0.2">
      <c r="A358" s="155">
        <v>34</v>
      </c>
      <c r="B358" s="162">
        <v>5</v>
      </c>
      <c r="C358" s="155">
        <v>1979</v>
      </c>
      <c r="E358" s="321" t="s">
        <v>143</v>
      </c>
      <c r="F358" s="162">
        <v>1666</v>
      </c>
      <c r="G358" s="162" t="s">
        <v>230</v>
      </c>
      <c r="H358" s="162">
        <v>84</v>
      </c>
    </row>
    <row r="359" spans="1:8" x14ac:dyDescent="0.2">
      <c r="A359" s="155">
        <v>34</v>
      </c>
      <c r="B359" s="241">
        <v>6</v>
      </c>
      <c r="C359" s="149">
        <v>1980</v>
      </c>
      <c r="D359" s="149" t="s">
        <v>179</v>
      </c>
      <c r="E359" s="291" t="s">
        <v>143</v>
      </c>
      <c r="F359" s="241">
        <v>1982</v>
      </c>
      <c r="G359" s="241" t="s">
        <v>230</v>
      </c>
      <c r="H359" s="241">
        <v>82</v>
      </c>
    </row>
    <row r="360" spans="1:8" x14ac:dyDescent="0.2">
      <c r="A360" s="155">
        <v>34</v>
      </c>
      <c r="B360" s="162">
        <v>7</v>
      </c>
      <c r="C360" s="155">
        <v>1981</v>
      </c>
      <c r="E360" s="321" t="s">
        <v>143</v>
      </c>
      <c r="F360" s="162">
        <v>1890</v>
      </c>
      <c r="G360" s="162" t="s">
        <v>230</v>
      </c>
      <c r="H360" s="162">
        <v>87</v>
      </c>
    </row>
    <row r="361" spans="1:8" x14ac:dyDescent="0.2">
      <c r="A361" s="155">
        <v>34</v>
      </c>
      <c r="B361" s="162">
        <v>8</v>
      </c>
      <c r="C361" s="155">
        <v>1982</v>
      </c>
      <c r="E361" s="321" t="s">
        <v>143</v>
      </c>
      <c r="F361" s="162">
        <v>1765</v>
      </c>
      <c r="G361" s="162" t="s">
        <v>230</v>
      </c>
      <c r="H361" s="162">
        <v>91</v>
      </c>
    </row>
    <row r="362" spans="1:8" x14ac:dyDescent="0.2">
      <c r="A362" s="155">
        <v>34</v>
      </c>
      <c r="B362" s="162">
        <v>9</v>
      </c>
      <c r="C362" s="155">
        <v>1983</v>
      </c>
      <c r="E362" s="321" t="s">
        <v>143</v>
      </c>
      <c r="F362" s="162">
        <v>1728</v>
      </c>
      <c r="G362" s="162" t="s">
        <v>230</v>
      </c>
      <c r="H362" s="162">
        <v>66</v>
      </c>
    </row>
    <row r="363" spans="1:8" x14ac:dyDescent="0.2">
      <c r="A363" s="155">
        <v>34</v>
      </c>
      <c r="B363" s="162">
        <v>10</v>
      </c>
      <c r="C363" s="155">
        <v>1984</v>
      </c>
      <c r="E363" s="321" t="s">
        <v>143</v>
      </c>
      <c r="F363" s="162">
        <v>1556</v>
      </c>
      <c r="G363" s="162" t="s">
        <v>230</v>
      </c>
      <c r="H363" s="162">
        <v>65</v>
      </c>
    </row>
    <row r="364" spans="1:8" x14ac:dyDescent="0.2">
      <c r="A364" s="155">
        <v>34</v>
      </c>
      <c r="B364" s="162">
        <v>11</v>
      </c>
      <c r="C364" s="155">
        <v>1985</v>
      </c>
      <c r="E364" s="321" t="s">
        <v>143</v>
      </c>
      <c r="F364" s="162">
        <v>1901</v>
      </c>
      <c r="G364" s="162" t="s">
        <v>230</v>
      </c>
      <c r="H364" s="162">
        <v>68</v>
      </c>
    </row>
    <row r="365" spans="1:8" x14ac:dyDescent="0.2">
      <c r="A365" s="155">
        <v>35</v>
      </c>
      <c r="B365" s="162">
        <v>1</v>
      </c>
      <c r="C365" s="155">
        <v>2007</v>
      </c>
      <c r="E365" s="321" t="s">
        <v>198</v>
      </c>
      <c r="F365" s="162">
        <v>941</v>
      </c>
      <c r="G365" s="320" t="s">
        <v>231</v>
      </c>
      <c r="H365" s="162">
        <v>27</v>
      </c>
    </row>
    <row r="366" spans="1:8" x14ac:dyDescent="0.2">
      <c r="A366" s="155">
        <v>35</v>
      </c>
      <c r="B366" s="162">
        <v>2</v>
      </c>
      <c r="C366" s="155">
        <v>2008</v>
      </c>
      <c r="E366" s="321" t="s">
        <v>198</v>
      </c>
      <c r="F366" s="162">
        <v>1061</v>
      </c>
      <c r="G366" s="320" t="s">
        <v>231</v>
      </c>
      <c r="H366" s="162">
        <v>33</v>
      </c>
    </row>
    <row r="367" spans="1:8" x14ac:dyDescent="0.2">
      <c r="A367" s="155">
        <v>35</v>
      </c>
      <c r="B367" s="162">
        <v>3</v>
      </c>
      <c r="C367" s="155">
        <v>2009</v>
      </c>
      <c r="E367" s="321" t="s">
        <v>198</v>
      </c>
      <c r="F367" s="162">
        <v>993</v>
      </c>
      <c r="G367" s="320" t="s">
        <v>231</v>
      </c>
      <c r="H367" s="162">
        <v>23</v>
      </c>
    </row>
    <row r="368" spans="1:8" x14ac:dyDescent="0.2">
      <c r="A368" s="155">
        <v>35</v>
      </c>
      <c r="B368" s="162">
        <v>4</v>
      </c>
      <c r="C368" s="155">
        <v>2010</v>
      </c>
      <c r="E368" s="321" t="s">
        <v>198</v>
      </c>
      <c r="F368" s="162">
        <v>1238</v>
      </c>
      <c r="G368" s="320" t="s">
        <v>231</v>
      </c>
      <c r="H368" s="162">
        <v>3</v>
      </c>
    </row>
    <row r="369" spans="1:8" x14ac:dyDescent="0.2">
      <c r="A369" s="155">
        <v>35</v>
      </c>
      <c r="B369" s="162">
        <v>5</v>
      </c>
      <c r="C369" s="155">
        <v>2011</v>
      </c>
      <c r="E369" s="321" t="s">
        <v>198</v>
      </c>
      <c r="F369" s="162">
        <v>1216</v>
      </c>
      <c r="G369" s="320" t="s">
        <v>231</v>
      </c>
      <c r="H369" s="162">
        <v>17</v>
      </c>
    </row>
    <row r="370" spans="1:8" x14ac:dyDescent="0.2">
      <c r="A370" s="155">
        <v>35</v>
      </c>
      <c r="B370" s="241">
        <v>6</v>
      </c>
      <c r="C370" s="149">
        <v>2012</v>
      </c>
      <c r="D370" s="149" t="s">
        <v>179</v>
      </c>
      <c r="E370" s="291" t="s">
        <v>198</v>
      </c>
      <c r="F370" s="241">
        <v>1033</v>
      </c>
      <c r="G370" s="322" t="s">
        <v>231</v>
      </c>
      <c r="H370" s="241">
        <v>18</v>
      </c>
    </row>
    <row r="371" spans="1:8" x14ac:dyDescent="0.2">
      <c r="A371" s="155">
        <v>35</v>
      </c>
      <c r="B371" s="162">
        <v>7</v>
      </c>
      <c r="C371" s="155">
        <v>2013</v>
      </c>
      <c r="E371" s="321" t="s">
        <v>198</v>
      </c>
      <c r="F371" s="162">
        <v>1007</v>
      </c>
      <c r="G371" s="320" t="s">
        <v>231</v>
      </c>
      <c r="H371" s="162">
        <v>15</v>
      </c>
    </row>
    <row r="372" spans="1:8" x14ac:dyDescent="0.2">
      <c r="A372" s="155">
        <v>35</v>
      </c>
      <c r="B372" s="162">
        <v>8</v>
      </c>
      <c r="C372" s="155">
        <v>2014</v>
      </c>
      <c r="E372" s="321" t="s">
        <v>198</v>
      </c>
      <c r="F372" s="162">
        <v>1032</v>
      </c>
      <c r="G372" s="320" t="s">
        <v>231</v>
      </c>
      <c r="H372" s="162">
        <v>22</v>
      </c>
    </row>
    <row r="373" spans="1:8" x14ac:dyDescent="0.2">
      <c r="A373" s="155">
        <v>35</v>
      </c>
      <c r="B373" s="162">
        <v>9</v>
      </c>
      <c r="C373" s="155">
        <v>2015</v>
      </c>
      <c r="E373" s="321" t="s">
        <v>198</v>
      </c>
      <c r="F373" s="162">
        <v>727</v>
      </c>
      <c r="G373" s="320" t="s">
        <v>231</v>
      </c>
      <c r="H373" s="162">
        <v>7</v>
      </c>
    </row>
    <row r="374" spans="1:8" x14ac:dyDescent="0.2">
      <c r="A374" s="155">
        <v>35</v>
      </c>
      <c r="B374" s="162">
        <v>10</v>
      </c>
      <c r="C374" s="155">
        <v>2016</v>
      </c>
      <c r="E374" s="321" t="s">
        <v>198</v>
      </c>
      <c r="F374" s="162">
        <v>810</v>
      </c>
      <c r="G374" s="320" t="s">
        <v>231</v>
      </c>
      <c r="H374" s="162">
        <v>8</v>
      </c>
    </row>
    <row r="375" spans="1:8" x14ac:dyDescent="0.2">
      <c r="A375" s="155">
        <v>35</v>
      </c>
      <c r="B375" s="162">
        <v>11</v>
      </c>
      <c r="C375" s="155">
        <v>2017</v>
      </c>
      <c r="E375" s="321" t="s">
        <v>198</v>
      </c>
      <c r="F375" s="162">
        <v>911</v>
      </c>
      <c r="G375" s="320" t="s">
        <v>231</v>
      </c>
      <c r="H375" s="162">
        <v>13</v>
      </c>
    </row>
    <row r="376" spans="1:8" x14ac:dyDescent="0.2">
      <c r="A376" s="155">
        <v>36</v>
      </c>
      <c r="B376" s="162">
        <v>1</v>
      </c>
      <c r="C376" s="155">
        <v>1999</v>
      </c>
      <c r="E376" s="321" t="s">
        <v>198</v>
      </c>
      <c r="F376" s="162">
        <v>202</v>
      </c>
      <c r="G376" s="162" t="s">
        <v>232</v>
      </c>
      <c r="H376" s="162">
        <v>0</v>
      </c>
    </row>
    <row r="377" spans="1:8" x14ac:dyDescent="0.2">
      <c r="A377" s="155">
        <v>36</v>
      </c>
      <c r="B377" s="162">
        <v>2</v>
      </c>
      <c r="C377" s="155">
        <v>2000</v>
      </c>
      <c r="E377" s="321" t="s">
        <v>198</v>
      </c>
      <c r="F377" s="162">
        <v>344</v>
      </c>
      <c r="G377" s="162" t="s">
        <v>232</v>
      </c>
      <c r="H377" s="162">
        <v>6</v>
      </c>
    </row>
    <row r="378" spans="1:8" x14ac:dyDescent="0.2">
      <c r="A378" s="155">
        <v>36</v>
      </c>
      <c r="B378" s="162">
        <v>3</v>
      </c>
      <c r="C378" s="155">
        <v>2001</v>
      </c>
      <c r="E378" s="321" t="s">
        <v>198</v>
      </c>
      <c r="F378" s="162">
        <v>701</v>
      </c>
      <c r="G378" s="162" t="s">
        <v>232</v>
      </c>
      <c r="H378" s="162">
        <v>5</v>
      </c>
    </row>
    <row r="379" spans="1:8" x14ac:dyDescent="0.2">
      <c r="A379" s="155">
        <v>36</v>
      </c>
      <c r="B379" s="162">
        <v>4</v>
      </c>
      <c r="C379" s="155">
        <v>2002</v>
      </c>
      <c r="E379" s="321" t="s">
        <v>198</v>
      </c>
      <c r="F379" s="162">
        <v>819</v>
      </c>
      <c r="G379" s="162" t="s">
        <v>232</v>
      </c>
      <c r="H379" s="162">
        <v>3</v>
      </c>
    </row>
    <row r="380" spans="1:8" x14ac:dyDescent="0.2">
      <c r="A380" s="155">
        <v>36</v>
      </c>
      <c r="B380" s="162">
        <v>5</v>
      </c>
      <c r="C380" s="155">
        <v>2003</v>
      </c>
      <c r="E380" s="321" t="s">
        <v>198</v>
      </c>
      <c r="F380" s="162">
        <v>963</v>
      </c>
      <c r="G380" s="162" t="s">
        <v>232</v>
      </c>
      <c r="H380" s="162">
        <v>2</v>
      </c>
    </row>
    <row r="381" spans="1:8" x14ac:dyDescent="0.2">
      <c r="A381" s="155">
        <v>36</v>
      </c>
      <c r="B381" s="241">
        <v>6</v>
      </c>
      <c r="C381" s="149">
        <v>2004</v>
      </c>
      <c r="D381" s="149" t="s">
        <v>179</v>
      </c>
      <c r="E381" s="291" t="s">
        <v>198</v>
      </c>
      <c r="F381" s="241">
        <v>923</v>
      </c>
      <c r="G381" s="241" t="s">
        <v>232</v>
      </c>
      <c r="H381" s="241">
        <v>3</v>
      </c>
    </row>
    <row r="382" spans="1:8" x14ac:dyDescent="0.2">
      <c r="A382" s="155">
        <v>36</v>
      </c>
      <c r="B382" s="162">
        <v>7</v>
      </c>
      <c r="C382" s="155">
        <v>2005</v>
      </c>
      <c r="E382" s="321" t="s">
        <v>198</v>
      </c>
      <c r="F382" s="162">
        <v>824</v>
      </c>
      <c r="G382" s="162" t="s">
        <v>232</v>
      </c>
      <c r="H382" s="162">
        <v>4</v>
      </c>
    </row>
    <row r="383" spans="1:8" x14ac:dyDescent="0.2">
      <c r="A383" s="155">
        <v>36</v>
      </c>
      <c r="B383" s="162">
        <v>8</v>
      </c>
      <c r="C383" s="155">
        <v>2006</v>
      </c>
      <c r="E383" s="321" t="s">
        <v>198</v>
      </c>
      <c r="F383" s="162">
        <v>748</v>
      </c>
      <c r="G383" s="162" t="s">
        <v>232</v>
      </c>
      <c r="H383" s="162">
        <v>19</v>
      </c>
    </row>
    <row r="384" spans="1:8" x14ac:dyDescent="0.2">
      <c r="A384" s="155">
        <v>36</v>
      </c>
      <c r="B384" s="162">
        <v>9</v>
      </c>
      <c r="C384" s="155">
        <v>2007</v>
      </c>
      <c r="E384" s="321" t="s">
        <v>198</v>
      </c>
      <c r="F384" s="162">
        <v>941</v>
      </c>
      <c r="G384" s="162" t="s">
        <v>232</v>
      </c>
      <c r="H384" s="162">
        <v>11</v>
      </c>
    </row>
    <row r="385" spans="1:8" x14ac:dyDescent="0.2">
      <c r="A385" s="155">
        <v>36</v>
      </c>
      <c r="B385" s="162">
        <v>10</v>
      </c>
      <c r="C385" s="155">
        <v>2008</v>
      </c>
      <c r="E385" s="321" t="s">
        <v>198</v>
      </c>
      <c r="F385" s="162">
        <v>1061</v>
      </c>
      <c r="G385" s="162" t="s">
        <v>232</v>
      </c>
      <c r="H385" s="162">
        <v>9</v>
      </c>
    </row>
    <row r="386" spans="1:8" ht="15.75" thickBot="1" x14ac:dyDescent="0.25">
      <c r="A386" s="155">
        <v>36</v>
      </c>
      <c r="B386" s="162">
        <v>11</v>
      </c>
      <c r="C386" s="155">
        <v>2009</v>
      </c>
      <c r="E386" s="321" t="s">
        <v>198</v>
      </c>
      <c r="F386" s="162">
        <v>993</v>
      </c>
      <c r="G386" s="162" t="s">
        <v>232</v>
      </c>
      <c r="H386" s="162">
        <v>15</v>
      </c>
    </row>
    <row r="387" spans="1:8" ht="15.75" thickTop="1" x14ac:dyDescent="0.25">
      <c r="A387" s="331"/>
      <c r="B387" s="332"/>
      <c r="C387" s="331"/>
      <c r="D387" s="331"/>
      <c r="E387" s="332"/>
      <c r="F387" s="332"/>
      <c r="G387" s="332"/>
      <c r="H387" s="332"/>
    </row>
  </sheetData>
  <autoFilter ref="A1:H386"/>
  <sortState ref="A2:C41">
    <sortCondition ref="B2:B41"/>
  </sortState>
  <hyperlinks>
    <hyperlink ref="G64:G74" r:id="rId1" tooltip="De Ruiter" display="https://en.wikipedia.org/wiki/De_Ruiter"/>
    <hyperlink ref="G86:G96" r:id="rId2" tooltip="The Climate Corporation" display="https://en.wikipedia.org/wiki/The_Climate_Corporation"/>
    <hyperlink ref="E108:E118" r:id="rId3" tooltip="Carlyle Group" display="https://en.wikipedia.org/wiki/Carlyle_Group"/>
    <hyperlink ref="E127" r:id="rId4" tooltip="Panasonic" display="https://en.wikipedia.org/wiki/Panasonic"/>
    <hyperlink ref="E126" r:id="rId5" tooltip="Panasonic" display="https://en.wikipedia.org/wiki/Panasonic"/>
    <hyperlink ref="E119:E126" r:id="rId6" tooltip="Panasonic" display="https://en.wikipedia.org/wiki/Panasonic"/>
    <hyperlink ref="G238:G248" r:id="rId7" tooltip="Precision Planting Inc. (page does not exist)" display="https://en.wikipedia.org/w/index.php?title=Precision_Planting_Inc.&amp;action=edit&amp;redlink=1"/>
    <hyperlink ref="G249:G259" r:id="rId8" tooltip="Panasonic" display="https://en.wikipedia.org/wiki/Panasonic"/>
    <hyperlink ref="G337" r:id="rId9" tooltip="Mycogen Seeds" display="https://en.wikipedia.org/wiki/Mycogen_Seeds"/>
    <hyperlink ref="G338:G342" r:id="rId10" tooltip="Mycogen Seeds" display="https://en.wikipedia.org/wiki/Mycogen_Seeds"/>
    <hyperlink ref="G332:G336" r:id="rId11" tooltip="Mycogen Seeds" display="https://en.wikipedia.org/wiki/Mycogen_Seeds"/>
    <hyperlink ref="E323" r:id="rId12" tooltip="Panasonic" display="https://en.wikipedia.org/wiki/Panasonic"/>
    <hyperlink ref="E322" r:id="rId13" tooltip="Panasonic" display="https://en.wikipedia.org/wiki/Panasonic"/>
    <hyperlink ref="E315:E322" r:id="rId14" tooltip="Panasonic" display="https://en.wikipedia.org/wiki/Panasonic"/>
  </hyperlinks>
  <pageMargins left="0.7" right="0.7" top="0.75" bottom="0.75" header="0.3" footer="0.3"/>
  <legacyDrawing r:id="rId1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7"/>
  <sheetViews>
    <sheetView workbookViewId="0">
      <selection sqref="A1:XFD1048576"/>
    </sheetView>
  </sheetViews>
  <sheetFormatPr defaultRowHeight="12.75" x14ac:dyDescent="0.2"/>
  <cols>
    <col min="1" max="1" width="5" style="335" bestFit="1" customWidth="1"/>
    <col min="2" max="2" width="9.140625" style="335"/>
    <col min="3" max="3" width="11" style="335" customWidth="1"/>
    <col min="4" max="4" width="20.5703125" style="335" customWidth="1"/>
    <col min="5" max="5" width="24" style="335" customWidth="1"/>
    <col min="6" max="6" width="12.140625" style="335" customWidth="1"/>
    <col min="7" max="7" width="34.28515625" style="335" customWidth="1"/>
    <col min="8" max="8" width="7.85546875" style="335" bestFit="1" customWidth="1"/>
    <col min="9" max="16384" width="9.140625" style="335"/>
  </cols>
  <sheetData>
    <row r="1" spans="1:8" ht="26.25" thickBot="1" x14ac:dyDescent="0.25">
      <c r="A1" s="337" t="s">
        <v>209</v>
      </c>
      <c r="B1" s="337" t="s">
        <v>0</v>
      </c>
      <c r="C1" s="337" t="s">
        <v>1</v>
      </c>
      <c r="D1" s="338" t="s">
        <v>197</v>
      </c>
      <c r="E1" s="337" t="s">
        <v>2</v>
      </c>
      <c r="F1" s="337" t="s">
        <v>4</v>
      </c>
      <c r="G1" s="337" t="s">
        <v>3</v>
      </c>
      <c r="H1" s="337" t="s">
        <v>5</v>
      </c>
    </row>
    <row r="2" spans="1:8" x14ac:dyDescent="0.2">
      <c r="A2" s="333">
        <v>10</v>
      </c>
      <c r="B2" s="333">
        <v>7</v>
      </c>
      <c r="C2" s="333">
        <v>2001</v>
      </c>
      <c r="D2" s="333" t="s">
        <v>179</v>
      </c>
      <c r="E2" s="333" t="s">
        <v>191</v>
      </c>
      <c r="F2" s="333">
        <v>1048</v>
      </c>
      <c r="G2" s="333" t="s">
        <v>24</v>
      </c>
      <c r="H2" s="333">
        <v>483</v>
      </c>
    </row>
    <row r="3" spans="1:8" x14ac:dyDescent="0.2">
      <c r="A3" s="333">
        <v>11</v>
      </c>
      <c r="B3" s="333">
        <v>7</v>
      </c>
      <c r="C3" s="333">
        <v>2013</v>
      </c>
      <c r="D3" s="333" t="s">
        <v>179</v>
      </c>
      <c r="E3" s="333" t="s">
        <v>234</v>
      </c>
      <c r="F3" s="333">
        <v>10</v>
      </c>
      <c r="G3" s="333" t="s">
        <v>24</v>
      </c>
      <c r="H3" s="333">
        <v>305</v>
      </c>
    </row>
    <row r="4" spans="1:8" x14ac:dyDescent="0.2">
      <c r="A4" s="333">
        <v>34</v>
      </c>
      <c r="B4" s="333">
        <v>6</v>
      </c>
      <c r="C4" s="333">
        <v>1980</v>
      </c>
      <c r="D4" s="333" t="s">
        <v>179</v>
      </c>
      <c r="E4" s="335" t="s">
        <v>143</v>
      </c>
      <c r="F4" s="333">
        <v>1982</v>
      </c>
      <c r="G4" s="333" t="s">
        <v>230</v>
      </c>
      <c r="H4" s="333">
        <v>82</v>
      </c>
    </row>
    <row r="5" spans="1:8" x14ac:dyDescent="0.2">
      <c r="A5" s="333">
        <v>3</v>
      </c>
      <c r="B5" s="333">
        <v>9</v>
      </c>
      <c r="C5" s="333">
        <v>2018</v>
      </c>
      <c r="D5" s="333" t="s">
        <v>179</v>
      </c>
      <c r="E5" s="333" t="s">
        <v>23</v>
      </c>
      <c r="F5" s="333">
        <v>1037</v>
      </c>
      <c r="G5" s="333" t="s">
        <v>11</v>
      </c>
      <c r="H5" s="333">
        <v>298</v>
      </c>
    </row>
    <row r="6" spans="1:8" x14ac:dyDescent="0.2">
      <c r="A6" s="333">
        <v>13</v>
      </c>
      <c r="B6" s="333">
        <v>7</v>
      </c>
      <c r="C6" s="333">
        <v>2007</v>
      </c>
      <c r="D6" s="333" t="s">
        <v>179</v>
      </c>
      <c r="E6" s="333" t="s">
        <v>64</v>
      </c>
      <c r="F6" s="333">
        <v>5244</v>
      </c>
      <c r="G6" s="333" t="s">
        <v>33</v>
      </c>
      <c r="H6" s="333">
        <v>354</v>
      </c>
    </row>
    <row r="7" spans="1:8" x14ac:dyDescent="0.2">
      <c r="A7" s="333">
        <v>29</v>
      </c>
      <c r="B7" s="333">
        <v>6</v>
      </c>
      <c r="C7" s="333">
        <v>2014</v>
      </c>
      <c r="D7" s="333" t="s">
        <v>179</v>
      </c>
      <c r="E7" s="333" t="s">
        <v>64</v>
      </c>
      <c r="F7" s="335">
        <v>3464</v>
      </c>
      <c r="G7" s="333" t="s">
        <v>229</v>
      </c>
      <c r="H7" s="333">
        <v>14</v>
      </c>
    </row>
    <row r="8" spans="1:8" x14ac:dyDescent="0.2">
      <c r="A8" s="333">
        <v>15</v>
      </c>
      <c r="B8" s="333">
        <v>6</v>
      </c>
      <c r="C8" s="333">
        <v>2001</v>
      </c>
      <c r="D8" s="333" t="s">
        <v>179</v>
      </c>
      <c r="E8" s="333" t="s">
        <v>191</v>
      </c>
      <c r="F8" s="333">
        <v>1055</v>
      </c>
      <c r="G8" s="333" t="s">
        <v>24</v>
      </c>
      <c r="H8" s="333">
        <v>484</v>
      </c>
    </row>
    <row r="9" spans="1:8" x14ac:dyDescent="0.2">
      <c r="A9" s="333">
        <v>33</v>
      </c>
      <c r="B9" s="333">
        <v>6</v>
      </c>
      <c r="C9" s="333">
        <v>1999</v>
      </c>
      <c r="D9" s="333" t="s">
        <v>179</v>
      </c>
      <c r="E9" s="333" t="s">
        <v>24</v>
      </c>
      <c r="F9" s="333">
        <v>217</v>
      </c>
      <c r="G9" s="333" t="s">
        <v>201</v>
      </c>
      <c r="H9" s="333">
        <v>1031</v>
      </c>
    </row>
    <row r="10" spans="1:8" x14ac:dyDescent="0.2">
      <c r="A10" s="333">
        <v>31</v>
      </c>
      <c r="B10" s="333">
        <v>6</v>
      </c>
      <c r="C10" s="333">
        <v>2017</v>
      </c>
      <c r="D10" s="333" t="s">
        <v>179</v>
      </c>
      <c r="E10" s="333" t="s">
        <v>157</v>
      </c>
      <c r="F10" s="333">
        <v>14</v>
      </c>
      <c r="G10" s="333" t="s">
        <v>200</v>
      </c>
      <c r="H10" s="333">
        <v>1439</v>
      </c>
    </row>
    <row r="11" spans="1:8" x14ac:dyDescent="0.2">
      <c r="A11" s="333">
        <v>14</v>
      </c>
      <c r="B11" s="333">
        <v>6</v>
      </c>
      <c r="C11" s="333">
        <v>1994</v>
      </c>
      <c r="D11" s="333" t="s">
        <v>179</v>
      </c>
      <c r="E11" s="333" t="s">
        <v>186</v>
      </c>
      <c r="F11" s="333">
        <v>353</v>
      </c>
      <c r="G11" s="333" t="s">
        <v>11</v>
      </c>
      <c r="H11" s="334">
        <v>401</v>
      </c>
    </row>
    <row r="12" spans="1:8" x14ac:dyDescent="0.2">
      <c r="A12" s="333">
        <v>16</v>
      </c>
      <c r="B12" s="333">
        <v>6</v>
      </c>
      <c r="C12" s="333">
        <v>2007</v>
      </c>
      <c r="D12" s="333" t="s">
        <v>179</v>
      </c>
      <c r="E12" s="333" t="s">
        <v>186</v>
      </c>
      <c r="F12" s="333">
        <v>504</v>
      </c>
      <c r="G12" s="333" t="s">
        <v>210</v>
      </c>
      <c r="H12" s="333">
        <v>32</v>
      </c>
    </row>
    <row r="13" spans="1:8" x14ac:dyDescent="0.2">
      <c r="A13" s="333">
        <v>17</v>
      </c>
      <c r="B13" s="333">
        <v>6</v>
      </c>
      <c r="C13" s="333">
        <v>2010</v>
      </c>
      <c r="D13" s="333" t="s">
        <v>179</v>
      </c>
      <c r="E13" s="333" t="s">
        <v>186</v>
      </c>
      <c r="F13" s="333">
        <v>435</v>
      </c>
      <c r="G13" s="333" t="s">
        <v>212</v>
      </c>
      <c r="H13" s="333">
        <v>938</v>
      </c>
    </row>
    <row r="14" spans="1:8" x14ac:dyDescent="0.2">
      <c r="A14" s="333">
        <v>18</v>
      </c>
      <c r="B14" s="333">
        <v>6</v>
      </c>
      <c r="C14" s="333">
        <v>2007</v>
      </c>
      <c r="D14" s="333" t="s">
        <v>179</v>
      </c>
      <c r="E14" s="333" t="s">
        <v>186</v>
      </c>
      <c r="F14" s="333">
        <v>504</v>
      </c>
      <c r="G14" s="333" t="s">
        <v>213</v>
      </c>
      <c r="H14" s="333">
        <v>5</v>
      </c>
    </row>
    <row r="15" spans="1:8" x14ac:dyDescent="0.2">
      <c r="A15" s="333">
        <v>19</v>
      </c>
      <c r="B15" s="333">
        <v>6</v>
      </c>
      <c r="C15" s="333">
        <v>1999</v>
      </c>
      <c r="D15" s="333" t="s">
        <v>179</v>
      </c>
      <c r="E15" s="333" t="s">
        <v>186</v>
      </c>
      <c r="F15" s="333">
        <v>950</v>
      </c>
      <c r="G15" s="333" t="s">
        <v>196</v>
      </c>
      <c r="H15" s="333">
        <v>5</v>
      </c>
    </row>
    <row r="16" spans="1:8" x14ac:dyDescent="0.2">
      <c r="A16" s="333">
        <v>1</v>
      </c>
      <c r="B16" s="333">
        <v>7</v>
      </c>
      <c r="C16" s="333">
        <v>1998</v>
      </c>
      <c r="D16" s="333" t="s">
        <v>179</v>
      </c>
      <c r="E16" s="333" t="s">
        <v>11</v>
      </c>
      <c r="F16" s="333">
        <v>522</v>
      </c>
      <c r="G16" s="333" t="s">
        <v>14</v>
      </c>
      <c r="H16" s="333">
        <v>80</v>
      </c>
    </row>
    <row r="17" spans="1:8" x14ac:dyDescent="0.2">
      <c r="A17" s="333">
        <v>2</v>
      </c>
      <c r="B17" s="333">
        <v>7</v>
      </c>
      <c r="C17" s="333">
        <v>1996</v>
      </c>
      <c r="D17" s="333" t="s">
        <v>179</v>
      </c>
      <c r="E17" s="333" t="s">
        <v>11</v>
      </c>
      <c r="F17" s="333">
        <v>475</v>
      </c>
      <c r="G17" s="333" t="s">
        <v>12</v>
      </c>
      <c r="H17" s="333">
        <v>10</v>
      </c>
    </row>
    <row r="18" spans="1:8" x14ac:dyDescent="0.2">
      <c r="A18" s="333">
        <v>4</v>
      </c>
      <c r="B18" s="333">
        <v>9</v>
      </c>
      <c r="C18" s="333">
        <v>1998</v>
      </c>
      <c r="D18" s="333" t="s">
        <v>179</v>
      </c>
      <c r="E18" s="333" t="s">
        <v>11</v>
      </c>
      <c r="F18" s="333">
        <v>522</v>
      </c>
      <c r="G18" s="333" t="s">
        <v>13</v>
      </c>
      <c r="H18" s="333">
        <v>20</v>
      </c>
    </row>
    <row r="19" spans="1:8" x14ac:dyDescent="0.2">
      <c r="A19" s="333">
        <v>5</v>
      </c>
      <c r="B19" s="333">
        <v>7</v>
      </c>
      <c r="C19" s="333">
        <v>2005</v>
      </c>
      <c r="D19" s="333" t="s">
        <v>179</v>
      </c>
      <c r="E19" s="333" t="s">
        <v>11</v>
      </c>
      <c r="F19" s="333">
        <v>435</v>
      </c>
      <c r="G19" s="333" t="s">
        <v>16</v>
      </c>
      <c r="H19" s="333">
        <v>13</v>
      </c>
    </row>
    <row r="20" spans="1:8" x14ac:dyDescent="0.2">
      <c r="A20" s="333">
        <v>6</v>
      </c>
      <c r="B20" s="333">
        <v>7</v>
      </c>
      <c r="C20" s="333">
        <v>2007</v>
      </c>
      <c r="D20" s="333" t="s">
        <v>179</v>
      </c>
      <c r="E20" s="333" t="s">
        <v>11</v>
      </c>
      <c r="F20" s="333">
        <v>654</v>
      </c>
      <c r="G20" s="333" t="s">
        <v>19</v>
      </c>
      <c r="H20" s="333">
        <v>0</v>
      </c>
    </row>
    <row r="21" spans="1:8" x14ac:dyDescent="0.2">
      <c r="A21" s="333">
        <v>7</v>
      </c>
      <c r="B21" s="333">
        <v>7</v>
      </c>
      <c r="C21" s="333">
        <v>2008</v>
      </c>
      <c r="D21" s="333" t="s">
        <v>179</v>
      </c>
      <c r="E21" s="333" t="s">
        <v>11</v>
      </c>
      <c r="F21" s="333">
        <v>863</v>
      </c>
      <c r="G21" s="333" t="s">
        <v>20</v>
      </c>
      <c r="H21" s="333">
        <v>17</v>
      </c>
    </row>
    <row r="22" spans="1:8" x14ac:dyDescent="0.2">
      <c r="A22" s="333">
        <v>8</v>
      </c>
      <c r="B22" s="333">
        <v>7</v>
      </c>
      <c r="C22" s="333">
        <v>2012</v>
      </c>
      <c r="D22" s="333" t="s">
        <v>179</v>
      </c>
      <c r="E22" s="333" t="s">
        <v>11</v>
      </c>
      <c r="F22" s="333">
        <v>539</v>
      </c>
      <c r="G22" s="333" t="s">
        <v>21</v>
      </c>
      <c r="H22" s="333">
        <v>2</v>
      </c>
    </row>
    <row r="23" spans="1:8" x14ac:dyDescent="0.2">
      <c r="A23" s="333">
        <v>9</v>
      </c>
      <c r="B23" s="333">
        <v>7</v>
      </c>
      <c r="C23" s="333">
        <v>2013</v>
      </c>
      <c r="D23" s="333" t="s">
        <v>179</v>
      </c>
      <c r="E23" s="333" t="s">
        <v>11</v>
      </c>
      <c r="F23" s="333">
        <v>618</v>
      </c>
      <c r="G23" s="333" t="s">
        <v>22</v>
      </c>
      <c r="H23" s="333">
        <v>3</v>
      </c>
    </row>
    <row r="24" spans="1:8" x14ac:dyDescent="0.2">
      <c r="A24" s="333">
        <v>20</v>
      </c>
      <c r="B24" s="333">
        <v>6</v>
      </c>
      <c r="C24" s="333">
        <v>1996</v>
      </c>
      <c r="D24" s="333" t="s">
        <v>179</v>
      </c>
      <c r="E24" s="333" t="s">
        <v>11</v>
      </c>
      <c r="F24" s="333">
        <v>476</v>
      </c>
      <c r="G24" s="333" t="s">
        <v>132</v>
      </c>
      <c r="H24" s="333">
        <v>10</v>
      </c>
    </row>
    <row r="25" spans="1:8" x14ac:dyDescent="0.2">
      <c r="A25" s="333">
        <v>21</v>
      </c>
      <c r="B25" s="333">
        <v>6</v>
      </c>
      <c r="C25" s="333">
        <v>1999</v>
      </c>
      <c r="D25" s="333" t="s">
        <v>179</v>
      </c>
      <c r="E25" s="333" t="s">
        <v>11</v>
      </c>
      <c r="F25" s="333">
        <v>512</v>
      </c>
      <c r="G25" s="333" t="s">
        <v>192</v>
      </c>
      <c r="H25" s="333">
        <v>549</v>
      </c>
    </row>
    <row r="26" spans="1:8" x14ac:dyDescent="0.2">
      <c r="A26" s="333">
        <v>22</v>
      </c>
      <c r="B26" s="333">
        <v>6</v>
      </c>
      <c r="C26" s="333">
        <v>2005</v>
      </c>
      <c r="D26" s="333" t="s">
        <v>179</v>
      </c>
      <c r="E26" s="333" t="s">
        <v>11</v>
      </c>
      <c r="F26" s="333">
        <v>436</v>
      </c>
      <c r="G26" s="333" t="s">
        <v>194</v>
      </c>
      <c r="H26" s="333">
        <v>13</v>
      </c>
    </row>
    <row r="27" spans="1:8" x14ac:dyDescent="0.2">
      <c r="A27" s="333">
        <v>23</v>
      </c>
      <c r="B27" s="333">
        <v>6</v>
      </c>
      <c r="C27" s="333">
        <v>2007</v>
      </c>
      <c r="D27" s="333" t="s">
        <v>179</v>
      </c>
      <c r="E27" s="333" t="s">
        <v>11</v>
      </c>
      <c r="F27" s="333">
        <v>654</v>
      </c>
      <c r="G27" s="333" t="s">
        <v>19</v>
      </c>
      <c r="H27" s="333">
        <v>0</v>
      </c>
    </row>
    <row r="28" spans="1:8" x14ac:dyDescent="0.2">
      <c r="A28" s="333">
        <v>24</v>
      </c>
      <c r="B28" s="333">
        <v>6</v>
      </c>
      <c r="C28" s="333">
        <v>2012</v>
      </c>
      <c r="D28" s="333" t="s">
        <v>179</v>
      </c>
      <c r="E28" s="333" t="s">
        <v>11</v>
      </c>
      <c r="F28" s="333">
        <v>535</v>
      </c>
      <c r="G28" s="333" t="s">
        <v>195</v>
      </c>
      <c r="H28" s="333">
        <v>2</v>
      </c>
    </row>
    <row r="29" spans="1:8" x14ac:dyDescent="0.2">
      <c r="A29" s="333">
        <v>25</v>
      </c>
      <c r="B29" s="333">
        <v>6</v>
      </c>
      <c r="C29" s="333">
        <v>1998</v>
      </c>
      <c r="D29" s="333" t="s">
        <v>179</v>
      </c>
      <c r="E29" s="333" t="s">
        <v>11</v>
      </c>
      <c r="F29" s="333">
        <v>522</v>
      </c>
      <c r="G29" s="334" t="s">
        <v>13</v>
      </c>
      <c r="H29" s="333">
        <v>20</v>
      </c>
    </row>
    <row r="30" spans="1:8" x14ac:dyDescent="0.2">
      <c r="A30" s="333">
        <v>26</v>
      </c>
      <c r="B30" s="333">
        <v>6</v>
      </c>
      <c r="C30" s="333">
        <v>2011</v>
      </c>
      <c r="D30" s="333" t="s">
        <v>179</v>
      </c>
      <c r="E30" s="333" t="s">
        <v>11</v>
      </c>
      <c r="F30" s="335">
        <v>632</v>
      </c>
      <c r="G30" s="333" t="s">
        <v>216</v>
      </c>
      <c r="H30" s="333">
        <v>3</v>
      </c>
    </row>
    <row r="31" spans="1:8" x14ac:dyDescent="0.2">
      <c r="A31" s="339">
        <v>27</v>
      </c>
      <c r="B31" s="333">
        <v>6</v>
      </c>
      <c r="C31" s="333">
        <v>2013</v>
      </c>
      <c r="D31" s="333" t="s">
        <v>179</v>
      </c>
      <c r="E31" s="333" t="s">
        <v>11</v>
      </c>
      <c r="F31" s="335">
        <v>617</v>
      </c>
      <c r="G31" s="333" t="s">
        <v>217</v>
      </c>
      <c r="H31" s="333">
        <v>3</v>
      </c>
    </row>
    <row r="32" spans="1:8" x14ac:dyDescent="0.2">
      <c r="A32" s="333">
        <v>12</v>
      </c>
      <c r="B32" s="333">
        <v>8</v>
      </c>
      <c r="C32" s="333">
        <v>2016</v>
      </c>
      <c r="D32" s="333" t="s">
        <v>179</v>
      </c>
      <c r="E32" s="333" t="s">
        <v>184</v>
      </c>
      <c r="F32" s="333">
        <v>123</v>
      </c>
      <c r="G32" s="333" t="s">
        <v>183</v>
      </c>
      <c r="H32" s="333">
        <v>729</v>
      </c>
    </row>
    <row r="33" spans="1:8" x14ac:dyDescent="0.2">
      <c r="A33" s="333">
        <v>30</v>
      </c>
      <c r="B33" s="333">
        <v>8</v>
      </c>
      <c r="C33" s="333">
        <v>2016</v>
      </c>
      <c r="D33" s="333" t="s">
        <v>179</v>
      </c>
      <c r="E33" s="333" t="s">
        <v>184</v>
      </c>
      <c r="F33" s="333">
        <v>123</v>
      </c>
      <c r="G33" s="333" t="s">
        <v>183</v>
      </c>
      <c r="H33" s="333">
        <v>729</v>
      </c>
    </row>
    <row r="34" spans="1:8" x14ac:dyDescent="0.2">
      <c r="A34" s="333">
        <v>32</v>
      </c>
      <c r="B34" s="333">
        <v>6</v>
      </c>
      <c r="C34" s="333">
        <v>1991</v>
      </c>
      <c r="D34" s="333" t="s">
        <v>179</v>
      </c>
      <c r="E34" s="335" t="s">
        <v>201</v>
      </c>
      <c r="F34" s="333">
        <v>426</v>
      </c>
      <c r="G34" s="336" t="s">
        <v>202</v>
      </c>
      <c r="H34" s="333">
        <v>23</v>
      </c>
    </row>
    <row r="35" spans="1:8" x14ac:dyDescent="0.2">
      <c r="A35" s="333">
        <v>28</v>
      </c>
      <c r="B35" s="333">
        <v>6</v>
      </c>
      <c r="C35" s="333">
        <v>2014</v>
      </c>
      <c r="D35" s="333" t="s">
        <v>179</v>
      </c>
      <c r="E35" s="335" t="s">
        <v>198</v>
      </c>
      <c r="F35" s="333">
        <v>1032</v>
      </c>
      <c r="G35" s="333" t="s">
        <v>204</v>
      </c>
      <c r="H35" s="333">
        <v>3</v>
      </c>
    </row>
    <row r="36" spans="1:8" x14ac:dyDescent="0.2">
      <c r="A36" s="333">
        <v>35</v>
      </c>
      <c r="B36" s="333">
        <v>6</v>
      </c>
      <c r="C36" s="333">
        <v>2012</v>
      </c>
      <c r="D36" s="333" t="s">
        <v>179</v>
      </c>
      <c r="E36" s="335" t="s">
        <v>198</v>
      </c>
      <c r="F36" s="333">
        <v>1033</v>
      </c>
      <c r="G36" s="335" t="s">
        <v>231</v>
      </c>
      <c r="H36" s="333">
        <v>18</v>
      </c>
    </row>
    <row r="37" spans="1:8" x14ac:dyDescent="0.2">
      <c r="A37" s="333">
        <v>36</v>
      </c>
      <c r="B37" s="333">
        <v>6</v>
      </c>
      <c r="C37" s="333">
        <v>2004</v>
      </c>
      <c r="D37" s="333" t="s">
        <v>179</v>
      </c>
      <c r="E37" s="335" t="s">
        <v>198</v>
      </c>
      <c r="F37" s="333">
        <v>923</v>
      </c>
      <c r="G37" s="333" t="s">
        <v>232</v>
      </c>
      <c r="H37" s="333">
        <v>3</v>
      </c>
    </row>
  </sheetData>
  <sortState ref="A2:H37">
    <sortCondition ref="E2:E37"/>
  </sortState>
  <hyperlinks>
    <hyperlink ref="G21" r:id="rId1" tooltip="De Ruiter" display="https://en.wikipedia.org/wiki/De_Ruiter"/>
    <hyperlink ref="G23" r:id="rId2" tooltip="The Climate Corporation" display="https://en.wikipedia.org/wiki/The_Climate_Corporation"/>
    <hyperlink ref="E3" r:id="rId3" tooltip="Carlyle Group" display="https://en.wikipedia.org/wiki/Carlyle_Group"/>
    <hyperlink ref="E32" r:id="rId4" tooltip="Panasonic" display="https://en.wikipedia.org/wiki/Panasonic"/>
    <hyperlink ref="G27" r:id="rId5" tooltip="Precision Planting Inc. (page does not exist)" display="https://en.wikipedia.org/w/index.php?title=Precision_Planting_Inc.&amp;action=edit&amp;redlink=1"/>
    <hyperlink ref="G28" r:id="rId6" tooltip="Panasonic" display="https://en.wikipedia.org/wiki/Panasonic"/>
    <hyperlink ref="E33" r:id="rId7" tooltip="Panasonic" display="https://en.wikipedia.org/wiki/Panasonic"/>
    <hyperlink ref="G34" r:id="rId8" tooltip="Mycogen Seeds" display="https://en.wikipedia.org/wiki/Mycogen_Seeds"/>
  </hyperlinks>
  <pageMargins left="0.7" right="0.7" top="0.75" bottom="0.75" header="0.3" footer="0.3"/>
  <legacy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B11" sqref="B11:B21"/>
    </sheetView>
  </sheetViews>
  <sheetFormatPr defaultRowHeight="15" x14ac:dyDescent="0.25"/>
  <cols>
    <col min="1" max="1" width="11.42578125" style="41" customWidth="1"/>
    <col min="2" max="16384" width="9.140625" style="41"/>
  </cols>
  <sheetData>
    <row r="1" spans="1:5" x14ac:dyDescent="0.25">
      <c r="A1" s="41" t="s">
        <v>11</v>
      </c>
      <c r="D1" s="41" t="s">
        <v>64</v>
      </c>
    </row>
    <row r="2" spans="1:5" x14ac:dyDescent="0.25">
      <c r="A2" s="41">
        <v>1999</v>
      </c>
      <c r="B2" s="41">
        <v>512</v>
      </c>
      <c r="D2" s="41">
        <v>2009</v>
      </c>
      <c r="E2" s="41">
        <v>5369</v>
      </c>
    </row>
    <row r="3" spans="1:5" x14ac:dyDescent="0.25">
      <c r="A3" s="41">
        <v>2000</v>
      </c>
      <c r="B3" s="41">
        <v>474</v>
      </c>
      <c r="D3" s="41">
        <v>2010</v>
      </c>
      <c r="E3" s="41">
        <v>5000</v>
      </c>
    </row>
    <row r="4" spans="1:5" x14ac:dyDescent="0.25">
      <c r="A4" s="41">
        <v>2001</v>
      </c>
      <c r="B4" s="41">
        <v>492</v>
      </c>
      <c r="D4" s="41">
        <v>2011</v>
      </c>
      <c r="E4" s="41">
        <v>4809</v>
      </c>
    </row>
    <row r="5" spans="1:5" x14ac:dyDescent="0.25">
      <c r="A5" s="41">
        <v>2002</v>
      </c>
      <c r="B5" s="41">
        <v>498</v>
      </c>
      <c r="D5" s="41">
        <v>2012</v>
      </c>
      <c r="E5" s="41">
        <v>3404</v>
      </c>
    </row>
    <row r="6" spans="1:5" x14ac:dyDescent="0.25">
      <c r="A6" s="41">
        <v>2003</v>
      </c>
      <c r="B6" s="41">
        <v>424</v>
      </c>
      <c r="D6" s="41">
        <v>2013</v>
      </c>
      <c r="E6" s="41">
        <v>3225</v>
      </c>
    </row>
    <row r="7" spans="1:5" x14ac:dyDescent="0.25">
      <c r="A7" s="41">
        <v>2004</v>
      </c>
      <c r="B7" s="41">
        <v>443</v>
      </c>
      <c r="D7" s="41">
        <v>2014</v>
      </c>
      <c r="E7" s="41">
        <v>3464</v>
      </c>
    </row>
    <row r="8" spans="1:5" x14ac:dyDescent="0.25">
      <c r="A8" s="41">
        <v>2005</v>
      </c>
      <c r="B8" s="41">
        <v>436</v>
      </c>
      <c r="D8" s="41">
        <v>2015</v>
      </c>
      <c r="E8" s="41">
        <v>3216</v>
      </c>
    </row>
    <row r="9" spans="1:5" x14ac:dyDescent="0.25">
      <c r="A9" s="41">
        <v>2006</v>
      </c>
      <c r="B9" s="41">
        <v>462</v>
      </c>
      <c r="D9" s="41">
        <v>2016</v>
      </c>
      <c r="E9" s="41">
        <v>3160</v>
      </c>
    </row>
    <row r="10" spans="1:5" x14ac:dyDescent="0.25">
      <c r="A10" s="41">
        <v>2007</v>
      </c>
      <c r="B10" s="41">
        <v>654</v>
      </c>
      <c r="D10" s="41">
        <v>2017</v>
      </c>
      <c r="E10" s="41">
        <v>2925</v>
      </c>
    </row>
    <row r="11" spans="1:5" x14ac:dyDescent="0.25">
      <c r="A11" s="41">
        <v>2008</v>
      </c>
      <c r="B11" s="41">
        <v>864</v>
      </c>
      <c r="D11" s="41">
        <v>2018</v>
      </c>
      <c r="E11" s="41">
        <v>2213</v>
      </c>
    </row>
    <row r="12" spans="1:5" x14ac:dyDescent="0.25">
      <c r="A12" s="41">
        <v>2009</v>
      </c>
      <c r="B12" s="41">
        <v>801</v>
      </c>
      <c r="D12" s="41">
        <v>2019</v>
      </c>
      <c r="E12" s="41">
        <v>114</v>
      </c>
    </row>
    <row r="13" spans="1:5" x14ac:dyDescent="0.25">
      <c r="A13" s="41">
        <v>2010</v>
      </c>
      <c r="B13" s="41">
        <v>608</v>
      </c>
    </row>
    <row r="14" spans="1:5" x14ac:dyDescent="0.25">
      <c r="A14" s="41">
        <v>2011</v>
      </c>
      <c r="B14" s="41">
        <v>632</v>
      </c>
    </row>
    <row r="15" spans="1:5" x14ac:dyDescent="0.25">
      <c r="A15" s="41">
        <v>2012</v>
      </c>
      <c r="B15" s="41">
        <v>535</v>
      </c>
    </row>
    <row r="16" spans="1:5" x14ac:dyDescent="0.25">
      <c r="A16" s="41">
        <v>2013</v>
      </c>
      <c r="B16" s="41">
        <v>617</v>
      </c>
    </row>
    <row r="17" spans="1:2" x14ac:dyDescent="0.25">
      <c r="A17" s="41">
        <v>2014</v>
      </c>
      <c r="B17" s="41">
        <v>701</v>
      </c>
    </row>
    <row r="18" spans="1:2" x14ac:dyDescent="0.25">
      <c r="A18" s="41">
        <v>2015</v>
      </c>
      <c r="B18" s="41">
        <v>676</v>
      </c>
    </row>
    <row r="19" spans="1:2" x14ac:dyDescent="0.25">
      <c r="A19" s="41">
        <v>2016</v>
      </c>
      <c r="B19" s="41">
        <v>715</v>
      </c>
    </row>
    <row r="20" spans="1:2" x14ac:dyDescent="0.25">
      <c r="A20" s="41">
        <v>2017</v>
      </c>
      <c r="B20" s="41">
        <v>792</v>
      </c>
    </row>
    <row r="21" spans="1:2" x14ac:dyDescent="0.25">
      <c r="A21" s="41">
        <v>2018</v>
      </c>
      <c r="B21" s="41">
        <v>703</v>
      </c>
    </row>
    <row r="22" spans="1:2" x14ac:dyDescent="0.25">
      <c r="A22" s="317">
        <v>2019</v>
      </c>
      <c r="B22" s="317">
        <v>76</v>
      </c>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topLeftCell="A34" workbookViewId="0">
      <selection activeCell="G71" sqref="G71"/>
    </sheetView>
  </sheetViews>
  <sheetFormatPr defaultRowHeight="15" x14ac:dyDescent="0.25"/>
  <cols>
    <col min="1" max="1" width="9.140625" style="390"/>
    <col min="2" max="16384" width="9.140625" style="391"/>
  </cols>
  <sheetData>
    <row r="1" spans="1:1" x14ac:dyDescent="0.25">
      <c r="A1" s="390">
        <v>1978</v>
      </c>
    </row>
    <row r="2" spans="1:1" x14ac:dyDescent="0.25">
      <c r="A2" s="390">
        <v>1979</v>
      </c>
    </row>
    <row r="3" spans="1:1" x14ac:dyDescent="0.25">
      <c r="A3" s="390">
        <v>1980</v>
      </c>
    </row>
    <row r="4" spans="1:1" x14ac:dyDescent="0.25">
      <c r="A4" s="390">
        <v>1981</v>
      </c>
    </row>
    <row r="5" spans="1:1" x14ac:dyDescent="0.25">
      <c r="A5" s="390">
        <v>1982</v>
      </c>
    </row>
    <row r="6" spans="1:1" x14ac:dyDescent="0.25">
      <c r="A6" s="390">
        <v>1983</v>
      </c>
    </row>
    <row r="7" spans="1:1" x14ac:dyDescent="0.25">
      <c r="A7" s="390">
        <v>1984</v>
      </c>
    </row>
    <row r="8" spans="1:1" x14ac:dyDescent="0.25">
      <c r="A8" s="390">
        <v>1985</v>
      </c>
    </row>
    <row r="9" spans="1:1" x14ac:dyDescent="0.25">
      <c r="A9" s="390">
        <v>1986</v>
      </c>
    </row>
    <row r="10" spans="1:1" x14ac:dyDescent="0.25">
      <c r="A10" s="390">
        <v>1987</v>
      </c>
    </row>
    <row r="11" spans="1:1" x14ac:dyDescent="0.25">
      <c r="A11" s="390">
        <v>1988</v>
      </c>
    </row>
    <row r="12" spans="1:1" x14ac:dyDescent="0.25">
      <c r="A12" s="390">
        <v>1989</v>
      </c>
    </row>
    <row r="13" spans="1:1" x14ac:dyDescent="0.25">
      <c r="A13" s="390">
        <v>1990</v>
      </c>
    </row>
    <row r="14" spans="1:1" x14ac:dyDescent="0.25">
      <c r="A14" s="390">
        <v>1991</v>
      </c>
    </row>
    <row r="15" spans="1:1" x14ac:dyDescent="0.25">
      <c r="A15" s="390">
        <v>1992</v>
      </c>
    </row>
    <row r="16" spans="1:1" x14ac:dyDescent="0.25">
      <c r="A16" s="390">
        <v>1993</v>
      </c>
    </row>
    <row r="17" spans="1:1" x14ac:dyDescent="0.25">
      <c r="A17" s="390">
        <v>1994</v>
      </c>
    </row>
    <row r="18" spans="1:1" x14ac:dyDescent="0.25">
      <c r="A18" s="390">
        <v>1995</v>
      </c>
    </row>
    <row r="19" spans="1:1" x14ac:dyDescent="0.25">
      <c r="A19" s="390">
        <v>1996</v>
      </c>
    </row>
    <row r="20" spans="1:1" x14ac:dyDescent="0.25">
      <c r="A20" s="390">
        <v>1997</v>
      </c>
    </row>
    <row r="21" spans="1:1" x14ac:dyDescent="0.25">
      <c r="A21" s="390">
        <v>1998</v>
      </c>
    </row>
    <row r="22" spans="1:1" x14ac:dyDescent="0.25">
      <c r="A22" s="390">
        <v>1999</v>
      </c>
    </row>
    <row r="23" spans="1:1" x14ac:dyDescent="0.25">
      <c r="A23" s="390">
        <v>2000</v>
      </c>
    </row>
    <row r="24" spans="1:1" x14ac:dyDescent="0.25">
      <c r="A24" s="390">
        <v>2001</v>
      </c>
    </row>
    <row r="25" spans="1:1" x14ac:dyDescent="0.25">
      <c r="A25" s="390">
        <v>2002</v>
      </c>
    </row>
    <row r="26" spans="1:1" x14ac:dyDescent="0.25">
      <c r="A26" s="390">
        <v>2003</v>
      </c>
    </row>
    <row r="27" spans="1:1" x14ac:dyDescent="0.25">
      <c r="A27" s="390">
        <v>2004</v>
      </c>
    </row>
    <row r="28" spans="1:1" x14ac:dyDescent="0.25">
      <c r="A28" s="390">
        <v>2005</v>
      </c>
    </row>
    <row r="29" spans="1:1" x14ac:dyDescent="0.25">
      <c r="A29" s="390">
        <v>2006</v>
      </c>
    </row>
    <row r="30" spans="1:1" x14ac:dyDescent="0.25">
      <c r="A30" s="390">
        <v>2007</v>
      </c>
    </row>
    <row r="31" spans="1:1" x14ac:dyDescent="0.25">
      <c r="A31" s="390">
        <v>2008</v>
      </c>
    </row>
    <row r="32" spans="1:1" x14ac:dyDescent="0.25">
      <c r="A32" s="390">
        <v>2009</v>
      </c>
    </row>
    <row r="33" spans="1:2" x14ac:dyDescent="0.25">
      <c r="A33" s="390">
        <v>2010</v>
      </c>
    </row>
    <row r="34" spans="1:2" x14ac:dyDescent="0.25">
      <c r="A34" s="390">
        <v>2011</v>
      </c>
    </row>
    <row r="35" spans="1:2" x14ac:dyDescent="0.25">
      <c r="A35" s="390">
        <v>2012</v>
      </c>
    </row>
    <row r="36" spans="1:2" x14ac:dyDescent="0.25">
      <c r="A36" s="390">
        <v>2013</v>
      </c>
    </row>
    <row r="37" spans="1:2" x14ac:dyDescent="0.25">
      <c r="A37" s="390">
        <v>2014</v>
      </c>
    </row>
    <row r="38" spans="1:2" x14ac:dyDescent="0.25">
      <c r="A38" s="390">
        <v>2015</v>
      </c>
    </row>
    <row r="39" spans="1:2" x14ac:dyDescent="0.25">
      <c r="A39" s="390">
        <v>2016</v>
      </c>
    </row>
    <row r="40" spans="1:2" x14ac:dyDescent="0.25">
      <c r="A40" s="390">
        <v>2017</v>
      </c>
    </row>
    <row r="41" spans="1:2" x14ac:dyDescent="0.25">
      <c r="A41" s="390">
        <v>2018</v>
      </c>
    </row>
    <row r="42" spans="1:2" x14ac:dyDescent="0.25">
      <c r="A42" s="390">
        <v>2019</v>
      </c>
      <c r="B42" s="392">
        <v>1</v>
      </c>
    </row>
    <row r="43" spans="1:2" x14ac:dyDescent="0.25">
      <c r="A43" s="390">
        <v>2020</v>
      </c>
      <c r="B43" s="392">
        <v>2</v>
      </c>
    </row>
    <row r="44" spans="1:2" x14ac:dyDescent="0.25">
      <c r="A44" s="390">
        <v>2021</v>
      </c>
      <c r="B44" s="392">
        <v>3</v>
      </c>
    </row>
    <row r="45" spans="1:2" x14ac:dyDescent="0.25">
      <c r="A45" s="390">
        <v>2022</v>
      </c>
      <c r="B45" s="392">
        <v>4</v>
      </c>
    </row>
    <row r="46" spans="1:2" x14ac:dyDescent="0.25">
      <c r="A46" s="390">
        <v>2023</v>
      </c>
      <c r="B46" s="392">
        <v>5</v>
      </c>
    </row>
    <row r="47" spans="1:2" x14ac:dyDescent="0.25">
      <c r="A47" s="390">
        <v>2024</v>
      </c>
      <c r="B47" s="392">
        <v>6</v>
      </c>
    </row>
    <row r="48" spans="1:2" x14ac:dyDescent="0.25">
      <c r="A48" s="390">
        <v>2025</v>
      </c>
      <c r="B48" s="392">
        <v>7</v>
      </c>
    </row>
    <row r="49" spans="1:2" x14ac:dyDescent="0.25">
      <c r="A49" s="390">
        <v>2026</v>
      </c>
      <c r="B49" s="392">
        <v>8</v>
      </c>
    </row>
    <row r="50" spans="1:2" x14ac:dyDescent="0.25">
      <c r="A50" s="390">
        <v>2027</v>
      </c>
      <c r="B50" s="392">
        <v>9</v>
      </c>
    </row>
    <row r="51" spans="1:2" x14ac:dyDescent="0.25">
      <c r="A51" s="390">
        <v>2028</v>
      </c>
      <c r="B51" s="392">
        <v>10</v>
      </c>
    </row>
    <row r="52" spans="1:2" x14ac:dyDescent="0.25">
      <c r="A52" s="390">
        <v>2029</v>
      </c>
      <c r="B52" s="392">
        <v>11</v>
      </c>
    </row>
    <row r="53" spans="1:2" x14ac:dyDescent="0.25">
      <c r="A53" s="390">
        <v>2030</v>
      </c>
      <c r="B53" s="392">
        <v>12</v>
      </c>
    </row>
    <row r="54" spans="1:2" x14ac:dyDescent="0.25">
      <c r="A54" s="390">
        <v>2031</v>
      </c>
      <c r="B54" s="392">
        <v>13</v>
      </c>
    </row>
    <row r="55" spans="1:2" x14ac:dyDescent="0.25">
      <c r="A55" s="390">
        <v>2032</v>
      </c>
      <c r="B55" s="392">
        <v>14</v>
      </c>
    </row>
    <row r="56" spans="1:2" x14ac:dyDescent="0.25">
      <c r="A56" s="390">
        <v>2033</v>
      </c>
      <c r="B56" s="392">
        <v>15</v>
      </c>
    </row>
    <row r="57" spans="1:2" x14ac:dyDescent="0.25">
      <c r="A57" s="390">
        <v>2034</v>
      </c>
      <c r="B57" s="392">
        <v>16</v>
      </c>
    </row>
    <row r="58" spans="1:2" x14ac:dyDescent="0.25">
      <c r="A58" s="390">
        <v>2035</v>
      </c>
      <c r="B58" s="392">
        <v>17</v>
      </c>
    </row>
    <row r="59" spans="1:2" x14ac:dyDescent="0.25">
      <c r="A59" s="390">
        <v>2036</v>
      </c>
      <c r="B59" s="392">
        <v>18</v>
      </c>
    </row>
    <row r="60" spans="1:2" x14ac:dyDescent="0.25">
      <c r="A60" s="390">
        <v>2037</v>
      </c>
      <c r="B60" s="392">
        <v>19</v>
      </c>
    </row>
    <row r="61" spans="1:2" x14ac:dyDescent="0.25">
      <c r="A61" s="390">
        <v>2038</v>
      </c>
      <c r="B61" s="392">
        <v>20</v>
      </c>
    </row>
    <row r="62" spans="1:2" x14ac:dyDescent="0.25">
      <c r="A62" s="390">
        <v>2039</v>
      </c>
      <c r="B62" s="392">
        <v>21</v>
      </c>
    </row>
    <row r="63" spans="1:2" x14ac:dyDescent="0.25">
      <c r="A63" s="390">
        <v>2040</v>
      </c>
      <c r="B63" s="392">
        <v>22</v>
      </c>
    </row>
    <row r="64" spans="1:2" x14ac:dyDescent="0.25">
      <c r="A64" s="390">
        <v>2041</v>
      </c>
      <c r="B64" s="392">
        <v>23</v>
      </c>
    </row>
    <row r="65" spans="1:3" x14ac:dyDescent="0.25">
      <c r="A65" s="390">
        <v>2042</v>
      </c>
      <c r="B65" s="392">
        <v>24</v>
      </c>
    </row>
    <row r="66" spans="1:3" x14ac:dyDescent="0.25">
      <c r="A66" s="393">
        <v>2043</v>
      </c>
      <c r="B66" s="394">
        <v>25</v>
      </c>
      <c r="C66" s="394">
        <v>1</v>
      </c>
    </row>
    <row r="67" spans="1:3" x14ac:dyDescent="0.25">
      <c r="A67" s="390">
        <v>2044</v>
      </c>
      <c r="B67" s="392">
        <v>26</v>
      </c>
      <c r="C67" s="391">
        <v>2</v>
      </c>
    </row>
    <row r="68" spans="1:3" x14ac:dyDescent="0.25">
      <c r="A68" s="390">
        <v>2045</v>
      </c>
      <c r="B68" s="392">
        <v>27</v>
      </c>
      <c r="C68" s="391">
        <v>3</v>
      </c>
    </row>
    <row r="69" spans="1:3" x14ac:dyDescent="0.25">
      <c r="A69" s="390">
        <v>2046</v>
      </c>
      <c r="B69" s="392">
        <v>28</v>
      </c>
      <c r="C69" s="391">
        <v>4</v>
      </c>
    </row>
    <row r="70" spans="1:3" x14ac:dyDescent="0.25">
      <c r="A70" s="390">
        <v>2047</v>
      </c>
      <c r="B70" s="392">
        <v>29</v>
      </c>
      <c r="C70" s="391">
        <v>5</v>
      </c>
    </row>
    <row r="71" spans="1:3" x14ac:dyDescent="0.25">
      <c r="A71" s="390">
        <v>2048</v>
      </c>
      <c r="B71" s="391">
        <v>30</v>
      </c>
      <c r="C71" s="391">
        <v>6</v>
      </c>
    </row>
    <row r="72" spans="1:3" x14ac:dyDescent="0.25">
      <c r="A72" s="393">
        <v>2049</v>
      </c>
      <c r="B72" s="394">
        <v>31</v>
      </c>
      <c r="C72" s="394">
        <v>7</v>
      </c>
    </row>
    <row r="73" spans="1:3" x14ac:dyDescent="0.25">
      <c r="A73" s="390">
        <v>2050</v>
      </c>
      <c r="B73" s="391">
        <v>32</v>
      </c>
      <c r="C73" s="391">
        <v>8</v>
      </c>
    </row>
    <row r="74" spans="1:3" x14ac:dyDescent="0.25">
      <c r="A74" s="390">
        <v>2051</v>
      </c>
      <c r="B74" s="391">
        <v>33</v>
      </c>
      <c r="C74" s="391">
        <v>9</v>
      </c>
    </row>
    <row r="75" spans="1:3" x14ac:dyDescent="0.25">
      <c r="A75" s="390">
        <v>2052</v>
      </c>
      <c r="B75" s="391">
        <v>34</v>
      </c>
      <c r="C75" s="391">
        <v>10</v>
      </c>
    </row>
    <row r="76" spans="1:3" x14ac:dyDescent="0.25">
      <c r="A76" s="390">
        <v>2053</v>
      </c>
      <c r="B76" s="391">
        <v>35</v>
      </c>
      <c r="C76" s="391">
        <v>11</v>
      </c>
    </row>
    <row r="77" spans="1:3" x14ac:dyDescent="0.25">
      <c r="A77" s="390">
        <v>2054</v>
      </c>
      <c r="B77" s="391">
        <v>36</v>
      </c>
      <c r="C77" s="391">
        <v>12</v>
      </c>
    </row>
    <row r="78" spans="1:3" x14ac:dyDescent="0.25">
      <c r="A78" s="393">
        <v>2055</v>
      </c>
      <c r="B78" s="394">
        <v>37</v>
      </c>
      <c r="C78" s="394">
        <v>13</v>
      </c>
    </row>
    <row r="79" spans="1:3" x14ac:dyDescent="0.25">
      <c r="A79" s="390">
        <v>2056</v>
      </c>
      <c r="B79" s="391">
        <v>38</v>
      </c>
      <c r="C79" s="391">
        <v>14</v>
      </c>
    </row>
    <row r="80" spans="1:3" x14ac:dyDescent="0.25">
      <c r="A80" s="390">
        <v>2057</v>
      </c>
      <c r="B80" s="391">
        <v>39</v>
      </c>
      <c r="C80" s="391">
        <v>15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726"/>
  <sheetViews>
    <sheetView workbookViewId="0">
      <pane xSplit="3" ySplit="1" topLeftCell="D356" activePane="bottomRight" state="frozen"/>
      <selection pane="topRight" activeCell="D1" sqref="D1"/>
      <selection pane="bottomLeft" activeCell="A2" sqref="A2"/>
      <selection pane="bottomRight" activeCell="D2" sqref="D2"/>
    </sheetView>
  </sheetViews>
  <sheetFormatPr defaultRowHeight="15.75" x14ac:dyDescent="0.25"/>
  <cols>
    <col min="1" max="1" width="6.7109375" style="350" customWidth="1"/>
    <col min="2" max="2" width="5.85546875" style="162" bestFit="1" customWidth="1"/>
    <col min="3" max="3" width="7" style="155" customWidth="1"/>
    <col min="4" max="4" width="16.7109375" style="155" customWidth="1"/>
    <col min="5" max="5" width="23.7109375" style="162" customWidth="1"/>
    <col min="6" max="6" width="28.7109375" style="162" bestFit="1" customWidth="1"/>
    <col min="7" max="7" width="34.42578125" style="162" customWidth="1"/>
    <col min="8" max="8" width="10.42578125" style="162" customWidth="1"/>
    <col min="9" max="9" width="7.5703125" style="162" bestFit="1" customWidth="1"/>
    <col min="10" max="11" width="14.140625" style="162" bestFit="1" customWidth="1"/>
    <col min="12" max="16384" width="9.140625" style="162"/>
  </cols>
  <sheetData>
    <row r="1" spans="1:11" s="223" customFormat="1" ht="30.75" thickBot="1" x14ac:dyDescent="0.3">
      <c r="A1" s="348" t="s">
        <v>209</v>
      </c>
      <c r="B1" s="244" t="s">
        <v>0</v>
      </c>
      <c r="C1" s="244" t="s">
        <v>1</v>
      </c>
      <c r="D1" s="245" t="s">
        <v>197</v>
      </c>
      <c r="E1" s="250" t="s">
        <v>2</v>
      </c>
      <c r="F1" s="250" t="s">
        <v>4</v>
      </c>
      <c r="G1" s="262" t="s">
        <v>3</v>
      </c>
      <c r="H1" s="262" t="s">
        <v>5</v>
      </c>
      <c r="I1" s="244" t="s">
        <v>18</v>
      </c>
      <c r="J1" s="244" t="s">
        <v>8</v>
      </c>
      <c r="K1" s="244" t="s">
        <v>9</v>
      </c>
    </row>
    <row r="2" spans="1:11" x14ac:dyDescent="0.25">
      <c r="A2" s="349">
        <v>4</v>
      </c>
      <c r="B2" s="160">
        <v>2</v>
      </c>
      <c r="C2" s="154">
        <v>1993</v>
      </c>
      <c r="D2" s="154"/>
      <c r="E2" s="251" t="s">
        <v>11</v>
      </c>
      <c r="F2" s="251">
        <v>415</v>
      </c>
      <c r="G2" s="203" t="s">
        <v>14</v>
      </c>
      <c r="H2" s="203">
        <v>32</v>
      </c>
      <c r="I2" s="160"/>
      <c r="J2" s="204">
        <f>(F2-MIN($F$2:$F$12))/(MAX($F$2:$F$12)-MIN($F$2:$F$12))</f>
        <v>0.11570247933884298</v>
      </c>
      <c r="K2" s="204">
        <f>(H2-MIN($H$2:$H$12))/(MAX($H$2:$H$12)-MIN($H$2:$H$12))</f>
        <v>2.1505376344086023E-2</v>
      </c>
    </row>
    <row r="3" spans="1:11" x14ac:dyDescent="0.25">
      <c r="A3" s="349">
        <v>4</v>
      </c>
      <c r="B3" s="160">
        <v>3</v>
      </c>
      <c r="C3" s="154">
        <v>1994</v>
      </c>
      <c r="D3" s="154"/>
      <c r="E3" s="251" t="s">
        <v>11</v>
      </c>
      <c r="F3" s="251">
        <v>401</v>
      </c>
      <c r="G3" s="203" t="s">
        <v>14</v>
      </c>
      <c r="H3" s="203">
        <v>48</v>
      </c>
      <c r="I3" s="160"/>
      <c r="J3" s="204">
        <f t="shared" ref="J3:J12" si="0">(F3-MIN($F$2:$F$12))/(MAX($F$2:$F$12)-MIN($F$2:$F$12))</f>
        <v>0</v>
      </c>
      <c r="K3" s="204">
        <f t="shared" ref="K3:K12" si="1">(H3-MIN($H$2:$H$12))/(MAX($H$2:$H$12)-MIN($H$2:$H$12))</f>
        <v>0.10752688172043011</v>
      </c>
    </row>
    <row r="4" spans="1:11" x14ac:dyDescent="0.25">
      <c r="A4" s="349">
        <v>4</v>
      </c>
      <c r="B4" s="160">
        <v>4</v>
      </c>
      <c r="C4" s="154">
        <v>1995</v>
      </c>
      <c r="D4" s="154"/>
      <c r="E4" s="251" t="s">
        <v>11</v>
      </c>
      <c r="F4" s="251">
        <v>414</v>
      </c>
      <c r="G4" s="203" t="s">
        <v>14</v>
      </c>
      <c r="H4" s="203">
        <v>28</v>
      </c>
      <c r="I4" s="160"/>
      <c r="J4" s="204">
        <f t="shared" si="0"/>
        <v>0.10743801652892562</v>
      </c>
      <c r="K4" s="204">
        <f t="shared" si="1"/>
        <v>0</v>
      </c>
    </row>
    <row r="5" spans="1:11" x14ac:dyDescent="0.25">
      <c r="A5" s="349">
        <v>4</v>
      </c>
      <c r="B5" s="160">
        <v>5</v>
      </c>
      <c r="C5" s="154">
        <v>1996</v>
      </c>
      <c r="D5" s="154"/>
      <c r="E5" s="251" t="s">
        <v>11</v>
      </c>
      <c r="F5" s="251">
        <v>475</v>
      </c>
      <c r="G5" s="203" t="s">
        <v>14</v>
      </c>
      <c r="H5" s="203">
        <v>37</v>
      </c>
      <c r="I5" s="160"/>
      <c r="J5" s="204">
        <f t="shared" si="0"/>
        <v>0.61157024793388426</v>
      </c>
      <c r="K5" s="204">
        <f t="shared" si="1"/>
        <v>4.8387096774193547E-2</v>
      </c>
    </row>
    <row r="6" spans="1:11" x14ac:dyDescent="0.25">
      <c r="A6" s="349">
        <v>4</v>
      </c>
      <c r="B6" s="160">
        <v>6</v>
      </c>
      <c r="C6" s="154">
        <v>1997</v>
      </c>
      <c r="D6" s="154"/>
      <c r="E6" s="251" t="s">
        <v>11</v>
      </c>
      <c r="F6" s="251">
        <v>488</v>
      </c>
      <c r="G6" s="203" t="s">
        <v>14</v>
      </c>
      <c r="H6" s="203">
        <v>55</v>
      </c>
      <c r="I6" s="160"/>
      <c r="J6" s="204">
        <f t="shared" si="0"/>
        <v>0.71900826446280997</v>
      </c>
      <c r="K6" s="204">
        <f t="shared" si="1"/>
        <v>0.14516129032258066</v>
      </c>
    </row>
    <row r="7" spans="1:11" s="155" customFormat="1" x14ac:dyDescent="0.25">
      <c r="A7" s="349">
        <v>4</v>
      </c>
      <c r="B7" s="149">
        <v>7</v>
      </c>
      <c r="C7" s="149">
        <v>1998</v>
      </c>
      <c r="D7" s="149" t="s">
        <v>179</v>
      </c>
      <c r="E7" s="149" t="s">
        <v>11</v>
      </c>
      <c r="F7" s="149">
        <v>522</v>
      </c>
      <c r="G7" s="149" t="s">
        <v>14</v>
      </c>
      <c r="H7" s="149">
        <v>80</v>
      </c>
      <c r="I7" s="149"/>
      <c r="J7" s="303">
        <f t="shared" si="0"/>
        <v>1</v>
      </c>
      <c r="K7" s="303">
        <f t="shared" si="1"/>
        <v>0.27956989247311825</v>
      </c>
    </row>
    <row r="8" spans="1:11" x14ac:dyDescent="0.25">
      <c r="A8" s="349">
        <v>4</v>
      </c>
      <c r="B8" s="160">
        <v>8</v>
      </c>
      <c r="C8" s="154">
        <v>1999</v>
      </c>
      <c r="D8" s="154"/>
      <c r="E8" s="251" t="s">
        <v>11</v>
      </c>
      <c r="F8" s="251">
        <v>511</v>
      </c>
      <c r="G8" s="203" t="s">
        <v>14</v>
      </c>
      <c r="H8" s="203">
        <v>73</v>
      </c>
      <c r="I8" s="160"/>
      <c r="J8" s="204">
        <f t="shared" si="0"/>
        <v>0.90909090909090906</v>
      </c>
      <c r="K8" s="204">
        <f t="shared" si="1"/>
        <v>0.24193548387096775</v>
      </c>
    </row>
    <row r="9" spans="1:11" x14ac:dyDescent="0.25">
      <c r="A9" s="349">
        <v>4</v>
      </c>
      <c r="B9" s="160">
        <v>9</v>
      </c>
      <c r="C9" s="154">
        <v>2000</v>
      </c>
      <c r="D9" s="154"/>
      <c r="E9" s="251" t="s">
        <v>11</v>
      </c>
      <c r="F9" s="251">
        <v>470</v>
      </c>
      <c r="G9" s="203" t="s">
        <v>14</v>
      </c>
      <c r="H9" s="203">
        <v>147</v>
      </c>
      <c r="I9" s="160"/>
      <c r="J9" s="204">
        <f t="shared" si="0"/>
        <v>0.57024793388429751</v>
      </c>
      <c r="K9" s="204">
        <f t="shared" si="1"/>
        <v>0.63978494623655913</v>
      </c>
    </row>
    <row r="10" spans="1:11" x14ac:dyDescent="0.25">
      <c r="A10" s="349">
        <v>4</v>
      </c>
      <c r="B10" s="160">
        <v>10</v>
      </c>
      <c r="C10" s="154">
        <v>2001</v>
      </c>
      <c r="D10" s="154"/>
      <c r="E10" s="251" t="s">
        <v>11</v>
      </c>
      <c r="F10" s="251">
        <v>490</v>
      </c>
      <c r="G10" s="203" t="s">
        <v>14</v>
      </c>
      <c r="H10" s="203">
        <v>145</v>
      </c>
      <c r="I10" s="160"/>
      <c r="J10" s="204">
        <f t="shared" si="0"/>
        <v>0.73553719008264462</v>
      </c>
      <c r="K10" s="204">
        <f t="shared" si="1"/>
        <v>0.62903225806451613</v>
      </c>
    </row>
    <row r="11" spans="1:11" x14ac:dyDescent="0.25">
      <c r="A11" s="349">
        <v>4</v>
      </c>
      <c r="B11" s="160">
        <v>11</v>
      </c>
      <c r="C11" s="154">
        <v>2002</v>
      </c>
      <c r="D11" s="154"/>
      <c r="E11" s="251" t="s">
        <v>11</v>
      </c>
      <c r="F11" s="251">
        <v>493</v>
      </c>
      <c r="G11" s="203" t="s">
        <v>14</v>
      </c>
      <c r="H11" s="203">
        <v>204</v>
      </c>
      <c r="I11" s="160"/>
      <c r="J11" s="204">
        <f t="shared" si="0"/>
        <v>0.76033057851239672</v>
      </c>
      <c r="K11" s="204">
        <f t="shared" si="1"/>
        <v>0.94623655913978499</v>
      </c>
    </row>
    <row r="12" spans="1:11" x14ac:dyDescent="0.25">
      <c r="A12" s="349">
        <v>4</v>
      </c>
      <c r="B12" s="160">
        <v>12</v>
      </c>
      <c r="C12" s="154">
        <v>2003</v>
      </c>
      <c r="D12" s="154"/>
      <c r="E12" s="251" t="s">
        <v>11</v>
      </c>
      <c r="F12" s="251">
        <v>421</v>
      </c>
      <c r="G12" s="203" t="s">
        <v>14</v>
      </c>
      <c r="H12" s="203">
        <v>214</v>
      </c>
      <c r="I12" s="160"/>
      <c r="J12" s="204">
        <f t="shared" si="0"/>
        <v>0.16528925619834711</v>
      </c>
      <c r="K12" s="204">
        <f t="shared" si="1"/>
        <v>1</v>
      </c>
    </row>
    <row r="13" spans="1:11" x14ac:dyDescent="0.25">
      <c r="J13" s="242"/>
      <c r="K13" s="242"/>
    </row>
    <row r="14" spans="1:11" x14ac:dyDescent="0.25">
      <c r="A14" s="152">
        <v>2</v>
      </c>
      <c r="B14" s="160">
        <v>2</v>
      </c>
      <c r="C14" s="154">
        <v>1991</v>
      </c>
      <c r="D14" s="154"/>
      <c r="E14" s="251" t="s">
        <v>11</v>
      </c>
      <c r="F14" s="251">
        <v>398</v>
      </c>
      <c r="G14" s="203" t="s">
        <v>12</v>
      </c>
      <c r="H14" s="203">
        <v>9</v>
      </c>
      <c r="I14" s="160"/>
      <c r="J14" s="204">
        <f>(F14-MIN($F$14:$F$24))/(MAX($F$14:$F$24)-MIN($F$14:$F$24))</f>
        <v>6.0606060606060608E-2</v>
      </c>
      <c r="K14" s="204">
        <f>(H14-MIN($H$14:$H$24))/(MAX($H$14:$H$24)-MIN($H$14:$H$24))</f>
        <v>0.75</v>
      </c>
    </row>
    <row r="15" spans="1:11" x14ac:dyDescent="0.25">
      <c r="A15" s="152">
        <v>2</v>
      </c>
      <c r="B15" s="160">
        <v>3</v>
      </c>
      <c r="C15" s="154">
        <v>1992</v>
      </c>
      <c r="D15" s="154"/>
      <c r="E15" s="251" t="s">
        <v>11</v>
      </c>
      <c r="F15" s="251">
        <v>390</v>
      </c>
      <c r="G15" s="203" t="s">
        <v>12</v>
      </c>
      <c r="H15" s="203">
        <v>6</v>
      </c>
      <c r="I15" s="160"/>
      <c r="J15" s="204">
        <f t="shared" ref="J15:J24" si="2">(F15-MIN($F$14:$F$24))/(MAX($F$14:$F$24)-MIN($F$14:$F$24))</f>
        <v>0</v>
      </c>
      <c r="K15" s="204">
        <f t="shared" ref="K15:K24" si="3">(H15-MIN($H$14:$H$24))/(MAX($H$14:$H$24)-MIN($H$14:$H$24))</f>
        <v>0.5</v>
      </c>
    </row>
    <row r="16" spans="1:11" x14ac:dyDescent="0.25">
      <c r="A16" s="152">
        <v>2</v>
      </c>
      <c r="B16" s="160">
        <v>4</v>
      </c>
      <c r="C16" s="154">
        <v>1993</v>
      </c>
      <c r="D16" s="154"/>
      <c r="E16" s="251" t="s">
        <v>11</v>
      </c>
      <c r="F16" s="251">
        <v>415</v>
      </c>
      <c r="G16" s="203" t="s">
        <v>12</v>
      </c>
      <c r="H16" s="203">
        <v>9</v>
      </c>
      <c r="I16" s="160"/>
      <c r="J16" s="204">
        <f t="shared" si="2"/>
        <v>0.18939393939393939</v>
      </c>
      <c r="K16" s="204">
        <f t="shared" si="3"/>
        <v>0.75</v>
      </c>
    </row>
    <row r="17" spans="1:12" x14ac:dyDescent="0.25">
      <c r="A17" s="152">
        <v>2</v>
      </c>
      <c r="B17" s="160">
        <v>5</v>
      </c>
      <c r="C17" s="154">
        <v>1994</v>
      </c>
      <c r="D17" s="154"/>
      <c r="E17" s="251" t="s">
        <v>11</v>
      </c>
      <c r="F17" s="251">
        <v>401</v>
      </c>
      <c r="G17" s="203" t="s">
        <v>12</v>
      </c>
      <c r="H17" s="203">
        <v>12</v>
      </c>
      <c r="I17" s="160"/>
      <c r="J17" s="204">
        <f t="shared" si="2"/>
        <v>8.3333333333333329E-2</v>
      </c>
      <c r="K17" s="204">
        <f t="shared" si="3"/>
        <v>1</v>
      </c>
    </row>
    <row r="18" spans="1:12" x14ac:dyDescent="0.25">
      <c r="A18" s="152">
        <v>2</v>
      </c>
      <c r="B18" s="160">
        <v>6</v>
      </c>
      <c r="C18" s="154">
        <v>1995</v>
      </c>
      <c r="D18" s="154"/>
      <c r="E18" s="251" t="s">
        <v>11</v>
      </c>
      <c r="F18" s="251">
        <v>414</v>
      </c>
      <c r="G18" s="203" t="s">
        <v>12</v>
      </c>
      <c r="H18" s="203">
        <v>9</v>
      </c>
      <c r="I18" s="160"/>
      <c r="J18" s="204">
        <f t="shared" si="2"/>
        <v>0.18181818181818182</v>
      </c>
      <c r="K18" s="204">
        <f t="shared" si="3"/>
        <v>0.75</v>
      </c>
    </row>
    <row r="19" spans="1:12" s="155" customFormat="1" x14ac:dyDescent="0.25">
      <c r="A19" s="152">
        <v>2</v>
      </c>
      <c r="B19" s="149">
        <v>7</v>
      </c>
      <c r="C19" s="149">
        <v>1996</v>
      </c>
      <c r="D19" s="149" t="s">
        <v>179</v>
      </c>
      <c r="E19" s="149" t="s">
        <v>11</v>
      </c>
      <c r="F19" s="149">
        <v>475</v>
      </c>
      <c r="G19" s="149" t="s">
        <v>12</v>
      </c>
      <c r="H19" s="149">
        <v>10</v>
      </c>
      <c r="I19" s="149"/>
      <c r="J19" s="303">
        <f t="shared" si="2"/>
        <v>0.64393939393939392</v>
      </c>
      <c r="K19" s="303">
        <f t="shared" si="3"/>
        <v>0.83333333333333337</v>
      </c>
    </row>
    <row r="20" spans="1:12" x14ac:dyDescent="0.25">
      <c r="A20" s="152">
        <v>2</v>
      </c>
      <c r="B20" s="160">
        <v>8</v>
      </c>
      <c r="C20" s="154">
        <v>1997</v>
      </c>
      <c r="D20" s="154"/>
      <c r="E20" s="251" t="s">
        <v>11</v>
      </c>
      <c r="F20" s="251">
        <v>488</v>
      </c>
      <c r="G20" s="203" t="s">
        <v>12</v>
      </c>
      <c r="H20" s="203">
        <v>5</v>
      </c>
      <c r="I20" s="160"/>
      <c r="J20" s="204">
        <f t="shared" si="2"/>
        <v>0.74242424242424243</v>
      </c>
      <c r="K20" s="204">
        <f t="shared" si="3"/>
        <v>0.41666666666666669</v>
      </c>
    </row>
    <row r="21" spans="1:12" x14ac:dyDescent="0.25">
      <c r="A21" s="152">
        <v>2</v>
      </c>
      <c r="B21" s="160">
        <v>9</v>
      </c>
      <c r="C21" s="154">
        <v>1998</v>
      </c>
      <c r="D21" s="154"/>
      <c r="E21" s="251" t="s">
        <v>11</v>
      </c>
      <c r="F21" s="251">
        <v>522</v>
      </c>
      <c r="G21" s="203" t="s">
        <v>12</v>
      </c>
      <c r="H21" s="203">
        <v>2</v>
      </c>
      <c r="I21" s="160"/>
      <c r="J21" s="204">
        <f t="shared" si="2"/>
        <v>1</v>
      </c>
      <c r="K21" s="204">
        <f t="shared" si="3"/>
        <v>0.16666666666666666</v>
      </c>
    </row>
    <row r="22" spans="1:12" x14ac:dyDescent="0.25">
      <c r="A22" s="152">
        <v>2</v>
      </c>
      <c r="B22" s="160">
        <v>10</v>
      </c>
      <c r="C22" s="154">
        <v>1999</v>
      </c>
      <c r="D22" s="154"/>
      <c r="E22" s="251" t="s">
        <v>11</v>
      </c>
      <c r="F22" s="251">
        <v>511</v>
      </c>
      <c r="G22" s="203" t="s">
        <v>12</v>
      </c>
      <c r="H22" s="203">
        <v>0</v>
      </c>
      <c r="I22" s="160"/>
      <c r="J22" s="204">
        <f t="shared" si="2"/>
        <v>0.91666666666666663</v>
      </c>
      <c r="K22" s="204">
        <f t="shared" si="3"/>
        <v>0</v>
      </c>
    </row>
    <row r="23" spans="1:12" x14ac:dyDescent="0.25">
      <c r="A23" s="152">
        <v>2</v>
      </c>
      <c r="B23" s="160">
        <v>11</v>
      </c>
      <c r="C23" s="154">
        <v>2000</v>
      </c>
      <c r="D23" s="154"/>
      <c r="E23" s="251" t="s">
        <v>11</v>
      </c>
      <c r="F23" s="251">
        <v>470</v>
      </c>
      <c r="G23" s="203" t="s">
        <v>12</v>
      </c>
      <c r="H23" s="203">
        <v>2</v>
      </c>
      <c r="I23" s="160"/>
      <c r="J23" s="204">
        <f t="shared" si="2"/>
        <v>0.60606060606060608</v>
      </c>
      <c r="K23" s="204">
        <f t="shared" si="3"/>
        <v>0.16666666666666666</v>
      </c>
    </row>
    <row r="24" spans="1:12" x14ac:dyDescent="0.25">
      <c r="A24" s="152">
        <v>2</v>
      </c>
      <c r="B24" s="160">
        <v>12</v>
      </c>
      <c r="C24" s="154">
        <v>2001</v>
      </c>
      <c r="D24" s="154"/>
      <c r="E24" s="251" t="s">
        <v>11</v>
      </c>
      <c r="F24" s="251">
        <v>490</v>
      </c>
      <c r="G24" s="203" t="s">
        <v>12</v>
      </c>
      <c r="H24" s="203">
        <v>0</v>
      </c>
      <c r="I24" s="160"/>
      <c r="J24" s="204">
        <f t="shared" si="2"/>
        <v>0.75757575757575757</v>
      </c>
      <c r="K24" s="204">
        <f t="shared" si="3"/>
        <v>0</v>
      </c>
    </row>
    <row r="25" spans="1:12" x14ac:dyDescent="0.25">
      <c r="K25" s="194"/>
    </row>
    <row r="26" spans="1:12" x14ac:dyDescent="0.25">
      <c r="A26" s="152">
        <v>12</v>
      </c>
      <c r="B26" s="160">
        <v>4</v>
      </c>
      <c r="C26" s="154">
        <v>2013</v>
      </c>
      <c r="D26" s="154"/>
      <c r="E26" s="253" t="s">
        <v>23</v>
      </c>
      <c r="F26" s="203">
        <v>3218</v>
      </c>
      <c r="G26" s="263" t="s">
        <v>11</v>
      </c>
      <c r="H26" s="251">
        <v>618</v>
      </c>
      <c r="I26" s="160"/>
      <c r="J26" s="198"/>
      <c r="K26" s="198"/>
    </row>
    <row r="27" spans="1:12" x14ac:dyDescent="0.25">
      <c r="A27" s="152">
        <v>12</v>
      </c>
      <c r="B27" s="160">
        <v>5</v>
      </c>
      <c r="C27" s="154">
        <v>2014</v>
      </c>
      <c r="D27" s="154"/>
      <c r="E27" s="253" t="s">
        <v>23</v>
      </c>
      <c r="F27" s="203">
        <v>3503</v>
      </c>
      <c r="G27" s="263" t="s">
        <v>11</v>
      </c>
      <c r="H27" s="251">
        <v>702</v>
      </c>
      <c r="I27" s="160"/>
      <c r="J27" s="198"/>
      <c r="K27" s="198"/>
    </row>
    <row r="28" spans="1:12" x14ac:dyDescent="0.25">
      <c r="A28" s="152">
        <v>12</v>
      </c>
      <c r="B28" s="160">
        <v>6</v>
      </c>
      <c r="C28" s="154">
        <v>2015</v>
      </c>
      <c r="D28" s="154"/>
      <c r="E28" s="253" t="s">
        <v>23</v>
      </c>
      <c r="F28" s="203">
        <v>3233</v>
      </c>
      <c r="G28" s="263" t="s">
        <v>11</v>
      </c>
      <c r="H28" s="251">
        <v>682</v>
      </c>
      <c r="I28" s="160"/>
      <c r="J28" s="198"/>
      <c r="K28" s="198"/>
    </row>
    <row r="29" spans="1:12" x14ac:dyDescent="0.25">
      <c r="A29" s="152">
        <v>12</v>
      </c>
      <c r="B29" s="162">
        <v>7</v>
      </c>
      <c r="C29" s="155">
        <v>2016</v>
      </c>
      <c r="E29" s="253" t="s">
        <v>23</v>
      </c>
      <c r="F29" s="203">
        <v>3163</v>
      </c>
      <c r="G29" s="263" t="s">
        <v>11</v>
      </c>
      <c r="H29" s="251">
        <v>711</v>
      </c>
      <c r="I29" s="160"/>
      <c r="J29" s="198"/>
      <c r="K29" s="198"/>
    </row>
    <row r="30" spans="1:12" x14ac:dyDescent="0.25">
      <c r="A30" s="152">
        <v>12</v>
      </c>
      <c r="B30" s="160">
        <v>8</v>
      </c>
      <c r="C30" s="154">
        <v>2017</v>
      </c>
      <c r="D30" s="154"/>
      <c r="E30" s="253" t="s">
        <v>23</v>
      </c>
      <c r="F30" s="203">
        <v>2676</v>
      </c>
      <c r="G30" s="263" t="s">
        <v>11</v>
      </c>
      <c r="H30" s="251">
        <v>757</v>
      </c>
      <c r="I30" s="160"/>
      <c r="J30" s="198"/>
      <c r="K30" s="198"/>
    </row>
    <row r="31" spans="1:12" s="155" customFormat="1" x14ac:dyDescent="0.25">
      <c r="A31" s="152">
        <v>12</v>
      </c>
      <c r="B31" s="149">
        <v>9</v>
      </c>
      <c r="C31" s="149">
        <v>2018</v>
      </c>
      <c r="D31" s="149" t="s">
        <v>179</v>
      </c>
      <c r="E31" s="284" t="s">
        <v>23</v>
      </c>
      <c r="F31" s="149">
        <v>1037</v>
      </c>
      <c r="G31" s="284" t="s">
        <v>11</v>
      </c>
      <c r="H31" s="149">
        <v>298</v>
      </c>
      <c r="I31" s="241"/>
      <c r="J31" s="285"/>
      <c r="K31" s="285"/>
      <c r="L31" s="162"/>
    </row>
    <row r="32" spans="1:12" s="281" customFormat="1" x14ac:dyDescent="0.25">
      <c r="A32" s="152">
        <v>12</v>
      </c>
      <c r="B32" s="281">
        <v>10</v>
      </c>
      <c r="C32" s="281">
        <v>2019</v>
      </c>
      <c r="E32" s="279" t="s">
        <v>23</v>
      </c>
      <c r="F32" s="280">
        <v>108</v>
      </c>
      <c r="G32" s="280" t="s">
        <v>11</v>
      </c>
      <c r="H32" s="279">
        <v>75</v>
      </c>
      <c r="I32" s="158"/>
      <c r="J32" s="316"/>
      <c r="K32" s="316"/>
      <c r="L32" s="248"/>
    </row>
    <row r="33" spans="1:12" x14ac:dyDescent="0.25">
      <c r="I33" s="160"/>
      <c r="J33" s="198"/>
      <c r="K33" s="198"/>
    </row>
    <row r="34" spans="1:12" x14ac:dyDescent="0.25">
      <c r="A34" s="350">
        <v>3</v>
      </c>
      <c r="B34" s="160">
        <v>4</v>
      </c>
      <c r="C34" s="154">
        <v>1993</v>
      </c>
      <c r="D34" s="154"/>
      <c r="E34" s="251" t="s">
        <v>11</v>
      </c>
      <c r="F34" s="251">
        <v>415</v>
      </c>
      <c r="G34" s="203" t="s">
        <v>13</v>
      </c>
      <c r="H34" s="203">
        <v>2</v>
      </c>
      <c r="I34" s="160"/>
      <c r="J34" s="198"/>
      <c r="K34" s="198"/>
    </row>
    <row r="35" spans="1:12" x14ac:dyDescent="0.25">
      <c r="A35" s="350">
        <v>3</v>
      </c>
      <c r="B35" s="160">
        <v>5</v>
      </c>
      <c r="C35" s="154">
        <v>1994</v>
      </c>
      <c r="D35" s="154"/>
      <c r="E35" s="251" t="s">
        <v>11</v>
      </c>
      <c r="F35" s="251">
        <v>401</v>
      </c>
      <c r="G35" s="203" t="s">
        <v>13</v>
      </c>
      <c r="H35" s="203">
        <v>4</v>
      </c>
      <c r="I35" s="160"/>
      <c r="J35" s="198"/>
      <c r="K35" s="198"/>
    </row>
    <row r="36" spans="1:12" x14ac:dyDescent="0.25">
      <c r="A36" s="350">
        <v>3</v>
      </c>
      <c r="B36" s="160">
        <v>6</v>
      </c>
      <c r="C36" s="154">
        <v>1995</v>
      </c>
      <c r="D36" s="154"/>
      <c r="E36" s="251" t="s">
        <v>11</v>
      </c>
      <c r="F36" s="251">
        <v>414</v>
      </c>
      <c r="G36" s="203" t="s">
        <v>13</v>
      </c>
      <c r="H36" s="203">
        <v>13</v>
      </c>
      <c r="I36" s="160"/>
      <c r="J36" s="198"/>
      <c r="K36" s="198"/>
    </row>
    <row r="37" spans="1:12" x14ac:dyDescent="0.25">
      <c r="A37" s="350">
        <v>3</v>
      </c>
      <c r="B37" s="162">
        <v>7</v>
      </c>
      <c r="C37" s="155">
        <v>1996</v>
      </c>
      <c r="E37" s="251" t="s">
        <v>11</v>
      </c>
      <c r="F37" s="251">
        <v>475</v>
      </c>
      <c r="G37" s="203" t="s">
        <v>13</v>
      </c>
      <c r="H37" s="203">
        <v>17</v>
      </c>
      <c r="I37" s="160"/>
      <c r="J37" s="198"/>
      <c r="K37" s="198"/>
    </row>
    <row r="38" spans="1:12" x14ac:dyDescent="0.25">
      <c r="A38" s="350">
        <v>3</v>
      </c>
      <c r="B38" s="160">
        <v>8</v>
      </c>
      <c r="C38" s="154">
        <v>1997</v>
      </c>
      <c r="D38" s="154"/>
      <c r="E38" s="251" t="s">
        <v>11</v>
      </c>
      <c r="F38" s="251">
        <v>488</v>
      </c>
      <c r="G38" s="203" t="s">
        <v>13</v>
      </c>
      <c r="H38" s="203">
        <v>11</v>
      </c>
      <c r="I38" s="160"/>
      <c r="J38" s="198"/>
      <c r="K38" s="198"/>
    </row>
    <row r="39" spans="1:12" s="155" customFormat="1" x14ac:dyDescent="0.25">
      <c r="A39" s="350">
        <v>3</v>
      </c>
      <c r="B39" s="149">
        <v>9</v>
      </c>
      <c r="C39" s="149">
        <v>1998</v>
      </c>
      <c r="D39" s="149" t="s">
        <v>179</v>
      </c>
      <c r="E39" s="149" t="s">
        <v>11</v>
      </c>
      <c r="F39" s="149">
        <v>522</v>
      </c>
      <c r="G39" s="149" t="s">
        <v>13</v>
      </c>
      <c r="H39" s="149">
        <v>20</v>
      </c>
      <c r="I39" s="241"/>
      <c r="J39" s="285"/>
      <c r="K39" s="285"/>
      <c r="L39" s="162"/>
    </row>
    <row r="40" spans="1:12" x14ac:dyDescent="0.25">
      <c r="A40" s="350">
        <v>3</v>
      </c>
      <c r="B40" s="160">
        <v>10</v>
      </c>
      <c r="C40" s="154">
        <v>1999</v>
      </c>
      <c r="D40" s="154"/>
      <c r="E40" s="251" t="s">
        <v>11</v>
      </c>
      <c r="F40" s="251">
        <v>511</v>
      </c>
      <c r="G40" s="203" t="s">
        <v>13</v>
      </c>
      <c r="H40" s="203">
        <v>63</v>
      </c>
      <c r="I40" s="160"/>
      <c r="J40" s="198"/>
      <c r="K40" s="198"/>
    </row>
    <row r="41" spans="1:12" x14ac:dyDescent="0.25">
      <c r="A41" s="350">
        <v>3</v>
      </c>
      <c r="B41" s="160">
        <v>11</v>
      </c>
      <c r="C41" s="154">
        <v>2000</v>
      </c>
      <c r="D41" s="154"/>
      <c r="E41" s="251" t="s">
        <v>11</v>
      </c>
      <c r="F41" s="251">
        <v>470</v>
      </c>
      <c r="G41" s="203" t="s">
        <v>13</v>
      </c>
      <c r="H41" s="203">
        <v>54</v>
      </c>
      <c r="I41" s="160"/>
      <c r="J41" s="198"/>
      <c r="K41" s="198"/>
    </row>
    <row r="42" spans="1:12" x14ac:dyDescent="0.25">
      <c r="A42" s="350">
        <v>3</v>
      </c>
      <c r="B42" s="160">
        <v>12</v>
      </c>
      <c r="C42" s="154">
        <v>2001</v>
      </c>
      <c r="D42" s="154"/>
      <c r="E42" s="251" t="s">
        <v>11</v>
      </c>
      <c r="F42" s="251">
        <v>490</v>
      </c>
      <c r="G42" s="203" t="s">
        <v>13</v>
      </c>
      <c r="H42" s="203">
        <v>55</v>
      </c>
      <c r="I42" s="160"/>
      <c r="J42" s="198"/>
      <c r="K42" s="198"/>
    </row>
    <row r="43" spans="1:12" x14ac:dyDescent="0.25">
      <c r="A43" s="350">
        <v>3</v>
      </c>
      <c r="B43" s="160">
        <v>13</v>
      </c>
      <c r="C43" s="154">
        <v>2002</v>
      </c>
      <c r="D43" s="154"/>
      <c r="E43" s="251" t="s">
        <v>11</v>
      </c>
      <c r="F43" s="251">
        <v>493</v>
      </c>
      <c r="G43" s="203" t="s">
        <v>13</v>
      </c>
      <c r="H43" s="203">
        <v>38</v>
      </c>
      <c r="I43" s="160"/>
      <c r="J43" s="198"/>
      <c r="K43" s="198"/>
    </row>
    <row r="44" spans="1:12" x14ac:dyDescent="0.25">
      <c r="A44" s="350">
        <v>3</v>
      </c>
      <c r="B44" s="160">
        <v>14</v>
      </c>
      <c r="C44" s="154">
        <v>2003</v>
      </c>
      <c r="D44" s="154"/>
      <c r="E44" s="251" t="s">
        <v>11</v>
      </c>
      <c r="F44" s="251">
        <v>424</v>
      </c>
      <c r="G44" s="203" t="s">
        <v>13</v>
      </c>
      <c r="H44" s="203">
        <v>13</v>
      </c>
      <c r="I44" s="160"/>
      <c r="J44" s="198"/>
      <c r="K44" s="198"/>
    </row>
    <row r="45" spans="1:12" x14ac:dyDescent="0.25">
      <c r="J45" s="194"/>
      <c r="K45" s="194"/>
    </row>
    <row r="46" spans="1:12" x14ac:dyDescent="0.25">
      <c r="A46" s="152">
        <v>9</v>
      </c>
      <c r="B46" s="160">
        <v>2</v>
      </c>
      <c r="C46" s="154">
        <v>2003</v>
      </c>
      <c r="D46" s="154"/>
      <c r="E46" s="251" t="s">
        <v>11</v>
      </c>
      <c r="F46" s="251">
        <v>421</v>
      </c>
      <c r="G46" s="203" t="s">
        <v>20</v>
      </c>
      <c r="H46" s="203">
        <v>2</v>
      </c>
      <c r="I46" s="160"/>
      <c r="J46" s="198"/>
      <c r="K46" s="198"/>
    </row>
    <row r="47" spans="1:12" x14ac:dyDescent="0.25">
      <c r="A47" s="152">
        <v>9</v>
      </c>
      <c r="B47" s="160">
        <v>3</v>
      </c>
      <c r="C47" s="154">
        <v>2004</v>
      </c>
      <c r="D47" s="154"/>
      <c r="E47" s="251" t="s">
        <v>11</v>
      </c>
      <c r="F47" s="251">
        <v>422</v>
      </c>
      <c r="G47" s="203" t="s">
        <v>20</v>
      </c>
      <c r="H47" s="203">
        <v>3</v>
      </c>
      <c r="I47" s="160"/>
      <c r="J47" s="198"/>
      <c r="K47" s="198"/>
    </row>
    <row r="48" spans="1:12" x14ac:dyDescent="0.25">
      <c r="A48" s="152">
        <v>9</v>
      </c>
      <c r="B48" s="160">
        <v>4</v>
      </c>
      <c r="C48" s="154">
        <v>2005</v>
      </c>
      <c r="D48" s="154"/>
      <c r="E48" s="251" t="s">
        <v>11</v>
      </c>
      <c r="F48" s="251">
        <v>435</v>
      </c>
      <c r="G48" s="203" t="s">
        <v>20</v>
      </c>
      <c r="H48" s="203">
        <v>0</v>
      </c>
      <c r="I48" s="160"/>
      <c r="J48" s="198"/>
      <c r="K48" s="198"/>
    </row>
    <row r="49" spans="1:12" x14ac:dyDescent="0.25">
      <c r="A49" s="152">
        <v>9</v>
      </c>
      <c r="B49" s="160">
        <v>5</v>
      </c>
      <c r="C49" s="154">
        <v>2006</v>
      </c>
      <c r="D49" s="154"/>
      <c r="E49" s="251" t="s">
        <v>11</v>
      </c>
      <c r="F49" s="251">
        <v>462</v>
      </c>
      <c r="G49" s="203" t="s">
        <v>20</v>
      </c>
      <c r="H49" s="203">
        <v>7</v>
      </c>
      <c r="I49" s="160"/>
      <c r="J49" s="198"/>
      <c r="K49" s="198"/>
    </row>
    <row r="50" spans="1:12" x14ac:dyDescent="0.25">
      <c r="A50" s="152">
        <v>9</v>
      </c>
      <c r="B50" s="160">
        <v>6</v>
      </c>
      <c r="C50" s="154">
        <v>2007</v>
      </c>
      <c r="D50" s="154"/>
      <c r="E50" s="251" t="s">
        <v>11</v>
      </c>
      <c r="F50" s="251">
        <v>654</v>
      </c>
      <c r="G50" s="203" t="s">
        <v>20</v>
      </c>
      <c r="H50" s="203">
        <v>16</v>
      </c>
      <c r="I50" s="160"/>
      <c r="J50" s="198"/>
      <c r="K50" s="198"/>
    </row>
    <row r="51" spans="1:12" s="155" customFormat="1" x14ac:dyDescent="0.25">
      <c r="A51" s="152">
        <v>9</v>
      </c>
      <c r="B51" s="149">
        <v>7</v>
      </c>
      <c r="C51" s="149">
        <v>2008</v>
      </c>
      <c r="D51" s="149" t="s">
        <v>179</v>
      </c>
      <c r="E51" s="149" t="s">
        <v>11</v>
      </c>
      <c r="F51" s="149">
        <v>863</v>
      </c>
      <c r="G51" s="149" t="s">
        <v>20</v>
      </c>
      <c r="H51" s="149">
        <v>17</v>
      </c>
      <c r="I51" s="241"/>
      <c r="J51" s="285"/>
      <c r="K51" s="285"/>
      <c r="L51" s="162"/>
    </row>
    <row r="52" spans="1:12" x14ac:dyDescent="0.25">
      <c r="A52" s="152">
        <v>9</v>
      </c>
      <c r="B52" s="160">
        <v>8</v>
      </c>
      <c r="C52" s="154">
        <v>2009</v>
      </c>
      <c r="D52" s="154"/>
      <c r="E52" s="251" t="s">
        <v>11</v>
      </c>
      <c r="F52" s="251">
        <v>796</v>
      </c>
      <c r="G52" s="203" t="s">
        <v>20</v>
      </c>
      <c r="H52" s="203">
        <v>12</v>
      </c>
      <c r="I52" s="160"/>
      <c r="J52" s="198"/>
      <c r="K52" s="198"/>
    </row>
    <row r="53" spans="1:12" x14ac:dyDescent="0.25">
      <c r="A53" s="152">
        <v>9</v>
      </c>
      <c r="B53" s="160">
        <v>9</v>
      </c>
      <c r="C53" s="154">
        <v>2010</v>
      </c>
      <c r="D53" s="154"/>
      <c r="E53" s="251" t="s">
        <v>11</v>
      </c>
      <c r="F53" s="251">
        <v>608</v>
      </c>
      <c r="G53" s="203" t="s">
        <v>20</v>
      </c>
      <c r="H53" s="203">
        <v>1</v>
      </c>
      <c r="I53" s="160"/>
      <c r="J53" s="198"/>
      <c r="K53" s="198"/>
    </row>
    <row r="54" spans="1:12" x14ac:dyDescent="0.25">
      <c r="A54" s="152">
        <v>9</v>
      </c>
      <c r="B54" s="160">
        <v>10</v>
      </c>
      <c r="C54" s="154">
        <v>2011</v>
      </c>
      <c r="D54" s="154"/>
      <c r="E54" s="251" t="s">
        <v>11</v>
      </c>
      <c r="F54" s="251">
        <v>630</v>
      </c>
      <c r="G54" s="203" t="s">
        <v>20</v>
      </c>
      <c r="H54" s="203">
        <v>0</v>
      </c>
      <c r="I54" s="160"/>
      <c r="J54" s="198"/>
      <c r="K54" s="198"/>
    </row>
    <row r="55" spans="1:12" x14ac:dyDescent="0.25">
      <c r="A55" s="152">
        <v>9</v>
      </c>
      <c r="B55" s="160">
        <v>11</v>
      </c>
      <c r="C55" s="154">
        <v>2012</v>
      </c>
      <c r="D55" s="154"/>
      <c r="E55" s="251" t="s">
        <v>11</v>
      </c>
      <c r="F55" s="251">
        <v>539</v>
      </c>
      <c r="G55" s="203" t="s">
        <v>20</v>
      </c>
      <c r="H55" s="203">
        <v>2</v>
      </c>
      <c r="I55" s="160"/>
      <c r="J55" s="198"/>
      <c r="K55" s="198"/>
    </row>
    <row r="56" spans="1:12" x14ac:dyDescent="0.25">
      <c r="A56" s="152">
        <v>9</v>
      </c>
      <c r="B56" s="160">
        <v>12</v>
      </c>
      <c r="C56" s="154">
        <v>2013</v>
      </c>
      <c r="D56" s="154"/>
      <c r="E56" s="251" t="s">
        <v>11</v>
      </c>
      <c r="F56" s="251">
        <v>618</v>
      </c>
      <c r="G56" s="203" t="s">
        <v>20</v>
      </c>
      <c r="H56" s="203">
        <v>1</v>
      </c>
      <c r="I56" s="160"/>
      <c r="J56" s="198"/>
      <c r="K56" s="198"/>
    </row>
    <row r="57" spans="1:12" x14ac:dyDescent="0.25">
      <c r="I57" s="160"/>
      <c r="J57" s="198"/>
      <c r="K57" s="198"/>
    </row>
    <row r="58" spans="1:12" x14ac:dyDescent="0.25">
      <c r="A58" s="152">
        <v>10</v>
      </c>
      <c r="B58" s="160">
        <v>2</v>
      </c>
      <c r="C58" s="154">
        <v>2007</v>
      </c>
      <c r="D58" s="154"/>
      <c r="E58" s="251" t="s">
        <v>11</v>
      </c>
      <c r="F58" s="251">
        <v>654</v>
      </c>
      <c r="G58" s="203" t="s">
        <v>21</v>
      </c>
      <c r="H58" s="203">
        <v>5</v>
      </c>
      <c r="I58" s="160"/>
      <c r="J58" s="198"/>
      <c r="K58" s="198"/>
    </row>
    <row r="59" spans="1:12" x14ac:dyDescent="0.25">
      <c r="A59" s="152">
        <v>10</v>
      </c>
      <c r="B59" s="160">
        <v>3</v>
      </c>
      <c r="C59" s="154">
        <v>2008</v>
      </c>
      <c r="D59" s="154"/>
      <c r="E59" s="251" t="s">
        <v>11</v>
      </c>
      <c r="F59" s="251">
        <v>863</v>
      </c>
      <c r="G59" s="203" t="s">
        <v>21</v>
      </c>
      <c r="H59" s="203">
        <v>5</v>
      </c>
      <c r="I59" s="160"/>
      <c r="J59" s="198"/>
      <c r="K59" s="198"/>
    </row>
    <row r="60" spans="1:12" x14ac:dyDescent="0.25">
      <c r="A60" s="152">
        <v>10</v>
      </c>
      <c r="B60" s="160">
        <v>4</v>
      </c>
      <c r="C60" s="154">
        <v>2009</v>
      </c>
      <c r="D60" s="154"/>
      <c r="E60" s="251" t="s">
        <v>11</v>
      </c>
      <c r="F60" s="251">
        <v>796</v>
      </c>
      <c r="G60" s="203" t="s">
        <v>21</v>
      </c>
      <c r="H60" s="203">
        <v>3</v>
      </c>
      <c r="I60" s="160"/>
      <c r="J60" s="198"/>
      <c r="K60" s="198"/>
    </row>
    <row r="61" spans="1:12" x14ac:dyDescent="0.25">
      <c r="A61" s="152">
        <v>10</v>
      </c>
      <c r="B61" s="160">
        <v>5</v>
      </c>
      <c r="C61" s="154">
        <v>2010</v>
      </c>
      <c r="D61" s="154"/>
      <c r="E61" s="251" t="s">
        <v>11</v>
      </c>
      <c r="F61" s="251">
        <v>608</v>
      </c>
      <c r="G61" s="203" t="s">
        <v>21</v>
      </c>
      <c r="H61" s="203">
        <v>2</v>
      </c>
      <c r="I61" s="160"/>
      <c r="J61" s="198"/>
      <c r="K61" s="198"/>
    </row>
    <row r="62" spans="1:12" x14ac:dyDescent="0.25">
      <c r="A62" s="152">
        <v>10</v>
      </c>
      <c r="B62" s="160">
        <v>6</v>
      </c>
      <c r="C62" s="154">
        <v>2011</v>
      </c>
      <c r="D62" s="154"/>
      <c r="E62" s="251" t="s">
        <v>11</v>
      </c>
      <c r="F62" s="251">
        <v>630</v>
      </c>
      <c r="G62" s="203" t="s">
        <v>21</v>
      </c>
      <c r="H62" s="203">
        <v>1</v>
      </c>
      <c r="I62" s="160"/>
      <c r="J62" s="198"/>
      <c r="K62" s="198"/>
    </row>
    <row r="63" spans="1:12" s="155" customFormat="1" x14ac:dyDescent="0.25">
      <c r="A63" s="152">
        <v>10</v>
      </c>
      <c r="B63" s="149">
        <v>7</v>
      </c>
      <c r="C63" s="149">
        <v>2012</v>
      </c>
      <c r="D63" s="149" t="s">
        <v>179</v>
      </c>
      <c r="E63" s="149" t="s">
        <v>11</v>
      </c>
      <c r="F63" s="149">
        <v>539</v>
      </c>
      <c r="G63" s="149" t="s">
        <v>21</v>
      </c>
      <c r="H63" s="149">
        <v>2</v>
      </c>
      <c r="I63" s="241"/>
      <c r="J63" s="285"/>
      <c r="K63" s="285"/>
      <c r="L63" s="162"/>
    </row>
    <row r="64" spans="1:12" x14ac:dyDescent="0.25">
      <c r="A64" s="152">
        <v>10</v>
      </c>
      <c r="B64" s="160">
        <v>8</v>
      </c>
      <c r="C64" s="154">
        <v>2013</v>
      </c>
      <c r="D64" s="154"/>
      <c r="E64" s="251" t="s">
        <v>11</v>
      </c>
      <c r="F64" s="251">
        <v>618</v>
      </c>
      <c r="G64" s="203" t="s">
        <v>21</v>
      </c>
      <c r="H64" s="203">
        <v>0</v>
      </c>
      <c r="I64" s="160"/>
      <c r="J64" s="198"/>
      <c r="K64" s="198"/>
    </row>
    <row r="65" spans="1:12" x14ac:dyDescent="0.25">
      <c r="A65" s="152">
        <v>10</v>
      </c>
      <c r="B65" s="160">
        <v>9</v>
      </c>
      <c r="C65" s="154">
        <v>2014</v>
      </c>
      <c r="D65" s="154"/>
      <c r="E65" s="251" t="s">
        <v>11</v>
      </c>
      <c r="F65" s="251">
        <v>702</v>
      </c>
      <c r="G65" s="203" t="s">
        <v>21</v>
      </c>
      <c r="H65" s="203">
        <v>1</v>
      </c>
      <c r="I65" s="160"/>
      <c r="J65" s="198"/>
      <c r="K65" s="198"/>
    </row>
    <row r="66" spans="1:12" x14ac:dyDescent="0.25">
      <c r="A66" s="152">
        <v>10</v>
      </c>
      <c r="B66" s="160">
        <v>10</v>
      </c>
      <c r="C66" s="154">
        <v>2015</v>
      </c>
      <c r="D66" s="154"/>
      <c r="E66" s="251" t="s">
        <v>11</v>
      </c>
      <c r="F66" s="251">
        <v>682</v>
      </c>
      <c r="G66" s="203" t="s">
        <v>21</v>
      </c>
      <c r="H66" s="203">
        <v>1</v>
      </c>
      <c r="I66" s="160"/>
      <c r="J66" s="198"/>
      <c r="K66" s="198"/>
    </row>
    <row r="67" spans="1:12" x14ac:dyDescent="0.25">
      <c r="A67" s="152">
        <v>10</v>
      </c>
      <c r="B67" s="160">
        <v>11</v>
      </c>
      <c r="C67" s="154">
        <v>2016</v>
      </c>
      <c r="D67" s="154"/>
      <c r="E67" s="251" t="s">
        <v>11</v>
      </c>
      <c r="F67" s="251">
        <v>711</v>
      </c>
      <c r="G67" s="203" t="s">
        <v>21</v>
      </c>
      <c r="H67" s="203">
        <v>0</v>
      </c>
      <c r="I67" s="160"/>
      <c r="J67" s="198"/>
      <c r="K67" s="198"/>
    </row>
    <row r="68" spans="1:12" x14ac:dyDescent="0.25">
      <c r="A68" s="152">
        <v>10</v>
      </c>
      <c r="B68" s="160">
        <v>12</v>
      </c>
      <c r="C68" s="154">
        <v>2017</v>
      </c>
      <c r="D68" s="154"/>
      <c r="E68" s="251" t="s">
        <v>11</v>
      </c>
      <c r="F68" s="251">
        <v>757</v>
      </c>
      <c r="G68" s="203" t="s">
        <v>21</v>
      </c>
      <c r="H68" s="203">
        <v>0</v>
      </c>
      <c r="I68" s="160"/>
      <c r="J68" s="198"/>
      <c r="K68" s="198"/>
    </row>
    <row r="69" spans="1:12" x14ac:dyDescent="0.25">
      <c r="I69" s="160"/>
      <c r="J69" s="198"/>
      <c r="K69" s="198"/>
    </row>
    <row r="70" spans="1:12" x14ac:dyDescent="0.25">
      <c r="A70" s="152">
        <v>11</v>
      </c>
      <c r="B70" s="160">
        <v>2</v>
      </c>
      <c r="C70" s="154">
        <v>2008</v>
      </c>
      <c r="D70" s="154"/>
      <c r="E70" s="251" t="s">
        <v>11</v>
      </c>
      <c r="F70" s="251">
        <v>864</v>
      </c>
      <c r="G70" s="203" t="s">
        <v>22</v>
      </c>
      <c r="H70" s="203">
        <v>8</v>
      </c>
      <c r="I70" s="160"/>
      <c r="J70" s="198"/>
      <c r="K70" s="198"/>
    </row>
    <row r="71" spans="1:12" x14ac:dyDescent="0.25">
      <c r="A71" s="152">
        <v>11</v>
      </c>
      <c r="B71" s="160">
        <v>3</v>
      </c>
      <c r="C71" s="154">
        <v>2009</v>
      </c>
      <c r="D71" s="154"/>
      <c r="E71" s="251" t="s">
        <v>11</v>
      </c>
      <c r="F71" s="251">
        <v>796</v>
      </c>
      <c r="G71" s="203" t="s">
        <v>22</v>
      </c>
      <c r="H71" s="203">
        <v>7</v>
      </c>
      <c r="I71" s="160"/>
      <c r="J71" s="198"/>
      <c r="K71" s="198"/>
    </row>
    <row r="72" spans="1:12" x14ac:dyDescent="0.25">
      <c r="A72" s="152">
        <v>11</v>
      </c>
      <c r="B72" s="160">
        <v>4</v>
      </c>
      <c r="C72" s="154">
        <v>2010</v>
      </c>
      <c r="D72" s="154"/>
      <c r="E72" s="251" t="s">
        <v>11</v>
      </c>
      <c r="F72" s="251">
        <v>608</v>
      </c>
      <c r="G72" s="203" t="s">
        <v>22</v>
      </c>
      <c r="H72" s="203">
        <v>6</v>
      </c>
      <c r="I72" s="160"/>
      <c r="J72" s="198"/>
      <c r="K72" s="198"/>
    </row>
    <row r="73" spans="1:12" x14ac:dyDescent="0.25">
      <c r="A73" s="152">
        <v>11</v>
      </c>
      <c r="B73" s="160">
        <v>5</v>
      </c>
      <c r="C73" s="154">
        <v>2011</v>
      </c>
      <c r="D73" s="154"/>
      <c r="E73" s="251" t="s">
        <v>11</v>
      </c>
      <c r="F73" s="251">
        <v>630</v>
      </c>
      <c r="G73" s="203" t="s">
        <v>22</v>
      </c>
      <c r="H73" s="203">
        <v>13</v>
      </c>
      <c r="I73" s="160"/>
      <c r="J73" s="198"/>
      <c r="K73" s="198"/>
    </row>
    <row r="74" spans="1:12" x14ac:dyDescent="0.25">
      <c r="A74" s="152">
        <v>11</v>
      </c>
      <c r="B74" s="160">
        <v>6</v>
      </c>
      <c r="C74" s="154">
        <v>2012</v>
      </c>
      <c r="D74" s="154"/>
      <c r="E74" s="251" t="s">
        <v>11</v>
      </c>
      <c r="F74" s="251">
        <v>539</v>
      </c>
      <c r="G74" s="203" t="s">
        <v>22</v>
      </c>
      <c r="H74" s="203">
        <v>10</v>
      </c>
      <c r="I74" s="160"/>
      <c r="J74" s="198"/>
      <c r="K74" s="198"/>
    </row>
    <row r="75" spans="1:12" s="155" customFormat="1" x14ac:dyDescent="0.25">
      <c r="A75" s="152">
        <v>11</v>
      </c>
      <c r="B75" s="149">
        <v>7</v>
      </c>
      <c r="C75" s="149">
        <v>2013</v>
      </c>
      <c r="D75" s="149" t="s">
        <v>179</v>
      </c>
      <c r="E75" s="149" t="s">
        <v>11</v>
      </c>
      <c r="F75" s="149">
        <v>618</v>
      </c>
      <c r="G75" s="149" t="s">
        <v>22</v>
      </c>
      <c r="H75" s="149">
        <v>3</v>
      </c>
      <c r="I75" s="241"/>
      <c r="J75" s="285"/>
      <c r="K75" s="285"/>
      <c r="L75" s="162"/>
    </row>
    <row r="76" spans="1:12" x14ac:dyDescent="0.25">
      <c r="A76" s="152">
        <v>11</v>
      </c>
      <c r="B76" s="160">
        <v>8</v>
      </c>
      <c r="C76" s="154">
        <v>2014</v>
      </c>
      <c r="D76" s="154"/>
      <c r="E76" s="251" t="s">
        <v>11</v>
      </c>
      <c r="F76" s="251">
        <v>702</v>
      </c>
      <c r="G76" s="203" t="s">
        <v>22</v>
      </c>
      <c r="H76" s="203">
        <v>3</v>
      </c>
      <c r="I76" s="160"/>
      <c r="J76" s="198"/>
      <c r="K76" s="198"/>
    </row>
    <row r="77" spans="1:12" x14ac:dyDescent="0.25">
      <c r="A77" s="152">
        <v>11</v>
      </c>
      <c r="B77" s="160">
        <v>9</v>
      </c>
      <c r="C77" s="154">
        <v>2015</v>
      </c>
      <c r="D77" s="154"/>
      <c r="E77" s="251" t="s">
        <v>11</v>
      </c>
      <c r="F77" s="251">
        <v>682</v>
      </c>
      <c r="G77" s="203" t="s">
        <v>22</v>
      </c>
      <c r="H77" s="203">
        <v>4</v>
      </c>
      <c r="I77" s="160"/>
      <c r="J77" s="198"/>
      <c r="K77" s="198"/>
    </row>
    <row r="78" spans="1:12" x14ac:dyDescent="0.25">
      <c r="A78" s="152">
        <v>11</v>
      </c>
      <c r="B78" s="160">
        <v>10</v>
      </c>
      <c r="C78" s="154">
        <v>2016</v>
      </c>
      <c r="D78" s="154"/>
      <c r="E78" s="251" t="s">
        <v>11</v>
      </c>
      <c r="F78" s="251">
        <v>711</v>
      </c>
      <c r="G78" s="203" t="s">
        <v>22</v>
      </c>
      <c r="H78" s="203">
        <v>4</v>
      </c>
      <c r="I78" s="160"/>
      <c r="J78" s="198"/>
      <c r="K78" s="198"/>
    </row>
    <row r="79" spans="1:12" x14ac:dyDescent="0.25">
      <c r="A79" s="152">
        <v>11</v>
      </c>
      <c r="B79" s="160">
        <v>11</v>
      </c>
      <c r="C79" s="154">
        <v>2017</v>
      </c>
      <c r="D79" s="154"/>
      <c r="E79" s="251" t="s">
        <v>11</v>
      </c>
      <c r="F79" s="251">
        <v>757</v>
      </c>
      <c r="G79" s="203" t="s">
        <v>22</v>
      </c>
      <c r="H79" s="203">
        <v>7</v>
      </c>
      <c r="I79" s="160"/>
      <c r="J79" s="198"/>
      <c r="K79" s="198"/>
    </row>
    <row r="80" spans="1:12" x14ac:dyDescent="0.25">
      <c r="A80" s="152">
        <v>11</v>
      </c>
      <c r="B80" s="160">
        <v>12</v>
      </c>
      <c r="C80" s="154">
        <v>2018</v>
      </c>
      <c r="D80" s="154"/>
      <c r="E80" s="251" t="s">
        <v>11</v>
      </c>
      <c r="F80" s="251">
        <v>703</v>
      </c>
      <c r="G80" s="203" t="s">
        <v>22</v>
      </c>
      <c r="H80" s="203">
        <v>2</v>
      </c>
      <c r="I80" s="160"/>
      <c r="J80" s="198"/>
      <c r="K80" s="198"/>
    </row>
    <row r="81" spans="1:11" x14ac:dyDescent="0.25">
      <c r="I81" s="160"/>
      <c r="J81" s="198"/>
      <c r="K81" s="198"/>
    </row>
    <row r="82" spans="1:11" x14ac:dyDescent="0.25">
      <c r="A82" s="424"/>
      <c r="B82" s="160">
        <v>1</v>
      </c>
      <c r="C82" s="154">
        <v>1996</v>
      </c>
      <c r="D82" s="154"/>
      <c r="E82" s="251" t="s">
        <v>191</v>
      </c>
      <c r="F82" s="251">
        <v>363</v>
      </c>
      <c r="G82" s="203" t="s">
        <v>24</v>
      </c>
      <c r="H82" s="203">
        <v>118</v>
      </c>
      <c r="I82" s="160"/>
      <c r="J82" s="198"/>
      <c r="K82" s="198"/>
    </row>
    <row r="83" spans="1:11" x14ac:dyDescent="0.25">
      <c r="A83" s="424"/>
      <c r="B83" s="160">
        <v>2</v>
      </c>
      <c r="C83" s="154">
        <v>1997</v>
      </c>
      <c r="D83" s="154"/>
      <c r="E83" s="251" t="s">
        <v>191</v>
      </c>
      <c r="F83" s="251">
        <v>491</v>
      </c>
      <c r="G83" s="203" t="s">
        <v>24</v>
      </c>
      <c r="H83" s="203">
        <v>106</v>
      </c>
      <c r="I83" s="160"/>
      <c r="J83" s="198"/>
      <c r="K83" s="198"/>
    </row>
    <row r="84" spans="1:11" x14ac:dyDescent="0.25">
      <c r="A84" s="424"/>
      <c r="B84" s="160">
        <v>3</v>
      </c>
      <c r="C84" s="154">
        <v>1998</v>
      </c>
      <c r="D84" s="154"/>
      <c r="E84" s="251" t="s">
        <v>191</v>
      </c>
      <c r="F84" s="251">
        <v>687</v>
      </c>
      <c r="G84" s="203" t="s">
        <v>24</v>
      </c>
      <c r="H84" s="203">
        <v>173</v>
      </c>
      <c r="I84" s="160"/>
      <c r="J84" s="198"/>
      <c r="K84" s="198"/>
    </row>
    <row r="85" spans="1:11" x14ac:dyDescent="0.25">
      <c r="A85" s="424"/>
      <c r="B85" s="160">
        <v>4</v>
      </c>
      <c r="C85" s="154">
        <v>1999</v>
      </c>
      <c r="D85" s="154"/>
      <c r="E85" s="251" t="s">
        <v>191</v>
      </c>
      <c r="F85" s="251">
        <v>711</v>
      </c>
      <c r="G85" s="203" t="s">
        <v>24</v>
      </c>
      <c r="H85" s="203">
        <v>217</v>
      </c>
      <c r="I85" s="160"/>
      <c r="J85" s="198"/>
      <c r="K85" s="198"/>
    </row>
    <row r="86" spans="1:11" x14ac:dyDescent="0.25">
      <c r="A86" s="424"/>
      <c r="B86" s="160">
        <v>5</v>
      </c>
      <c r="C86" s="154">
        <v>2000</v>
      </c>
      <c r="D86" s="154"/>
      <c r="E86" s="251" t="s">
        <v>191</v>
      </c>
      <c r="F86" s="251">
        <v>768</v>
      </c>
      <c r="G86" s="203" t="s">
        <v>24</v>
      </c>
      <c r="H86" s="203">
        <v>334</v>
      </c>
      <c r="I86" s="160"/>
      <c r="J86" s="198"/>
      <c r="K86" s="198"/>
    </row>
    <row r="87" spans="1:11" x14ac:dyDescent="0.25">
      <c r="A87" s="424"/>
      <c r="B87" s="241">
        <v>6</v>
      </c>
      <c r="C87" s="149">
        <v>2001</v>
      </c>
      <c r="D87" s="149" t="s">
        <v>179</v>
      </c>
      <c r="E87" s="241" t="s">
        <v>191</v>
      </c>
      <c r="F87" s="241">
        <v>1055</v>
      </c>
      <c r="G87" s="342" t="s">
        <v>24</v>
      </c>
      <c r="H87" s="241">
        <v>484</v>
      </c>
      <c r="I87" s="241"/>
      <c r="J87" s="285"/>
      <c r="K87" s="285"/>
    </row>
    <row r="88" spans="1:11" x14ac:dyDescent="0.25">
      <c r="A88" s="424"/>
      <c r="B88" s="160">
        <v>7</v>
      </c>
      <c r="C88" s="154">
        <v>2002</v>
      </c>
      <c r="D88" s="154"/>
      <c r="E88" s="251" t="s">
        <v>191</v>
      </c>
      <c r="F88" s="241">
        <v>1055</v>
      </c>
      <c r="G88" s="203" t="s">
        <v>24</v>
      </c>
      <c r="H88" s="203">
        <v>420</v>
      </c>
      <c r="I88" s="160"/>
      <c r="J88" s="198"/>
      <c r="K88" s="198"/>
    </row>
    <row r="89" spans="1:11" x14ac:dyDescent="0.25">
      <c r="A89" s="424"/>
      <c r="B89" s="160">
        <v>8</v>
      </c>
      <c r="C89" s="154">
        <v>2003</v>
      </c>
      <c r="D89" s="154"/>
      <c r="E89" s="251" t="s">
        <v>191</v>
      </c>
      <c r="F89" s="251">
        <v>1286</v>
      </c>
      <c r="G89" s="203" t="s">
        <v>24</v>
      </c>
      <c r="H89" s="203">
        <v>476</v>
      </c>
      <c r="I89" s="160"/>
      <c r="J89" s="198"/>
      <c r="K89" s="198"/>
    </row>
    <row r="90" spans="1:11" x14ac:dyDescent="0.25">
      <c r="A90" s="424"/>
      <c r="B90" s="160">
        <v>9</v>
      </c>
      <c r="C90" s="154">
        <v>2004</v>
      </c>
      <c r="D90" s="154"/>
      <c r="E90" s="251" t="s">
        <v>191</v>
      </c>
      <c r="F90" s="251">
        <v>1294</v>
      </c>
      <c r="G90" s="203" t="s">
        <v>24</v>
      </c>
      <c r="H90" s="203">
        <v>539</v>
      </c>
      <c r="I90" s="160"/>
      <c r="J90" s="198"/>
      <c r="K90" s="198"/>
    </row>
    <row r="91" spans="1:11" x14ac:dyDescent="0.25">
      <c r="A91" s="424"/>
      <c r="B91" s="160">
        <v>10</v>
      </c>
      <c r="C91" s="154">
        <v>2005</v>
      </c>
      <c r="D91" s="154"/>
      <c r="E91" s="251" t="s">
        <v>191</v>
      </c>
      <c r="F91" s="251">
        <v>1100</v>
      </c>
      <c r="G91" s="203" t="s">
        <v>24</v>
      </c>
      <c r="H91" s="203">
        <v>822</v>
      </c>
      <c r="I91" s="160"/>
      <c r="J91" s="198"/>
      <c r="K91" s="198"/>
    </row>
    <row r="92" spans="1:11" x14ac:dyDescent="0.25">
      <c r="A92" s="424"/>
      <c r="B92" s="160">
        <v>11</v>
      </c>
      <c r="C92" s="154">
        <v>2006</v>
      </c>
      <c r="D92" s="154"/>
      <c r="E92" s="251" t="s">
        <v>191</v>
      </c>
      <c r="F92" s="251">
        <v>999</v>
      </c>
      <c r="G92" s="203" t="s">
        <v>24</v>
      </c>
      <c r="H92" s="203">
        <v>882</v>
      </c>
      <c r="I92" s="160"/>
      <c r="J92" s="198"/>
      <c r="K92" s="198"/>
    </row>
    <row r="93" spans="1:11" x14ac:dyDescent="0.25">
      <c r="J93" s="194"/>
      <c r="K93" s="194"/>
    </row>
    <row r="94" spans="1:11" s="229" customFormat="1" x14ac:dyDescent="0.25">
      <c r="A94" s="153"/>
      <c r="B94" s="165">
        <v>2</v>
      </c>
      <c r="C94" s="158">
        <v>2008</v>
      </c>
      <c r="D94" s="158"/>
      <c r="E94" s="260" t="s">
        <v>30</v>
      </c>
      <c r="F94" s="260">
        <v>7</v>
      </c>
      <c r="G94" s="265" t="s">
        <v>24</v>
      </c>
      <c r="H94" s="265">
        <v>356</v>
      </c>
      <c r="I94" s="165"/>
      <c r="J94" s="211"/>
      <c r="K94" s="211"/>
    </row>
    <row r="95" spans="1:11" s="229" customFormat="1" x14ac:dyDescent="0.25">
      <c r="A95" s="153"/>
      <c r="B95" s="165">
        <v>3</v>
      </c>
      <c r="C95" s="158">
        <v>2009</v>
      </c>
      <c r="D95" s="158"/>
      <c r="E95" s="260" t="s">
        <v>30</v>
      </c>
      <c r="F95" s="260">
        <v>10</v>
      </c>
      <c r="G95" s="265" t="s">
        <v>24</v>
      </c>
      <c r="H95" s="265">
        <v>412</v>
      </c>
      <c r="I95" s="165"/>
      <c r="J95" s="211"/>
      <c r="K95" s="211"/>
    </row>
    <row r="96" spans="1:11" s="229" customFormat="1" x14ac:dyDescent="0.25">
      <c r="A96" s="153"/>
      <c r="B96" s="165">
        <v>4</v>
      </c>
      <c r="C96" s="158">
        <v>2010</v>
      </c>
      <c r="D96" s="158"/>
      <c r="E96" s="260" t="s">
        <v>30</v>
      </c>
      <c r="F96" s="260">
        <v>12</v>
      </c>
      <c r="G96" s="265" t="s">
        <v>24</v>
      </c>
      <c r="H96" s="265">
        <v>395</v>
      </c>
      <c r="I96" s="165"/>
      <c r="J96" s="211"/>
      <c r="K96" s="211"/>
    </row>
    <row r="97" spans="1:12" s="229" customFormat="1" x14ac:dyDescent="0.25">
      <c r="A97" s="153"/>
      <c r="B97" s="165">
        <v>5</v>
      </c>
      <c r="C97" s="158">
        <v>2011</v>
      </c>
      <c r="D97" s="158"/>
      <c r="E97" s="260" t="s">
        <v>30</v>
      </c>
      <c r="F97" s="260">
        <v>19</v>
      </c>
      <c r="G97" s="265" t="s">
        <v>24</v>
      </c>
      <c r="H97" s="265">
        <v>368</v>
      </c>
      <c r="I97" s="165"/>
      <c r="J97" s="211"/>
      <c r="K97" s="211"/>
    </row>
    <row r="98" spans="1:12" s="229" customFormat="1" x14ac:dyDescent="0.25">
      <c r="A98" s="153"/>
      <c r="B98" s="165">
        <v>6</v>
      </c>
      <c r="C98" s="158">
        <v>2012</v>
      </c>
      <c r="D98" s="158"/>
      <c r="E98" s="260" t="s">
        <v>30</v>
      </c>
      <c r="F98" s="260">
        <v>21</v>
      </c>
      <c r="G98" s="265" t="s">
        <v>24</v>
      </c>
      <c r="H98" s="265">
        <v>348</v>
      </c>
      <c r="I98" s="165"/>
      <c r="J98" s="211"/>
      <c r="K98" s="211"/>
    </row>
    <row r="99" spans="1:12" s="248" customFormat="1" x14ac:dyDescent="0.25">
      <c r="A99" s="153"/>
      <c r="B99" s="179">
        <v>7</v>
      </c>
      <c r="C99" s="179">
        <v>2013</v>
      </c>
      <c r="D99" s="179" t="s">
        <v>179</v>
      </c>
      <c r="E99" s="179" t="s">
        <v>30</v>
      </c>
      <c r="F99" s="179">
        <v>10</v>
      </c>
      <c r="G99" s="179" t="s">
        <v>24</v>
      </c>
      <c r="H99" s="299">
        <v>305</v>
      </c>
      <c r="I99" s="299"/>
      <c r="J99" s="300"/>
      <c r="K99" s="300"/>
      <c r="L99" s="229"/>
    </row>
    <row r="100" spans="1:12" s="229" customFormat="1" x14ac:dyDescent="0.25">
      <c r="A100" s="153"/>
      <c r="B100" s="165">
        <v>8</v>
      </c>
      <c r="C100" s="158">
        <v>2014</v>
      </c>
      <c r="D100" s="158"/>
      <c r="E100" s="260" t="s">
        <v>30</v>
      </c>
      <c r="F100" s="260">
        <v>5</v>
      </c>
      <c r="G100" s="265" t="s">
        <v>24</v>
      </c>
      <c r="H100" s="265">
        <v>339</v>
      </c>
      <c r="I100" s="165"/>
      <c r="J100" s="211"/>
      <c r="K100" s="211"/>
    </row>
    <row r="101" spans="1:12" s="229" customFormat="1" x14ac:dyDescent="0.25">
      <c r="A101" s="153"/>
      <c r="B101" s="165">
        <v>9</v>
      </c>
      <c r="C101" s="158">
        <v>2015</v>
      </c>
      <c r="D101" s="158"/>
      <c r="E101" s="260" t="s">
        <v>30</v>
      </c>
      <c r="F101" s="260">
        <v>5</v>
      </c>
      <c r="G101" s="265" t="s">
        <v>24</v>
      </c>
      <c r="H101" s="265">
        <v>342</v>
      </c>
      <c r="I101" s="165"/>
      <c r="J101" s="211"/>
      <c r="K101" s="211"/>
    </row>
    <row r="102" spans="1:12" s="229" customFormat="1" x14ac:dyDescent="0.25">
      <c r="A102" s="153"/>
      <c r="B102" s="165">
        <v>10</v>
      </c>
      <c r="C102" s="158">
        <v>2016</v>
      </c>
      <c r="D102" s="158"/>
      <c r="E102" s="260" t="s">
        <v>30</v>
      </c>
      <c r="F102" s="260">
        <v>2</v>
      </c>
      <c r="G102" s="265" t="s">
        <v>24</v>
      </c>
      <c r="H102" s="265">
        <v>255</v>
      </c>
      <c r="I102" s="165"/>
      <c r="J102" s="211"/>
      <c r="K102" s="211"/>
    </row>
    <row r="103" spans="1:12" s="229" customFormat="1" x14ac:dyDescent="0.25">
      <c r="A103" s="153"/>
      <c r="B103" s="165">
        <v>11</v>
      </c>
      <c r="C103" s="158">
        <v>2017</v>
      </c>
      <c r="D103" s="158"/>
      <c r="E103" s="260" t="s">
        <v>30</v>
      </c>
      <c r="F103" s="260">
        <v>3</v>
      </c>
      <c r="G103" s="265" t="s">
        <v>24</v>
      </c>
      <c r="H103" s="265">
        <v>302</v>
      </c>
      <c r="I103" s="165"/>
      <c r="J103" s="211"/>
      <c r="K103" s="211"/>
    </row>
    <row r="104" spans="1:12" s="229" customFormat="1" x14ac:dyDescent="0.25">
      <c r="A104" s="153"/>
      <c r="B104" s="165">
        <v>12</v>
      </c>
      <c r="C104" s="158">
        <v>2018</v>
      </c>
      <c r="D104" s="158"/>
      <c r="E104" s="260" t="s">
        <v>30</v>
      </c>
      <c r="F104" s="260">
        <v>3</v>
      </c>
      <c r="G104" s="265" t="s">
        <v>24</v>
      </c>
      <c r="H104" s="265">
        <v>237</v>
      </c>
      <c r="I104" s="165"/>
      <c r="J104" s="211"/>
      <c r="K104" s="211"/>
    </row>
    <row r="105" spans="1:12" x14ac:dyDescent="0.25">
      <c r="E105" s="198"/>
      <c r="I105" s="160"/>
      <c r="J105" s="198"/>
      <c r="K105" s="198"/>
    </row>
    <row r="106" spans="1:12" x14ac:dyDescent="0.25">
      <c r="B106" s="162">
        <v>3</v>
      </c>
      <c r="C106" s="155">
        <v>2011</v>
      </c>
      <c r="E106" s="216" t="s">
        <v>36</v>
      </c>
      <c r="F106" s="216">
        <v>49</v>
      </c>
      <c r="G106" s="162" t="s">
        <v>183</v>
      </c>
      <c r="H106" s="162">
        <v>2447</v>
      </c>
      <c r="J106" s="194"/>
      <c r="K106" s="194"/>
    </row>
    <row r="107" spans="1:12" x14ac:dyDescent="0.25">
      <c r="B107" s="162">
        <v>4</v>
      </c>
      <c r="C107" s="155">
        <v>2012</v>
      </c>
      <c r="E107" s="216" t="s">
        <v>36</v>
      </c>
      <c r="F107" s="216">
        <v>63</v>
      </c>
      <c r="G107" s="162" t="s">
        <v>183</v>
      </c>
      <c r="H107" s="162">
        <v>1219</v>
      </c>
      <c r="J107" s="194"/>
      <c r="K107" s="194"/>
    </row>
    <row r="108" spans="1:12" x14ac:dyDescent="0.25">
      <c r="B108" s="162">
        <v>5</v>
      </c>
      <c r="C108" s="155">
        <v>2013</v>
      </c>
      <c r="E108" s="216" t="s">
        <v>36</v>
      </c>
      <c r="F108" s="216">
        <v>133</v>
      </c>
      <c r="G108" s="162" t="s">
        <v>183</v>
      </c>
      <c r="H108" s="162">
        <v>731</v>
      </c>
      <c r="J108" s="194"/>
      <c r="K108" s="194"/>
    </row>
    <row r="109" spans="1:12" x14ac:dyDescent="0.25">
      <c r="B109" s="162">
        <v>6</v>
      </c>
      <c r="C109" s="155">
        <v>2014</v>
      </c>
      <c r="E109" s="216" t="s">
        <v>36</v>
      </c>
      <c r="F109" s="216">
        <v>197</v>
      </c>
      <c r="G109" s="162" t="s">
        <v>183</v>
      </c>
      <c r="H109" s="162">
        <v>804</v>
      </c>
      <c r="J109" s="194"/>
      <c r="K109" s="194"/>
    </row>
    <row r="110" spans="1:12" x14ac:dyDescent="0.25">
      <c r="B110" s="162">
        <v>7</v>
      </c>
      <c r="C110" s="155">
        <v>2015</v>
      </c>
      <c r="E110" s="216" t="s">
        <v>36</v>
      </c>
      <c r="F110" s="216">
        <v>152</v>
      </c>
      <c r="G110" s="162" t="s">
        <v>183</v>
      </c>
      <c r="H110" s="162">
        <v>1165</v>
      </c>
      <c r="J110" s="194"/>
      <c r="K110" s="194"/>
    </row>
    <row r="111" spans="1:12" s="155" customFormat="1" x14ac:dyDescent="0.25">
      <c r="A111" s="350"/>
      <c r="B111" s="155">
        <v>8</v>
      </c>
      <c r="C111" s="155">
        <v>2016</v>
      </c>
      <c r="D111" s="155" t="s">
        <v>179</v>
      </c>
      <c r="E111" s="155" t="s">
        <v>184</v>
      </c>
      <c r="F111" s="155">
        <v>123</v>
      </c>
      <c r="G111" s="155" t="s">
        <v>183</v>
      </c>
      <c r="H111" s="162">
        <v>729</v>
      </c>
      <c r="I111" s="162"/>
      <c r="J111" s="194"/>
      <c r="K111" s="194"/>
      <c r="L111" s="162"/>
    </row>
    <row r="112" spans="1:12" x14ac:dyDescent="0.25">
      <c r="B112" s="162">
        <v>9</v>
      </c>
      <c r="C112" s="155">
        <v>2017</v>
      </c>
      <c r="E112" s="216" t="s">
        <v>36</v>
      </c>
      <c r="F112" s="216">
        <v>62</v>
      </c>
      <c r="G112" s="162" t="s">
        <v>183</v>
      </c>
      <c r="H112" s="162">
        <v>584</v>
      </c>
      <c r="J112" s="194"/>
      <c r="K112" s="194"/>
    </row>
    <row r="113" spans="1:11" x14ac:dyDescent="0.25">
      <c r="B113" s="162">
        <v>10</v>
      </c>
      <c r="C113" s="155">
        <v>2018</v>
      </c>
      <c r="E113" s="216" t="s">
        <v>36</v>
      </c>
      <c r="F113" s="216">
        <v>31</v>
      </c>
      <c r="G113" s="162" t="s">
        <v>183</v>
      </c>
      <c r="H113" s="162">
        <v>399</v>
      </c>
      <c r="J113" s="194"/>
      <c r="K113" s="194"/>
    </row>
    <row r="114" spans="1:11" x14ac:dyDescent="0.25">
      <c r="B114" s="162">
        <v>11</v>
      </c>
      <c r="C114" s="155">
        <v>2019</v>
      </c>
      <c r="E114" s="162" t="s">
        <v>36</v>
      </c>
      <c r="F114" s="162">
        <v>0</v>
      </c>
      <c r="G114" s="162" t="s">
        <v>183</v>
      </c>
      <c r="H114" s="162">
        <v>32</v>
      </c>
      <c r="J114" s="194"/>
      <c r="K114" s="194"/>
    </row>
    <row r="115" spans="1:11" x14ac:dyDescent="0.25">
      <c r="I115" s="160"/>
      <c r="J115" s="198"/>
      <c r="K115" s="198"/>
    </row>
    <row r="116" spans="1:11" x14ac:dyDescent="0.25">
      <c r="A116" s="152"/>
      <c r="B116" s="160">
        <v>2</v>
      </c>
      <c r="C116" s="154">
        <v>2002</v>
      </c>
      <c r="D116" s="160"/>
      <c r="E116" s="251" t="s">
        <v>64</v>
      </c>
      <c r="F116" s="304">
        <v>5928</v>
      </c>
      <c r="G116" s="203" t="s">
        <v>33</v>
      </c>
      <c r="H116" s="203">
        <v>281</v>
      </c>
      <c r="I116" s="160"/>
      <c r="J116" s="198"/>
      <c r="K116" s="198"/>
    </row>
    <row r="117" spans="1:11" x14ac:dyDescent="0.25">
      <c r="A117" s="152"/>
      <c r="B117" s="160">
        <v>3</v>
      </c>
      <c r="C117" s="154">
        <v>2003</v>
      </c>
      <c r="D117" s="160"/>
      <c r="E117" s="251" t="s">
        <v>64</v>
      </c>
      <c r="F117" s="304">
        <v>6131</v>
      </c>
      <c r="G117" s="203" t="s">
        <v>33</v>
      </c>
      <c r="H117" s="203">
        <v>395</v>
      </c>
      <c r="I117" s="160"/>
      <c r="J117" s="198"/>
      <c r="K117" s="198"/>
    </row>
    <row r="118" spans="1:11" x14ac:dyDescent="0.25">
      <c r="A118" s="152"/>
      <c r="B118" s="160">
        <v>4</v>
      </c>
      <c r="C118" s="154">
        <v>2004</v>
      </c>
      <c r="D118" s="160"/>
      <c r="E118" s="251" t="s">
        <v>64</v>
      </c>
      <c r="F118" s="304">
        <v>5236</v>
      </c>
      <c r="G118" s="203" t="s">
        <v>33</v>
      </c>
      <c r="H118" s="203">
        <v>333</v>
      </c>
      <c r="I118" s="160"/>
      <c r="J118" s="198"/>
      <c r="K118" s="198"/>
    </row>
    <row r="119" spans="1:11" x14ac:dyDescent="0.25">
      <c r="A119" s="152"/>
      <c r="B119" s="160">
        <v>5</v>
      </c>
      <c r="C119" s="154">
        <v>2005</v>
      </c>
      <c r="D119" s="160"/>
      <c r="E119" s="251" t="s">
        <v>64</v>
      </c>
      <c r="F119" s="304">
        <v>5080</v>
      </c>
      <c r="G119" s="203" t="s">
        <v>33</v>
      </c>
      <c r="H119" s="203">
        <v>302</v>
      </c>
      <c r="I119" s="160"/>
      <c r="J119" s="198"/>
      <c r="K119" s="198"/>
    </row>
    <row r="120" spans="1:11" x14ac:dyDescent="0.25">
      <c r="A120" s="152"/>
      <c r="B120" s="160">
        <v>6</v>
      </c>
      <c r="C120" s="154">
        <v>2006</v>
      </c>
      <c r="D120" s="160"/>
      <c r="E120" s="251" t="s">
        <v>64</v>
      </c>
      <c r="F120" s="304">
        <v>4809</v>
      </c>
      <c r="G120" s="203" t="s">
        <v>33</v>
      </c>
      <c r="H120" s="203">
        <v>365</v>
      </c>
      <c r="I120" s="160"/>
      <c r="J120" s="198"/>
      <c r="K120" s="198"/>
    </row>
    <row r="121" spans="1:11" x14ac:dyDescent="0.25">
      <c r="A121" s="152"/>
      <c r="B121" s="241">
        <v>7</v>
      </c>
      <c r="C121" s="149">
        <v>2007</v>
      </c>
      <c r="D121" s="241" t="s">
        <v>179</v>
      </c>
      <c r="E121" s="241" t="s">
        <v>64</v>
      </c>
      <c r="F121" s="305">
        <v>5244</v>
      </c>
      <c r="G121" s="241" t="s">
        <v>33</v>
      </c>
      <c r="H121" s="241">
        <v>354</v>
      </c>
      <c r="I121" s="241"/>
      <c r="J121" s="285"/>
      <c r="K121" s="285"/>
    </row>
    <row r="122" spans="1:11" x14ac:dyDescent="0.25">
      <c r="A122" s="152"/>
      <c r="B122" s="160">
        <v>8</v>
      </c>
      <c r="C122" s="154">
        <v>2008</v>
      </c>
      <c r="D122" s="160"/>
      <c r="E122" s="251" t="s">
        <v>64</v>
      </c>
      <c r="F122" s="304">
        <v>5725</v>
      </c>
      <c r="G122" s="203" t="s">
        <v>33</v>
      </c>
      <c r="H122" s="203">
        <v>337</v>
      </c>
      <c r="I122" s="160"/>
      <c r="J122" s="198"/>
      <c r="K122" s="198"/>
    </row>
    <row r="123" spans="1:11" x14ac:dyDescent="0.25">
      <c r="A123" s="152"/>
      <c r="B123" s="160">
        <v>9</v>
      </c>
      <c r="C123" s="154">
        <v>2009</v>
      </c>
      <c r="D123" s="160"/>
      <c r="E123" s="251" t="s">
        <v>64</v>
      </c>
      <c r="F123" s="304">
        <v>5369</v>
      </c>
      <c r="G123" s="203" t="s">
        <v>33</v>
      </c>
      <c r="H123" s="203">
        <v>331</v>
      </c>
      <c r="I123" s="160"/>
      <c r="J123" s="198"/>
      <c r="K123" s="198"/>
    </row>
    <row r="124" spans="1:11" x14ac:dyDescent="0.25">
      <c r="A124" s="152"/>
      <c r="B124" s="160">
        <v>10</v>
      </c>
      <c r="C124" s="154">
        <v>2010</v>
      </c>
      <c r="D124" s="160"/>
      <c r="E124" s="251" t="s">
        <v>64</v>
      </c>
      <c r="F124" s="304">
        <v>5000</v>
      </c>
      <c r="G124" s="203" t="s">
        <v>33</v>
      </c>
      <c r="H124" s="203">
        <v>252</v>
      </c>
      <c r="I124" s="160"/>
      <c r="J124" s="198"/>
      <c r="K124" s="198"/>
    </row>
    <row r="125" spans="1:11" x14ac:dyDescent="0.25">
      <c r="A125" s="152"/>
      <c r="B125" s="160">
        <v>11</v>
      </c>
      <c r="C125" s="154">
        <v>2011</v>
      </c>
      <c r="D125" s="160"/>
      <c r="E125" s="251" t="s">
        <v>64</v>
      </c>
      <c r="F125" s="304">
        <v>4809</v>
      </c>
      <c r="G125" s="203" t="s">
        <v>33</v>
      </c>
      <c r="H125" s="203">
        <v>154</v>
      </c>
      <c r="I125" s="160"/>
      <c r="J125" s="198"/>
      <c r="K125" s="198"/>
    </row>
    <row r="126" spans="1:11" x14ac:dyDescent="0.25">
      <c r="A126" s="152"/>
      <c r="B126" s="160">
        <v>12</v>
      </c>
      <c r="C126" s="154">
        <v>2012</v>
      </c>
      <c r="D126" s="160"/>
      <c r="E126" s="251" t="s">
        <v>64</v>
      </c>
      <c r="F126" s="304">
        <v>3404</v>
      </c>
      <c r="G126" s="203" t="s">
        <v>33</v>
      </c>
      <c r="H126" s="203">
        <v>20</v>
      </c>
      <c r="I126" s="160"/>
      <c r="J126" s="198"/>
      <c r="K126" s="198"/>
    </row>
    <row r="127" spans="1:11" x14ac:dyDescent="0.25">
      <c r="I127" s="160"/>
      <c r="J127" s="198"/>
      <c r="K127" s="198"/>
    </row>
    <row r="128" spans="1:11" x14ac:dyDescent="0.25">
      <c r="A128" s="152">
        <v>1</v>
      </c>
      <c r="B128" s="160">
        <v>1</v>
      </c>
      <c r="C128" s="154">
        <v>1989</v>
      </c>
      <c r="D128" s="160"/>
      <c r="E128" s="251" t="s">
        <v>10</v>
      </c>
      <c r="F128" s="251">
        <v>224</v>
      </c>
      <c r="G128" s="264" t="s">
        <v>11</v>
      </c>
      <c r="H128" s="264">
        <v>283</v>
      </c>
      <c r="I128" s="160"/>
      <c r="J128" s="198"/>
      <c r="K128" s="198"/>
    </row>
    <row r="129" spans="1:12" x14ac:dyDescent="0.25">
      <c r="A129" s="152">
        <v>1</v>
      </c>
      <c r="B129" s="160">
        <v>2</v>
      </c>
      <c r="C129" s="154">
        <v>1990</v>
      </c>
      <c r="D129" s="160"/>
      <c r="E129" s="251" t="s">
        <v>10</v>
      </c>
      <c r="F129" s="251">
        <v>195</v>
      </c>
      <c r="G129" s="264" t="s">
        <v>11</v>
      </c>
      <c r="H129" s="264">
        <v>351</v>
      </c>
      <c r="I129" s="160"/>
      <c r="J129" s="198"/>
      <c r="K129" s="198"/>
    </row>
    <row r="130" spans="1:12" x14ac:dyDescent="0.25">
      <c r="A130" s="152">
        <v>1</v>
      </c>
      <c r="B130" s="160">
        <v>3</v>
      </c>
      <c r="C130" s="154">
        <v>1991</v>
      </c>
      <c r="D130" s="160"/>
      <c r="E130" s="251" t="s">
        <v>10</v>
      </c>
      <c r="F130" s="251">
        <v>201</v>
      </c>
      <c r="G130" s="264" t="s">
        <v>11</v>
      </c>
      <c r="H130" s="264">
        <v>399</v>
      </c>
      <c r="I130" s="160"/>
      <c r="J130" s="198"/>
      <c r="K130" s="198"/>
    </row>
    <row r="131" spans="1:12" x14ac:dyDescent="0.25">
      <c r="A131" s="152">
        <v>1</v>
      </c>
      <c r="B131" s="160">
        <v>4</v>
      </c>
      <c r="C131" s="154">
        <v>1992</v>
      </c>
      <c r="D131" s="160"/>
      <c r="E131" s="251" t="s">
        <v>10</v>
      </c>
      <c r="F131" s="251">
        <v>259</v>
      </c>
      <c r="G131" s="264" t="s">
        <v>11</v>
      </c>
      <c r="H131" s="264">
        <v>390</v>
      </c>
      <c r="I131" s="160"/>
      <c r="J131" s="198"/>
      <c r="K131" s="198"/>
    </row>
    <row r="132" spans="1:12" x14ac:dyDescent="0.25">
      <c r="A132" s="152">
        <v>1</v>
      </c>
      <c r="B132" s="160">
        <v>5</v>
      </c>
      <c r="C132" s="154">
        <v>1993</v>
      </c>
      <c r="D132" s="160"/>
      <c r="E132" s="251" t="s">
        <v>10</v>
      </c>
      <c r="F132" s="251">
        <v>298</v>
      </c>
      <c r="G132" s="264" t="s">
        <v>11</v>
      </c>
      <c r="H132" s="264">
        <v>415</v>
      </c>
      <c r="I132" s="160"/>
      <c r="J132" s="198"/>
      <c r="K132" s="198"/>
    </row>
    <row r="133" spans="1:12" s="155" customFormat="1" x14ac:dyDescent="0.25">
      <c r="A133" s="152">
        <v>1</v>
      </c>
      <c r="B133" s="149">
        <v>6</v>
      </c>
      <c r="C133" s="149">
        <v>1994</v>
      </c>
      <c r="D133" s="149" t="s">
        <v>179</v>
      </c>
      <c r="E133" s="149" t="s">
        <v>186</v>
      </c>
      <c r="F133" s="149">
        <v>353</v>
      </c>
      <c r="G133" s="149" t="s">
        <v>11</v>
      </c>
      <c r="H133" s="290">
        <v>401</v>
      </c>
      <c r="I133" s="241"/>
      <c r="J133" s="285"/>
      <c r="K133" s="285"/>
      <c r="L133" s="162"/>
    </row>
    <row r="134" spans="1:12" x14ac:dyDescent="0.25">
      <c r="A134" s="152">
        <v>1</v>
      </c>
      <c r="B134" s="160">
        <v>7</v>
      </c>
      <c r="C134" s="154">
        <v>1995</v>
      </c>
      <c r="D134" s="160"/>
      <c r="E134" s="251" t="s">
        <v>10</v>
      </c>
      <c r="F134" s="251">
        <v>504</v>
      </c>
      <c r="G134" s="264" t="s">
        <v>11</v>
      </c>
      <c r="H134" s="264">
        <v>414</v>
      </c>
      <c r="I134" s="160"/>
      <c r="J134" s="198"/>
      <c r="K134" s="198"/>
    </row>
    <row r="135" spans="1:12" x14ac:dyDescent="0.25">
      <c r="A135" s="152">
        <v>1</v>
      </c>
      <c r="B135" s="160">
        <v>8</v>
      </c>
      <c r="C135" s="154">
        <v>1996</v>
      </c>
      <c r="D135" s="160"/>
      <c r="E135" s="251" t="s">
        <v>10</v>
      </c>
      <c r="F135" s="251">
        <v>1080</v>
      </c>
      <c r="G135" s="264" t="s">
        <v>11</v>
      </c>
      <c r="H135" s="264">
        <v>475</v>
      </c>
      <c r="I135" s="160"/>
      <c r="J135" s="198"/>
      <c r="K135" s="198"/>
    </row>
    <row r="136" spans="1:12" x14ac:dyDescent="0.25">
      <c r="A136" s="152">
        <v>1</v>
      </c>
      <c r="B136" s="160">
        <v>9</v>
      </c>
      <c r="C136" s="154">
        <v>1997</v>
      </c>
      <c r="D136" s="160"/>
      <c r="E136" s="251" t="s">
        <v>10</v>
      </c>
      <c r="F136" s="251">
        <v>969</v>
      </c>
      <c r="G136" s="264" t="s">
        <v>11</v>
      </c>
      <c r="H136" s="264">
        <v>488</v>
      </c>
      <c r="I136" s="160"/>
      <c r="J136" s="198"/>
      <c r="K136" s="198"/>
    </row>
    <row r="137" spans="1:12" x14ac:dyDescent="0.25">
      <c r="A137" s="152">
        <v>1</v>
      </c>
      <c r="B137" s="160">
        <v>10</v>
      </c>
      <c r="C137" s="154">
        <v>1998</v>
      </c>
      <c r="D137" s="160"/>
      <c r="E137" s="251" t="s">
        <v>10</v>
      </c>
      <c r="F137" s="251">
        <v>1232</v>
      </c>
      <c r="G137" s="264" t="s">
        <v>11</v>
      </c>
      <c r="H137" s="264">
        <v>522</v>
      </c>
      <c r="I137" s="160"/>
      <c r="J137" s="198"/>
      <c r="K137" s="198"/>
    </row>
    <row r="138" spans="1:12" x14ac:dyDescent="0.25">
      <c r="A138" s="152">
        <v>1</v>
      </c>
      <c r="B138" s="160">
        <v>11</v>
      </c>
      <c r="C138" s="154">
        <v>1999</v>
      </c>
      <c r="D138" s="160"/>
      <c r="E138" s="251" t="s">
        <v>10</v>
      </c>
      <c r="F138" s="251">
        <v>1010</v>
      </c>
      <c r="G138" s="264" t="s">
        <v>11</v>
      </c>
      <c r="H138" s="264">
        <v>511</v>
      </c>
      <c r="I138" s="160"/>
      <c r="J138" s="198"/>
      <c r="K138" s="198"/>
    </row>
    <row r="139" spans="1:12" x14ac:dyDescent="0.25">
      <c r="A139" s="351"/>
      <c r="D139" s="162"/>
      <c r="E139" s="216"/>
      <c r="F139" s="216"/>
      <c r="I139" s="160"/>
      <c r="J139" s="198"/>
      <c r="K139" s="198"/>
    </row>
    <row r="140" spans="1:12" x14ac:dyDescent="0.25">
      <c r="A140" s="152"/>
      <c r="B140" s="160">
        <v>1</v>
      </c>
      <c r="C140" s="154">
        <v>2002</v>
      </c>
      <c r="D140" s="154"/>
      <c r="E140" s="251" t="s">
        <v>186</v>
      </c>
      <c r="F140" s="251">
        <v>777</v>
      </c>
      <c r="G140" s="203" t="s">
        <v>210</v>
      </c>
      <c r="H140" s="203">
        <v>61</v>
      </c>
      <c r="I140" s="160"/>
      <c r="J140" s="198"/>
      <c r="K140" s="198"/>
    </row>
    <row r="141" spans="1:12" x14ac:dyDescent="0.25">
      <c r="A141" s="152"/>
      <c r="B141" s="160">
        <v>2</v>
      </c>
      <c r="C141" s="154">
        <v>2003</v>
      </c>
      <c r="D141" s="154"/>
      <c r="E141" s="251" t="s">
        <v>186</v>
      </c>
      <c r="F141" s="251">
        <v>725</v>
      </c>
      <c r="G141" s="203" t="s">
        <v>210</v>
      </c>
      <c r="H141" s="203">
        <v>37</v>
      </c>
      <c r="I141" s="160"/>
      <c r="J141" s="198"/>
      <c r="K141" s="198"/>
    </row>
    <row r="142" spans="1:12" x14ac:dyDescent="0.25">
      <c r="A142" s="152"/>
      <c r="B142" s="160">
        <v>3</v>
      </c>
      <c r="C142" s="154">
        <v>2004</v>
      </c>
      <c r="D142" s="154"/>
      <c r="E142" s="251" t="s">
        <v>186</v>
      </c>
      <c r="F142" s="251">
        <v>600</v>
      </c>
      <c r="G142" s="203" t="s">
        <v>210</v>
      </c>
      <c r="H142" s="203">
        <v>34</v>
      </c>
      <c r="I142" s="160"/>
      <c r="J142" s="198"/>
      <c r="K142" s="198"/>
    </row>
    <row r="143" spans="1:12" x14ac:dyDescent="0.25">
      <c r="A143" s="152"/>
      <c r="B143" s="160">
        <v>4</v>
      </c>
      <c r="C143" s="154">
        <v>2005</v>
      </c>
      <c r="D143" s="154"/>
      <c r="E143" s="251" t="s">
        <v>186</v>
      </c>
      <c r="F143" s="251">
        <v>521</v>
      </c>
      <c r="G143" s="203" t="s">
        <v>210</v>
      </c>
      <c r="H143" s="203">
        <v>41</v>
      </c>
      <c r="I143" s="160"/>
      <c r="J143" s="198"/>
      <c r="K143" s="198"/>
    </row>
    <row r="144" spans="1:12" x14ac:dyDescent="0.25">
      <c r="A144" s="152"/>
      <c r="B144" s="160">
        <v>5</v>
      </c>
      <c r="C144" s="154">
        <v>2006</v>
      </c>
      <c r="D144" s="154"/>
      <c r="E144" s="251" t="s">
        <v>186</v>
      </c>
      <c r="F144" s="251">
        <v>428</v>
      </c>
      <c r="G144" s="203" t="s">
        <v>210</v>
      </c>
      <c r="H144" s="203">
        <v>39</v>
      </c>
      <c r="I144" s="160"/>
      <c r="J144" s="198"/>
      <c r="K144" s="198"/>
    </row>
    <row r="145" spans="1:11" x14ac:dyDescent="0.25">
      <c r="A145" s="152"/>
      <c r="B145" s="241">
        <v>6</v>
      </c>
      <c r="C145" s="149">
        <v>2007</v>
      </c>
      <c r="D145" s="149" t="s">
        <v>179</v>
      </c>
      <c r="E145" s="241" t="s">
        <v>186</v>
      </c>
      <c r="F145" s="241">
        <v>504</v>
      </c>
      <c r="G145" s="241" t="s">
        <v>210</v>
      </c>
      <c r="H145" s="241">
        <v>32</v>
      </c>
      <c r="I145" s="241"/>
      <c r="J145" s="285"/>
      <c r="K145" s="285"/>
    </row>
    <row r="146" spans="1:11" x14ac:dyDescent="0.25">
      <c r="A146" s="152"/>
      <c r="B146" s="160">
        <v>7</v>
      </c>
      <c r="C146" s="154">
        <v>2008</v>
      </c>
      <c r="D146" s="154"/>
      <c r="E146" s="251" t="s">
        <v>186</v>
      </c>
      <c r="F146" s="251">
        <v>515</v>
      </c>
      <c r="G146" s="203" t="s">
        <v>210</v>
      </c>
      <c r="H146" s="203">
        <v>23</v>
      </c>
      <c r="I146" s="160"/>
      <c r="J146" s="198"/>
      <c r="K146" s="198"/>
    </row>
    <row r="147" spans="1:11" x14ac:dyDescent="0.25">
      <c r="A147" s="152"/>
      <c r="B147" s="160">
        <v>8</v>
      </c>
      <c r="C147" s="154">
        <v>2009</v>
      </c>
      <c r="D147" s="154"/>
      <c r="E147" s="251" t="s">
        <v>186</v>
      </c>
      <c r="F147" s="251">
        <v>507</v>
      </c>
      <c r="G147" s="203" t="s">
        <v>210</v>
      </c>
      <c r="H147" s="203">
        <v>28</v>
      </c>
      <c r="I147" s="160"/>
      <c r="J147" s="198"/>
      <c r="K147" s="198"/>
    </row>
    <row r="148" spans="1:11" x14ac:dyDescent="0.25">
      <c r="A148" s="152"/>
      <c r="B148" s="160">
        <v>9</v>
      </c>
      <c r="C148" s="154">
        <v>2010</v>
      </c>
      <c r="D148" s="154"/>
      <c r="E148" s="251" t="s">
        <v>186</v>
      </c>
      <c r="F148" s="251">
        <v>435</v>
      </c>
      <c r="G148" s="203" t="s">
        <v>210</v>
      </c>
      <c r="H148" s="203">
        <v>14</v>
      </c>
      <c r="I148" s="160"/>
      <c r="J148" s="198"/>
      <c r="K148" s="198"/>
    </row>
    <row r="149" spans="1:11" x14ac:dyDescent="0.25">
      <c r="A149" s="152"/>
      <c r="B149" s="160">
        <v>10</v>
      </c>
      <c r="C149" s="154">
        <v>2011</v>
      </c>
      <c r="D149" s="154"/>
      <c r="E149" s="251" t="s">
        <v>186</v>
      </c>
      <c r="F149" s="251">
        <v>464</v>
      </c>
      <c r="G149" s="203" t="s">
        <v>210</v>
      </c>
      <c r="H149" s="203">
        <v>9</v>
      </c>
      <c r="I149" s="160"/>
      <c r="J149" s="198"/>
      <c r="K149" s="198"/>
    </row>
    <row r="150" spans="1:11" x14ac:dyDescent="0.25">
      <c r="A150" s="152"/>
      <c r="B150" s="160">
        <v>11</v>
      </c>
      <c r="C150" s="154">
        <v>2012</v>
      </c>
      <c r="D150" s="154"/>
      <c r="E150" s="251" t="s">
        <v>186</v>
      </c>
      <c r="F150" s="251">
        <v>415</v>
      </c>
      <c r="G150" s="203" t="s">
        <v>210</v>
      </c>
      <c r="H150" s="203">
        <v>5</v>
      </c>
      <c r="I150" s="160"/>
      <c r="J150" s="198"/>
      <c r="K150" s="198"/>
    </row>
    <row r="151" spans="1:11" x14ac:dyDescent="0.25">
      <c r="A151" s="351"/>
      <c r="I151" s="160"/>
      <c r="J151" s="198"/>
      <c r="K151" s="198"/>
    </row>
    <row r="152" spans="1:11" x14ac:dyDescent="0.25">
      <c r="A152" s="152"/>
      <c r="B152" s="160">
        <v>1</v>
      </c>
      <c r="C152" s="154">
        <v>2005</v>
      </c>
      <c r="D152" s="154"/>
      <c r="E152" s="251" t="s">
        <v>186</v>
      </c>
      <c r="F152" s="251">
        <v>521</v>
      </c>
      <c r="G152" s="269" t="s">
        <v>212</v>
      </c>
      <c r="H152" s="269">
        <v>3456</v>
      </c>
      <c r="I152" s="160"/>
      <c r="J152" s="198"/>
      <c r="K152" s="198"/>
    </row>
    <row r="153" spans="1:11" x14ac:dyDescent="0.25">
      <c r="A153" s="152"/>
      <c r="B153" s="160">
        <v>2</v>
      </c>
      <c r="C153" s="154">
        <v>2006</v>
      </c>
      <c r="D153" s="154"/>
      <c r="E153" s="251" t="s">
        <v>186</v>
      </c>
      <c r="F153" s="251">
        <v>428</v>
      </c>
      <c r="G153" s="269" t="s">
        <v>212</v>
      </c>
      <c r="H153" s="269">
        <v>2560</v>
      </c>
      <c r="I153" s="160"/>
      <c r="J153" s="198"/>
      <c r="K153" s="198"/>
    </row>
    <row r="154" spans="1:11" x14ac:dyDescent="0.25">
      <c r="A154" s="152"/>
      <c r="B154" s="160">
        <v>3</v>
      </c>
      <c r="C154" s="154">
        <v>2007</v>
      </c>
      <c r="D154" s="154"/>
      <c r="E154" s="251" t="s">
        <v>186</v>
      </c>
      <c r="F154" s="251">
        <v>504</v>
      </c>
      <c r="G154" s="269" t="s">
        <v>212</v>
      </c>
      <c r="H154" s="269">
        <v>2449</v>
      </c>
      <c r="I154" s="160"/>
      <c r="J154" s="198"/>
      <c r="K154" s="198"/>
    </row>
    <row r="155" spans="1:11" x14ac:dyDescent="0.25">
      <c r="A155" s="152"/>
      <c r="B155" s="160">
        <v>4</v>
      </c>
      <c r="C155" s="154">
        <v>2008</v>
      </c>
      <c r="D155" s="154"/>
      <c r="E155" s="251" t="s">
        <v>186</v>
      </c>
      <c r="F155" s="251">
        <v>515</v>
      </c>
      <c r="G155" s="269" t="s">
        <v>212</v>
      </c>
      <c r="H155" s="269">
        <v>1909</v>
      </c>
      <c r="I155" s="160"/>
      <c r="J155" s="198"/>
      <c r="K155" s="198"/>
    </row>
    <row r="156" spans="1:11" x14ac:dyDescent="0.25">
      <c r="A156" s="152"/>
      <c r="B156" s="160">
        <v>5</v>
      </c>
      <c r="C156" s="154">
        <v>2009</v>
      </c>
      <c r="D156" s="154"/>
      <c r="E156" s="251" t="s">
        <v>186</v>
      </c>
      <c r="F156" s="251">
        <v>507</v>
      </c>
      <c r="G156" s="269" t="s">
        <v>212</v>
      </c>
      <c r="H156" s="269">
        <v>1279</v>
      </c>
      <c r="I156" s="160"/>
      <c r="J156" s="198"/>
      <c r="K156" s="198"/>
    </row>
    <row r="157" spans="1:11" x14ac:dyDescent="0.25">
      <c r="A157" s="152"/>
      <c r="B157" s="241">
        <v>6</v>
      </c>
      <c r="C157" s="149">
        <v>2010</v>
      </c>
      <c r="D157" s="149" t="s">
        <v>179</v>
      </c>
      <c r="E157" s="241" t="s">
        <v>186</v>
      </c>
      <c r="F157" s="241">
        <v>435</v>
      </c>
      <c r="G157" s="241" t="s">
        <v>212</v>
      </c>
      <c r="H157" s="289">
        <v>938</v>
      </c>
      <c r="I157" s="241"/>
      <c r="J157" s="285"/>
      <c r="K157" s="285"/>
    </row>
    <row r="158" spans="1:11" x14ac:dyDescent="0.25">
      <c r="A158" s="152"/>
      <c r="B158" s="160">
        <v>7</v>
      </c>
      <c r="C158" s="154">
        <v>2011</v>
      </c>
      <c r="D158" s="154"/>
      <c r="E158" s="251" t="s">
        <v>186</v>
      </c>
      <c r="F158" s="251">
        <v>464</v>
      </c>
      <c r="G158" s="269" t="s">
        <v>212</v>
      </c>
      <c r="H158" s="269">
        <v>831</v>
      </c>
      <c r="I158" s="160"/>
      <c r="J158" s="198"/>
      <c r="K158" s="198"/>
    </row>
    <row r="159" spans="1:11" x14ac:dyDescent="0.25">
      <c r="A159" s="152"/>
      <c r="B159" s="160">
        <v>8</v>
      </c>
      <c r="C159" s="154">
        <v>2012</v>
      </c>
      <c r="D159" s="154"/>
      <c r="E159" s="251" t="s">
        <v>186</v>
      </c>
      <c r="F159" s="251">
        <v>415</v>
      </c>
      <c r="G159" s="269" t="s">
        <v>212</v>
      </c>
      <c r="H159" s="269">
        <v>566</v>
      </c>
      <c r="I159" s="160"/>
      <c r="J159" s="198"/>
      <c r="K159" s="198"/>
    </row>
    <row r="160" spans="1:11" x14ac:dyDescent="0.25">
      <c r="A160" s="152"/>
      <c r="B160" s="160">
        <v>9</v>
      </c>
      <c r="C160" s="154">
        <v>2013</v>
      </c>
      <c r="D160" s="154"/>
      <c r="E160" s="251" t="s">
        <v>186</v>
      </c>
      <c r="F160" s="251">
        <v>373</v>
      </c>
      <c r="G160" s="269" t="s">
        <v>212</v>
      </c>
      <c r="H160" s="269">
        <v>490</v>
      </c>
      <c r="I160" s="160"/>
      <c r="J160" s="198"/>
      <c r="K160" s="198"/>
    </row>
    <row r="161" spans="1:11" x14ac:dyDescent="0.25">
      <c r="A161" s="152"/>
      <c r="B161" s="160">
        <v>10</v>
      </c>
      <c r="C161" s="154">
        <v>2014</v>
      </c>
      <c r="D161" s="154"/>
      <c r="E161" s="251" t="s">
        <v>186</v>
      </c>
      <c r="F161" s="251">
        <v>461</v>
      </c>
      <c r="G161" s="269" t="s">
        <v>212</v>
      </c>
      <c r="H161" s="269">
        <v>570</v>
      </c>
      <c r="I161" s="160"/>
      <c r="J161" s="198"/>
      <c r="K161" s="198"/>
    </row>
    <row r="162" spans="1:11" x14ac:dyDescent="0.25">
      <c r="A162" s="152"/>
      <c r="B162" s="160">
        <v>11</v>
      </c>
      <c r="C162" s="154">
        <v>2015</v>
      </c>
      <c r="D162" s="154"/>
      <c r="E162" s="251" t="s">
        <v>186</v>
      </c>
      <c r="F162" s="251">
        <v>372</v>
      </c>
      <c r="G162" s="269" t="s">
        <v>212</v>
      </c>
      <c r="H162" s="269">
        <v>638</v>
      </c>
      <c r="I162" s="160"/>
      <c r="J162" s="198"/>
      <c r="K162" s="198"/>
    </row>
    <row r="163" spans="1:11" x14ac:dyDescent="0.25">
      <c r="A163" s="351"/>
      <c r="I163" s="160"/>
      <c r="J163" s="198"/>
      <c r="K163" s="198"/>
    </row>
    <row r="164" spans="1:11" x14ac:dyDescent="0.25">
      <c r="A164" s="152"/>
      <c r="B164" s="160">
        <v>1</v>
      </c>
      <c r="C164" s="154">
        <v>2002</v>
      </c>
      <c r="D164" s="154"/>
      <c r="E164" s="251" t="s">
        <v>186</v>
      </c>
      <c r="F164" s="251">
        <v>777</v>
      </c>
      <c r="G164" s="203" t="s">
        <v>213</v>
      </c>
      <c r="H164" s="269">
        <v>4</v>
      </c>
      <c r="I164" s="160"/>
      <c r="J164" s="198"/>
      <c r="K164" s="198"/>
    </row>
    <row r="165" spans="1:11" x14ac:dyDescent="0.25">
      <c r="A165" s="152"/>
      <c r="B165" s="160">
        <v>2</v>
      </c>
      <c r="C165" s="154">
        <v>2003</v>
      </c>
      <c r="D165" s="154"/>
      <c r="E165" s="251" t="s">
        <v>186</v>
      </c>
      <c r="F165" s="251">
        <v>725</v>
      </c>
      <c r="G165" s="203" t="s">
        <v>213</v>
      </c>
      <c r="H165" s="269">
        <v>4</v>
      </c>
      <c r="I165" s="160"/>
      <c r="J165" s="198"/>
      <c r="K165" s="198"/>
    </row>
    <row r="166" spans="1:11" x14ac:dyDescent="0.25">
      <c r="A166" s="152"/>
      <c r="B166" s="160">
        <v>3</v>
      </c>
      <c r="C166" s="154">
        <v>2004</v>
      </c>
      <c r="D166" s="154"/>
      <c r="E166" s="251" t="s">
        <v>186</v>
      </c>
      <c r="F166" s="251">
        <v>600</v>
      </c>
      <c r="G166" s="203" t="s">
        <v>213</v>
      </c>
      <c r="H166" s="269">
        <v>0</v>
      </c>
      <c r="I166" s="160"/>
      <c r="J166" s="198"/>
      <c r="K166" s="198"/>
    </row>
    <row r="167" spans="1:11" x14ac:dyDescent="0.25">
      <c r="A167" s="152"/>
      <c r="B167" s="160">
        <v>4</v>
      </c>
      <c r="C167" s="154">
        <v>2005</v>
      </c>
      <c r="D167" s="154"/>
      <c r="E167" s="251" t="s">
        <v>186</v>
      </c>
      <c r="F167" s="251">
        <v>521</v>
      </c>
      <c r="G167" s="203" t="s">
        <v>213</v>
      </c>
      <c r="H167" s="269">
        <v>5</v>
      </c>
      <c r="I167" s="160"/>
      <c r="J167" s="198"/>
      <c r="K167" s="198"/>
    </row>
    <row r="168" spans="1:11" x14ac:dyDescent="0.25">
      <c r="A168" s="152"/>
      <c r="B168" s="160">
        <v>5</v>
      </c>
      <c r="C168" s="154">
        <v>2006</v>
      </c>
      <c r="D168" s="154"/>
      <c r="E168" s="251" t="s">
        <v>186</v>
      </c>
      <c r="F168" s="251">
        <v>428</v>
      </c>
      <c r="G168" s="203" t="s">
        <v>213</v>
      </c>
      <c r="H168" s="269">
        <v>2</v>
      </c>
      <c r="I168" s="160"/>
      <c r="J168" s="198"/>
      <c r="K168" s="198"/>
    </row>
    <row r="169" spans="1:11" x14ac:dyDescent="0.25">
      <c r="A169" s="152"/>
      <c r="B169" s="241">
        <v>6</v>
      </c>
      <c r="C169" s="149">
        <v>2007</v>
      </c>
      <c r="D169" s="149" t="s">
        <v>179</v>
      </c>
      <c r="E169" s="241" t="s">
        <v>186</v>
      </c>
      <c r="F169" s="241">
        <v>504</v>
      </c>
      <c r="G169" s="241" t="s">
        <v>213</v>
      </c>
      <c r="H169" s="289">
        <v>5</v>
      </c>
      <c r="I169" s="241"/>
      <c r="J169" s="285"/>
      <c r="K169" s="285"/>
    </row>
    <row r="170" spans="1:11" x14ac:dyDescent="0.25">
      <c r="A170" s="152"/>
      <c r="B170" s="160">
        <v>7</v>
      </c>
      <c r="C170" s="154">
        <v>2008</v>
      </c>
      <c r="D170" s="154"/>
      <c r="E170" s="251" t="s">
        <v>186</v>
      </c>
      <c r="F170" s="251">
        <v>515</v>
      </c>
      <c r="G170" s="203" t="s">
        <v>213</v>
      </c>
      <c r="H170" s="269">
        <v>0</v>
      </c>
      <c r="I170" s="160"/>
      <c r="J170" s="198"/>
      <c r="K170" s="198"/>
    </row>
    <row r="171" spans="1:11" x14ac:dyDescent="0.25">
      <c r="A171" s="152"/>
      <c r="B171" s="160">
        <v>8</v>
      </c>
      <c r="C171" s="154">
        <v>2009</v>
      </c>
      <c r="D171" s="154"/>
      <c r="E171" s="251" t="s">
        <v>186</v>
      </c>
      <c r="F171" s="251">
        <v>507</v>
      </c>
      <c r="G171" s="203" t="s">
        <v>213</v>
      </c>
      <c r="H171" s="269">
        <v>5</v>
      </c>
      <c r="I171" s="160"/>
      <c r="J171" s="198"/>
      <c r="K171" s="198"/>
    </row>
    <row r="172" spans="1:11" x14ac:dyDescent="0.25">
      <c r="A172" s="152"/>
      <c r="B172" s="160">
        <v>9</v>
      </c>
      <c r="C172" s="154">
        <v>2010</v>
      </c>
      <c r="D172" s="154"/>
      <c r="E172" s="251" t="s">
        <v>186</v>
      </c>
      <c r="F172" s="251">
        <v>435</v>
      </c>
      <c r="G172" s="203" t="s">
        <v>213</v>
      </c>
      <c r="H172" s="269">
        <v>0</v>
      </c>
      <c r="I172" s="160"/>
      <c r="J172" s="198"/>
      <c r="K172" s="198"/>
    </row>
    <row r="173" spans="1:11" x14ac:dyDescent="0.25">
      <c r="A173" s="152"/>
      <c r="B173" s="160">
        <v>10</v>
      </c>
      <c r="C173" s="154">
        <v>2011</v>
      </c>
      <c r="D173" s="154"/>
      <c r="E173" s="251" t="s">
        <v>186</v>
      </c>
      <c r="F173" s="251">
        <v>464</v>
      </c>
      <c r="G173" s="203" t="s">
        <v>213</v>
      </c>
      <c r="H173" s="269">
        <v>3</v>
      </c>
      <c r="I173" s="160"/>
      <c r="J173" s="198"/>
      <c r="K173" s="198"/>
    </row>
    <row r="174" spans="1:11" x14ac:dyDescent="0.25">
      <c r="A174" s="152"/>
      <c r="B174" s="160">
        <v>11</v>
      </c>
      <c r="C174" s="154">
        <v>2012</v>
      </c>
      <c r="D174" s="154"/>
      <c r="E174" s="251" t="s">
        <v>186</v>
      </c>
      <c r="F174" s="251">
        <v>415</v>
      </c>
      <c r="G174" s="203" t="s">
        <v>213</v>
      </c>
      <c r="H174" s="269">
        <v>0</v>
      </c>
      <c r="I174" s="160"/>
      <c r="J174" s="198"/>
      <c r="K174" s="198"/>
    </row>
    <row r="175" spans="1:11" x14ac:dyDescent="0.25">
      <c r="A175" s="351"/>
      <c r="I175" s="160"/>
      <c r="J175" s="198"/>
      <c r="K175" s="198"/>
    </row>
    <row r="176" spans="1:11" x14ac:dyDescent="0.25">
      <c r="A176" s="152"/>
      <c r="B176" s="160">
        <v>1</v>
      </c>
      <c r="C176" s="154">
        <v>1994</v>
      </c>
      <c r="D176" s="154"/>
      <c r="E176" s="251" t="s">
        <v>186</v>
      </c>
      <c r="F176" s="251">
        <v>353</v>
      </c>
      <c r="G176" s="203" t="s">
        <v>196</v>
      </c>
      <c r="H176" s="203">
        <v>91</v>
      </c>
      <c r="I176" s="160"/>
      <c r="J176" s="198"/>
      <c r="K176" s="198"/>
    </row>
    <row r="177" spans="1:11" x14ac:dyDescent="0.25">
      <c r="A177" s="152"/>
      <c r="B177" s="160">
        <v>2</v>
      </c>
      <c r="C177" s="154">
        <v>1995</v>
      </c>
      <c r="D177" s="154"/>
      <c r="E177" s="251" t="s">
        <v>186</v>
      </c>
      <c r="F177" s="251">
        <v>498</v>
      </c>
      <c r="G177" s="203" t="s">
        <v>196</v>
      </c>
      <c r="H177" s="203">
        <v>88</v>
      </c>
      <c r="I177" s="160"/>
      <c r="J177" s="198"/>
      <c r="K177" s="198"/>
    </row>
    <row r="178" spans="1:11" x14ac:dyDescent="0.25">
      <c r="A178" s="152"/>
      <c r="B178" s="160">
        <v>3</v>
      </c>
      <c r="C178" s="154">
        <v>1996</v>
      </c>
      <c r="D178" s="154"/>
      <c r="E178" s="251" t="s">
        <v>186</v>
      </c>
      <c r="F178" s="251">
        <v>1074</v>
      </c>
      <c r="G178" s="203" t="s">
        <v>196</v>
      </c>
      <c r="H178" s="203">
        <v>72</v>
      </c>
      <c r="I178" s="160"/>
      <c r="J178" s="198"/>
      <c r="K178" s="198"/>
    </row>
    <row r="179" spans="1:11" x14ac:dyDescent="0.25">
      <c r="A179" s="152"/>
      <c r="B179" s="160">
        <v>4</v>
      </c>
      <c r="C179" s="154">
        <v>1997</v>
      </c>
      <c r="D179" s="154"/>
      <c r="E179" s="251" t="s">
        <v>186</v>
      </c>
      <c r="F179" s="251">
        <v>946</v>
      </c>
      <c r="G179" s="203" t="s">
        <v>196</v>
      </c>
      <c r="H179" s="203">
        <v>53</v>
      </c>
      <c r="I179" s="160"/>
      <c r="J179" s="198"/>
      <c r="K179" s="198"/>
    </row>
    <row r="180" spans="1:11" x14ac:dyDescent="0.25">
      <c r="A180" s="152"/>
      <c r="B180" s="160">
        <v>5</v>
      </c>
      <c r="C180" s="154">
        <v>1998</v>
      </c>
      <c r="D180" s="154"/>
      <c r="E180" s="251" t="s">
        <v>186</v>
      </c>
      <c r="F180" s="251">
        <v>1182</v>
      </c>
      <c r="G180" s="203" t="s">
        <v>196</v>
      </c>
      <c r="H180" s="203">
        <v>26</v>
      </c>
      <c r="I180" s="160"/>
      <c r="J180" s="198"/>
      <c r="K180" s="198"/>
    </row>
    <row r="181" spans="1:11" x14ac:dyDescent="0.25">
      <c r="A181" s="152"/>
      <c r="B181" s="241">
        <v>6</v>
      </c>
      <c r="C181" s="149">
        <v>1999</v>
      </c>
      <c r="D181" s="149" t="s">
        <v>179</v>
      </c>
      <c r="E181" s="241" t="s">
        <v>186</v>
      </c>
      <c r="F181" s="241">
        <v>950</v>
      </c>
      <c r="G181" s="241" t="s">
        <v>196</v>
      </c>
      <c r="H181" s="241">
        <v>5</v>
      </c>
      <c r="I181" s="241"/>
      <c r="J181" s="285"/>
      <c r="K181" s="285"/>
    </row>
    <row r="182" spans="1:11" x14ac:dyDescent="0.25">
      <c r="A182" s="152"/>
      <c r="B182" s="160">
        <v>7</v>
      </c>
      <c r="C182" s="154">
        <v>2000</v>
      </c>
      <c r="D182" s="154"/>
      <c r="E182" s="251" t="s">
        <v>186</v>
      </c>
      <c r="F182" s="251">
        <v>957</v>
      </c>
      <c r="G182" s="203" t="s">
        <v>196</v>
      </c>
      <c r="H182" s="203">
        <v>3</v>
      </c>
      <c r="I182" s="160"/>
      <c r="J182" s="198"/>
      <c r="K182" s="198"/>
    </row>
    <row r="183" spans="1:11" x14ac:dyDescent="0.25">
      <c r="A183" s="152"/>
      <c r="B183" s="160">
        <v>8</v>
      </c>
      <c r="C183" s="154">
        <v>2001</v>
      </c>
      <c r="D183" s="154"/>
      <c r="E183" s="251" t="s">
        <v>186</v>
      </c>
      <c r="F183" s="251">
        <v>1126</v>
      </c>
      <c r="G183" s="203" t="s">
        <v>196</v>
      </c>
      <c r="H183" s="203">
        <v>1</v>
      </c>
      <c r="I183" s="160"/>
      <c r="J183" s="198"/>
      <c r="K183" s="198"/>
    </row>
    <row r="184" spans="1:11" x14ac:dyDescent="0.25">
      <c r="A184" s="152"/>
      <c r="B184" s="160">
        <v>9</v>
      </c>
      <c r="C184" s="154">
        <v>2002</v>
      </c>
      <c r="D184" s="154"/>
      <c r="E184" s="251" t="s">
        <v>186</v>
      </c>
      <c r="F184" s="251">
        <v>777</v>
      </c>
      <c r="G184" s="203" t="s">
        <v>196</v>
      </c>
      <c r="H184" s="203">
        <v>2</v>
      </c>
      <c r="I184" s="160"/>
      <c r="J184" s="198"/>
      <c r="K184" s="198"/>
    </row>
    <row r="185" spans="1:11" x14ac:dyDescent="0.25">
      <c r="A185" s="152"/>
      <c r="B185" s="160">
        <v>10</v>
      </c>
      <c r="C185" s="154">
        <v>2003</v>
      </c>
      <c r="D185" s="154"/>
      <c r="E185" s="251" t="s">
        <v>186</v>
      </c>
      <c r="F185" s="251">
        <v>725</v>
      </c>
      <c r="G185" s="203" t="s">
        <v>196</v>
      </c>
      <c r="H185" s="203">
        <v>0</v>
      </c>
      <c r="I185" s="160"/>
      <c r="J185" s="198"/>
      <c r="K185" s="198"/>
    </row>
    <row r="186" spans="1:11" x14ac:dyDescent="0.25">
      <c r="A186" s="152"/>
      <c r="B186" s="160">
        <v>11</v>
      </c>
      <c r="C186" s="154">
        <v>2004</v>
      </c>
      <c r="D186" s="154"/>
      <c r="E186" s="251" t="s">
        <v>186</v>
      </c>
      <c r="F186" s="251">
        <v>600</v>
      </c>
      <c r="G186" s="203" t="s">
        <v>196</v>
      </c>
      <c r="H186" s="203">
        <v>1</v>
      </c>
      <c r="I186" s="160"/>
      <c r="J186" s="198"/>
      <c r="K186" s="198"/>
    </row>
    <row r="187" spans="1:11" x14ac:dyDescent="0.25">
      <c r="J187" s="194"/>
      <c r="K187" s="194"/>
    </row>
    <row r="188" spans="1:11" x14ac:dyDescent="0.25">
      <c r="A188" s="152">
        <v>5</v>
      </c>
      <c r="B188" s="160">
        <v>1</v>
      </c>
      <c r="C188" s="154">
        <v>1994</v>
      </c>
      <c r="D188" s="154"/>
      <c r="E188" s="251" t="s">
        <v>11</v>
      </c>
      <c r="F188" s="251">
        <v>411</v>
      </c>
      <c r="G188" s="203" t="s">
        <v>192</v>
      </c>
      <c r="H188" s="203">
        <v>95</v>
      </c>
      <c r="I188" s="160"/>
      <c r="J188" s="198"/>
      <c r="K188" s="198"/>
    </row>
    <row r="189" spans="1:11" x14ac:dyDescent="0.25">
      <c r="A189" s="152">
        <v>5</v>
      </c>
      <c r="B189" s="160">
        <v>2</v>
      </c>
      <c r="C189" s="154">
        <v>1995</v>
      </c>
      <c r="D189" s="154"/>
      <c r="E189" s="251" t="s">
        <v>11</v>
      </c>
      <c r="F189" s="251">
        <v>415</v>
      </c>
      <c r="G189" s="203" t="s">
        <v>192</v>
      </c>
      <c r="H189" s="203">
        <v>154</v>
      </c>
      <c r="I189" s="160"/>
      <c r="J189" s="198"/>
      <c r="K189" s="198"/>
    </row>
    <row r="190" spans="1:11" x14ac:dyDescent="0.25">
      <c r="A190" s="152">
        <v>5</v>
      </c>
      <c r="B190" s="160">
        <v>3</v>
      </c>
      <c r="C190" s="154">
        <v>1996</v>
      </c>
      <c r="D190" s="154"/>
      <c r="E190" s="251" t="s">
        <v>11</v>
      </c>
      <c r="F190" s="251">
        <v>476</v>
      </c>
      <c r="G190" s="203" t="s">
        <v>192</v>
      </c>
      <c r="H190" s="203">
        <v>204</v>
      </c>
      <c r="I190" s="160"/>
      <c r="J190" s="198"/>
      <c r="K190" s="198"/>
    </row>
    <row r="191" spans="1:11" x14ac:dyDescent="0.25">
      <c r="A191" s="152">
        <v>5</v>
      </c>
      <c r="B191" s="160">
        <v>4</v>
      </c>
      <c r="C191" s="154">
        <v>1997</v>
      </c>
      <c r="D191" s="154"/>
      <c r="E191" s="251" t="s">
        <v>11</v>
      </c>
      <c r="F191" s="251">
        <v>489</v>
      </c>
      <c r="G191" s="203" t="s">
        <v>192</v>
      </c>
      <c r="H191" s="203">
        <v>416</v>
      </c>
      <c r="I191" s="160"/>
      <c r="J191" s="198"/>
      <c r="K191" s="198"/>
    </row>
    <row r="192" spans="1:11" x14ac:dyDescent="0.25">
      <c r="A192" s="152">
        <v>5</v>
      </c>
      <c r="B192" s="160">
        <v>5</v>
      </c>
      <c r="C192" s="154">
        <v>1998</v>
      </c>
      <c r="D192" s="154"/>
      <c r="E192" s="251" t="s">
        <v>11</v>
      </c>
      <c r="F192" s="251">
        <v>526</v>
      </c>
      <c r="G192" s="203" t="s">
        <v>192</v>
      </c>
      <c r="H192" s="203">
        <v>473</v>
      </c>
      <c r="I192" s="160"/>
      <c r="J192" s="198"/>
      <c r="K192" s="198"/>
    </row>
    <row r="193" spans="1:12" x14ac:dyDescent="0.25">
      <c r="A193" s="152">
        <v>5</v>
      </c>
      <c r="B193" s="241">
        <v>6</v>
      </c>
      <c r="C193" s="149">
        <v>1999</v>
      </c>
      <c r="D193" s="149" t="s">
        <v>179</v>
      </c>
      <c r="E193" s="241" t="s">
        <v>11</v>
      </c>
      <c r="F193" s="241">
        <v>512</v>
      </c>
      <c r="G193" s="241" t="s">
        <v>192</v>
      </c>
      <c r="H193" s="241">
        <v>549</v>
      </c>
      <c r="I193" s="241"/>
      <c r="J193" s="285"/>
      <c r="K193" s="285"/>
    </row>
    <row r="194" spans="1:12" x14ac:dyDescent="0.25">
      <c r="A194" s="152">
        <v>5</v>
      </c>
      <c r="B194" s="160">
        <v>7</v>
      </c>
      <c r="C194" s="154">
        <v>2000</v>
      </c>
      <c r="D194" s="154"/>
      <c r="E194" s="251" t="s">
        <v>11</v>
      </c>
      <c r="F194" s="251">
        <v>474</v>
      </c>
      <c r="G194" s="203" t="s">
        <v>192</v>
      </c>
      <c r="H194" s="203">
        <v>473</v>
      </c>
      <c r="I194" s="160"/>
      <c r="J194" s="198"/>
      <c r="K194" s="198"/>
    </row>
    <row r="195" spans="1:12" x14ac:dyDescent="0.25">
      <c r="A195" s="152">
        <v>5</v>
      </c>
      <c r="B195" s="160">
        <v>8</v>
      </c>
      <c r="C195" s="154">
        <v>2001</v>
      </c>
      <c r="D195" s="154"/>
      <c r="E195" s="251" t="s">
        <v>11</v>
      </c>
      <c r="F195" s="251">
        <v>492</v>
      </c>
      <c r="G195" s="203" t="s">
        <v>192</v>
      </c>
      <c r="H195" s="203">
        <v>782</v>
      </c>
      <c r="I195" s="160"/>
      <c r="J195" s="198"/>
      <c r="K195" s="198"/>
    </row>
    <row r="196" spans="1:12" x14ac:dyDescent="0.25">
      <c r="A196" s="152">
        <v>5</v>
      </c>
      <c r="B196" s="160">
        <v>9</v>
      </c>
      <c r="C196" s="154">
        <v>2002</v>
      </c>
      <c r="D196" s="154"/>
      <c r="E196" s="251" t="s">
        <v>11</v>
      </c>
      <c r="F196" s="251">
        <v>498</v>
      </c>
      <c r="G196" s="203" t="s">
        <v>192</v>
      </c>
      <c r="H196" s="203">
        <v>718</v>
      </c>
      <c r="I196" s="160"/>
      <c r="J196" s="198"/>
      <c r="K196" s="198"/>
    </row>
    <row r="197" spans="1:12" x14ac:dyDescent="0.25">
      <c r="A197" s="152">
        <v>5</v>
      </c>
      <c r="B197" s="160">
        <v>10</v>
      </c>
      <c r="C197" s="154">
        <v>2003</v>
      </c>
      <c r="D197" s="154"/>
      <c r="E197" s="251" t="s">
        <v>11</v>
      </c>
      <c r="F197" s="251">
        <v>424</v>
      </c>
      <c r="G197" s="203" t="s">
        <v>192</v>
      </c>
      <c r="H197" s="203">
        <v>823</v>
      </c>
      <c r="I197" s="160"/>
      <c r="J197" s="198"/>
      <c r="K197" s="198"/>
    </row>
    <row r="198" spans="1:12" x14ac:dyDescent="0.25">
      <c r="A198" s="152">
        <v>5</v>
      </c>
      <c r="B198" s="160">
        <v>11</v>
      </c>
      <c r="C198" s="154">
        <v>2004</v>
      </c>
      <c r="D198" s="154"/>
      <c r="E198" s="251" t="s">
        <v>11</v>
      </c>
      <c r="F198" s="251">
        <v>443</v>
      </c>
      <c r="G198" s="203" t="s">
        <v>192</v>
      </c>
      <c r="H198" s="203">
        <v>685</v>
      </c>
      <c r="I198" s="160"/>
      <c r="J198" s="198"/>
      <c r="K198" s="198"/>
    </row>
    <row r="199" spans="1:12" x14ac:dyDescent="0.25">
      <c r="I199" s="160"/>
      <c r="J199" s="198"/>
      <c r="K199" s="198"/>
    </row>
    <row r="200" spans="1:12" x14ac:dyDescent="0.25">
      <c r="A200" s="152">
        <v>6</v>
      </c>
      <c r="B200" s="160">
        <v>2</v>
      </c>
      <c r="C200" s="154">
        <v>2000</v>
      </c>
      <c r="D200" s="154"/>
      <c r="E200" s="251" t="s">
        <v>11</v>
      </c>
      <c r="F200" s="252">
        <v>474</v>
      </c>
      <c r="G200" s="203" t="s">
        <v>16</v>
      </c>
      <c r="H200" s="203">
        <v>20</v>
      </c>
      <c r="I200" s="160"/>
      <c r="J200" s="198"/>
      <c r="K200" s="198"/>
    </row>
    <row r="201" spans="1:12" x14ac:dyDescent="0.25">
      <c r="A201" s="152">
        <v>6</v>
      </c>
      <c r="B201" s="160">
        <v>3</v>
      </c>
      <c r="C201" s="154">
        <v>2001</v>
      </c>
      <c r="D201" s="154"/>
      <c r="E201" s="251" t="s">
        <v>11</v>
      </c>
      <c r="F201" s="252">
        <v>492</v>
      </c>
      <c r="G201" s="203" t="s">
        <v>16</v>
      </c>
      <c r="H201" s="203">
        <v>8</v>
      </c>
      <c r="I201" s="160"/>
      <c r="J201" s="198"/>
      <c r="K201" s="198"/>
    </row>
    <row r="202" spans="1:12" x14ac:dyDescent="0.25">
      <c r="A202" s="152">
        <v>6</v>
      </c>
      <c r="B202" s="160">
        <v>4</v>
      </c>
      <c r="C202" s="154">
        <v>2002</v>
      </c>
      <c r="D202" s="154"/>
      <c r="E202" s="251" t="s">
        <v>11</v>
      </c>
      <c r="F202" s="252">
        <v>498</v>
      </c>
      <c r="G202" s="203" t="s">
        <v>16</v>
      </c>
      <c r="H202" s="203">
        <v>14</v>
      </c>
      <c r="I202" s="160"/>
      <c r="J202" s="198"/>
      <c r="K202" s="198"/>
    </row>
    <row r="203" spans="1:12" x14ac:dyDescent="0.25">
      <c r="A203" s="152">
        <v>6</v>
      </c>
      <c r="B203" s="160">
        <v>5</v>
      </c>
      <c r="C203" s="154">
        <v>2003</v>
      </c>
      <c r="D203" s="154"/>
      <c r="E203" s="251" t="s">
        <v>11</v>
      </c>
      <c r="F203" s="252">
        <v>424</v>
      </c>
      <c r="G203" s="203" t="s">
        <v>16</v>
      </c>
      <c r="H203" s="203">
        <v>11</v>
      </c>
      <c r="I203" s="160"/>
      <c r="J203" s="198"/>
      <c r="K203" s="198"/>
    </row>
    <row r="204" spans="1:12" x14ac:dyDescent="0.25">
      <c r="A204" s="152">
        <v>6</v>
      </c>
      <c r="B204" s="160">
        <v>6</v>
      </c>
      <c r="C204" s="154">
        <v>2004</v>
      </c>
      <c r="D204" s="154"/>
      <c r="E204" s="251" t="s">
        <v>11</v>
      </c>
      <c r="F204" s="252">
        <v>443</v>
      </c>
      <c r="G204" s="203" t="s">
        <v>16</v>
      </c>
      <c r="H204" s="203">
        <v>9</v>
      </c>
      <c r="I204" s="160"/>
      <c r="J204" s="198"/>
      <c r="K204" s="198"/>
    </row>
    <row r="205" spans="1:12" s="155" customFormat="1" x14ac:dyDescent="0.25">
      <c r="A205" s="152">
        <v>6</v>
      </c>
      <c r="B205" s="149">
        <v>7</v>
      </c>
      <c r="C205" s="149">
        <v>2005</v>
      </c>
      <c r="D205" s="149" t="s">
        <v>179</v>
      </c>
      <c r="E205" s="149" t="s">
        <v>11</v>
      </c>
      <c r="F205" s="149">
        <v>436</v>
      </c>
      <c r="G205" s="149" t="s">
        <v>16</v>
      </c>
      <c r="H205" s="149">
        <v>13</v>
      </c>
      <c r="I205" s="241"/>
      <c r="J205" s="285"/>
      <c r="K205" s="285"/>
      <c r="L205" s="162"/>
    </row>
    <row r="206" spans="1:12" x14ac:dyDescent="0.25">
      <c r="A206" s="152">
        <v>6</v>
      </c>
      <c r="B206" s="160">
        <v>8</v>
      </c>
      <c r="C206" s="154">
        <v>2006</v>
      </c>
      <c r="D206" s="154"/>
      <c r="E206" s="251" t="s">
        <v>11</v>
      </c>
      <c r="F206" s="252">
        <v>462</v>
      </c>
      <c r="G206" s="203" t="s">
        <v>16</v>
      </c>
      <c r="H206" s="203">
        <v>8</v>
      </c>
      <c r="I206" s="160"/>
      <c r="J206" s="198"/>
      <c r="K206" s="198"/>
    </row>
    <row r="207" spans="1:12" x14ac:dyDescent="0.25">
      <c r="A207" s="152">
        <v>6</v>
      </c>
      <c r="B207" s="160">
        <v>9</v>
      </c>
      <c r="C207" s="154">
        <v>2007</v>
      </c>
      <c r="D207" s="154"/>
      <c r="E207" s="251" t="s">
        <v>11</v>
      </c>
      <c r="F207" s="252">
        <v>654</v>
      </c>
      <c r="G207" s="203" t="s">
        <v>16</v>
      </c>
      <c r="H207" s="203">
        <v>25</v>
      </c>
      <c r="I207" s="160"/>
      <c r="J207" s="198"/>
      <c r="K207" s="198"/>
    </row>
    <row r="208" spans="1:12" x14ac:dyDescent="0.25">
      <c r="A208" s="152">
        <v>6</v>
      </c>
      <c r="B208" s="160">
        <v>10</v>
      </c>
      <c r="C208" s="154">
        <v>2008</v>
      </c>
      <c r="D208" s="154"/>
      <c r="E208" s="251" t="s">
        <v>11</v>
      </c>
      <c r="F208" s="252">
        <v>864</v>
      </c>
      <c r="G208" s="203" t="s">
        <v>16</v>
      </c>
      <c r="H208" s="203">
        <v>52</v>
      </c>
      <c r="I208" s="160"/>
      <c r="J208" s="198"/>
      <c r="K208" s="198"/>
    </row>
    <row r="209" spans="1:12" x14ac:dyDescent="0.25">
      <c r="A209" s="152">
        <v>6</v>
      </c>
      <c r="B209" s="160">
        <v>11</v>
      </c>
      <c r="C209" s="154">
        <v>2009</v>
      </c>
      <c r="D209" s="154"/>
      <c r="E209" s="251" t="s">
        <v>11</v>
      </c>
      <c r="F209" s="252">
        <v>801</v>
      </c>
      <c r="G209" s="203" t="s">
        <v>16</v>
      </c>
      <c r="H209" s="203">
        <v>70</v>
      </c>
      <c r="I209" s="160"/>
      <c r="J209" s="198"/>
      <c r="K209" s="198"/>
    </row>
    <row r="210" spans="1:12" x14ac:dyDescent="0.25">
      <c r="A210" s="152">
        <v>6</v>
      </c>
      <c r="B210" s="160">
        <v>12</v>
      </c>
      <c r="C210" s="154">
        <v>2010</v>
      </c>
      <c r="D210" s="154"/>
      <c r="E210" s="251" t="s">
        <v>11</v>
      </c>
      <c r="F210" s="252">
        <v>608</v>
      </c>
      <c r="G210" s="203" t="s">
        <v>16</v>
      </c>
      <c r="H210" s="203">
        <v>54</v>
      </c>
      <c r="I210" s="160"/>
      <c r="J210" s="198"/>
      <c r="K210" s="198"/>
    </row>
    <row r="211" spans="1:12" x14ac:dyDescent="0.25">
      <c r="I211" s="160"/>
      <c r="J211" s="198"/>
      <c r="K211" s="198"/>
    </row>
    <row r="212" spans="1:12" x14ac:dyDescent="0.25">
      <c r="A212" s="152">
        <v>8</v>
      </c>
      <c r="B212" s="160">
        <v>2</v>
      </c>
      <c r="C212" s="154">
        <v>2002</v>
      </c>
      <c r="D212" s="154"/>
      <c r="E212" s="251" t="s">
        <v>11</v>
      </c>
      <c r="F212" s="252">
        <v>498</v>
      </c>
      <c r="G212" s="203" t="s">
        <v>19</v>
      </c>
      <c r="H212" s="203">
        <v>0</v>
      </c>
      <c r="I212" s="160"/>
      <c r="J212" s="198"/>
      <c r="K212" s="198"/>
    </row>
    <row r="213" spans="1:12" x14ac:dyDescent="0.25">
      <c r="A213" s="152">
        <v>8</v>
      </c>
      <c r="B213" s="160">
        <v>3</v>
      </c>
      <c r="C213" s="154">
        <v>2003</v>
      </c>
      <c r="D213" s="154"/>
      <c r="E213" s="251" t="s">
        <v>11</v>
      </c>
      <c r="F213" s="252">
        <v>424</v>
      </c>
      <c r="G213" s="203" t="s">
        <v>19</v>
      </c>
      <c r="H213" s="203">
        <v>0</v>
      </c>
      <c r="I213" s="160"/>
      <c r="J213" s="198"/>
      <c r="K213" s="198"/>
    </row>
    <row r="214" spans="1:12" x14ac:dyDescent="0.25">
      <c r="A214" s="152">
        <v>8</v>
      </c>
      <c r="B214" s="160">
        <v>4</v>
      </c>
      <c r="C214" s="154">
        <v>2004</v>
      </c>
      <c r="D214" s="154"/>
      <c r="E214" s="251" t="s">
        <v>11</v>
      </c>
      <c r="F214" s="252">
        <v>443</v>
      </c>
      <c r="G214" s="203" t="s">
        <v>19</v>
      </c>
      <c r="H214" s="203">
        <v>3</v>
      </c>
      <c r="I214" s="160"/>
      <c r="J214" s="198"/>
      <c r="K214" s="198"/>
    </row>
    <row r="215" spans="1:12" x14ac:dyDescent="0.25">
      <c r="A215" s="152">
        <v>8</v>
      </c>
      <c r="B215" s="160">
        <v>5</v>
      </c>
      <c r="C215" s="154">
        <v>2005</v>
      </c>
      <c r="D215" s="154"/>
      <c r="E215" s="251" t="s">
        <v>11</v>
      </c>
      <c r="F215" s="252">
        <v>436</v>
      </c>
      <c r="G215" s="203" t="s">
        <v>19</v>
      </c>
      <c r="H215" s="203">
        <v>1</v>
      </c>
      <c r="I215" s="160"/>
      <c r="J215" s="198"/>
      <c r="K215" s="198"/>
    </row>
    <row r="216" spans="1:12" x14ac:dyDescent="0.25">
      <c r="A216" s="152">
        <v>8</v>
      </c>
      <c r="B216" s="160">
        <v>6</v>
      </c>
      <c r="C216" s="154">
        <v>2006</v>
      </c>
      <c r="D216" s="154"/>
      <c r="E216" s="251" t="s">
        <v>11</v>
      </c>
      <c r="F216" s="252">
        <v>462</v>
      </c>
      <c r="G216" s="203" t="s">
        <v>19</v>
      </c>
      <c r="H216" s="203">
        <v>3</v>
      </c>
      <c r="I216" s="160"/>
      <c r="J216" s="198"/>
      <c r="K216" s="198"/>
    </row>
    <row r="217" spans="1:12" s="155" customFormat="1" x14ac:dyDescent="0.25">
      <c r="A217" s="152">
        <v>8</v>
      </c>
      <c r="B217" s="149">
        <v>7</v>
      </c>
      <c r="C217" s="149">
        <v>2007</v>
      </c>
      <c r="D217" s="149" t="s">
        <v>179</v>
      </c>
      <c r="E217" s="149" t="s">
        <v>11</v>
      </c>
      <c r="F217" s="149">
        <v>654</v>
      </c>
      <c r="G217" s="149" t="s">
        <v>19</v>
      </c>
      <c r="H217" s="149">
        <v>0</v>
      </c>
      <c r="I217" s="241"/>
      <c r="J217" s="285"/>
      <c r="K217" s="285"/>
      <c r="L217" s="162"/>
    </row>
    <row r="218" spans="1:12" x14ac:dyDescent="0.25">
      <c r="A218" s="152">
        <v>8</v>
      </c>
      <c r="B218" s="160">
        <v>8</v>
      </c>
      <c r="C218" s="154">
        <v>2008</v>
      </c>
      <c r="D218" s="154"/>
      <c r="E218" s="251" t="s">
        <v>11</v>
      </c>
      <c r="F218" s="252">
        <v>864</v>
      </c>
      <c r="G218" s="203" t="s">
        <v>19</v>
      </c>
      <c r="H218" s="203">
        <v>2</v>
      </c>
      <c r="I218" s="160"/>
      <c r="J218" s="198"/>
      <c r="K218" s="198"/>
    </row>
    <row r="219" spans="1:12" x14ac:dyDescent="0.25">
      <c r="A219" s="152">
        <v>8</v>
      </c>
      <c r="B219" s="160">
        <v>9</v>
      </c>
      <c r="C219" s="154">
        <v>2009</v>
      </c>
      <c r="D219" s="154"/>
      <c r="E219" s="251" t="s">
        <v>11</v>
      </c>
      <c r="F219" s="252">
        <v>801</v>
      </c>
      <c r="G219" s="203" t="s">
        <v>19</v>
      </c>
      <c r="H219" s="203">
        <v>0</v>
      </c>
      <c r="I219" s="160"/>
      <c r="J219" s="198"/>
      <c r="K219" s="198"/>
    </row>
    <row r="220" spans="1:12" x14ac:dyDescent="0.25">
      <c r="A220" s="152">
        <v>8</v>
      </c>
      <c r="B220" s="160">
        <v>10</v>
      </c>
      <c r="C220" s="154">
        <v>2010</v>
      </c>
      <c r="D220" s="154"/>
      <c r="E220" s="251" t="s">
        <v>11</v>
      </c>
      <c r="F220" s="252">
        <v>608</v>
      </c>
      <c r="G220" s="203" t="s">
        <v>19</v>
      </c>
      <c r="H220" s="203">
        <v>0</v>
      </c>
      <c r="I220" s="160"/>
      <c r="J220" s="198"/>
      <c r="K220" s="198"/>
    </row>
    <row r="221" spans="1:12" x14ac:dyDescent="0.25">
      <c r="A221" s="152">
        <v>8</v>
      </c>
      <c r="B221" s="160">
        <v>11</v>
      </c>
      <c r="C221" s="154">
        <v>2011</v>
      </c>
      <c r="D221" s="154"/>
      <c r="E221" s="251" t="s">
        <v>11</v>
      </c>
      <c r="F221" s="251">
        <v>630</v>
      </c>
      <c r="G221" s="203" t="s">
        <v>19</v>
      </c>
      <c r="H221" s="203">
        <v>0</v>
      </c>
      <c r="I221" s="160"/>
      <c r="J221" s="198"/>
      <c r="K221" s="198"/>
    </row>
    <row r="222" spans="1:12" x14ac:dyDescent="0.25">
      <c r="A222" s="152">
        <v>8</v>
      </c>
      <c r="B222" s="160">
        <v>12</v>
      </c>
      <c r="C222" s="154">
        <v>2012</v>
      </c>
      <c r="D222" s="154"/>
      <c r="E222" s="251" t="s">
        <v>11</v>
      </c>
      <c r="F222" s="251">
        <v>539</v>
      </c>
      <c r="G222" s="203" t="s">
        <v>19</v>
      </c>
      <c r="H222" s="203">
        <v>0</v>
      </c>
      <c r="I222" s="160"/>
      <c r="J222" s="198"/>
      <c r="K222" s="198"/>
    </row>
    <row r="223" spans="1:12" x14ac:dyDescent="0.25">
      <c r="I223" s="160"/>
      <c r="J223" s="198"/>
      <c r="K223" s="198"/>
    </row>
    <row r="224" spans="1:12" s="224" customFormat="1" x14ac:dyDescent="0.25">
      <c r="A224" s="421"/>
      <c r="B224" s="224">
        <v>1</v>
      </c>
      <c r="C224" s="224">
        <v>2006</v>
      </c>
      <c r="E224" s="253" t="s">
        <v>11</v>
      </c>
      <c r="F224" s="422">
        <v>462</v>
      </c>
      <c r="G224" s="224" t="s">
        <v>216</v>
      </c>
      <c r="H224" s="423">
        <v>0</v>
      </c>
      <c r="I224" s="217"/>
      <c r="J224" s="220"/>
      <c r="K224" s="220"/>
    </row>
    <row r="225" spans="1:11" s="224" customFormat="1" x14ac:dyDescent="0.25">
      <c r="A225" s="421"/>
      <c r="B225" s="224">
        <v>2</v>
      </c>
      <c r="C225" s="224">
        <v>2007</v>
      </c>
      <c r="E225" s="253" t="s">
        <v>11</v>
      </c>
      <c r="F225" s="422">
        <v>654</v>
      </c>
      <c r="G225" s="224" t="s">
        <v>216</v>
      </c>
      <c r="H225" s="423">
        <v>0</v>
      </c>
      <c r="I225" s="217"/>
      <c r="J225" s="220"/>
      <c r="K225" s="220"/>
    </row>
    <row r="226" spans="1:11" s="224" customFormat="1" x14ac:dyDescent="0.25">
      <c r="A226" s="421"/>
      <c r="B226" s="224">
        <v>3</v>
      </c>
      <c r="C226" s="224">
        <v>2008</v>
      </c>
      <c r="E226" s="253" t="s">
        <v>11</v>
      </c>
      <c r="F226" s="422">
        <v>864</v>
      </c>
      <c r="G226" s="224" t="s">
        <v>216</v>
      </c>
      <c r="H226" s="423">
        <v>0</v>
      </c>
      <c r="I226" s="217"/>
      <c r="J226" s="220"/>
      <c r="K226" s="220"/>
    </row>
    <row r="227" spans="1:11" s="224" customFormat="1" x14ac:dyDescent="0.25">
      <c r="A227" s="421"/>
      <c r="B227" s="224">
        <v>4</v>
      </c>
      <c r="C227" s="224">
        <v>2009</v>
      </c>
      <c r="E227" s="253" t="s">
        <v>11</v>
      </c>
      <c r="F227" s="422">
        <v>801</v>
      </c>
      <c r="G227" s="224" t="s">
        <v>216</v>
      </c>
      <c r="H227" s="423">
        <v>2</v>
      </c>
      <c r="I227" s="217"/>
      <c r="J227" s="220"/>
      <c r="K227" s="220"/>
    </row>
    <row r="228" spans="1:11" s="224" customFormat="1" x14ac:dyDescent="0.25">
      <c r="A228" s="421"/>
      <c r="B228" s="224">
        <v>5</v>
      </c>
      <c r="C228" s="224">
        <v>2010</v>
      </c>
      <c r="E228" s="253" t="s">
        <v>11</v>
      </c>
      <c r="F228" s="422">
        <v>608</v>
      </c>
      <c r="G228" s="224" t="s">
        <v>216</v>
      </c>
      <c r="H228" s="423">
        <v>6</v>
      </c>
      <c r="I228" s="217"/>
      <c r="J228" s="220"/>
      <c r="K228" s="220"/>
    </row>
    <row r="229" spans="1:11" s="224" customFormat="1" x14ac:dyDescent="0.25">
      <c r="A229" s="421"/>
      <c r="B229" s="284">
        <v>6</v>
      </c>
      <c r="C229" s="224">
        <v>2011</v>
      </c>
      <c r="D229" s="284" t="s">
        <v>179</v>
      </c>
      <c r="E229" s="284" t="s">
        <v>11</v>
      </c>
      <c r="F229" s="422">
        <v>632</v>
      </c>
      <c r="G229" s="224" t="s">
        <v>216</v>
      </c>
      <c r="H229" s="423">
        <v>3</v>
      </c>
      <c r="I229" s="217"/>
      <c r="J229" s="220"/>
      <c r="K229" s="220"/>
    </row>
    <row r="230" spans="1:11" s="224" customFormat="1" x14ac:dyDescent="0.25">
      <c r="A230" s="421"/>
      <c r="B230" s="224">
        <v>7</v>
      </c>
      <c r="C230" s="224">
        <v>2012</v>
      </c>
      <c r="E230" s="253" t="s">
        <v>11</v>
      </c>
      <c r="F230" s="422">
        <v>535</v>
      </c>
      <c r="G230" s="224" t="s">
        <v>216</v>
      </c>
      <c r="H230" s="423">
        <v>14</v>
      </c>
      <c r="I230" s="217"/>
      <c r="J230" s="220"/>
      <c r="K230" s="220"/>
    </row>
    <row r="231" spans="1:11" s="224" customFormat="1" x14ac:dyDescent="0.25">
      <c r="A231" s="421"/>
      <c r="B231" s="224">
        <v>8</v>
      </c>
      <c r="C231" s="224">
        <v>2013</v>
      </c>
      <c r="E231" s="253" t="s">
        <v>11</v>
      </c>
      <c r="F231" s="422">
        <v>617</v>
      </c>
      <c r="G231" s="224" t="s">
        <v>216</v>
      </c>
      <c r="H231" s="423">
        <v>3</v>
      </c>
      <c r="I231" s="217"/>
      <c r="J231" s="220"/>
      <c r="K231" s="220"/>
    </row>
    <row r="232" spans="1:11" s="224" customFormat="1" x14ac:dyDescent="0.25">
      <c r="A232" s="421"/>
      <c r="B232" s="224">
        <v>9</v>
      </c>
      <c r="C232" s="224">
        <v>2014</v>
      </c>
      <c r="E232" s="253" t="s">
        <v>11</v>
      </c>
      <c r="F232" s="422">
        <v>701</v>
      </c>
      <c r="G232" s="224" t="s">
        <v>216</v>
      </c>
      <c r="H232" s="423">
        <v>5</v>
      </c>
      <c r="I232" s="217"/>
      <c r="J232" s="220"/>
      <c r="K232" s="220"/>
    </row>
    <row r="233" spans="1:11" s="224" customFormat="1" x14ac:dyDescent="0.25">
      <c r="A233" s="421"/>
      <c r="B233" s="224">
        <v>10</v>
      </c>
      <c r="C233" s="224">
        <v>2015</v>
      </c>
      <c r="E233" s="253" t="s">
        <v>11</v>
      </c>
      <c r="F233" s="422">
        <v>676</v>
      </c>
      <c r="G233" s="224" t="s">
        <v>216</v>
      </c>
      <c r="H233" s="423">
        <v>14</v>
      </c>
      <c r="I233" s="217"/>
      <c r="J233" s="220"/>
      <c r="K233" s="220"/>
    </row>
    <row r="234" spans="1:11" s="224" customFormat="1" x14ac:dyDescent="0.25">
      <c r="A234" s="421"/>
      <c r="B234" s="224">
        <v>11</v>
      </c>
      <c r="C234" s="224">
        <v>2016</v>
      </c>
      <c r="E234" s="253" t="s">
        <v>11</v>
      </c>
      <c r="F234" s="422">
        <v>715</v>
      </c>
      <c r="G234" s="224" t="s">
        <v>216</v>
      </c>
      <c r="H234" s="423">
        <v>13</v>
      </c>
      <c r="I234" s="217"/>
      <c r="J234" s="220"/>
      <c r="K234" s="220"/>
    </row>
    <row r="235" spans="1:11" x14ac:dyDescent="0.25">
      <c r="H235" s="318"/>
      <c r="I235" s="160"/>
      <c r="J235" s="198"/>
      <c r="K235" s="198"/>
    </row>
    <row r="236" spans="1:11" s="224" customFormat="1" x14ac:dyDescent="0.25">
      <c r="A236" s="421"/>
      <c r="B236" s="224">
        <v>1</v>
      </c>
      <c r="C236" s="224">
        <v>2008</v>
      </c>
      <c r="E236" s="253" t="s">
        <v>11</v>
      </c>
      <c r="F236" s="422">
        <v>864</v>
      </c>
      <c r="G236" s="224" t="s">
        <v>217</v>
      </c>
      <c r="H236" s="423">
        <v>0</v>
      </c>
      <c r="I236" s="217"/>
      <c r="J236" s="220"/>
      <c r="K236" s="220"/>
    </row>
    <row r="237" spans="1:11" s="224" customFormat="1" x14ac:dyDescent="0.25">
      <c r="A237" s="421"/>
      <c r="B237" s="224">
        <v>2</v>
      </c>
      <c r="C237" s="224">
        <v>2009</v>
      </c>
      <c r="E237" s="253" t="s">
        <v>11</v>
      </c>
      <c r="F237" s="422">
        <v>801</v>
      </c>
      <c r="G237" s="224" t="s">
        <v>217</v>
      </c>
      <c r="H237" s="423">
        <v>2</v>
      </c>
      <c r="I237" s="217"/>
      <c r="J237" s="220"/>
      <c r="K237" s="220"/>
    </row>
    <row r="238" spans="1:11" s="224" customFormat="1" x14ac:dyDescent="0.25">
      <c r="A238" s="421"/>
      <c r="B238" s="224">
        <v>3</v>
      </c>
      <c r="C238" s="224">
        <v>2010</v>
      </c>
      <c r="E238" s="253" t="s">
        <v>11</v>
      </c>
      <c r="F238" s="422">
        <v>608</v>
      </c>
      <c r="G238" s="224" t="s">
        <v>217</v>
      </c>
      <c r="H238" s="423">
        <v>6</v>
      </c>
      <c r="I238" s="217"/>
      <c r="J238" s="220"/>
      <c r="K238" s="220"/>
    </row>
    <row r="239" spans="1:11" s="224" customFormat="1" x14ac:dyDescent="0.25">
      <c r="A239" s="421"/>
      <c r="B239" s="224">
        <v>4</v>
      </c>
      <c r="C239" s="224">
        <v>2011</v>
      </c>
      <c r="E239" s="253" t="s">
        <v>11</v>
      </c>
      <c r="F239" s="422">
        <v>632</v>
      </c>
      <c r="G239" s="224" t="s">
        <v>217</v>
      </c>
      <c r="H239" s="423">
        <v>3</v>
      </c>
      <c r="I239" s="217"/>
      <c r="J239" s="220"/>
      <c r="K239" s="220"/>
    </row>
    <row r="240" spans="1:11" s="224" customFormat="1" x14ac:dyDescent="0.25">
      <c r="A240" s="421"/>
      <c r="B240" s="224">
        <v>5</v>
      </c>
      <c r="C240" s="224">
        <v>2012</v>
      </c>
      <c r="E240" s="253" t="s">
        <v>11</v>
      </c>
      <c r="F240" s="422">
        <v>535</v>
      </c>
      <c r="G240" s="224" t="s">
        <v>217</v>
      </c>
      <c r="H240" s="423">
        <v>14</v>
      </c>
      <c r="I240" s="217"/>
      <c r="J240" s="220"/>
      <c r="K240" s="220"/>
    </row>
    <row r="241" spans="1:11" s="224" customFormat="1" x14ac:dyDescent="0.25">
      <c r="A241" s="421"/>
      <c r="B241" s="284">
        <v>6</v>
      </c>
      <c r="C241" s="224">
        <v>2013</v>
      </c>
      <c r="D241" s="284" t="s">
        <v>179</v>
      </c>
      <c r="E241" s="284" t="s">
        <v>11</v>
      </c>
      <c r="F241" s="422">
        <v>617</v>
      </c>
      <c r="G241" s="224" t="s">
        <v>217</v>
      </c>
      <c r="H241" s="423">
        <v>3</v>
      </c>
      <c r="I241" s="217"/>
      <c r="J241" s="220"/>
      <c r="K241" s="220"/>
    </row>
    <row r="242" spans="1:11" s="224" customFormat="1" x14ac:dyDescent="0.25">
      <c r="A242" s="421"/>
      <c r="B242" s="224">
        <v>7</v>
      </c>
      <c r="C242" s="224">
        <v>2014</v>
      </c>
      <c r="E242" s="253" t="s">
        <v>11</v>
      </c>
      <c r="F242" s="422">
        <v>701</v>
      </c>
      <c r="G242" s="224" t="s">
        <v>217</v>
      </c>
      <c r="H242" s="423">
        <v>5</v>
      </c>
      <c r="I242" s="217"/>
      <c r="J242" s="220"/>
      <c r="K242" s="220"/>
    </row>
    <row r="243" spans="1:11" s="224" customFormat="1" x14ac:dyDescent="0.25">
      <c r="A243" s="421"/>
      <c r="B243" s="224">
        <v>8</v>
      </c>
      <c r="C243" s="224">
        <v>2015</v>
      </c>
      <c r="E243" s="253" t="s">
        <v>11</v>
      </c>
      <c r="F243" s="422">
        <v>676</v>
      </c>
      <c r="G243" s="224" t="s">
        <v>217</v>
      </c>
      <c r="H243" s="423">
        <v>14</v>
      </c>
      <c r="I243" s="217"/>
      <c r="J243" s="220"/>
      <c r="K243" s="220"/>
    </row>
    <row r="244" spans="1:11" s="224" customFormat="1" x14ac:dyDescent="0.25">
      <c r="A244" s="421"/>
      <c r="B244" s="224">
        <v>9</v>
      </c>
      <c r="C244" s="224">
        <v>2016</v>
      </c>
      <c r="E244" s="253" t="s">
        <v>11</v>
      </c>
      <c r="F244" s="422">
        <v>715</v>
      </c>
      <c r="G244" s="224" t="s">
        <v>217</v>
      </c>
      <c r="H244" s="423">
        <v>13</v>
      </c>
      <c r="I244" s="217"/>
      <c r="J244" s="220"/>
      <c r="K244" s="220"/>
    </row>
    <row r="245" spans="1:11" s="224" customFormat="1" x14ac:dyDescent="0.25">
      <c r="A245" s="421"/>
      <c r="B245" s="224">
        <v>10</v>
      </c>
      <c r="C245" s="224">
        <v>2017</v>
      </c>
      <c r="E245" s="253" t="s">
        <v>11</v>
      </c>
      <c r="F245" s="422">
        <v>792</v>
      </c>
      <c r="G245" s="224" t="s">
        <v>217</v>
      </c>
      <c r="H245" s="423">
        <v>13</v>
      </c>
      <c r="I245" s="217"/>
      <c r="J245" s="220"/>
      <c r="K245" s="220"/>
    </row>
    <row r="246" spans="1:11" s="224" customFormat="1" x14ac:dyDescent="0.25">
      <c r="A246" s="421"/>
      <c r="B246" s="224">
        <v>11</v>
      </c>
      <c r="C246" s="224">
        <v>2018</v>
      </c>
      <c r="E246" s="253" t="s">
        <v>11</v>
      </c>
      <c r="F246" s="422">
        <v>703</v>
      </c>
      <c r="G246" s="224" t="s">
        <v>217</v>
      </c>
      <c r="H246" s="423">
        <v>6</v>
      </c>
      <c r="I246" s="217"/>
      <c r="J246" s="220"/>
      <c r="K246" s="220"/>
    </row>
    <row r="247" spans="1:11" x14ac:dyDescent="0.25">
      <c r="I247" s="160"/>
      <c r="J247" s="198"/>
      <c r="K247" s="198"/>
    </row>
    <row r="248" spans="1:11" x14ac:dyDescent="0.2">
      <c r="B248" s="162">
        <v>1</v>
      </c>
      <c r="C248" s="155">
        <v>2009</v>
      </c>
      <c r="E248" s="306" t="s">
        <v>198</v>
      </c>
      <c r="F248" s="251">
        <v>993</v>
      </c>
      <c r="G248" s="203" t="s">
        <v>204</v>
      </c>
      <c r="H248" s="203">
        <v>4</v>
      </c>
      <c r="I248" s="160"/>
      <c r="J248" s="198"/>
      <c r="K248" s="198"/>
    </row>
    <row r="249" spans="1:11" x14ac:dyDescent="0.2">
      <c r="B249" s="162">
        <v>2</v>
      </c>
      <c r="C249" s="155">
        <v>2010</v>
      </c>
      <c r="E249" s="306" t="s">
        <v>198</v>
      </c>
      <c r="F249" s="251">
        <v>1238</v>
      </c>
      <c r="G249" s="203" t="s">
        <v>204</v>
      </c>
      <c r="H249" s="203">
        <v>1</v>
      </c>
      <c r="I249" s="160"/>
      <c r="J249" s="198"/>
      <c r="K249" s="198"/>
    </row>
    <row r="250" spans="1:11" x14ac:dyDescent="0.2">
      <c r="B250" s="162">
        <v>3</v>
      </c>
      <c r="C250" s="155">
        <v>2011</v>
      </c>
      <c r="E250" s="306" t="s">
        <v>198</v>
      </c>
      <c r="F250" s="251">
        <v>1216</v>
      </c>
      <c r="G250" s="203" t="s">
        <v>204</v>
      </c>
      <c r="H250" s="203">
        <v>6</v>
      </c>
      <c r="I250" s="160"/>
      <c r="J250" s="198"/>
      <c r="K250" s="198"/>
    </row>
    <row r="251" spans="1:11" x14ac:dyDescent="0.2">
      <c r="B251" s="162">
        <v>4</v>
      </c>
      <c r="C251" s="155">
        <v>2012</v>
      </c>
      <c r="E251" s="306" t="s">
        <v>198</v>
      </c>
      <c r="F251" s="251">
        <v>1033</v>
      </c>
      <c r="G251" s="203" t="s">
        <v>204</v>
      </c>
      <c r="H251" s="203">
        <v>2</v>
      </c>
      <c r="I251" s="160"/>
      <c r="J251" s="198"/>
      <c r="K251" s="198"/>
    </row>
    <row r="252" spans="1:11" x14ac:dyDescent="0.2">
      <c r="B252" s="162">
        <v>5</v>
      </c>
      <c r="C252" s="155">
        <v>2013</v>
      </c>
      <c r="E252" s="306" t="s">
        <v>198</v>
      </c>
      <c r="F252" s="251">
        <v>1007</v>
      </c>
      <c r="G252" s="203" t="s">
        <v>204</v>
      </c>
      <c r="H252" s="203">
        <v>2</v>
      </c>
      <c r="I252" s="160"/>
      <c r="J252" s="198"/>
      <c r="K252" s="198"/>
    </row>
    <row r="253" spans="1:11" x14ac:dyDescent="0.2">
      <c r="B253" s="241">
        <v>6</v>
      </c>
      <c r="C253" s="149">
        <v>2014</v>
      </c>
      <c r="D253" s="149" t="s">
        <v>179</v>
      </c>
      <c r="E253" s="307" t="s">
        <v>198</v>
      </c>
      <c r="F253" s="241">
        <v>1032</v>
      </c>
      <c r="G253" s="241" t="s">
        <v>204</v>
      </c>
      <c r="H253" s="241">
        <v>3</v>
      </c>
      <c r="I253" s="241"/>
      <c r="J253" s="285"/>
      <c r="K253" s="285"/>
    </row>
    <row r="254" spans="1:11" x14ac:dyDescent="0.2">
      <c r="B254" s="162">
        <v>7</v>
      </c>
      <c r="C254" s="155">
        <v>2015</v>
      </c>
      <c r="E254" s="306" t="s">
        <v>198</v>
      </c>
      <c r="F254" s="251">
        <v>727</v>
      </c>
      <c r="G254" s="203" t="s">
        <v>204</v>
      </c>
      <c r="H254" s="203">
        <v>4</v>
      </c>
      <c r="I254" s="160"/>
      <c r="J254" s="198"/>
      <c r="K254" s="198"/>
    </row>
    <row r="255" spans="1:11" x14ac:dyDescent="0.2">
      <c r="B255" s="162">
        <v>8</v>
      </c>
      <c r="C255" s="155">
        <v>2016</v>
      </c>
      <c r="E255" s="306" t="s">
        <v>198</v>
      </c>
      <c r="F255" s="251">
        <v>810</v>
      </c>
      <c r="G255" s="203" t="s">
        <v>204</v>
      </c>
      <c r="H255" s="203">
        <v>8</v>
      </c>
      <c r="I255" s="160"/>
      <c r="J255" s="198"/>
      <c r="K255" s="198"/>
    </row>
    <row r="256" spans="1:11" x14ac:dyDescent="0.2">
      <c r="B256" s="162">
        <v>9</v>
      </c>
      <c r="C256" s="155">
        <v>2017</v>
      </c>
      <c r="E256" s="306" t="s">
        <v>198</v>
      </c>
      <c r="F256" s="251">
        <v>911</v>
      </c>
      <c r="G256" s="203" t="s">
        <v>204</v>
      </c>
      <c r="H256" s="203">
        <v>6</v>
      </c>
      <c r="I256" s="160"/>
      <c r="J256" s="198"/>
      <c r="K256" s="198"/>
    </row>
    <row r="257" spans="1:12" x14ac:dyDescent="0.2">
      <c r="B257" s="162">
        <v>10</v>
      </c>
      <c r="C257" s="155">
        <v>2018</v>
      </c>
      <c r="E257" s="306" t="s">
        <v>198</v>
      </c>
      <c r="F257" s="251">
        <v>747</v>
      </c>
      <c r="G257" s="203" t="s">
        <v>204</v>
      </c>
      <c r="H257" s="203">
        <v>6</v>
      </c>
      <c r="I257" s="160"/>
      <c r="J257" s="198"/>
      <c r="K257" s="198"/>
    </row>
    <row r="258" spans="1:12" s="229" customFormat="1" x14ac:dyDescent="0.2">
      <c r="A258" s="350"/>
      <c r="B258" s="162">
        <v>11</v>
      </c>
      <c r="C258" s="248">
        <v>2019</v>
      </c>
      <c r="D258" s="248"/>
      <c r="E258" s="308" t="s">
        <v>198</v>
      </c>
      <c r="F258" s="260">
        <v>36</v>
      </c>
      <c r="G258" s="265" t="s">
        <v>204</v>
      </c>
      <c r="H258" s="265">
        <v>0</v>
      </c>
      <c r="I258" s="160"/>
      <c r="J258" s="198"/>
      <c r="K258" s="198"/>
      <c r="L258" s="162"/>
    </row>
    <row r="259" spans="1:12" x14ac:dyDescent="0.2">
      <c r="E259" s="309"/>
      <c r="I259" s="160"/>
      <c r="J259" s="198"/>
      <c r="K259" s="198"/>
    </row>
    <row r="260" spans="1:12" x14ac:dyDescent="0.25">
      <c r="B260" s="162">
        <v>1</v>
      </c>
      <c r="C260" s="155">
        <v>2009</v>
      </c>
      <c r="E260" s="251" t="s">
        <v>64</v>
      </c>
      <c r="F260" s="326">
        <v>5369</v>
      </c>
      <c r="G260" s="162" t="s">
        <v>229</v>
      </c>
      <c r="H260" s="318">
        <v>0</v>
      </c>
      <c r="I260" s="160"/>
      <c r="J260" s="198"/>
      <c r="K260" s="198"/>
    </row>
    <row r="261" spans="1:12" x14ac:dyDescent="0.25">
      <c r="B261" s="162">
        <v>2</v>
      </c>
      <c r="C261" s="155">
        <v>2010</v>
      </c>
      <c r="E261" s="251" t="s">
        <v>64</v>
      </c>
      <c r="F261" s="326">
        <v>5000</v>
      </c>
      <c r="G261" s="162" t="s">
        <v>229</v>
      </c>
      <c r="H261" s="318">
        <v>1</v>
      </c>
      <c r="I261" s="160"/>
      <c r="J261" s="198"/>
      <c r="K261" s="198"/>
    </row>
    <row r="262" spans="1:12" x14ac:dyDescent="0.25">
      <c r="B262" s="162">
        <v>3</v>
      </c>
      <c r="C262" s="155">
        <v>2011</v>
      </c>
      <c r="E262" s="251" t="s">
        <v>64</v>
      </c>
      <c r="F262" s="326">
        <v>4809</v>
      </c>
      <c r="G262" s="162" t="s">
        <v>229</v>
      </c>
      <c r="H262" s="318">
        <v>6</v>
      </c>
      <c r="I262" s="160"/>
      <c r="J262" s="198"/>
      <c r="K262" s="198"/>
    </row>
    <row r="263" spans="1:12" x14ac:dyDescent="0.25">
      <c r="B263" s="162">
        <v>4</v>
      </c>
      <c r="C263" s="155">
        <v>2012</v>
      </c>
      <c r="E263" s="251" t="s">
        <v>64</v>
      </c>
      <c r="F263" s="326">
        <v>3404</v>
      </c>
      <c r="G263" s="162" t="s">
        <v>229</v>
      </c>
      <c r="H263" s="318">
        <v>13</v>
      </c>
      <c r="I263" s="160"/>
      <c r="J263" s="198"/>
      <c r="K263" s="198"/>
    </row>
    <row r="264" spans="1:12" x14ac:dyDescent="0.25">
      <c r="B264" s="162">
        <v>5</v>
      </c>
      <c r="C264" s="155">
        <v>2013</v>
      </c>
      <c r="E264" s="251" t="s">
        <v>64</v>
      </c>
      <c r="F264" s="326">
        <v>3225</v>
      </c>
      <c r="G264" s="162" t="s">
        <v>229</v>
      </c>
      <c r="H264" s="318">
        <v>20</v>
      </c>
      <c r="I264" s="160"/>
      <c r="J264" s="198"/>
      <c r="K264" s="198"/>
    </row>
    <row r="265" spans="1:12" x14ac:dyDescent="0.25">
      <c r="B265" s="241">
        <v>6</v>
      </c>
      <c r="C265" s="155">
        <v>2014</v>
      </c>
      <c r="D265" s="149" t="s">
        <v>179</v>
      </c>
      <c r="E265" s="241" t="s">
        <v>64</v>
      </c>
      <c r="F265" s="326">
        <v>3464</v>
      </c>
      <c r="G265" s="162" t="s">
        <v>229</v>
      </c>
      <c r="H265" s="318">
        <v>14</v>
      </c>
      <c r="I265" s="160"/>
      <c r="J265" s="198"/>
      <c r="K265" s="198"/>
    </row>
    <row r="266" spans="1:12" x14ac:dyDescent="0.25">
      <c r="B266" s="162">
        <v>7</v>
      </c>
      <c r="C266" s="155">
        <v>2015</v>
      </c>
      <c r="E266" s="251" t="s">
        <v>64</v>
      </c>
      <c r="F266" s="326">
        <v>3216</v>
      </c>
      <c r="G266" s="162" t="s">
        <v>229</v>
      </c>
      <c r="H266" s="318">
        <v>13</v>
      </c>
      <c r="I266" s="160"/>
      <c r="J266" s="198"/>
      <c r="K266" s="198"/>
    </row>
    <row r="267" spans="1:12" x14ac:dyDescent="0.25">
      <c r="B267" s="162">
        <v>8</v>
      </c>
      <c r="C267" s="155">
        <v>2016</v>
      </c>
      <c r="E267" s="251" t="s">
        <v>64</v>
      </c>
      <c r="F267" s="326">
        <v>3160</v>
      </c>
      <c r="G267" s="162" t="s">
        <v>229</v>
      </c>
      <c r="H267" s="318">
        <v>3</v>
      </c>
      <c r="I267" s="160"/>
      <c r="J267" s="198"/>
      <c r="K267" s="198"/>
    </row>
    <row r="268" spans="1:12" x14ac:dyDescent="0.25">
      <c r="B268" s="162">
        <v>9</v>
      </c>
      <c r="C268" s="155">
        <v>2017</v>
      </c>
      <c r="E268" s="251" t="s">
        <v>64</v>
      </c>
      <c r="F268" s="326">
        <v>2925</v>
      </c>
      <c r="G268" s="162" t="s">
        <v>229</v>
      </c>
      <c r="H268" s="318">
        <v>2</v>
      </c>
      <c r="I268" s="160"/>
      <c r="J268" s="198"/>
      <c r="K268" s="198"/>
    </row>
    <row r="269" spans="1:12" x14ac:dyDescent="0.25">
      <c r="B269" s="162">
        <v>10</v>
      </c>
      <c r="C269" s="155">
        <v>2018</v>
      </c>
      <c r="E269" s="251" t="s">
        <v>64</v>
      </c>
      <c r="F269" s="326">
        <v>2213</v>
      </c>
      <c r="G269" s="162" t="s">
        <v>229</v>
      </c>
      <c r="H269" s="318">
        <v>0</v>
      </c>
      <c r="I269" s="160"/>
      <c r="J269" s="198"/>
      <c r="K269" s="198"/>
    </row>
    <row r="270" spans="1:12" s="155" customFormat="1" x14ac:dyDescent="0.25">
      <c r="A270" s="350"/>
      <c r="B270" s="155">
        <v>11</v>
      </c>
      <c r="C270" s="155">
        <v>2019</v>
      </c>
      <c r="E270" s="252" t="s">
        <v>64</v>
      </c>
      <c r="F270" s="252">
        <v>114</v>
      </c>
      <c r="G270" s="155" t="s">
        <v>229</v>
      </c>
      <c r="H270" s="146">
        <v>0</v>
      </c>
      <c r="I270" s="154"/>
      <c r="J270" s="327"/>
      <c r="K270" s="327"/>
    </row>
    <row r="271" spans="1:12" s="155" customFormat="1" x14ac:dyDescent="0.25">
      <c r="A271" s="350"/>
      <c r="E271" s="252"/>
      <c r="F271" s="252"/>
      <c r="H271" s="146"/>
      <c r="I271" s="154"/>
      <c r="J271" s="327"/>
      <c r="K271" s="327"/>
    </row>
    <row r="272" spans="1:12" x14ac:dyDescent="0.25">
      <c r="B272" s="162">
        <v>1</v>
      </c>
      <c r="C272" s="155">
        <v>2012</v>
      </c>
      <c r="E272" s="251" t="s">
        <v>157</v>
      </c>
      <c r="F272" s="251">
        <v>7</v>
      </c>
      <c r="G272" s="203" t="s">
        <v>200</v>
      </c>
      <c r="H272" s="203">
        <v>906</v>
      </c>
      <c r="I272" s="160"/>
      <c r="J272" s="198"/>
      <c r="K272" s="198"/>
    </row>
    <row r="273" spans="1:12" x14ac:dyDescent="0.25">
      <c r="B273" s="162">
        <v>2</v>
      </c>
      <c r="C273" s="155">
        <v>2013</v>
      </c>
      <c r="E273" s="251" t="s">
        <v>157</v>
      </c>
      <c r="F273" s="251">
        <v>14</v>
      </c>
      <c r="G273" s="203" t="s">
        <v>200</v>
      </c>
      <c r="H273" s="203">
        <v>1012</v>
      </c>
      <c r="I273" s="160"/>
      <c r="J273" s="198"/>
      <c r="K273" s="198"/>
    </row>
    <row r="274" spans="1:12" x14ac:dyDescent="0.25">
      <c r="B274" s="162">
        <v>3</v>
      </c>
      <c r="C274" s="155">
        <v>2014</v>
      </c>
      <c r="E274" s="251" t="s">
        <v>157</v>
      </c>
      <c r="F274" s="251">
        <v>36</v>
      </c>
      <c r="G274" s="203" t="s">
        <v>200</v>
      </c>
      <c r="H274" s="203">
        <v>1324</v>
      </c>
      <c r="I274" s="160"/>
      <c r="J274" s="198"/>
      <c r="K274" s="198"/>
    </row>
    <row r="275" spans="1:12" x14ac:dyDescent="0.25">
      <c r="B275" s="162">
        <v>4</v>
      </c>
      <c r="C275" s="155">
        <v>2015</v>
      </c>
      <c r="E275" s="251" t="s">
        <v>157</v>
      </c>
      <c r="F275" s="251">
        <v>22</v>
      </c>
      <c r="G275" s="203" t="s">
        <v>200</v>
      </c>
      <c r="H275" s="203">
        <v>1656</v>
      </c>
      <c r="I275" s="160"/>
      <c r="J275" s="198"/>
      <c r="K275" s="198"/>
    </row>
    <row r="276" spans="1:12" x14ac:dyDescent="0.25">
      <c r="B276" s="162">
        <v>5</v>
      </c>
      <c r="C276" s="155">
        <v>2016</v>
      </c>
      <c r="E276" s="251" t="s">
        <v>157</v>
      </c>
      <c r="F276" s="251">
        <v>32</v>
      </c>
      <c r="G276" s="203" t="s">
        <v>200</v>
      </c>
      <c r="H276" s="203">
        <v>1443</v>
      </c>
      <c r="I276" s="160"/>
      <c r="J276" s="198"/>
      <c r="K276" s="198"/>
    </row>
    <row r="277" spans="1:12" x14ac:dyDescent="0.25">
      <c r="B277" s="241">
        <v>6</v>
      </c>
      <c r="C277" s="149">
        <v>2017</v>
      </c>
      <c r="D277" s="149" t="s">
        <v>179</v>
      </c>
      <c r="E277" s="241" t="s">
        <v>157</v>
      </c>
      <c r="F277" s="241">
        <v>14</v>
      </c>
      <c r="G277" s="241" t="s">
        <v>200</v>
      </c>
      <c r="H277" s="241">
        <v>1439</v>
      </c>
      <c r="I277" s="241"/>
      <c r="J277" s="285"/>
      <c r="K277" s="285"/>
    </row>
    <row r="278" spans="1:12" x14ac:dyDescent="0.25">
      <c r="B278" s="162">
        <v>7</v>
      </c>
      <c r="C278" s="155">
        <v>2018</v>
      </c>
      <c r="E278" s="251" t="s">
        <v>157</v>
      </c>
      <c r="F278" s="251">
        <v>7</v>
      </c>
      <c r="G278" s="203" t="s">
        <v>200</v>
      </c>
      <c r="H278" s="203">
        <v>800</v>
      </c>
      <c r="I278" s="160"/>
      <c r="J278" s="198"/>
      <c r="K278" s="198"/>
    </row>
    <row r="279" spans="1:12" s="249" customFormat="1" x14ac:dyDescent="0.25">
      <c r="A279" s="350"/>
      <c r="B279" s="162">
        <v>8</v>
      </c>
      <c r="C279" s="249">
        <v>2019</v>
      </c>
      <c r="E279" s="312" t="s">
        <v>157</v>
      </c>
      <c r="F279" s="261">
        <v>0</v>
      </c>
      <c r="G279" s="313" t="s">
        <v>200</v>
      </c>
      <c r="H279" s="271">
        <v>20</v>
      </c>
      <c r="I279" s="160"/>
      <c r="J279" s="198"/>
      <c r="K279" s="198"/>
      <c r="L279" s="162"/>
    </row>
    <row r="280" spans="1:12" x14ac:dyDescent="0.25">
      <c r="J280" s="194"/>
      <c r="K280" s="194"/>
    </row>
    <row r="281" spans="1:12" x14ac:dyDescent="0.25">
      <c r="B281" s="162">
        <v>1</v>
      </c>
      <c r="C281" s="155">
        <v>1986</v>
      </c>
      <c r="E281" s="314" t="s">
        <v>201</v>
      </c>
      <c r="F281" s="251">
        <v>173</v>
      </c>
      <c r="G281" s="315" t="s">
        <v>202</v>
      </c>
      <c r="H281" s="203">
        <v>3</v>
      </c>
      <c r="I281" s="160"/>
      <c r="J281" s="198"/>
      <c r="K281" s="198"/>
    </row>
    <row r="282" spans="1:12" x14ac:dyDescent="0.25">
      <c r="B282" s="162">
        <v>2</v>
      </c>
      <c r="C282" s="155">
        <v>1987</v>
      </c>
      <c r="E282" s="314" t="s">
        <v>201</v>
      </c>
      <c r="F282" s="251">
        <v>177</v>
      </c>
      <c r="G282" s="315" t="s">
        <v>202</v>
      </c>
      <c r="H282" s="203">
        <v>8</v>
      </c>
      <c r="I282" s="160"/>
      <c r="J282" s="198"/>
      <c r="K282" s="198"/>
    </row>
    <row r="283" spans="1:12" x14ac:dyDescent="0.25">
      <c r="B283" s="162">
        <v>3</v>
      </c>
      <c r="C283" s="155">
        <v>1988</v>
      </c>
      <c r="E283" s="314" t="s">
        <v>201</v>
      </c>
      <c r="F283" s="251">
        <v>220</v>
      </c>
      <c r="G283" s="315" t="s">
        <v>202</v>
      </c>
      <c r="H283" s="203">
        <v>8</v>
      </c>
      <c r="I283" s="160"/>
      <c r="J283" s="198"/>
      <c r="K283" s="198"/>
    </row>
    <row r="284" spans="1:12" x14ac:dyDescent="0.25">
      <c r="B284" s="162">
        <v>4</v>
      </c>
      <c r="C284" s="155">
        <v>1989</v>
      </c>
      <c r="E284" s="314" t="s">
        <v>201</v>
      </c>
      <c r="F284" s="251">
        <v>311</v>
      </c>
      <c r="G284" s="315" t="s">
        <v>202</v>
      </c>
      <c r="H284" s="203">
        <v>21</v>
      </c>
      <c r="I284" s="160"/>
      <c r="J284" s="198"/>
      <c r="K284" s="198"/>
    </row>
    <row r="285" spans="1:12" x14ac:dyDescent="0.25">
      <c r="B285" s="162">
        <v>5</v>
      </c>
      <c r="C285" s="155">
        <v>1990</v>
      </c>
      <c r="E285" s="314" t="s">
        <v>201</v>
      </c>
      <c r="F285" s="251">
        <v>383</v>
      </c>
      <c r="G285" s="315" t="s">
        <v>202</v>
      </c>
      <c r="H285" s="203">
        <v>14</v>
      </c>
      <c r="I285" s="160"/>
      <c r="J285" s="198"/>
      <c r="K285" s="198"/>
    </row>
    <row r="286" spans="1:12" x14ac:dyDescent="0.25">
      <c r="B286" s="241">
        <v>6</v>
      </c>
      <c r="C286" s="149">
        <v>1991</v>
      </c>
      <c r="D286" s="149" t="s">
        <v>179</v>
      </c>
      <c r="E286" s="311" t="s">
        <v>201</v>
      </c>
      <c r="F286" s="241">
        <v>426</v>
      </c>
      <c r="G286" s="310" t="s">
        <v>202</v>
      </c>
      <c r="H286" s="241">
        <v>23</v>
      </c>
      <c r="I286" s="241"/>
      <c r="J286" s="285"/>
      <c r="K286" s="285"/>
    </row>
    <row r="287" spans="1:12" x14ac:dyDescent="0.25">
      <c r="B287" s="162">
        <v>7</v>
      </c>
      <c r="C287" s="155">
        <v>1992</v>
      </c>
      <c r="E287" s="314" t="s">
        <v>201</v>
      </c>
      <c r="F287" s="251">
        <v>508</v>
      </c>
      <c r="G287" s="315" t="s">
        <v>202</v>
      </c>
      <c r="H287" s="203">
        <v>45</v>
      </c>
      <c r="I287" s="160"/>
      <c r="J287" s="198"/>
      <c r="K287" s="198"/>
    </row>
    <row r="288" spans="1:12" x14ac:dyDescent="0.25">
      <c r="B288" s="162">
        <v>8</v>
      </c>
      <c r="C288" s="155">
        <v>1993</v>
      </c>
      <c r="E288" s="314" t="s">
        <v>201</v>
      </c>
      <c r="F288" s="251">
        <v>493</v>
      </c>
      <c r="G288" s="315" t="s">
        <v>202</v>
      </c>
      <c r="H288" s="203">
        <v>48</v>
      </c>
      <c r="I288" s="160"/>
      <c r="J288" s="198"/>
      <c r="K288" s="198"/>
    </row>
    <row r="289" spans="1:11" x14ac:dyDescent="0.25">
      <c r="B289" s="162">
        <v>9</v>
      </c>
      <c r="C289" s="155">
        <v>1994</v>
      </c>
      <c r="E289" s="314" t="s">
        <v>201</v>
      </c>
      <c r="F289" s="251">
        <v>371</v>
      </c>
      <c r="G289" s="315" t="s">
        <v>202</v>
      </c>
      <c r="H289" s="203">
        <v>54</v>
      </c>
      <c r="I289" s="160"/>
      <c r="J289" s="198"/>
      <c r="K289" s="198"/>
    </row>
    <row r="290" spans="1:11" x14ac:dyDescent="0.25">
      <c r="B290" s="162">
        <v>10</v>
      </c>
      <c r="C290" s="155">
        <v>1995</v>
      </c>
      <c r="E290" s="314" t="s">
        <v>201</v>
      </c>
      <c r="F290" s="251">
        <v>369</v>
      </c>
      <c r="G290" s="315" t="s">
        <v>202</v>
      </c>
      <c r="H290" s="203">
        <v>52</v>
      </c>
      <c r="I290" s="160"/>
      <c r="J290" s="198"/>
      <c r="K290" s="198"/>
    </row>
    <row r="291" spans="1:11" ht="15" x14ac:dyDescent="0.25">
      <c r="A291" s="162"/>
      <c r="B291" s="162">
        <v>11</v>
      </c>
      <c r="C291" s="155">
        <v>1996</v>
      </c>
      <c r="E291" s="314" t="s">
        <v>201</v>
      </c>
      <c r="F291" s="251">
        <v>374</v>
      </c>
      <c r="G291" s="315" t="s">
        <v>202</v>
      </c>
      <c r="H291" s="203">
        <v>57</v>
      </c>
      <c r="I291" s="160"/>
      <c r="J291" s="198"/>
      <c r="K291" s="198"/>
    </row>
    <row r="292" spans="1:11" ht="15" x14ac:dyDescent="0.25">
      <c r="A292" s="162"/>
      <c r="J292" s="194"/>
      <c r="K292" s="194"/>
    </row>
    <row r="293" spans="1:11" ht="15" x14ac:dyDescent="0.25">
      <c r="A293" s="162"/>
      <c r="B293" s="162">
        <v>1</v>
      </c>
      <c r="C293" s="155">
        <v>1994</v>
      </c>
      <c r="E293" s="251" t="s">
        <v>24</v>
      </c>
      <c r="F293" s="251">
        <v>64</v>
      </c>
      <c r="G293" s="203" t="s">
        <v>201</v>
      </c>
      <c r="H293" s="203">
        <v>371</v>
      </c>
      <c r="I293" s="160"/>
      <c r="J293" s="198"/>
      <c r="K293" s="198"/>
    </row>
    <row r="294" spans="1:11" ht="15" x14ac:dyDescent="0.25">
      <c r="A294" s="162"/>
      <c r="B294" s="162">
        <v>2</v>
      </c>
      <c r="C294" s="155">
        <v>1995</v>
      </c>
      <c r="E294" s="251" t="s">
        <v>24</v>
      </c>
      <c r="F294" s="251">
        <v>71</v>
      </c>
      <c r="G294" s="203" t="s">
        <v>201</v>
      </c>
      <c r="H294" s="203">
        <v>369</v>
      </c>
      <c r="I294" s="160"/>
      <c r="J294" s="198"/>
      <c r="K294" s="198"/>
    </row>
    <row r="295" spans="1:11" ht="15" x14ac:dyDescent="0.25">
      <c r="A295" s="162"/>
      <c r="B295" s="162">
        <v>3</v>
      </c>
      <c r="C295" s="155">
        <v>1996</v>
      </c>
      <c r="E295" s="251" t="s">
        <v>24</v>
      </c>
      <c r="F295" s="251">
        <v>118</v>
      </c>
      <c r="G295" s="203" t="s">
        <v>201</v>
      </c>
      <c r="H295" s="203">
        <v>374</v>
      </c>
      <c r="I295" s="160"/>
      <c r="J295" s="198"/>
      <c r="K295" s="198"/>
    </row>
    <row r="296" spans="1:11" ht="15" x14ac:dyDescent="0.25">
      <c r="A296" s="162"/>
      <c r="B296" s="162">
        <v>4</v>
      </c>
      <c r="C296" s="155">
        <v>1997</v>
      </c>
      <c r="E296" s="251" t="s">
        <v>24</v>
      </c>
      <c r="F296" s="251">
        <v>106</v>
      </c>
      <c r="G296" s="203" t="s">
        <v>201</v>
      </c>
      <c r="H296" s="203">
        <v>428</v>
      </c>
      <c r="I296" s="160"/>
      <c r="J296" s="198"/>
      <c r="K296" s="198"/>
    </row>
    <row r="297" spans="1:11" ht="15" x14ac:dyDescent="0.25">
      <c r="A297" s="162"/>
      <c r="B297" s="162">
        <v>5</v>
      </c>
      <c r="C297" s="155">
        <v>1998</v>
      </c>
      <c r="E297" s="251" t="s">
        <v>24</v>
      </c>
      <c r="F297" s="251">
        <v>173</v>
      </c>
      <c r="G297" s="203" t="s">
        <v>201</v>
      </c>
      <c r="H297" s="203">
        <v>917</v>
      </c>
      <c r="I297" s="160"/>
      <c r="J297" s="198"/>
      <c r="K297" s="198"/>
    </row>
    <row r="298" spans="1:11" ht="15" x14ac:dyDescent="0.25">
      <c r="A298" s="162"/>
      <c r="B298" s="241">
        <v>6</v>
      </c>
      <c r="C298" s="149">
        <v>1999</v>
      </c>
      <c r="D298" s="149" t="s">
        <v>179</v>
      </c>
      <c r="E298" s="241" t="s">
        <v>24</v>
      </c>
      <c r="F298" s="241">
        <v>217</v>
      </c>
      <c r="G298" s="241" t="s">
        <v>201</v>
      </c>
      <c r="H298" s="241">
        <v>1031</v>
      </c>
      <c r="I298" s="241"/>
      <c r="J298" s="285"/>
      <c r="K298" s="285"/>
    </row>
    <row r="299" spans="1:11" ht="15" x14ac:dyDescent="0.25">
      <c r="A299" s="162"/>
      <c r="B299" s="162">
        <v>7</v>
      </c>
      <c r="C299" s="155">
        <v>2000</v>
      </c>
      <c r="E299" s="251" t="s">
        <v>24</v>
      </c>
      <c r="F299" s="251">
        <v>334</v>
      </c>
      <c r="G299" s="203" t="s">
        <v>201</v>
      </c>
      <c r="H299" s="203">
        <v>1259</v>
      </c>
      <c r="I299" s="160"/>
      <c r="J299" s="198"/>
    </row>
    <row r="300" spans="1:11" ht="15" x14ac:dyDescent="0.25">
      <c r="A300" s="162"/>
      <c r="B300" s="162">
        <v>8</v>
      </c>
      <c r="C300" s="155">
        <v>2001</v>
      </c>
      <c r="E300" s="251" t="s">
        <v>24</v>
      </c>
      <c r="F300" s="251">
        <v>484</v>
      </c>
      <c r="G300" s="203" t="s">
        <v>201</v>
      </c>
      <c r="H300" s="203">
        <v>1580</v>
      </c>
      <c r="I300" s="160"/>
      <c r="J300" s="198"/>
      <c r="K300" s="198"/>
    </row>
    <row r="301" spans="1:11" ht="15" x14ac:dyDescent="0.25">
      <c r="A301" s="162"/>
      <c r="B301" s="162">
        <v>9</v>
      </c>
      <c r="C301" s="155">
        <v>2002</v>
      </c>
      <c r="E301" s="251" t="s">
        <v>24</v>
      </c>
      <c r="F301" s="251">
        <v>420</v>
      </c>
      <c r="G301" s="203" t="s">
        <v>201</v>
      </c>
      <c r="H301" s="203">
        <v>2167</v>
      </c>
      <c r="I301" s="160"/>
      <c r="J301" s="198"/>
      <c r="K301" s="198"/>
    </row>
    <row r="302" spans="1:11" ht="15" x14ac:dyDescent="0.25">
      <c r="A302" s="162"/>
      <c r="B302" s="162">
        <v>10</v>
      </c>
      <c r="C302" s="155">
        <v>2003</v>
      </c>
      <c r="E302" s="251" t="s">
        <v>24</v>
      </c>
      <c r="F302" s="251">
        <v>476</v>
      </c>
      <c r="G302" s="203" t="s">
        <v>201</v>
      </c>
      <c r="H302" s="203">
        <v>2084</v>
      </c>
      <c r="I302" s="160"/>
      <c r="J302" s="198"/>
      <c r="K302" s="198"/>
    </row>
    <row r="303" spans="1:11" ht="15" x14ac:dyDescent="0.25">
      <c r="A303" s="162"/>
      <c r="B303" s="162">
        <v>11</v>
      </c>
      <c r="C303" s="155">
        <v>2004</v>
      </c>
      <c r="E303" s="251" t="s">
        <v>24</v>
      </c>
      <c r="F303" s="251">
        <v>539</v>
      </c>
      <c r="G303" s="203" t="s">
        <v>201</v>
      </c>
      <c r="H303" s="203">
        <v>2355</v>
      </c>
      <c r="I303" s="160"/>
      <c r="J303" s="198"/>
      <c r="K303" s="198"/>
    </row>
    <row r="304" spans="1:11" ht="15" x14ac:dyDescent="0.25">
      <c r="A304" s="162"/>
      <c r="J304" s="194"/>
      <c r="K304" s="194"/>
    </row>
    <row r="305" spans="1:8" ht="15" x14ac:dyDescent="0.2">
      <c r="A305" s="162"/>
      <c r="B305" s="162">
        <v>1</v>
      </c>
      <c r="C305" s="155">
        <v>1975</v>
      </c>
      <c r="E305" s="321" t="s">
        <v>143</v>
      </c>
      <c r="F305" s="162">
        <v>1900</v>
      </c>
      <c r="G305" s="162" t="s">
        <v>230</v>
      </c>
      <c r="H305" s="162">
        <v>75</v>
      </c>
    </row>
    <row r="306" spans="1:8" ht="15" x14ac:dyDescent="0.2">
      <c r="A306" s="162"/>
      <c r="B306" s="162">
        <v>2</v>
      </c>
      <c r="C306" s="155">
        <v>1976</v>
      </c>
      <c r="E306" s="321" t="s">
        <v>143</v>
      </c>
      <c r="F306" s="162">
        <v>2219</v>
      </c>
      <c r="G306" s="162" t="s">
        <v>230</v>
      </c>
      <c r="H306" s="162">
        <v>115</v>
      </c>
    </row>
    <row r="307" spans="1:8" x14ac:dyDescent="0.2">
      <c r="B307" s="162">
        <v>3</v>
      </c>
      <c r="C307" s="155">
        <v>1977</v>
      </c>
      <c r="E307" s="321" t="s">
        <v>143</v>
      </c>
      <c r="F307" s="162">
        <v>1888</v>
      </c>
      <c r="G307" s="162" t="s">
        <v>230</v>
      </c>
      <c r="H307" s="162">
        <v>90</v>
      </c>
    </row>
    <row r="308" spans="1:8" x14ac:dyDescent="0.2">
      <c r="B308" s="162">
        <v>4</v>
      </c>
      <c r="C308" s="155">
        <v>1978</v>
      </c>
      <c r="E308" s="321" t="s">
        <v>143</v>
      </c>
      <c r="F308" s="162">
        <v>1739</v>
      </c>
      <c r="G308" s="162" t="s">
        <v>230</v>
      </c>
      <c r="H308" s="162">
        <v>112</v>
      </c>
    </row>
    <row r="309" spans="1:8" x14ac:dyDescent="0.2">
      <c r="B309" s="162">
        <v>5</v>
      </c>
      <c r="C309" s="155">
        <v>1979</v>
      </c>
      <c r="E309" s="321" t="s">
        <v>143</v>
      </c>
      <c r="F309" s="162">
        <v>1666</v>
      </c>
      <c r="G309" s="162" t="s">
        <v>230</v>
      </c>
      <c r="H309" s="162">
        <v>84</v>
      </c>
    </row>
    <row r="310" spans="1:8" s="241" customFormat="1" x14ac:dyDescent="0.2">
      <c r="A310" s="350"/>
      <c r="B310" s="241">
        <v>6</v>
      </c>
      <c r="C310" s="149">
        <v>1980</v>
      </c>
      <c r="D310" s="149" t="s">
        <v>179</v>
      </c>
      <c r="E310" s="291" t="s">
        <v>143</v>
      </c>
      <c r="F310" s="241">
        <v>1982</v>
      </c>
      <c r="G310" s="241" t="s">
        <v>230</v>
      </c>
      <c r="H310" s="241">
        <v>82</v>
      </c>
    </row>
    <row r="311" spans="1:8" x14ac:dyDescent="0.2">
      <c r="B311" s="162">
        <v>7</v>
      </c>
      <c r="C311" s="155">
        <v>1981</v>
      </c>
      <c r="E311" s="321" t="s">
        <v>143</v>
      </c>
      <c r="F311" s="162">
        <v>1890</v>
      </c>
      <c r="G311" s="162" t="s">
        <v>230</v>
      </c>
      <c r="H311" s="162">
        <v>87</v>
      </c>
    </row>
    <row r="312" spans="1:8" x14ac:dyDescent="0.2">
      <c r="B312" s="162">
        <v>8</v>
      </c>
      <c r="C312" s="155">
        <v>1982</v>
      </c>
      <c r="E312" s="321" t="s">
        <v>143</v>
      </c>
      <c r="F312" s="162">
        <v>1765</v>
      </c>
      <c r="G312" s="162" t="s">
        <v>230</v>
      </c>
      <c r="H312" s="162">
        <v>91</v>
      </c>
    </row>
    <row r="313" spans="1:8" x14ac:dyDescent="0.2">
      <c r="B313" s="162">
        <v>9</v>
      </c>
      <c r="C313" s="155">
        <v>1983</v>
      </c>
      <c r="E313" s="321" t="s">
        <v>143</v>
      </c>
      <c r="F313" s="162">
        <v>1728</v>
      </c>
      <c r="G313" s="162" t="s">
        <v>230</v>
      </c>
      <c r="H313" s="162">
        <v>66</v>
      </c>
    </row>
    <row r="314" spans="1:8" x14ac:dyDescent="0.2">
      <c r="B314" s="162">
        <v>10</v>
      </c>
      <c r="C314" s="155">
        <v>1984</v>
      </c>
      <c r="E314" s="321" t="s">
        <v>143</v>
      </c>
      <c r="F314" s="162">
        <v>1556</v>
      </c>
      <c r="G314" s="162" t="s">
        <v>230</v>
      </c>
      <c r="H314" s="162">
        <v>65</v>
      </c>
    </row>
    <row r="315" spans="1:8" x14ac:dyDescent="0.2">
      <c r="B315" s="162">
        <v>11</v>
      </c>
      <c r="C315" s="155">
        <v>1985</v>
      </c>
      <c r="E315" s="321" t="s">
        <v>143</v>
      </c>
      <c r="F315" s="162">
        <v>1901</v>
      </c>
      <c r="G315" s="162" t="s">
        <v>230</v>
      </c>
      <c r="H315" s="162">
        <v>68</v>
      </c>
    </row>
    <row r="316" spans="1:8" x14ac:dyDescent="0.2">
      <c r="E316" s="329"/>
    </row>
    <row r="317" spans="1:8" x14ac:dyDescent="0.2">
      <c r="B317" s="162">
        <v>1</v>
      </c>
      <c r="C317" s="155">
        <v>2007</v>
      </c>
      <c r="E317" s="321" t="s">
        <v>198</v>
      </c>
      <c r="F317" s="162">
        <v>941</v>
      </c>
      <c r="G317" s="320" t="s">
        <v>231</v>
      </c>
      <c r="H317" s="162">
        <v>27</v>
      </c>
    </row>
    <row r="318" spans="1:8" x14ac:dyDescent="0.2">
      <c r="B318" s="162">
        <v>2</v>
      </c>
      <c r="C318" s="155">
        <v>2008</v>
      </c>
      <c r="E318" s="321" t="s">
        <v>198</v>
      </c>
      <c r="F318" s="162">
        <v>1061</v>
      </c>
      <c r="G318" s="320" t="s">
        <v>231</v>
      </c>
      <c r="H318" s="162">
        <v>33</v>
      </c>
    </row>
    <row r="319" spans="1:8" x14ac:dyDescent="0.2">
      <c r="B319" s="162">
        <v>3</v>
      </c>
      <c r="C319" s="155">
        <v>2009</v>
      </c>
      <c r="E319" s="321" t="s">
        <v>198</v>
      </c>
      <c r="F319" s="162">
        <v>993</v>
      </c>
      <c r="G319" s="320" t="s">
        <v>231</v>
      </c>
      <c r="H319" s="162">
        <v>23</v>
      </c>
    </row>
    <row r="320" spans="1:8" x14ac:dyDescent="0.2">
      <c r="B320" s="162">
        <v>4</v>
      </c>
      <c r="C320" s="155">
        <v>2010</v>
      </c>
      <c r="E320" s="321" t="s">
        <v>198</v>
      </c>
      <c r="F320" s="162">
        <v>1238</v>
      </c>
      <c r="G320" s="320" t="s">
        <v>231</v>
      </c>
      <c r="H320" s="162">
        <v>3</v>
      </c>
    </row>
    <row r="321" spans="1:8" x14ac:dyDescent="0.2">
      <c r="B321" s="162">
        <v>5</v>
      </c>
      <c r="C321" s="155">
        <v>2011</v>
      </c>
      <c r="E321" s="321" t="s">
        <v>198</v>
      </c>
      <c r="F321" s="162">
        <v>1216</v>
      </c>
      <c r="G321" s="320" t="s">
        <v>231</v>
      </c>
      <c r="H321" s="162">
        <v>17</v>
      </c>
    </row>
    <row r="322" spans="1:8" s="241" customFormat="1" x14ac:dyDescent="0.2">
      <c r="A322" s="350"/>
      <c r="B322" s="241">
        <v>6</v>
      </c>
      <c r="C322" s="149">
        <v>2012</v>
      </c>
      <c r="D322" s="149" t="s">
        <v>179</v>
      </c>
      <c r="E322" s="291" t="s">
        <v>198</v>
      </c>
      <c r="F322" s="241">
        <v>1033</v>
      </c>
      <c r="G322" s="322" t="s">
        <v>231</v>
      </c>
      <c r="H322" s="241">
        <v>18</v>
      </c>
    </row>
    <row r="323" spans="1:8" x14ac:dyDescent="0.2">
      <c r="B323" s="162">
        <v>7</v>
      </c>
      <c r="C323" s="155">
        <v>2013</v>
      </c>
      <c r="E323" s="321" t="s">
        <v>198</v>
      </c>
      <c r="F323" s="162">
        <v>1007</v>
      </c>
      <c r="G323" s="320" t="s">
        <v>231</v>
      </c>
      <c r="H323" s="162">
        <v>15</v>
      </c>
    </row>
    <row r="324" spans="1:8" x14ac:dyDescent="0.2">
      <c r="B324" s="162">
        <v>8</v>
      </c>
      <c r="C324" s="155">
        <v>2014</v>
      </c>
      <c r="E324" s="321" t="s">
        <v>198</v>
      </c>
      <c r="F324" s="162">
        <v>1032</v>
      </c>
      <c r="G324" s="320" t="s">
        <v>231</v>
      </c>
      <c r="H324" s="162">
        <v>22</v>
      </c>
    </row>
    <row r="325" spans="1:8" x14ac:dyDescent="0.2">
      <c r="B325" s="162">
        <v>9</v>
      </c>
      <c r="C325" s="155">
        <v>2015</v>
      </c>
      <c r="E325" s="321" t="s">
        <v>198</v>
      </c>
      <c r="F325" s="162">
        <v>727</v>
      </c>
      <c r="G325" s="320" t="s">
        <v>231</v>
      </c>
      <c r="H325" s="162">
        <v>7</v>
      </c>
    </row>
    <row r="326" spans="1:8" x14ac:dyDescent="0.2">
      <c r="B326" s="162">
        <v>10</v>
      </c>
      <c r="C326" s="155">
        <v>2016</v>
      </c>
      <c r="E326" s="321" t="s">
        <v>198</v>
      </c>
      <c r="F326" s="162">
        <v>810</v>
      </c>
      <c r="G326" s="320" t="s">
        <v>231</v>
      </c>
      <c r="H326" s="162">
        <v>8</v>
      </c>
    </row>
    <row r="327" spans="1:8" x14ac:dyDescent="0.2">
      <c r="B327" s="162">
        <v>11</v>
      </c>
      <c r="C327" s="155">
        <v>2017</v>
      </c>
      <c r="E327" s="321" t="s">
        <v>198</v>
      </c>
      <c r="F327" s="162">
        <v>911</v>
      </c>
      <c r="G327" s="320" t="s">
        <v>231</v>
      </c>
      <c r="H327" s="162">
        <v>13</v>
      </c>
    </row>
    <row r="328" spans="1:8" x14ac:dyDescent="0.2">
      <c r="E328" s="329"/>
      <c r="G328" s="330"/>
    </row>
    <row r="329" spans="1:8" x14ac:dyDescent="0.2">
      <c r="B329" s="162">
        <v>1</v>
      </c>
      <c r="C329" s="155">
        <v>1999</v>
      </c>
      <c r="E329" s="321" t="s">
        <v>198</v>
      </c>
      <c r="F329" s="162">
        <v>202</v>
      </c>
      <c r="G329" s="162" t="s">
        <v>232</v>
      </c>
      <c r="H329" s="162">
        <v>0</v>
      </c>
    </row>
    <row r="330" spans="1:8" x14ac:dyDescent="0.2">
      <c r="B330" s="162">
        <v>2</v>
      </c>
      <c r="C330" s="155">
        <v>2000</v>
      </c>
      <c r="E330" s="321" t="s">
        <v>198</v>
      </c>
      <c r="F330" s="162">
        <v>344</v>
      </c>
      <c r="G330" s="162" t="s">
        <v>232</v>
      </c>
      <c r="H330" s="162">
        <v>6</v>
      </c>
    </row>
    <row r="331" spans="1:8" x14ac:dyDescent="0.2">
      <c r="B331" s="162">
        <v>3</v>
      </c>
      <c r="C331" s="155">
        <v>2001</v>
      </c>
      <c r="E331" s="321" t="s">
        <v>198</v>
      </c>
      <c r="F331" s="162">
        <v>701</v>
      </c>
      <c r="G331" s="162" t="s">
        <v>232</v>
      </c>
      <c r="H331" s="162">
        <v>5</v>
      </c>
    </row>
    <row r="332" spans="1:8" x14ac:dyDescent="0.2">
      <c r="B332" s="162">
        <v>4</v>
      </c>
      <c r="C332" s="155">
        <v>2002</v>
      </c>
      <c r="E332" s="321" t="s">
        <v>198</v>
      </c>
      <c r="F332" s="162">
        <v>819</v>
      </c>
      <c r="G332" s="162" t="s">
        <v>232</v>
      </c>
      <c r="H332" s="162">
        <v>3</v>
      </c>
    </row>
    <row r="333" spans="1:8" x14ac:dyDescent="0.2">
      <c r="B333" s="162">
        <v>5</v>
      </c>
      <c r="C333" s="155">
        <v>2003</v>
      </c>
      <c r="E333" s="321" t="s">
        <v>198</v>
      </c>
      <c r="F333" s="162">
        <v>963</v>
      </c>
      <c r="G333" s="162" t="s">
        <v>232</v>
      </c>
      <c r="H333" s="162">
        <v>2</v>
      </c>
    </row>
    <row r="334" spans="1:8" s="241" customFormat="1" x14ac:dyDescent="0.2">
      <c r="A334" s="350"/>
      <c r="B334" s="241">
        <v>6</v>
      </c>
      <c r="C334" s="149">
        <v>2004</v>
      </c>
      <c r="D334" s="149" t="s">
        <v>179</v>
      </c>
      <c r="E334" s="291" t="s">
        <v>198</v>
      </c>
      <c r="F334" s="241">
        <v>923</v>
      </c>
      <c r="G334" s="241" t="s">
        <v>232</v>
      </c>
      <c r="H334" s="241">
        <v>3</v>
      </c>
    </row>
    <row r="335" spans="1:8" x14ac:dyDescent="0.2">
      <c r="B335" s="162">
        <v>7</v>
      </c>
      <c r="C335" s="155">
        <v>2005</v>
      </c>
      <c r="E335" s="321" t="s">
        <v>198</v>
      </c>
      <c r="F335" s="162">
        <v>824</v>
      </c>
      <c r="G335" s="162" t="s">
        <v>232</v>
      </c>
      <c r="H335" s="162">
        <v>4</v>
      </c>
    </row>
    <row r="336" spans="1:8" x14ac:dyDescent="0.2">
      <c r="B336" s="162">
        <v>8</v>
      </c>
      <c r="C336" s="155">
        <v>2006</v>
      </c>
      <c r="E336" s="321" t="s">
        <v>198</v>
      </c>
      <c r="F336" s="162">
        <v>748</v>
      </c>
      <c r="G336" s="162" t="s">
        <v>232</v>
      </c>
      <c r="H336" s="162">
        <v>19</v>
      </c>
    </row>
    <row r="337" spans="1:8" x14ac:dyDescent="0.2">
      <c r="B337" s="162">
        <v>9</v>
      </c>
      <c r="C337" s="155">
        <v>2007</v>
      </c>
      <c r="E337" s="321" t="s">
        <v>198</v>
      </c>
      <c r="F337" s="162">
        <v>941</v>
      </c>
      <c r="G337" s="162" t="s">
        <v>232</v>
      </c>
      <c r="H337" s="162">
        <v>11</v>
      </c>
    </row>
    <row r="338" spans="1:8" x14ac:dyDescent="0.2">
      <c r="B338" s="162">
        <v>10</v>
      </c>
      <c r="C338" s="155">
        <v>2008</v>
      </c>
      <c r="E338" s="321" t="s">
        <v>198</v>
      </c>
      <c r="F338" s="162">
        <v>1061</v>
      </c>
      <c r="G338" s="162" t="s">
        <v>232</v>
      </c>
      <c r="H338" s="162">
        <v>9</v>
      </c>
    </row>
    <row r="339" spans="1:8" ht="16.5" thickBot="1" x14ac:dyDescent="0.25">
      <c r="B339" s="162">
        <v>11</v>
      </c>
      <c r="C339" s="155">
        <v>2009</v>
      </c>
      <c r="E339" s="321" t="s">
        <v>198</v>
      </c>
      <c r="F339" s="162">
        <v>993</v>
      </c>
      <c r="G339" s="162" t="s">
        <v>232</v>
      </c>
      <c r="H339" s="162">
        <v>15</v>
      </c>
    </row>
    <row r="340" spans="1:8" s="332" customFormat="1" ht="16.5" thickTop="1" x14ac:dyDescent="0.25">
      <c r="A340" s="352"/>
      <c r="C340" s="331"/>
      <c r="D340" s="331"/>
    </row>
    <row r="341" spans="1:8" s="229" customFormat="1" x14ac:dyDescent="0.2">
      <c r="A341" s="356">
        <v>7</v>
      </c>
      <c r="B341" s="229">
        <v>1</v>
      </c>
      <c r="C341" s="248">
        <v>2000</v>
      </c>
      <c r="D341" s="248"/>
      <c r="E341" s="229" t="s">
        <v>11</v>
      </c>
      <c r="G341" s="420" t="s">
        <v>325</v>
      </c>
    </row>
    <row r="342" spans="1:8" s="229" customFormat="1" x14ac:dyDescent="0.2">
      <c r="A342" s="356">
        <v>7</v>
      </c>
      <c r="B342" s="229">
        <v>2</v>
      </c>
      <c r="C342" s="248">
        <v>2001</v>
      </c>
      <c r="D342" s="248"/>
      <c r="E342" s="229" t="s">
        <v>11</v>
      </c>
      <c r="G342" s="420" t="s">
        <v>325</v>
      </c>
    </row>
    <row r="343" spans="1:8" s="229" customFormat="1" x14ac:dyDescent="0.2">
      <c r="A343" s="356">
        <v>7</v>
      </c>
      <c r="B343" s="229">
        <v>3</v>
      </c>
      <c r="C343" s="248">
        <v>2002</v>
      </c>
      <c r="D343" s="248"/>
      <c r="E343" s="229" t="s">
        <v>11</v>
      </c>
      <c r="G343" s="420" t="s">
        <v>325</v>
      </c>
    </row>
    <row r="344" spans="1:8" s="229" customFormat="1" x14ac:dyDescent="0.2">
      <c r="A344" s="356">
        <v>7</v>
      </c>
      <c r="B344" s="229">
        <v>4</v>
      </c>
      <c r="C344" s="248">
        <v>2003</v>
      </c>
      <c r="D344" s="248"/>
      <c r="E344" s="229" t="s">
        <v>11</v>
      </c>
      <c r="G344" s="420" t="s">
        <v>325</v>
      </c>
    </row>
    <row r="345" spans="1:8" s="229" customFormat="1" x14ac:dyDescent="0.2">
      <c r="A345" s="356">
        <v>7</v>
      </c>
      <c r="B345" s="229">
        <v>5</v>
      </c>
      <c r="C345" s="248">
        <v>2004</v>
      </c>
      <c r="D345" s="248"/>
      <c r="E345" s="229" t="s">
        <v>11</v>
      </c>
      <c r="G345" s="420" t="s">
        <v>325</v>
      </c>
    </row>
    <row r="346" spans="1:8" s="248" customFormat="1" x14ac:dyDescent="0.2">
      <c r="A346" s="356">
        <v>7</v>
      </c>
      <c r="B346" s="299">
        <v>6</v>
      </c>
      <c r="C346" s="248">
        <v>2005</v>
      </c>
      <c r="D346" s="179" t="s">
        <v>179</v>
      </c>
      <c r="E346" s="229" t="s">
        <v>11</v>
      </c>
      <c r="G346" s="420" t="s">
        <v>325</v>
      </c>
    </row>
    <row r="347" spans="1:8" s="229" customFormat="1" x14ac:dyDescent="0.2">
      <c r="A347" s="356">
        <v>7</v>
      </c>
      <c r="B347" s="229">
        <v>7</v>
      </c>
      <c r="C347" s="248">
        <v>2006</v>
      </c>
      <c r="D347" s="248"/>
      <c r="E347" s="229" t="s">
        <v>11</v>
      </c>
      <c r="G347" s="420" t="s">
        <v>325</v>
      </c>
    </row>
    <row r="348" spans="1:8" s="229" customFormat="1" x14ac:dyDescent="0.2">
      <c r="A348" s="356">
        <v>7</v>
      </c>
      <c r="B348" s="229">
        <v>8</v>
      </c>
      <c r="C348" s="248">
        <v>2007</v>
      </c>
      <c r="D348" s="248"/>
      <c r="E348" s="229" t="s">
        <v>11</v>
      </c>
      <c r="G348" s="420" t="s">
        <v>325</v>
      </c>
    </row>
    <row r="349" spans="1:8" s="229" customFormat="1" x14ac:dyDescent="0.2">
      <c r="A349" s="356">
        <v>7</v>
      </c>
      <c r="B349" s="229">
        <v>9</v>
      </c>
      <c r="C349" s="248">
        <v>2008</v>
      </c>
      <c r="D349" s="248"/>
      <c r="E349" s="229" t="s">
        <v>11</v>
      </c>
      <c r="G349" s="420" t="s">
        <v>325</v>
      </c>
    </row>
    <row r="350" spans="1:8" s="229" customFormat="1" x14ac:dyDescent="0.2">
      <c r="A350" s="356">
        <v>7</v>
      </c>
      <c r="B350" s="229">
        <v>10</v>
      </c>
      <c r="C350" s="248">
        <v>2009</v>
      </c>
      <c r="D350" s="248"/>
      <c r="E350" s="229" t="s">
        <v>11</v>
      </c>
      <c r="G350" s="420" t="s">
        <v>325</v>
      </c>
    </row>
    <row r="351" spans="1:8" s="229" customFormat="1" x14ac:dyDescent="0.2">
      <c r="A351" s="356">
        <v>7</v>
      </c>
      <c r="B351" s="229">
        <v>11</v>
      </c>
      <c r="C351" s="248">
        <v>2010</v>
      </c>
      <c r="D351" s="248"/>
      <c r="E351" s="229" t="s">
        <v>11</v>
      </c>
      <c r="G351" s="420" t="s">
        <v>325</v>
      </c>
    </row>
    <row r="353" spans="1:11" x14ac:dyDescent="0.25">
      <c r="B353" s="229">
        <v>1</v>
      </c>
      <c r="C353" s="155">
        <v>1999</v>
      </c>
      <c r="E353" s="425" t="s">
        <v>326</v>
      </c>
      <c r="G353" s="162" t="s">
        <v>24</v>
      </c>
    </row>
    <row r="354" spans="1:11" x14ac:dyDescent="0.25">
      <c r="B354" s="229">
        <v>2</v>
      </c>
      <c r="C354" s="155">
        <v>2000</v>
      </c>
      <c r="E354" s="425" t="s">
        <v>326</v>
      </c>
      <c r="G354" s="162" t="s">
        <v>24</v>
      </c>
    </row>
    <row r="355" spans="1:11" x14ac:dyDescent="0.25">
      <c r="B355" s="229">
        <v>3</v>
      </c>
      <c r="C355" s="155">
        <v>2001</v>
      </c>
      <c r="E355" s="425" t="s">
        <v>326</v>
      </c>
      <c r="G355" s="162" t="s">
        <v>24</v>
      </c>
    </row>
    <row r="356" spans="1:11" x14ac:dyDescent="0.25">
      <c r="B356" s="229">
        <v>4</v>
      </c>
      <c r="C356" s="155">
        <v>2002</v>
      </c>
      <c r="E356" s="425" t="s">
        <v>326</v>
      </c>
      <c r="G356" s="162" t="s">
        <v>24</v>
      </c>
    </row>
    <row r="357" spans="1:11" x14ac:dyDescent="0.25">
      <c r="B357" s="229">
        <v>5</v>
      </c>
      <c r="C357" s="155">
        <v>2003</v>
      </c>
      <c r="E357" s="425" t="s">
        <v>326</v>
      </c>
      <c r="G357" s="162" t="s">
        <v>24</v>
      </c>
    </row>
    <row r="358" spans="1:11" s="241" customFormat="1" x14ac:dyDescent="0.25">
      <c r="A358" s="349"/>
      <c r="B358" s="299">
        <v>6</v>
      </c>
      <c r="C358" s="149">
        <v>2004</v>
      </c>
      <c r="D358" s="149" t="s">
        <v>179</v>
      </c>
      <c r="E358" s="426" t="s">
        <v>326</v>
      </c>
      <c r="G358" s="241" t="s">
        <v>24</v>
      </c>
    </row>
    <row r="359" spans="1:11" x14ac:dyDescent="0.25">
      <c r="B359" s="229">
        <v>7</v>
      </c>
      <c r="C359" s="155">
        <v>2005</v>
      </c>
      <c r="E359" s="425" t="s">
        <v>326</v>
      </c>
      <c r="G359" s="162" t="s">
        <v>24</v>
      </c>
    </row>
    <row r="360" spans="1:11" x14ac:dyDescent="0.25">
      <c r="B360" s="229">
        <v>8</v>
      </c>
      <c r="C360" s="155">
        <v>2006</v>
      </c>
      <c r="E360" s="425" t="s">
        <v>326</v>
      </c>
      <c r="G360" s="162" t="s">
        <v>24</v>
      </c>
    </row>
    <row r="361" spans="1:11" x14ac:dyDescent="0.25">
      <c r="B361" s="229">
        <v>9</v>
      </c>
      <c r="C361" s="155">
        <v>2007</v>
      </c>
      <c r="E361" s="425" t="s">
        <v>326</v>
      </c>
      <c r="G361" s="162" t="s">
        <v>24</v>
      </c>
    </row>
    <row r="362" spans="1:11" x14ac:dyDescent="0.25">
      <c r="B362" s="229">
        <v>10</v>
      </c>
      <c r="C362" s="155">
        <v>2008</v>
      </c>
      <c r="E362" s="425" t="s">
        <v>326</v>
      </c>
      <c r="G362" s="162" t="s">
        <v>24</v>
      </c>
    </row>
    <row r="363" spans="1:11" x14ac:dyDescent="0.25">
      <c r="B363" s="229">
        <v>11</v>
      </c>
      <c r="C363" s="155">
        <v>2009</v>
      </c>
      <c r="E363" s="425" t="s">
        <v>326</v>
      </c>
      <c r="G363" s="162" t="s">
        <v>24</v>
      </c>
    </row>
    <row r="365" spans="1:11" x14ac:dyDescent="0.25">
      <c r="A365" s="152">
        <v>13</v>
      </c>
      <c r="B365" s="160">
        <v>2</v>
      </c>
      <c r="C365" s="154">
        <v>2007</v>
      </c>
      <c r="D365" s="160"/>
      <c r="E365" s="251" t="s">
        <v>24</v>
      </c>
      <c r="F365" s="251">
        <v>458</v>
      </c>
      <c r="G365" s="203" t="s">
        <v>29</v>
      </c>
      <c r="H365" s="203">
        <v>51</v>
      </c>
      <c r="I365" s="160"/>
      <c r="J365" s="198"/>
      <c r="K365" s="198"/>
    </row>
    <row r="366" spans="1:11" x14ac:dyDescent="0.25">
      <c r="A366" s="152">
        <v>13</v>
      </c>
      <c r="B366" s="160">
        <v>3</v>
      </c>
      <c r="C366" s="154">
        <v>2008</v>
      </c>
      <c r="D366" s="160"/>
      <c r="E366" s="251" t="s">
        <v>24</v>
      </c>
      <c r="F366" s="251">
        <v>355</v>
      </c>
      <c r="G366" s="203" t="s">
        <v>29</v>
      </c>
      <c r="H366" s="203">
        <v>40</v>
      </c>
      <c r="I366" s="160"/>
      <c r="J366" s="198"/>
      <c r="K366" s="198"/>
    </row>
    <row r="367" spans="1:11" x14ac:dyDescent="0.25">
      <c r="A367" s="152">
        <v>13</v>
      </c>
      <c r="B367" s="160">
        <v>4</v>
      </c>
      <c r="C367" s="154">
        <v>2009</v>
      </c>
      <c r="D367" s="160"/>
      <c r="E367" s="251" t="s">
        <v>24</v>
      </c>
      <c r="F367" s="251">
        <v>412</v>
      </c>
      <c r="G367" s="203" t="s">
        <v>29</v>
      </c>
      <c r="H367" s="203">
        <v>48</v>
      </c>
      <c r="I367" s="160"/>
      <c r="J367" s="198"/>
      <c r="K367" s="198"/>
    </row>
    <row r="368" spans="1:11" x14ac:dyDescent="0.25">
      <c r="A368" s="152">
        <v>13</v>
      </c>
      <c r="B368" s="160">
        <v>5</v>
      </c>
      <c r="C368" s="154">
        <v>2010</v>
      </c>
      <c r="D368" s="160"/>
      <c r="E368" s="251" t="s">
        <v>24</v>
      </c>
      <c r="F368" s="251">
        <v>395</v>
      </c>
      <c r="G368" s="203" t="s">
        <v>29</v>
      </c>
      <c r="H368" s="203">
        <v>31</v>
      </c>
      <c r="I368" s="160"/>
      <c r="J368" s="198"/>
      <c r="K368" s="198"/>
    </row>
    <row r="369" spans="1:12" x14ac:dyDescent="0.25">
      <c r="A369" s="152">
        <v>13</v>
      </c>
      <c r="B369" s="160">
        <v>6</v>
      </c>
      <c r="C369" s="154">
        <v>2011</v>
      </c>
      <c r="D369" s="160"/>
      <c r="E369" s="251" t="s">
        <v>24</v>
      </c>
      <c r="F369" s="251">
        <v>368</v>
      </c>
      <c r="G369" s="203" t="s">
        <v>29</v>
      </c>
      <c r="H369" s="203">
        <v>41</v>
      </c>
      <c r="I369" s="160"/>
      <c r="J369" s="198"/>
      <c r="K369" s="198"/>
    </row>
    <row r="370" spans="1:12" s="155" customFormat="1" x14ac:dyDescent="0.25">
      <c r="A370" s="152">
        <v>13</v>
      </c>
      <c r="B370" s="149">
        <v>7</v>
      </c>
      <c r="C370" s="149">
        <v>2012</v>
      </c>
      <c r="D370" s="149" t="s">
        <v>179</v>
      </c>
      <c r="E370" s="149" t="s">
        <v>24</v>
      </c>
      <c r="F370" s="149">
        <v>348</v>
      </c>
      <c r="G370" s="149" t="s">
        <v>29</v>
      </c>
      <c r="H370" s="149">
        <v>60</v>
      </c>
      <c r="I370" s="241"/>
      <c r="J370" s="285"/>
      <c r="K370" s="285"/>
      <c r="L370" s="162"/>
    </row>
    <row r="371" spans="1:12" x14ac:dyDescent="0.25">
      <c r="A371" s="152">
        <v>13</v>
      </c>
      <c r="B371" s="160">
        <v>8</v>
      </c>
      <c r="C371" s="154">
        <v>2013</v>
      </c>
      <c r="D371" s="160"/>
      <c r="E371" s="251" t="s">
        <v>24</v>
      </c>
      <c r="F371" s="251">
        <v>305</v>
      </c>
      <c r="G371" s="203" t="s">
        <v>29</v>
      </c>
      <c r="H371" s="203">
        <v>52</v>
      </c>
      <c r="I371" s="160"/>
      <c r="J371" s="198"/>
      <c r="K371" s="198"/>
    </row>
    <row r="372" spans="1:12" x14ac:dyDescent="0.25">
      <c r="A372" s="152">
        <v>13</v>
      </c>
      <c r="B372" s="160">
        <v>9</v>
      </c>
      <c r="C372" s="154">
        <v>2014</v>
      </c>
      <c r="D372" s="160"/>
      <c r="E372" s="251" t="s">
        <v>24</v>
      </c>
      <c r="F372" s="251">
        <v>339</v>
      </c>
      <c r="G372" s="203" t="s">
        <v>29</v>
      </c>
      <c r="H372" s="203">
        <v>39</v>
      </c>
      <c r="I372" s="160"/>
      <c r="J372" s="198"/>
      <c r="K372" s="198"/>
    </row>
    <row r="373" spans="1:12" x14ac:dyDescent="0.25">
      <c r="A373" s="152">
        <v>13</v>
      </c>
      <c r="B373" s="160">
        <v>10</v>
      </c>
      <c r="C373" s="154">
        <v>2015</v>
      </c>
      <c r="D373" s="160"/>
      <c r="E373" s="251" t="s">
        <v>24</v>
      </c>
      <c r="F373" s="251">
        <v>342</v>
      </c>
      <c r="G373" s="203" t="s">
        <v>29</v>
      </c>
      <c r="H373" s="203">
        <v>44</v>
      </c>
      <c r="I373" s="160"/>
      <c r="J373" s="198"/>
      <c r="K373" s="198"/>
    </row>
    <row r="374" spans="1:12" x14ac:dyDescent="0.25">
      <c r="A374" s="152">
        <v>13</v>
      </c>
      <c r="B374" s="160">
        <v>11</v>
      </c>
      <c r="C374" s="154">
        <v>2016</v>
      </c>
      <c r="D374" s="160"/>
      <c r="E374" s="251" t="s">
        <v>24</v>
      </c>
      <c r="F374" s="251">
        <v>254</v>
      </c>
      <c r="G374" s="203" t="s">
        <v>29</v>
      </c>
      <c r="H374" s="203">
        <v>28</v>
      </c>
      <c r="I374" s="160"/>
      <c r="J374" s="198"/>
      <c r="K374" s="198"/>
    </row>
    <row r="375" spans="1:12" x14ac:dyDescent="0.25">
      <c r="A375" s="152">
        <v>13</v>
      </c>
      <c r="B375" s="160">
        <v>12</v>
      </c>
      <c r="C375" s="154">
        <v>2017</v>
      </c>
      <c r="D375" s="160"/>
      <c r="E375" s="251" t="s">
        <v>24</v>
      </c>
      <c r="F375" s="251">
        <v>297</v>
      </c>
      <c r="G375" s="203" t="s">
        <v>29</v>
      </c>
      <c r="H375" s="203">
        <v>34</v>
      </c>
      <c r="I375" s="160"/>
      <c r="J375" s="198"/>
      <c r="K375" s="198"/>
    </row>
    <row r="376" spans="1:12" x14ac:dyDescent="0.25">
      <c r="A376" s="351"/>
      <c r="D376" s="162"/>
      <c r="I376" s="160"/>
      <c r="J376" s="198"/>
      <c r="K376" s="198"/>
    </row>
    <row r="377" spans="1:12" x14ac:dyDescent="0.25">
      <c r="C377" s="155">
        <v>2006</v>
      </c>
      <c r="E377" s="251" t="s">
        <v>327</v>
      </c>
      <c r="G377" s="162" t="s">
        <v>328</v>
      </c>
    </row>
    <row r="388" spans="1:4" s="324" customFormat="1" x14ac:dyDescent="0.25">
      <c r="A388" s="353"/>
      <c r="C388" s="323"/>
      <c r="D388" s="323"/>
    </row>
    <row r="389" spans="1:4" ht="6.75" customHeight="1" x14ac:dyDescent="0.25"/>
    <row r="390" spans="1:4" s="324" customFormat="1" x14ac:dyDescent="0.25">
      <c r="A390" s="353"/>
      <c r="C390" s="323"/>
      <c r="D390" s="323"/>
    </row>
    <row r="430" spans="1:11" s="342" customFormat="1" x14ac:dyDescent="0.25">
      <c r="A430" s="354">
        <v>10</v>
      </c>
      <c r="B430" s="341">
        <v>2</v>
      </c>
      <c r="C430" s="341">
        <v>1996</v>
      </c>
      <c r="D430" s="341"/>
      <c r="E430" s="341" t="s">
        <v>26</v>
      </c>
      <c r="F430" s="341">
        <v>363</v>
      </c>
      <c r="G430" s="341" t="s">
        <v>24</v>
      </c>
      <c r="H430" s="346">
        <v>118</v>
      </c>
      <c r="J430" s="343"/>
      <c r="K430" s="343"/>
    </row>
    <row r="431" spans="1:11" s="342" customFormat="1" x14ac:dyDescent="0.25">
      <c r="A431" s="354">
        <v>10</v>
      </c>
      <c r="B431" s="341">
        <v>3</v>
      </c>
      <c r="C431" s="341">
        <v>1997</v>
      </c>
      <c r="D431" s="341"/>
      <c r="E431" s="341" t="s">
        <v>26</v>
      </c>
      <c r="F431" s="341">
        <v>482</v>
      </c>
      <c r="G431" s="341" t="s">
        <v>24</v>
      </c>
      <c r="H431" s="346">
        <v>106</v>
      </c>
      <c r="J431" s="343"/>
      <c r="K431" s="343"/>
    </row>
    <row r="432" spans="1:11" s="342" customFormat="1" x14ac:dyDescent="0.25">
      <c r="A432" s="354">
        <v>10</v>
      </c>
      <c r="B432" s="341">
        <v>4</v>
      </c>
      <c r="C432" s="341">
        <v>1998</v>
      </c>
      <c r="D432" s="341"/>
      <c r="E432" s="341" t="s">
        <v>26</v>
      </c>
      <c r="F432" s="341">
        <v>682</v>
      </c>
      <c r="G432" s="341" t="s">
        <v>24</v>
      </c>
      <c r="H432" s="346">
        <v>173</v>
      </c>
      <c r="J432" s="343"/>
      <c r="K432" s="343"/>
    </row>
    <row r="433" spans="1:12" s="342" customFormat="1" x14ac:dyDescent="0.25">
      <c r="A433" s="354">
        <v>10</v>
      </c>
      <c r="B433" s="341">
        <v>5</v>
      </c>
      <c r="C433" s="341">
        <v>1999</v>
      </c>
      <c r="D433" s="341"/>
      <c r="E433" s="341" t="s">
        <v>26</v>
      </c>
      <c r="F433" s="341">
        <v>710</v>
      </c>
      <c r="G433" s="341" t="s">
        <v>24</v>
      </c>
      <c r="H433" s="346">
        <v>217</v>
      </c>
      <c r="J433" s="343"/>
      <c r="K433" s="343"/>
    </row>
    <row r="434" spans="1:12" s="342" customFormat="1" x14ac:dyDescent="0.25">
      <c r="A434" s="354">
        <v>10</v>
      </c>
      <c r="B434" s="341">
        <v>6</v>
      </c>
      <c r="C434" s="341">
        <v>2000</v>
      </c>
      <c r="D434" s="340" t="s">
        <v>235</v>
      </c>
      <c r="E434" s="341" t="s">
        <v>26</v>
      </c>
      <c r="F434" s="341">
        <v>766</v>
      </c>
      <c r="G434" s="341" t="s">
        <v>24</v>
      </c>
      <c r="H434" s="346">
        <v>334</v>
      </c>
      <c r="J434" s="343"/>
      <c r="K434" s="343"/>
    </row>
    <row r="435" spans="1:12" s="341" customFormat="1" x14ac:dyDescent="0.25">
      <c r="A435" s="354">
        <v>10</v>
      </c>
      <c r="B435" s="341">
        <v>7</v>
      </c>
      <c r="C435" s="341">
        <v>2001</v>
      </c>
      <c r="D435" s="344" t="s">
        <v>179</v>
      </c>
      <c r="E435" s="341" t="s">
        <v>26</v>
      </c>
      <c r="F435" s="341">
        <v>1048</v>
      </c>
      <c r="H435" s="346">
        <v>483</v>
      </c>
      <c r="I435" s="342"/>
      <c r="J435" s="343"/>
      <c r="K435" s="343"/>
      <c r="L435" s="342"/>
    </row>
    <row r="436" spans="1:12" s="342" customFormat="1" x14ac:dyDescent="0.25">
      <c r="A436" s="354">
        <v>10</v>
      </c>
      <c r="B436" s="341">
        <v>8</v>
      </c>
      <c r="C436" s="341">
        <v>2002</v>
      </c>
      <c r="D436" s="341"/>
      <c r="E436" s="341" t="s">
        <v>26</v>
      </c>
      <c r="F436" s="341">
        <v>1348</v>
      </c>
      <c r="G436" s="341" t="s">
        <v>24</v>
      </c>
      <c r="H436" s="346">
        <v>420</v>
      </c>
      <c r="J436" s="343"/>
      <c r="K436" s="343"/>
    </row>
    <row r="437" spans="1:12" s="342" customFormat="1" x14ac:dyDescent="0.25">
      <c r="A437" s="354">
        <v>10</v>
      </c>
      <c r="B437" s="341">
        <v>9</v>
      </c>
      <c r="C437" s="341">
        <v>2003</v>
      </c>
      <c r="D437" s="341"/>
      <c r="E437" s="341" t="s">
        <v>26</v>
      </c>
      <c r="F437" s="341">
        <v>1273</v>
      </c>
      <c r="G437" s="341" t="s">
        <v>24</v>
      </c>
      <c r="H437" s="346">
        <v>476</v>
      </c>
      <c r="J437" s="343"/>
      <c r="K437" s="343"/>
    </row>
    <row r="438" spans="1:12" s="342" customFormat="1" x14ac:dyDescent="0.25">
      <c r="A438" s="354">
        <v>10</v>
      </c>
      <c r="B438" s="341">
        <v>10</v>
      </c>
      <c r="C438" s="341">
        <v>2004</v>
      </c>
      <c r="D438" s="341"/>
      <c r="E438" s="341" t="s">
        <v>26</v>
      </c>
      <c r="F438" s="341">
        <v>1274</v>
      </c>
      <c r="G438" s="341" t="s">
        <v>24</v>
      </c>
      <c r="H438" s="346">
        <v>539</v>
      </c>
      <c r="J438" s="343"/>
      <c r="K438" s="343"/>
    </row>
    <row r="439" spans="1:12" s="342" customFormat="1" x14ac:dyDescent="0.25">
      <c r="A439" s="354">
        <v>10</v>
      </c>
      <c r="B439" s="341">
        <v>11</v>
      </c>
      <c r="C439" s="341">
        <v>2005</v>
      </c>
      <c r="D439" s="341"/>
      <c r="E439" s="341" t="s">
        <v>26</v>
      </c>
      <c r="F439" s="341">
        <v>1096</v>
      </c>
      <c r="G439" s="341" t="s">
        <v>24</v>
      </c>
      <c r="H439" s="346">
        <v>822</v>
      </c>
      <c r="J439" s="343"/>
      <c r="K439" s="343"/>
    </row>
    <row r="440" spans="1:12" s="342" customFormat="1" ht="16.5" thickBot="1" x14ac:dyDescent="0.3">
      <c r="A440" s="355">
        <v>10</v>
      </c>
      <c r="B440" s="345">
        <v>12</v>
      </c>
      <c r="C440" s="345">
        <v>2006</v>
      </c>
      <c r="D440" s="345"/>
      <c r="E440" s="345" t="s">
        <v>26</v>
      </c>
      <c r="F440" s="345">
        <v>999</v>
      </c>
      <c r="G440" s="345" t="s">
        <v>24</v>
      </c>
      <c r="H440" s="347">
        <v>882</v>
      </c>
      <c r="J440" s="343"/>
      <c r="K440" s="343"/>
    </row>
    <row r="441" spans="1:12" x14ac:dyDescent="0.25">
      <c r="I441" s="160"/>
      <c r="J441" s="198"/>
      <c r="K441" s="198"/>
    </row>
    <row r="442" spans="1:12" x14ac:dyDescent="0.25">
      <c r="A442" s="350">
        <v>1</v>
      </c>
      <c r="B442" s="162">
        <v>1</v>
      </c>
      <c r="C442" s="155">
        <v>2005</v>
      </c>
      <c r="E442" s="251" t="s">
        <v>183</v>
      </c>
      <c r="F442" s="251">
        <v>2742</v>
      </c>
      <c r="G442" s="203" t="s">
        <v>208</v>
      </c>
      <c r="H442" s="203">
        <v>0</v>
      </c>
      <c r="I442" s="160"/>
      <c r="J442" s="198"/>
      <c r="K442" s="198"/>
    </row>
    <row r="443" spans="1:12" x14ac:dyDescent="0.25">
      <c r="A443" s="350">
        <v>1</v>
      </c>
      <c r="B443" s="162">
        <v>2</v>
      </c>
      <c r="C443" s="155">
        <v>2006</v>
      </c>
      <c r="E443" s="251" t="s">
        <v>183</v>
      </c>
      <c r="F443" s="251">
        <v>2574</v>
      </c>
      <c r="G443" s="203" t="s">
        <v>208</v>
      </c>
      <c r="H443" s="203">
        <v>5</v>
      </c>
      <c r="I443" s="160"/>
      <c r="J443" s="198"/>
      <c r="K443" s="198"/>
    </row>
    <row r="444" spans="1:12" x14ac:dyDescent="0.25">
      <c r="A444" s="350">
        <v>1</v>
      </c>
      <c r="B444" s="162">
        <v>3</v>
      </c>
      <c r="C444" s="155">
        <v>2007</v>
      </c>
      <c r="E444" s="251" t="s">
        <v>183</v>
      </c>
      <c r="F444" s="251">
        <v>2776</v>
      </c>
      <c r="G444" s="203" t="s">
        <v>208</v>
      </c>
      <c r="H444" s="203">
        <v>2</v>
      </c>
      <c r="I444" s="160"/>
      <c r="J444" s="198"/>
      <c r="K444" s="198"/>
    </row>
    <row r="445" spans="1:12" x14ac:dyDescent="0.25">
      <c r="A445" s="350">
        <v>1</v>
      </c>
      <c r="B445" s="162">
        <v>4</v>
      </c>
      <c r="C445" s="155">
        <v>2008</v>
      </c>
      <c r="E445" s="251" t="s">
        <v>183</v>
      </c>
      <c r="F445" s="251">
        <v>3212</v>
      </c>
      <c r="G445" s="203" t="s">
        <v>208</v>
      </c>
      <c r="H445" s="203">
        <v>6</v>
      </c>
      <c r="I445" s="160"/>
      <c r="J445" s="198"/>
      <c r="K445" s="198"/>
    </row>
    <row r="446" spans="1:12" x14ac:dyDescent="0.25">
      <c r="A446" s="350">
        <v>1</v>
      </c>
      <c r="B446" s="162">
        <v>5</v>
      </c>
      <c r="C446" s="155">
        <v>2009</v>
      </c>
      <c r="E446" s="251" t="s">
        <v>183</v>
      </c>
      <c r="F446" s="251">
        <v>3028</v>
      </c>
      <c r="G446" s="203" t="s">
        <v>208</v>
      </c>
      <c r="H446" s="203">
        <v>9</v>
      </c>
      <c r="I446" s="160"/>
      <c r="J446" s="198"/>
      <c r="K446" s="198"/>
    </row>
    <row r="447" spans="1:12" x14ac:dyDescent="0.25">
      <c r="A447" s="350">
        <v>1</v>
      </c>
      <c r="B447" s="241">
        <v>6</v>
      </c>
      <c r="C447" s="149">
        <v>2010</v>
      </c>
      <c r="D447" s="149" t="s">
        <v>178</v>
      </c>
      <c r="E447" s="241" t="s">
        <v>183</v>
      </c>
      <c r="F447" s="241">
        <v>2813</v>
      </c>
      <c r="G447" s="241" t="s">
        <v>208</v>
      </c>
      <c r="H447" s="241">
        <v>10</v>
      </c>
      <c r="I447" s="241"/>
      <c r="J447" s="285"/>
      <c r="K447" s="285"/>
    </row>
    <row r="448" spans="1:12" x14ac:dyDescent="0.25">
      <c r="A448" s="350">
        <v>1</v>
      </c>
      <c r="B448" s="162">
        <v>7</v>
      </c>
      <c r="C448" s="155">
        <v>2011</v>
      </c>
      <c r="E448" s="251" t="s">
        <v>183</v>
      </c>
      <c r="F448" s="251">
        <v>2447</v>
      </c>
      <c r="G448" s="203" t="s">
        <v>208</v>
      </c>
      <c r="H448" s="203">
        <v>10</v>
      </c>
      <c r="I448" s="160"/>
      <c r="J448" s="198"/>
      <c r="K448" s="198"/>
    </row>
    <row r="449" spans="1:12" x14ac:dyDescent="0.25">
      <c r="A449" s="350">
        <v>1</v>
      </c>
      <c r="B449" s="162">
        <v>8</v>
      </c>
      <c r="C449" s="155">
        <v>2012</v>
      </c>
      <c r="E449" s="251" t="s">
        <v>183</v>
      </c>
      <c r="F449" s="251">
        <v>1219</v>
      </c>
      <c r="G449" s="203" t="s">
        <v>208</v>
      </c>
      <c r="H449" s="203">
        <v>6</v>
      </c>
      <c r="I449" s="160"/>
      <c r="J449" s="198"/>
      <c r="K449" s="198"/>
    </row>
    <row r="450" spans="1:12" x14ac:dyDescent="0.25">
      <c r="A450" s="350">
        <v>1</v>
      </c>
      <c r="B450" s="162">
        <v>9</v>
      </c>
      <c r="C450" s="155">
        <v>2013</v>
      </c>
      <c r="E450" s="251" t="s">
        <v>183</v>
      </c>
      <c r="F450" s="251">
        <v>731</v>
      </c>
      <c r="G450" s="203" t="s">
        <v>208</v>
      </c>
      <c r="H450" s="203">
        <v>0</v>
      </c>
      <c r="I450" s="160"/>
      <c r="J450" s="198"/>
      <c r="K450" s="198"/>
    </row>
    <row r="451" spans="1:12" x14ac:dyDescent="0.25">
      <c r="A451" s="350">
        <v>1</v>
      </c>
      <c r="B451" s="162">
        <v>10</v>
      </c>
      <c r="C451" s="155">
        <v>2014</v>
      </c>
      <c r="E451" s="251" t="s">
        <v>183</v>
      </c>
      <c r="F451" s="251">
        <v>804</v>
      </c>
      <c r="G451" s="203" t="s">
        <v>208</v>
      </c>
      <c r="H451" s="203">
        <v>0</v>
      </c>
      <c r="I451" s="160"/>
      <c r="J451" s="198"/>
      <c r="K451" s="198"/>
    </row>
    <row r="452" spans="1:12" x14ac:dyDescent="0.25">
      <c r="A452" s="350">
        <v>1</v>
      </c>
      <c r="B452" s="162">
        <v>11</v>
      </c>
      <c r="C452" s="155">
        <v>2015</v>
      </c>
      <c r="E452" s="251" t="s">
        <v>183</v>
      </c>
      <c r="F452" s="251">
        <v>1165</v>
      </c>
      <c r="G452" s="203" t="s">
        <v>208</v>
      </c>
      <c r="H452" s="203">
        <v>1</v>
      </c>
      <c r="I452" s="160"/>
      <c r="J452" s="198"/>
      <c r="K452" s="198"/>
    </row>
    <row r="453" spans="1:12" x14ac:dyDescent="0.25">
      <c r="D453" s="155" t="s">
        <v>236</v>
      </c>
      <c r="I453" s="160"/>
      <c r="J453" s="198"/>
      <c r="K453" s="198"/>
    </row>
    <row r="454" spans="1:12" s="358" customFormat="1" x14ac:dyDescent="0.25">
      <c r="A454" s="357">
        <v>2</v>
      </c>
      <c r="B454" s="358">
        <v>1</v>
      </c>
      <c r="C454" s="359">
        <v>2010</v>
      </c>
      <c r="D454" s="359"/>
      <c r="E454" s="360" t="s">
        <v>199</v>
      </c>
      <c r="F454" s="358">
        <v>36</v>
      </c>
      <c r="G454" s="361" t="s">
        <v>64</v>
      </c>
      <c r="H454" s="358">
        <v>5000</v>
      </c>
      <c r="J454" s="362"/>
      <c r="K454" s="362"/>
    </row>
    <row r="455" spans="1:12" s="358" customFormat="1" x14ac:dyDescent="0.25">
      <c r="A455" s="357">
        <v>2</v>
      </c>
      <c r="B455" s="358">
        <v>2</v>
      </c>
      <c r="C455" s="359">
        <v>2011</v>
      </c>
      <c r="D455" s="359"/>
      <c r="E455" s="360" t="s">
        <v>199</v>
      </c>
      <c r="F455" s="358">
        <v>49</v>
      </c>
      <c r="G455" s="361" t="s">
        <v>64</v>
      </c>
      <c r="H455" s="358">
        <v>4809</v>
      </c>
      <c r="J455" s="362"/>
      <c r="K455" s="362"/>
    </row>
    <row r="456" spans="1:12" s="358" customFormat="1" x14ac:dyDescent="0.25">
      <c r="A456" s="357">
        <v>2</v>
      </c>
      <c r="B456" s="358">
        <v>3</v>
      </c>
      <c r="C456" s="359">
        <v>2012</v>
      </c>
      <c r="D456" s="359"/>
      <c r="E456" s="360" t="s">
        <v>199</v>
      </c>
      <c r="F456" s="358">
        <v>61</v>
      </c>
      <c r="G456" s="361" t="s">
        <v>64</v>
      </c>
      <c r="H456" s="358">
        <v>3404</v>
      </c>
      <c r="J456" s="362"/>
      <c r="K456" s="362"/>
    </row>
    <row r="457" spans="1:12" s="358" customFormat="1" x14ac:dyDescent="0.25">
      <c r="A457" s="357">
        <v>2</v>
      </c>
      <c r="B457" s="358">
        <v>4</v>
      </c>
      <c r="C457" s="359">
        <v>2013</v>
      </c>
      <c r="D457" s="359"/>
      <c r="E457" s="360" t="s">
        <v>199</v>
      </c>
      <c r="F457" s="358">
        <v>131</v>
      </c>
      <c r="G457" s="361" t="s">
        <v>64</v>
      </c>
      <c r="H457" s="358">
        <v>3225</v>
      </c>
      <c r="J457" s="362"/>
      <c r="K457" s="362"/>
    </row>
    <row r="458" spans="1:12" s="358" customFormat="1" x14ac:dyDescent="0.25">
      <c r="A458" s="357">
        <v>2</v>
      </c>
      <c r="B458" s="358">
        <v>5</v>
      </c>
      <c r="C458" s="359">
        <v>2014</v>
      </c>
      <c r="D458" s="359"/>
      <c r="E458" s="360" t="s">
        <v>199</v>
      </c>
      <c r="F458" s="358">
        <v>195</v>
      </c>
      <c r="G458" s="361" t="s">
        <v>64</v>
      </c>
      <c r="H458" s="358">
        <v>3464</v>
      </c>
      <c r="J458" s="362"/>
      <c r="K458" s="362"/>
    </row>
    <row r="459" spans="1:12" s="358" customFormat="1" x14ac:dyDescent="0.25">
      <c r="A459" s="357">
        <v>2</v>
      </c>
      <c r="B459" s="358">
        <v>6</v>
      </c>
      <c r="C459" s="359">
        <v>2015</v>
      </c>
      <c r="D459" s="359" t="s">
        <v>178</v>
      </c>
      <c r="E459" s="360" t="s">
        <v>199</v>
      </c>
      <c r="F459" s="358">
        <v>141</v>
      </c>
      <c r="G459" s="361" t="s">
        <v>64</v>
      </c>
      <c r="H459" s="358">
        <v>3216</v>
      </c>
      <c r="J459" s="362"/>
      <c r="K459" s="362"/>
    </row>
    <row r="460" spans="1:12" s="358" customFormat="1" x14ac:dyDescent="0.25">
      <c r="A460" s="357">
        <v>2</v>
      </c>
      <c r="B460" s="358">
        <v>7</v>
      </c>
      <c r="C460" s="359">
        <v>2016</v>
      </c>
      <c r="D460" s="359"/>
      <c r="E460" s="360" t="s">
        <v>199</v>
      </c>
      <c r="F460" s="358">
        <v>106</v>
      </c>
      <c r="G460" s="361" t="s">
        <v>64</v>
      </c>
      <c r="H460" s="358">
        <v>3160</v>
      </c>
      <c r="J460" s="362"/>
      <c r="K460" s="362"/>
    </row>
    <row r="461" spans="1:12" s="358" customFormat="1" x14ac:dyDescent="0.25">
      <c r="A461" s="357">
        <v>2</v>
      </c>
      <c r="B461" s="358">
        <v>8</v>
      </c>
      <c r="C461" s="359">
        <v>2017</v>
      </c>
      <c r="D461" s="359"/>
      <c r="E461" s="360" t="s">
        <v>199</v>
      </c>
      <c r="F461" s="358">
        <v>60</v>
      </c>
      <c r="G461" s="361" t="s">
        <v>64</v>
      </c>
      <c r="H461" s="358">
        <v>2925</v>
      </c>
      <c r="J461" s="362"/>
      <c r="K461" s="362"/>
    </row>
    <row r="462" spans="1:12" s="358" customFormat="1" x14ac:dyDescent="0.25">
      <c r="A462" s="357">
        <v>2</v>
      </c>
      <c r="B462" s="358">
        <v>9</v>
      </c>
      <c r="C462" s="359">
        <v>2018</v>
      </c>
      <c r="D462" s="359"/>
      <c r="E462" s="360" t="s">
        <v>199</v>
      </c>
      <c r="F462" s="358">
        <v>35</v>
      </c>
      <c r="G462" s="361" t="s">
        <v>64</v>
      </c>
      <c r="H462" s="358">
        <v>2210</v>
      </c>
      <c r="J462" s="362"/>
      <c r="K462" s="362"/>
    </row>
    <row r="463" spans="1:12" s="363" customFormat="1" x14ac:dyDescent="0.25">
      <c r="A463" s="357">
        <v>2</v>
      </c>
      <c r="B463" s="358">
        <v>10</v>
      </c>
      <c r="C463" s="363">
        <v>2019</v>
      </c>
      <c r="E463" s="364" t="s">
        <v>199</v>
      </c>
      <c r="F463" s="363">
        <v>0</v>
      </c>
      <c r="G463" s="365" t="s">
        <v>64</v>
      </c>
      <c r="H463" s="363">
        <v>108</v>
      </c>
      <c r="I463" s="358"/>
      <c r="J463" s="362"/>
      <c r="K463" s="362"/>
      <c r="L463" s="358"/>
    </row>
    <row r="464" spans="1:12" s="358" customFormat="1" x14ac:dyDescent="0.25">
      <c r="A464" s="357"/>
      <c r="C464" s="359"/>
      <c r="D464" s="359" t="s">
        <v>236</v>
      </c>
      <c r="J464" s="362"/>
      <c r="K464" s="362"/>
    </row>
    <row r="465" spans="1:12" s="358" customFormat="1" x14ac:dyDescent="0.25">
      <c r="A465" s="357">
        <v>29</v>
      </c>
      <c r="B465" s="359">
        <v>3</v>
      </c>
      <c r="C465" s="359">
        <v>2011</v>
      </c>
      <c r="D465" s="359"/>
      <c r="E465" s="359" t="s">
        <v>36</v>
      </c>
      <c r="F465" s="359">
        <v>49</v>
      </c>
      <c r="G465" s="359" t="s">
        <v>183</v>
      </c>
      <c r="H465" s="359">
        <v>2447</v>
      </c>
      <c r="J465" s="362"/>
      <c r="K465" s="362"/>
    </row>
    <row r="466" spans="1:12" s="358" customFormat="1" x14ac:dyDescent="0.25">
      <c r="A466" s="357">
        <v>29</v>
      </c>
      <c r="B466" s="359">
        <v>4</v>
      </c>
      <c r="C466" s="359">
        <v>2012</v>
      </c>
      <c r="D466" s="359"/>
      <c r="E466" s="359" t="s">
        <v>36</v>
      </c>
      <c r="F466" s="359">
        <v>63</v>
      </c>
      <c r="G466" s="359" t="s">
        <v>183</v>
      </c>
      <c r="H466" s="359">
        <v>1219</v>
      </c>
      <c r="J466" s="362"/>
      <c r="K466" s="362"/>
    </row>
    <row r="467" spans="1:12" s="358" customFormat="1" x14ac:dyDescent="0.25">
      <c r="A467" s="357">
        <v>29</v>
      </c>
      <c r="B467" s="359">
        <v>5</v>
      </c>
      <c r="C467" s="359">
        <v>2013</v>
      </c>
      <c r="D467" s="359"/>
      <c r="E467" s="359" t="s">
        <v>36</v>
      </c>
      <c r="F467" s="359">
        <v>133</v>
      </c>
      <c r="G467" s="359" t="s">
        <v>183</v>
      </c>
      <c r="H467" s="359">
        <v>731</v>
      </c>
      <c r="J467" s="362"/>
      <c r="K467" s="362"/>
    </row>
    <row r="468" spans="1:12" s="358" customFormat="1" x14ac:dyDescent="0.25">
      <c r="A468" s="357">
        <v>29</v>
      </c>
      <c r="B468" s="359">
        <v>6</v>
      </c>
      <c r="C468" s="359">
        <v>2014</v>
      </c>
      <c r="D468" s="359"/>
      <c r="E468" s="359" t="s">
        <v>36</v>
      </c>
      <c r="F468" s="359">
        <v>197</v>
      </c>
      <c r="G468" s="359" t="s">
        <v>183</v>
      </c>
      <c r="H468" s="359">
        <v>804</v>
      </c>
      <c r="J468" s="362"/>
      <c r="K468" s="362"/>
    </row>
    <row r="469" spans="1:12" s="358" customFormat="1" x14ac:dyDescent="0.25">
      <c r="A469" s="357">
        <v>29</v>
      </c>
      <c r="B469" s="359">
        <v>7</v>
      </c>
      <c r="C469" s="359">
        <v>2015</v>
      </c>
      <c r="D469" s="359"/>
      <c r="E469" s="359" t="s">
        <v>36</v>
      </c>
      <c r="F469" s="359">
        <v>152</v>
      </c>
      <c r="G469" s="359" t="s">
        <v>183</v>
      </c>
      <c r="H469" s="359">
        <v>1165</v>
      </c>
      <c r="J469" s="362"/>
      <c r="K469" s="362"/>
    </row>
    <row r="470" spans="1:12" s="359" customFormat="1" x14ac:dyDescent="0.25">
      <c r="A470" s="357">
        <v>29</v>
      </c>
      <c r="B470" s="359">
        <v>8</v>
      </c>
      <c r="C470" s="359">
        <v>2016</v>
      </c>
      <c r="D470" s="359" t="s">
        <v>179</v>
      </c>
      <c r="E470" s="359" t="s">
        <v>184</v>
      </c>
      <c r="F470" s="359">
        <v>123</v>
      </c>
      <c r="G470" s="359" t="s">
        <v>183</v>
      </c>
      <c r="H470" s="359">
        <v>729</v>
      </c>
      <c r="I470" s="358"/>
      <c r="J470" s="362"/>
      <c r="K470" s="362"/>
      <c r="L470" s="358"/>
    </row>
    <row r="471" spans="1:12" s="358" customFormat="1" x14ac:dyDescent="0.25">
      <c r="A471" s="357">
        <v>29</v>
      </c>
      <c r="B471" s="359">
        <v>9</v>
      </c>
      <c r="C471" s="359">
        <v>2017</v>
      </c>
      <c r="D471" s="359"/>
      <c r="E471" s="359" t="s">
        <v>36</v>
      </c>
      <c r="F471" s="359">
        <v>62</v>
      </c>
      <c r="G471" s="359" t="s">
        <v>183</v>
      </c>
      <c r="H471" s="359">
        <v>584</v>
      </c>
      <c r="J471" s="362"/>
      <c r="K471" s="362"/>
    </row>
    <row r="472" spans="1:12" s="358" customFormat="1" x14ac:dyDescent="0.25">
      <c r="A472" s="357">
        <v>29</v>
      </c>
      <c r="B472" s="359">
        <v>10</v>
      </c>
      <c r="C472" s="359">
        <v>2018</v>
      </c>
      <c r="D472" s="359"/>
      <c r="E472" s="359" t="s">
        <v>36</v>
      </c>
      <c r="F472" s="359">
        <v>31</v>
      </c>
      <c r="G472" s="359" t="s">
        <v>183</v>
      </c>
      <c r="H472" s="359">
        <v>399</v>
      </c>
      <c r="J472" s="362"/>
      <c r="K472" s="362"/>
    </row>
    <row r="473" spans="1:12" s="358" customFormat="1" x14ac:dyDescent="0.25">
      <c r="A473" s="357">
        <v>29</v>
      </c>
      <c r="B473" s="359">
        <v>11</v>
      </c>
      <c r="C473" s="359">
        <v>2019</v>
      </c>
      <c r="D473" s="359"/>
      <c r="E473" s="359" t="s">
        <v>36</v>
      </c>
      <c r="F473" s="359">
        <v>0</v>
      </c>
      <c r="G473" s="359" t="s">
        <v>183</v>
      </c>
      <c r="H473" s="359">
        <v>32</v>
      </c>
      <c r="J473" s="362"/>
      <c r="K473" s="362"/>
    </row>
    <row r="474" spans="1:12" x14ac:dyDescent="0.25">
      <c r="B474" s="155"/>
      <c r="E474" s="155"/>
      <c r="F474" s="155"/>
      <c r="G474" s="155"/>
      <c r="H474" s="155"/>
      <c r="J474" s="194"/>
      <c r="K474" s="194"/>
    </row>
    <row r="475" spans="1:12" s="229" customFormat="1" x14ac:dyDescent="0.25">
      <c r="A475" s="153">
        <v>3</v>
      </c>
      <c r="B475" s="165">
        <v>2</v>
      </c>
      <c r="C475" s="158">
        <v>1994</v>
      </c>
      <c r="D475" s="158"/>
      <c r="E475" s="260" t="s">
        <v>11</v>
      </c>
      <c r="F475" s="260">
        <v>401</v>
      </c>
      <c r="G475" s="265" t="s">
        <v>15</v>
      </c>
      <c r="H475" s="265">
        <v>95</v>
      </c>
      <c r="I475" s="165"/>
      <c r="J475" s="211"/>
      <c r="K475" s="211"/>
    </row>
    <row r="476" spans="1:12" s="229" customFormat="1" x14ac:dyDescent="0.25">
      <c r="A476" s="153">
        <v>3</v>
      </c>
      <c r="B476" s="165">
        <v>3</v>
      </c>
      <c r="C476" s="158">
        <v>1995</v>
      </c>
      <c r="D476" s="158"/>
      <c r="E476" s="260" t="s">
        <v>11</v>
      </c>
      <c r="F476" s="260">
        <v>414</v>
      </c>
      <c r="G476" s="265" t="s">
        <v>15</v>
      </c>
      <c r="H476" s="265">
        <v>153</v>
      </c>
      <c r="I476" s="165"/>
      <c r="J476" s="211"/>
      <c r="K476" s="211"/>
    </row>
    <row r="477" spans="1:12" s="229" customFormat="1" x14ac:dyDescent="0.25">
      <c r="A477" s="153">
        <v>3</v>
      </c>
      <c r="B477" s="165">
        <v>4</v>
      </c>
      <c r="C477" s="158">
        <v>1996</v>
      </c>
      <c r="D477" s="158"/>
      <c r="E477" s="260" t="s">
        <v>11</v>
      </c>
      <c r="F477" s="260">
        <v>475</v>
      </c>
      <c r="G477" s="265" t="s">
        <v>15</v>
      </c>
      <c r="H477" s="265">
        <v>203</v>
      </c>
      <c r="I477" s="165"/>
      <c r="J477" s="211"/>
      <c r="K477" s="211"/>
    </row>
    <row r="478" spans="1:12" s="229" customFormat="1" x14ac:dyDescent="0.25">
      <c r="A478" s="153">
        <v>3</v>
      </c>
      <c r="B478" s="165">
        <v>5</v>
      </c>
      <c r="C478" s="158">
        <v>1997</v>
      </c>
      <c r="D478" s="158"/>
      <c r="E478" s="260" t="s">
        <v>11</v>
      </c>
      <c r="F478" s="260">
        <v>488</v>
      </c>
      <c r="G478" s="265" t="s">
        <v>15</v>
      </c>
      <c r="H478" s="265">
        <v>411</v>
      </c>
      <c r="I478" s="165"/>
      <c r="J478" s="211"/>
      <c r="K478" s="211"/>
    </row>
    <row r="479" spans="1:12" s="229" customFormat="1" x14ac:dyDescent="0.25">
      <c r="A479" s="153">
        <v>3</v>
      </c>
      <c r="B479" s="165">
        <v>6</v>
      </c>
      <c r="C479" s="158">
        <v>1998</v>
      </c>
      <c r="D479" s="158"/>
      <c r="E479" s="260" t="s">
        <v>11</v>
      </c>
      <c r="F479" s="260">
        <v>522</v>
      </c>
      <c r="G479" s="265" t="s">
        <v>15</v>
      </c>
      <c r="H479" s="265">
        <v>473</v>
      </c>
      <c r="I479" s="165"/>
      <c r="J479" s="211"/>
      <c r="K479" s="211"/>
    </row>
    <row r="480" spans="1:12" s="248" customFormat="1" x14ac:dyDescent="0.25">
      <c r="A480" s="153">
        <v>3</v>
      </c>
      <c r="B480" s="179">
        <v>7</v>
      </c>
      <c r="C480" s="179">
        <v>1999</v>
      </c>
      <c r="D480" s="179" t="s">
        <v>178</v>
      </c>
      <c r="E480" s="179" t="s">
        <v>11</v>
      </c>
      <c r="F480" s="179">
        <v>511</v>
      </c>
      <c r="G480" s="179" t="s">
        <v>15</v>
      </c>
      <c r="H480" s="179">
        <v>546</v>
      </c>
      <c r="I480" s="299"/>
      <c r="J480" s="300"/>
      <c r="K480" s="300"/>
      <c r="L480" s="229"/>
    </row>
    <row r="481" spans="1:11" s="229" customFormat="1" x14ac:dyDescent="0.25">
      <c r="A481" s="153">
        <v>3</v>
      </c>
      <c r="B481" s="165">
        <v>8</v>
      </c>
      <c r="C481" s="158">
        <v>2000</v>
      </c>
      <c r="D481" s="158"/>
      <c r="E481" s="260" t="s">
        <v>11</v>
      </c>
      <c r="F481" s="260">
        <v>470</v>
      </c>
      <c r="G481" s="265" t="s">
        <v>15</v>
      </c>
      <c r="H481" s="265">
        <v>475</v>
      </c>
      <c r="I481" s="165"/>
      <c r="J481" s="211"/>
      <c r="K481" s="211"/>
    </row>
    <row r="482" spans="1:11" s="229" customFormat="1" x14ac:dyDescent="0.25">
      <c r="A482" s="153">
        <v>3</v>
      </c>
      <c r="B482" s="165">
        <v>9</v>
      </c>
      <c r="C482" s="158">
        <v>2001</v>
      </c>
      <c r="D482" s="158"/>
      <c r="E482" s="260" t="s">
        <v>11</v>
      </c>
      <c r="F482" s="260">
        <v>490</v>
      </c>
      <c r="G482" s="265" t="s">
        <v>15</v>
      </c>
      <c r="H482" s="265">
        <v>780</v>
      </c>
      <c r="I482" s="165"/>
      <c r="J482" s="211"/>
      <c r="K482" s="211"/>
    </row>
    <row r="483" spans="1:11" s="229" customFormat="1" x14ac:dyDescent="0.25">
      <c r="A483" s="153">
        <v>3</v>
      </c>
      <c r="B483" s="165">
        <v>10</v>
      </c>
      <c r="C483" s="158">
        <v>2002</v>
      </c>
      <c r="D483" s="158"/>
      <c r="E483" s="260" t="s">
        <v>11</v>
      </c>
      <c r="F483" s="260">
        <v>493</v>
      </c>
      <c r="G483" s="265" t="s">
        <v>15</v>
      </c>
      <c r="H483" s="265">
        <v>712</v>
      </c>
      <c r="I483" s="165"/>
      <c r="J483" s="211"/>
      <c r="K483" s="211"/>
    </row>
    <row r="484" spans="1:11" s="229" customFormat="1" x14ac:dyDescent="0.25">
      <c r="A484" s="153">
        <v>3</v>
      </c>
      <c r="B484" s="165">
        <v>11</v>
      </c>
      <c r="C484" s="158">
        <v>2003</v>
      </c>
      <c r="D484" s="158"/>
      <c r="E484" s="260" t="s">
        <v>11</v>
      </c>
      <c r="F484" s="260">
        <v>421</v>
      </c>
      <c r="G484" s="265" t="s">
        <v>15</v>
      </c>
      <c r="H484" s="265">
        <v>821</v>
      </c>
      <c r="I484" s="165"/>
      <c r="J484" s="211"/>
      <c r="K484" s="211"/>
    </row>
    <row r="485" spans="1:11" s="229" customFormat="1" x14ac:dyDescent="0.25">
      <c r="A485" s="153">
        <v>3</v>
      </c>
      <c r="B485" s="165">
        <v>12</v>
      </c>
      <c r="C485" s="158">
        <v>2004</v>
      </c>
      <c r="D485" s="158"/>
      <c r="E485" s="260" t="s">
        <v>11</v>
      </c>
      <c r="F485" s="260">
        <v>422</v>
      </c>
      <c r="G485" s="265" t="s">
        <v>15</v>
      </c>
      <c r="H485" s="265">
        <v>684</v>
      </c>
      <c r="I485" s="165"/>
      <c r="J485" s="211"/>
      <c r="K485" s="211"/>
    </row>
    <row r="486" spans="1:11" x14ac:dyDescent="0.25">
      <c r="I486" s="160"/>
      <c r="J486" s="198"/>
      <c r="K486" s="198"/>
    </row>
    <row r="487" spans="1:11" x14ac:dyDescent="0.25">
      <c r="A487" s="152">
        <v>4</v>
      </c>
      <c r="B487" s="160">
        <v>2</v>
      </c>
      <c r="C487" s="154">
        <v>1994</v>
      </c>
      <c r="D487" s="154"/>
      <c r="E487" s="254" t="s">
        <v>24</v>
      </c>
      <c r="F487" s="254">
        <v>64</v>
      </c>
      <c r="G487" s="203" t="s">
        <v>25</v>
      </c>
      <c r="H487" s="203">
        <v>56</v>
      </c>
      <c r="I487" s="160"/>
      <c r="J487" s="198"/>
      <c r="K487" s="198"/>
    </row>
    <row r="488" spans="1:11" x14ac:dyDescent="0.25">
      <c r="A488" s="152">
        <v>4</v>
      </c>
      <c r="B488" s="160">
        <v>3</v>
      </c>
      <c r="C488" s="154">
        <v>1995</v>
      </c>
      <c r="D488" s="154"/>
      <c r="E488" s="254" t="s">
        <v>24</v>
      </c>
      <c r="F488" s="254">
        <v>71</v>
      </c>
      <c r="G488" s="203" t="s">
        <v>25</v>
      </c>
      <c r="H488" s="203">
        <v>44</v>
      </c>
      <c r="I488" s="160"/>
      <c r="J488" s="198"/>
      <c r="K488" s="198"/>
    </row>
    <row r="489" spans="1:11" x14ac:dyDescent="0.25">
      <c r="A489" s="152">
        <v>4</v>
      </c>
      <c r="B489" s="160">
        <v>4</v>
      </c>
      <c r="C489" s="154">
        <v>1996</v>
      </c>
      <c r="D489" s="154"/>
      <c r="E489" s="254" t="s">
        <v>24</v>
      </c>
      <c r="F489" s="254">
        <v>118</v>
      </c>
      <c r="G489" s="203" t="s">
        <v>25</v>
      </c>
      <c r="H489" s="203">
        <v>39</v>
      </c>
      <c r="I489" s="160"/>
      <c r="J489" s="198"/>
      <c r="K489" s="198"/>
    </row>
    <row r="490" spans="1:11" x14ac:dyDescent="0.25">
      <c r="A490" s="152">
        <v>4</v>
      </c>
      <c r="B490" s="160">
        <v>5</v>
      </c>
      <c r="C490" s="154">
        <v>1997</v>
      </c>
      <c r="D490" s="154"/>
      <c r="E490" s="254" t="s">
        <v>24</v>
      </c>
      <c r="F490" s="254">
        <v>106</v>
      </c>
      <c r="G490" s="203" t="s">
        <v>25</v>
      </c>
      <c r="H490" s="203">
        <v>39</v>
      </c>
      <c r="I490" s="160"/>
      <c r="J490" s="198"/>
      <c r="K490" s="198"/>
    </row>
    <row r="491" spans="1:11" x14ac:dyDescent="0.25">
      <c r="A491" s="152">
        <v>4</v>
      </c>
      <c r="B491" s="162">
        <v>6</v>
      </c>
      <c r="C491" s="155">
        <v>1998</v>
      </c>
      <c r="E491" s="254" t="s">
        <v>24</v>
      </c>
      <c r="F491" s="254">
        <v>173</v>
      </c>
      <c r="G491" s="203" t="s">
        <v>25</v>
      </c>
      <c r="H491" s="203">
        <v>48</v>
      </c>
      <c r="I491" s="160"/>
      <c r="J491" s="198"/>
      <c r="K491" s="198"/>
    </row>
    <row r="492" spans="1:11" x14ac:dyDescent="0.25">
      <c r="A492" s="349">
        <v>4</v>
      </c>
      <c r="B492" s="241">
        <v>7</v>
      </c>
      <c r="C492" s="149">
        <v>1999</v>
      </c>
      <c r="D492" s="149" t="s">
        <v>178</v>
      </c>
      <c r="E492" s="286" t="s">
        <v>24</v>
      </c>
      <c r="F492" s="286">
        <v>217</v>
      </c>
      <c r="G492" s="241" t="s">
        <v>25</v>
      </c>
      <c r="H492" s="241">
        <v>55</v>
      </c>
      <c r="I492" s="241"/>
      <c r="J492" s="285"/>
      <c r="K492" s="285"/>
    </row>
    <row r="493" spans="1:11" x14ac:dyDescent="0.25">
      <c r="A493" s="152">
        <v>4</v>
      </c>
      <c r="B493" s="160">
        <v>8</v>
      </c>
      <c r="C493" s="154">
        <v>2000</v>
      </c>
      <c r="D493" s="154"/>
      <c r="E493" s="254" t="s">
        <v>24</v>
      </c>
      <c r="F493" s="254">
        <v>334</v>
      </c>
      <c r="G493" s="203" t="s">
        <v>25</v>
      </c>
      <c r="H493" s="203">
        <v>49</v>
      </c>
      <c r="I493" s="160"/>
      <c r="J493" s="198"/>
      <c r="K493" s="198"/>
    </row>
    <row r="494" spans="1:11" x14ac:dyDescent="0.25">
      <c r="A494" s="152">
        <v>4</v>
      </c>
      <c r="B494" s="160">
        <v>9</v>
      </c>
      <c r="C494" s="154">
        <v>2001</v>
      </c>
      <c r="D494" s="154"/>
      <c r="E494" s="254" t="s">
        <v>24</v>
      </c>
      <c r="F494" s="254">
        <v>483</v>
      </c>
      <c r="G494" s="203" t="s">
        <v>25</v>
      </c>
      <c r="H494" s="203">
        <v>114</v>
      </c>
      <c r="I494" s="160"/>
      <c r="J494" s="198"/>
      <c r="K494" s="198"/>
    </row>
    <row r="495" spans="1:11" x14ac:dyDescent="0.25">
      <c r="A495" s="152">
        <v>4</v>
      </c>
      <c r="B495" s="160">
        <v>10</v>
      </c>
      <c r="C495" s="154">
        <v>2002</v>
      </c>
      <c r="D495" s="154"/>
      <c r="E495" s="254" t="s">
        <v>24</v>
      </c>
      <c r="F495" s="254">
        <v>420</v>
      </c>
      <c r="G495" s="203" t="s">
        <v>25</v>
      </c>
      <c r="H495" s="203">
        <v>96</v>
      </c>
      <c r="I495" s="160"/>
      <c r="J495" s="198"/>
      <c r="K495" s="198"/>
    </row>
    <row r="496" spans="1:11" x14ac:dyDescent="0.25">
      <c r="A496" s="152">
        <v>4</v>
      </c>
      <c r="B496" s="160">
        <v>11</v>
      </c>
      <c r="C496" s="154">
        <v>2003</v>
      </c>
      <c r="D496" s="154"/>
      <c r="E496" s="254" t="s">
        <v>24</v>
      </c>
      <c r="F496" s="254">
        <v>476</v>
      </c>
      <c r="G496" s="203" t="s">
        <v>25</v>
      </c>
      <c r="H496" s="203">
        <v>82</v>
      </c>
      <c r="I496" s="160"/>
      <c r="J496" s="198"/>
      <c r="K496" s="198"/>
    </row>
    <row r="497" spans="1:11" x14ac:dyDescent="0.25">
      <c r="A497" s="152">
        <v>4</v>
      </c>
      <c r="B497" s="160">
        <v>12</v>
      </c>
      <c r="C497" s="154">
        <v>2004</v>
      </c>
      <c r="D497" s="154"/>
      <c r="E497" s="254" t="s">
        <v>24</v>
      </c>
      <c r="F497" s="254">
        <v>539</v>
      </c>
      <c r="G497" s="203" t="s">
        <v>25</v>
      </c>
      <c r="H497" s="203">
        <v>28</v>
      </c>
      <c r="I497" s="160"/>
      <c r="J497" s="198"/>
      <c r="K497" s="198"/>
    </row>
    <row r="498" spans="1:11" x14ac:dyDescent="0.25">
      <c r="E498" s="216"/>
      <c r="F498" s="216"/>
      <c r="I498" s="160"/>
      <c r="J498" s="198"/>
      <c r="K498" s="198"/>
    </row>
    <row r="499" spans="1:11" s="229" customFormat="1" x14ac:dyDescent="0.25">
      <c r="A499" s="356"/>
      <c r="C499" s="158">
        <v>1976</v>
      </c>
      <c r="D499" s="248"/>
      <c r="E499" s="260" t="s">
        <v>24</v>
      </c>
      <c r="F499" s="260"/>
      <c r="G499" s="265" t="s">
        <v>25</v>
      </c>
      <c r="H499" s="265"/>
      <c r="I499" s="165"/>
      <c r="J499" s="211"/>
      <c r="K499" s="211"/>
    </row>
    <row r="500" spans="1:11" s="229" customFormat="1" x14ac:dyDescent="0.25">
      <c r="A500" s="356"/>
      <c r="C500" s="158">
        <v>1977</v>
      </c>
      <c r="D500" s="248"/>
      <c r="E500" s="260" t="s">
        <v>24</v>
      </c>
      <c r="F500" s="260"/>
      <c r="G500" s="265" t="s">
        <v>25</v>
      </c>
      <c r="H500" s="265"/>
      <c r="I500" s="165"/>
      <c r="J500" s="211"/>
      <c r="K500" s="211"/>
    </row>
    <row r="501" spans="1:11" s="229" customFormat="1" x14ac:dyDescent="0.25">
      <c r="A501" s="356"/>
      <c r="C501" s="158">
        <v>1978</v>
      </c>
      <c r="D501" s="248"/>
      <c r="E501" s="260" t="s">
        <v>24</v>
      </c>
      <c r="F501" s="260"/>
      <c r="G501" s="265" t="s">
        <v>25</v>
      </c>
      <c r="H501" s="265"/>
      <c r="I501" s="165"/>
      <c r="J501" s="211"/>
      <c r="K501" s="211"/>
    </row>
    <row r="502" spans="1:11" s="229" customFormat="1" x14ac:dyDescent="0.25">
      <c r="A502" s="356"/>
      <c r="C502" s="158">
        <v>1979</v>
      </c>
      <c r="D502" s="248"/>
      <c r="E502" s="260" t="s">
        <v>24</v>
      </c>
      <c r="F502" s="260"/>
      <c r="G502" s="265" t="s">
        <v>25</v>
      </c>
      <c r="H502" s="265"/>
      <c r="I502" s="165"/>
      <c r="J502" s="211"/>
      <c r="K502" s="211"/>
    </row>
    <row r="503" spans="1:11" s="229" customFormat="1" x14ac:dyDescent="0.25">
      <c r="A503" s="356"/>
      <c r="C503" s="158">
        <v>1980</v>
      </c>
      <c r="D503" s="248"/>
      <c r="E503" s="260" t="s">
        <v>24</v>
      </c>
      <c r="F503" s="260"/>
      <c r="G503" s="265" t="s">
        <v>25</v>
      </c>
      <c r="H503" s="265"/>
      <c r="I503" s="165"/>
      <c r="J503" s="211"/>
      <c r="K503" s="211"/>
    </row>
    <row r="504" spans="1:11" s="229" customFormat="1" x14ac:dyDescent="0.25">
      <c r="A504" s="153"/>
      <c r="B504" s="165"/>
      <c r="C504" s="158">
        <v>1981</v>
      </c>
      <c r="D504" s="158" t="s">
        <v>179</v>
      </c>
      <c r="E504" s="260" t="s">
        <v>24</v>
      </c>
      <c r="F504" s="260"/>
      <c r="G504" s="265" t="s">
        <v>25</v>
      </c>
      <c r="H504" s="265"/>
      <c r="I504" s="165"/>
      <c r="J504" s="211"/>
      <c r="K504" s="211"/>
    </row>
    <row r="505" spans="1:11" s="229" customFormat="1" x14ac:dyDescent="0.25">
      <c r="A505" s="356"/>
      <c r="C505" s="158">
        <v>1982</v>
      </c>
      <c r="D505" s="248"/>
      <c r="E505" s="260" t="s">
        <v>24</v>
      </c>
      <c r="F505" s="260"/>
      <c r="G505" s="265" t="s">
        <v>25</v>
      </c>
      <c r="H505" s="265"/>
      <c r="I505" s="165"/>
      <c r="J505" s="211"/>
      <c r="K505" s="211"/>
    </row>
    <row r="506" spans="1:11" s="229" customFormat="1" x14ac:dyDescent="0.25">
      <c r="A506" s="356"/>
      <c r="C506" s="158">
        <v>1983</v>
      </c>
      <c r="D506" s="248"/>
      <c r="E506" s="260" t="s">
        <v>24</v>
      </c>
      <c r="F506" s="260"/>
      <c r="G506" s="265" t="s">
        <v>25</v>
      </c>
      <c r="H506" s="265"/>
      <c r="I506" s="165"/>
      <c r="J506" s="211"/>
      <c r="K506" s="211"/>
    </row>
    <row r="507" spans="1:11" s="229" customFormat="1" x14ac:dyDescent="0.25">
      <c r="A507" s="356"/>
      <c r="C507" s="158">
        <v>1984</v>
      </c>
      <c r="D507" s="248"/>
      <c r="E507" s="260" t="s">
        <v>24</v>
      </c>
      <c r="F507" s="260"/>
      <c r="G507" s="265" t="s">
        <v>25</v>
      </c>
      <c r="H507" s="265"/>
      <c r="I507" s="165"/>
      <c r="J507" s="211"/>
      <c r="K507" s="211"/>
    </row>
    <row r="508" spans="1:11" s="229" customFormat="1" x14ac:dyDescent="0.25">
      <c r="A508" s="356"/>
      <c r="C508" s="158">
        <v>1985</v>
      </c>
      <c r="D508" s="248"/>
      <c r="E508" s="260" t="s">
        <v>24</v>
      </c>
      <c r="F508" s="260"/>
      <c r="G508" s="265" t="s">
        <v>25</v>
      </c>
      <c r="H508" s="265"/>
      <c r="I508" s="165"/>
      <c r="J508" s="211"/>
      <c r="K508" s="211"/>
    </row>
    <row r="509" spans="1:11" s="229" customFormat="1" x14ac:dyDescent="0.25">
      <c r="A509" s="356"/>
      <c r="C509" s="158">
        <v>1986</v>
      </c>
      <c r="D509" s="248"/>
      <c r="E509" s="260" t="s">
        <v>24</v>
      </c>
      <c r="F509" s="260"/>
      <c r="G509" s="265" t="s">
        <v>25</v>
      </c>
      <c r="H509" s="265"/>
      <c r="I509" s="165"/>
      <c r="J509" s="211"/>
      <c r="K509" s="211"/>
    </row>
    <row r="510" spans="1:11" x14ac:dyDescent="0.25">
      <c r="E510" s="216"/>
      <c r="F510" s="216"/>
      <c r="I510" s="160"/>
      <c r="J510" s="198"/>
      <c r="K510" s="198"/>
    </row>
    <row r="511" spans="1:11" s="229" customFormat="1" x14ac:dyDescent="0.25">
      <c r="A511" s="153">
        <v>5</v>
      </c>
      <c r="B511" s="165">
        <v>8</v>
      </c>
      <c r="C511" s="158">
        <v>2011</v>
      </c>
      <c r="D511" s="158"/>
      <c r="E511" s="260" t="s">
        <v>6</v>
      </c>
      <c r="F511" s="260">
        <v>10039</v>
      </c>
      <c r="G511" s="265" t="s">
        <v>7</v>
      </c>
      <c r="H511" s="265">
        <v>19</v>
      </c>
      <c r="I511" s="165"/>
      <c r="J511" s="211"/>
      <c r="K511" s="211"/>
    </row>
    <row r="512" spans="1:11" s="229" customFormat="1" x14ac:dyDescent="0.25">
      <c r="A512" s="153">
        <v>5</v>
      </c>
      <c r="B512" s="165">
        <v>9</v>
      </c>
      <c r="C512" s="158">
        <v>2012</v>
      </c>
      <c r="D512" s="158"/>
      <c r="E512" s="260" t="s">
        <v>6</v>
      </c>
      <c r="F512" s="260">
        <v>10891</v>
      </c>
      <c r="G512" s="265" t="s">
        <v>7</v>
      </c>
      <c r="H512" s="265">
        <v>29</v>
      </c>
      <c r="I512" s="165"/>
      <c r="J512" s="211"/>
      <c r="K512" s="211"/>
    </row>
    <row r="513" spans="1:12" s="229" customFormat="1" x14ac:dyDescent="0.25">
      <c r="A513" s="153">
        <v>5</v>
      </c>
      <c r="B513" s="165">
        <v>10</v>
      </c>
      <c r="C513" s="158">
        <v>2013</v>
      </c>
      <c r="D513" s="158"/>
      <c r="E513" s="260" t="s">
        <v>6</v>
      </c>
      <c r="F513" s="260">
        <v>11042</v>
      </c>
      <c r="G513" s="265" t="s">
        <v>7</v>
      </c>
      <c r="H513" s="265">
        <v>29</v>
      </c>
      <c r="I513" s="165"/>
      <c r="J513" s="211"/>
      <c r="K513" s="211"/>
    </row>
    <row r="514" spans="1:12" s="229" customFormat="1" x14ac:dyDescent="0.25">
      <c r="A514" s="153">
        <v>5</v>
      </c>
      <c r="B514" s="165">
        <v>11</v>
      </c>
      <c r="C514" s="158">
        <v>2014</v>
      </c>
      <c r="D514" s="158"/>
      <c r="E514" s="260" t="s">
        <v>6</v>
      </c>
      <c r="F514" s="260">
        <v>8941</v>
      </c>
      <c r="G514" s="265" t="s">
        <v>7</v>
      </c>
      <c r="H514" s="265">
        <v>41</v>
      </c>
      <c r="I514" s="165"/>
      <c r="J514" s="211"/>
      <c r="K514" s="211"/>
    </row>
    <row r="515" spans="1:12" s="229" customFormat="1" x14ac:dyDescent="0.25">
      <c r="A515" s="153">
        <v>5</v>
      </c>
      <c r="B515" s="165">
        <v>12</v>
      </c>
      <c r="C515" s="158">
        <v>2015</v>
      </c>
      <c r="D515" s="158"/>
      <c r="E515" s="260" t="s">
        <v>6</v>
      </c>
      <c r="F515" s="260">
        <v>8539</v>
      </c>
      <c r="G515" s="265" t="s">
        <v>7</v>
      </c>
      <c r="H515" s="265">
        <v>35</v>
      </c>
      <c r="I515" s="165"/>
      <c r="J515" s="211"/>
      <c r="K515" s="211"/>
    </row>
    <row r="516" spans="1:12" s="248" customFormat="1" x14ac:dyDescent="0.25">
      <c r="A516" s="153">
        <v>5</v>
      </c>
      <c r="B516" s="179">
        <v>13</v>
      </c>
      <c r="C516" s="179">
        <v>2016</v>
      </c>
      <c r="D516" s="179" t="s">
        <v>178</v>
      </c>
      <c r="E516" s="179" t="s">
        <v>6</v>
      </c>
      <c r="F516" s="179">
        <v>8536</v>
      </c>
      <c r="G516" s="179" t="s">
        <v>7</v>
      </c>
      <c r="H516" s="179">
        <v>38</v>
      </c>
      <c r="I516" s="299"/>
      <c r="J516" s="300"/>
      <c r="K516" s="300"/>
      <c r="L516" s="229"/>
    </row>
    <row r="517" spans="1:12" s="229" customFormat="1" x14ac:dyDescent="0.25">
      <c r="A517" s="153">
        <v>5</v>
      </c>
      <c r="B517" s="229">
        <v>14</v>
      </c>
      <c r="C517" s="248">
        <v>2017</v>
      </c>
      <c r="E517" s="260" t="s">
        <v>6</v>
      </c>
      <c r="F517" s="260">
        <v>8701</v>
      </c>
      <c r="G517" s="265" t="s">
        <v>7</v>
      </c>
      <c r="H517" s="265">
        <v>45</v>
      </c>
      <c r="I517" s="165"/>
      <c r="J517" s="211"/>
      <c r="K517" s="211"/>
    </row>
    <row r="518" spans="1:12" s="229" customFormat="1" x14ac:dyDescent="0.25">
      <c r="A518" s="153">
        <v>5</v>
      </c>
      <c r="B518" s="229">
        <v>15</v>
      </c>
      <c r="C518" s="248">
        <v>2018</v>
      </c>
      <c r="E518" s="260" t="s">
        <v>6</v>
      </c>
      <c r="F518" s="260">
        <v>6836</v>
      </c>
      <c r="G518" s="265" t="s">
        <v>7</v>
      </c>
      <c r="H518" s="265">
        <v>28</v>
      </c>
      <c r="I518" s="165"/>
      <c r="J518" s="211"/>
      <c r="K518" s="211"/>
    </row>
    <row r="519" spans="1:12" s="229" customFormat="1" x14ac:dyDescent="0.25">
      <c r="A519" s="153">
        <v>5</v>
      </c>
      <c r="B519" s="229">
        <v>16</v>
      </c>
      <c r="C519" s="248">
        <v>2019</v>
      </c>
      <c r="E519" s="260" t="s">
        <v>6</v>
      </c>
      <c r="F519" s="260">
        <v>547</v>
      </c>
      <c r="G519" s="265" t="s">
        <v>7</v>
      </c>
      <c r="H519" s="265">
        <v>1</v>
      </c>
      <c r="I519" s="165"/>
      <c r="J519" s="211"/>
      <c r="K519" s="211"/>
    </row>
    <row r="520" spans="1:12" x14ac:dyDescent="0.25">
      <c r="A520" s="351"/>
      <c r="D520" s="162"/>
      <c r="E520" s="216"/>
      <c r="F520" s="216"/>
      <c r="I520" s="160"/>
      <c r="J520" s="198"/>
      <c r="K520" s="198"/>
    </row>
    <row r="521" spans="1:12" s="324" customFormat="1" x14ac:dyDescent="0.25">
      <c r="A521" s="353"/>
      <c r="C521" s="323"/>
      <c r="D521" s="323"/>
    </row>
    <row r="522" spans="1:12" x14ac:dyDescent="0.25">
      <c r="D522" s="224" t="s">
        <v>233</v>
      </c>
    </row>
    <row r="523" spans="1:12" x14ac:dyDescent="0.2">
      <c r="A523" s="350">
        <v>1</v>
      </c>
      <c r="B523" s="162">
        <v>1</v>
      </c>
      <c r="C523" s="155">
        <v>2008</v>
      </c>
      <c r="E523" s="306" t="s">
        <v>198</v>
      </c>
      <c r="F523" s="251">
        <v>1061</v>
      </c>
      <c r="G523" s="203" t="s">
        <v>205</v>
      </c>
      <c r="H523" s="271">
        <v>0</v>
      </c>
      <c r="I523" s="160"/>
      <c r="J523" s="198"/>
      <c r="K523" s="198"/>
    </row>
    <row r="524" spans="1:12" x14ac:dyDescent="0.2">
      <c r="A524" s="350">
        <v>1</v>
      </c>
      <c r="B524" s="162">
        <v>2</v>
      </c>
      <c r="C524" s="155">
        <v>2009</v>
      </c>
      <c r="E524" s="306" t="s">
        <v>198</v>
      </c>
      <c r="F524" s="251">
        <v>993</v>
      </c>
      <c r="G524" s="203" t="s">
        <v>205</v>
      </c>
      <c r="H524" s="271">
        <v>0</v>
      </c>
      <c r="I524" s="160"/>
      <c r="J524" s="198"/>
      <c r="K524" s="198"/>
    </row>
    <row r="525" spans="1:12" x14ac:dyDescent="0.2">
      <c r="A525" s="350">
        <v>1</v>
      </c>
      <c r="B525" s="162">
        <v>3</v>
      </c>
      <c r="C525" s="155">
        <v>2010</v>
      </c>
      <c r="E525" s="306" t="s">
        <v>198</v>
      </c>
      <c r="F525" s="251">
        <v>1238</v>
      </c>
      <c r="G525" s="203" t="s">
        <v>205</v>
      </c>
      <c r="H525" s="271">
        <v>0</v>
      </c>
      <c r="I525" s="160"/>
      <c r="J525" s="198"/>
      <c r="K525" s="198"/>
    </row>
    <row r="526" spans="1:12" x14ac:dyDescent="0.2">
      <c r="A526" s="350">
        <v>1</v>
      </c>
      <c r="B526" s="162">
        <v>4</v>
      </c>
      <c r="C526" s="155">
        <v>2011</v>
      </c>
      <c r="E526" s="306" t="s">
        <v>198</v>
      </c>
      <c r="F526" s="251">
        <v>1216</v>
      </c>
      <c r="G526" s="203" t="s">
        <v>205</v>
      </c>
      <c r="H526" s="271">
        <v>0</v>
      </c>
      <c r="I526" s="160"/>
      <c r="J526" s="198"/>
      <c r="K526" s="198"/>
    </row>
    <row r="527" spans="1:12" x14ac:dyDescent="0.2">
      <c r="A527" s="350">
        <v>1</v>
      </c>
      <c r="B527" s="162">
        <v>5</v>
      </c>
      <c r="C527" s="155">
        <v>2012</v>
      </c>
      <c r="E527" s="306" t="s">
        <v>198</v>
      </c>
      <c r="F527" s="251">
        <v>1033</v>
      </c>
      <c r="G527" s="203" t="s">
        <v>205</v>
      </c>
      <c r="H527" s="271">
        <v>0</v>
      </c>
      <c r="I527" s="160"/>
      <c r="J527" s="198"/>
      <c r="K527" s="198"/>
    </row>
    <row r="528" spans="1:12" x14ac:dyDescent="0.2">
      <c r="A528" s="350">
        <v>1</v>
      </c>
      <c r="B528" s="241">
        <v>6</v>
      </c>
      <c r="C528" s="149">
        <v>2013</v>
      </c>
      <c r="D528" s="149" t="s">
        <v>179</v>
      </c>
      <c r="E528" s="307" t="s">
        <v>198</v>
      </c>
      <c r="F528" s="241">
        <v>1007</v>
      </c>
      <c r="G528" s="241" t="s">
        <v>205</v>
      </c>
      <c r="H528" s="302">
        <v>0</v>
      </c>
      <c r="I528" s="241"/>
      <c r="J528" s="285"/>
      <c r="K528" s="285"/>
    </row>
    <row r="529" spans="1:11" x14ac:dyDescent="0.2">
      <c r="A529" s="350">
        <v>1</v>
      </c>
      <c r="B529" s="162">
        <v>7</v>
      </c>
      <c r="C529" s="155">
        <v>2014</v>
      </c>
      <c r="E529" s="306" t="s">
        <v>198</v>
      </c>
      <c r="F529" s="251">
        <v>1032</v>
      </c>
      <c r="G529" s="203" t="s">
        <v>205</v>
      </c>
      <c r="H529" s="271">
        <v>0</v>
      </c>
      <c r="I529" s="160"/>
      <c r="J529" s="198"/>
      <c r="K529" s="198"/>
    </row>
    <row r="530" spans="1:11" x14ac:dyDescent="0.2">
      <c r="A530" s="350">
        <v>1</v>
      </c>
      <c r="B530" s="162">
        <v>8</v>
      </c>
      <c r="C530" s="155">
        <v>2015</v>
      </c>
      <c r="E530" s="306" t="s">
        <v>198</v>
      </c>
      <c r="F530" s="251">
        <v>727</v>
      </c>
      <c r="G530" s="203" t="s">
        <v>205</v>
      </c>
      <c r="H530" s="271">
        <v>0</v>
      </c>
      <c r="I530" s="160"/>
      <c r="J530" s="198"/>
      <c r="K530" s="198"/>
    </row>
    <row r="531" spans="1:11" x14ac:dyDescent="0.2">
      <c r="A531" s="350">
        <v>1</v>
      </c>
      <c r="B531" s="162">
        <v>9</v>
      </c>
      <c r="C531" s="155">
        <v>2016</v>
      </c>
      <c r="E531" s="306" t="s">
        <v>198</v>
      </c>
      <c r="F531" s="251">
        <v>810</v>
      </c>
      <c r="G531" s="203" t="s">
        <v>205</v>
      </c>
      <c r="H531" s="271">
        <v>0</v>
      </c>
      <c r="I531" s="160"/>
      <c r="J531" s="198"/>
      <c r="K531" s="198"/>
    </row>
    <row r="532" spans="1:11" x14ac:dyDescent="0.2">
      <c r="A532" s="350">
        <v>1</v>
      </c>
      <c r="B532" s="162">
        <v>10</v>
      </c>
      <c r="C532" s="155">
        <v>2017</v>
      </c>
      <c r="E532" s="306" t="s">
        <v>198</v>
      </c>
      <c r="F532" s="251">
        <v>911</v>
      </c>
      <c r="G532" s="203" t="s">
        <v>205</v>
      </c>
      <c r="H532" s="271">
        <v>0</v>
      </c>
      <c r="I532" s="160"/>
      <c r="J532" s="198"/>
      <c r="K532" s="198"/>
    </row>
    <row r="533" spans="1:11" x14ac:dyDescent="0.2">
      <c r="A533" s="350">
        <v>1</v>
      </c>
      <c r="B533" s="162">
        <v>11</v>
      </c>
      <c r="C533" s="155">
        <v>2018</v>
      </c>
      <c r="E533" s="306" t="s">
        <v>198</v>
      </c>
      <c r="F533" s="251">
        <v>747</v>
      </c>
      <c r="G533" s="203" t="s">
        <v>205</v>
      </c>
      <c r="H533" s="271">
        <v>0</v>
      </c>
      <c r="I533" s="160"/>
      <c r="J533" s="198"/>
      <c r="K533" s="198"/>
    </row>
    <row r="534" spans="1:11" x14ac:dyDescent="0.2">
      <c r="E534" s="309"/>
      <c r="I534" s="160"/>
      <c r="J534" s="198"/>
      <c r="K534" s="198"/>
    </row>
    <row r="535" spans="1:11" x14ac:dyDescent="0.2">
      <c r="A535" s="350">
        <v>2</v>
      </c>
      <c r="B535" s="162">
        <v>1</v>
      </c>
      <c r="C535" s="155">
        <v>2008</v>
      </c>
      <c r="E535" s="306" t="s">
        <v>198</v>
      </c>
      <c r="F535" s="251">
        <v>1061</v>
      </c>
      <c r="G535" s="203" t="s">
        <v>206</v>
      </c>
      <c r="H535" s="271">
        <v>0</v>
      </c>
      <c r="I535" s="160"/>
      <c r="J535" s="198"/>
      <c r="K535" s="198"/>
    </row>
    <row r="536" spans="1:11" x14ac:dyDescent="0.2">
      <c r="A536" s="350">
        <v>2</v>
      </c>
      <c r="B536" s="162">
        <v>2</v>
      </c>
      <c r="C536" s="155">
        <v>2009</v>
      </c>
      <c r="E536" s="306" t="s">
        <v>198</v>
      </c>
      <c r="F536" s="251">
        <v>993</v>
      </c>
      <c r="G536" s="203" t="s">
        <v>206</v>
      </c>
      <c r="H536" s="271">
        <v>0</v>
      </c>
      <c r="I536" s="160"/>
      <c r="J536" s="198"/>
      <c r="K536" s="198"/>
    </row>
    <row r="537" spans="1:11" x14ac:dyDescent="0.2">
      <c r="A537" s="350">
        <v>2</v>
      </c>
      <c r="B537" s="162">
        <v>3</v>
      </c>
      <c r="C537" s="155">
        <v>2010</v>
      </c>
      <c r="E537" s="306" t="s">
        <v>198</v>
      </c>
      <c r="F537" s="251">
        <v>1238</v>
      </c>
      <c r="G537" s="203" t="s">
        <v>206</v>
      </c>
      <c r="H537" s="271">
        <v>0</v>
      </c>
      <c r="I537" s="160"/>
      <c r="J537" s="198"/>
      <c r="K537" s="198"/>
    </row>
    <row r="538" spans="1:11" x14ac:dyDescent="0.2">
      <c r="A538" s="350">
        <v>2</v>
      </c>
      <c r="B538" s="162">
        <v>4</v>
      </c>
      <c r="C538" s="155">
        <v>2011</v>
      </c>
      <c r="E538" s="306" t="s">
        <v>198</v>
      </c>
      <c r="F538" s="251">
        <v>1216</v>
      </c>
      <c r="G538" s="203" t="s">
        <v>206</v>
      </c>
      <c r="H538" s="271">
        <v>0</v>
      </c>
      <c r="I538" s="160"/>
      <c r="J538" s="198"/>
      <c r="K538" s="198"/>
    </row>
    <row r="539" spans="1:11" x14ac:dyDescent="0.2">
      <c r="A539" s="350">
        <v>2</v>
      </c>
      <c r="B539" s="162">
        <v>5</v>
      </c>
      <c r="C539" s="155">
        <v>2012</v>
      </c>
      <c r="E539" s="306" t="s">
        <v>198</v>
      </c>
      <c r="F539" s="251">
        <v>1033</v>
      </c>
      <c r="G539" s="203" t="s">
        <v>206</v>
      </c>
      <c r="H539" s="271">
        <v>0</v>
      </c>
      <c r="I539" s="160"/>
      <c r="J539" s="198"/>
      <c r="K539" s="198"/>
    </row>
    <row r="540" spans="1:11" x14ac:dyDescent="0.2">
      <c r="A540" s="350">
        <v>2</v>
      </c>
      <c r="B540" s="241">
        <v>6</v>
      </c>
      <c r="C540" s="149">
        <v>2013</v>
      </c>
      <c r="D540" s="149" t="s">
        <v>179</v>
      </c>
      <c r="E540" s="307" t="s">
        <v>198</v>
      </c>
      <c r="F540" s="241">
        <v>1007</v>
      </c>
      <c r="G540" s="241" t="s">
        <v>206</v>
      </c>
      <c r="H540" s="302">
        <v>0</v>
      </c>
      <c r="I540" s="241"/>
      <c r="J540" s="285"/>
      <c r="K540" s="285"/>
    </row>
    <row r="541" spans="1:11" x14ac:dyDescent="0.2">
      <c r="A541" s="350">
        <v>2</v>
      </c>
      <c r="B541" s="162">
        <v>7</v>
      </c>
      <c r="C541" s="155">
        <v>2014</v>
      </c>
      <c r="E541" s="306" t="s">
        <v>198</v>
      </c>
      <c r="F541" s="251">
        <v>1032</v>
      </c>
      <c r="G541" s="203" t="s">
        <v>206</v>
      </c>
      <c r="H541" s="271">
        <v>0</v>
      </c>
      <c r="I541" s="160"/>
      <c r="J541" s="198"/>
      <c r="K541" s="198"/>
    </row>
    <row r="542" spans="1:11" x14ac:dyDescent="0.2">
      <c r="A542" s="350">
        <v>2</v>
      </c>
      <c r="B542" s="162">
        <v>8</v>
      </c>
      <c r="C542" s="155">
        <v>2015</v>
      </c>
      <c r="E542" s="306" t="s">
        <v>198</v>
      </c>
      <c r="F542" s="251">
        <v>727</v>
      </c>
      <c r="G542" s="203" t="s">
        <v>206</v>
      </c>
      <c r="H542" s="271">
        <v>0</v>
      </c>
      <c r="I542" s="160"/>
      <c r="J542" s="198"/>
      <c r="K542" s="198"/>
    </row>
    <row r="543" spans="1:11" x14ac:dyDescent="0.2">
      <c r="A543" s="350">
        <v>2</v>
      </c>
      <c r="B543" s="162">
        <v>9</v>
      </c>
      <c r="C543" s="155">
        <v>2016</v>
      </c>
      <c r="E543" s="306" t="s">
        <v>198</v>
      </c>
      <c r="F543" s="251">
        <v>810</v>
      </c>
      <c r="G543" s="203" t="s">
        <v>206</v>
      </c>
      <c r="H543" s="271">
        <v>0</v>
      </c>
      <c r="I543" s="160"/>
      <c r="J543" s="198"/>
      <c r="K543" s="198"/>
    </row>
    <row r="544" spans="1:11" x14ac:dyDescent="0.2">
      <c r="A544" s="350">
        <v>2</v>
      </c>
      <c r="B544" s="162">
        <v>10</v>
      </c>
      <c r="C544" s="155">
        <v>2017</v>
      </c>
      <c r="E544" s="306" t="s">
        <v>198</v>
      </c>
      <c r="F544" s="251">
        <v>911</v>
      </c>
      <c r="G544" s="203" t="s">
        <v>206</v>
      </c>
      <c r="H544" s="271">
        <v>0</v>
      </c>
      <c r="I544" s="160"/>
      <c r="J544" s="198"/>
      <c r="K544" s="198"/>
    </row>
    <row r="545" spans="1:11" x14ac:dyDescent="0.2">
      <c r="A545" s="350">
        <v>2</v>
      </c>
      <c r="B545" s="162">
        <v>11</v>
      </c>
      <c r="C545" s="155">
        <v>2018</v>
      </c>
      <c r="E545" s="306" t="s">
        <v>198</v>
      </c>
      <c r="F545" s="251">
        <v>747</v>
      </c>
      <c r="G545" s="203" t="s">
        <v>206</v>
      </c>
      <c r="H545" s="271">
        <v>0</v>
      </c>
      <c r="I545" s="160"/>
      <c r="J545" s="198"/>
      <c r="K545" s="198"/>
    </row>
    <row r="546" spans="1:11" x14ac:dyDescent="0.2">
      <c r="E546" s="309"/>
      <c r="I546" s="160"/>
      <c r="J546" s="198"/>
      <c r="K546" s="198"/>
    </row>
    <row r="547" spans="1:11" x14ac:dyDescent="0.2">
      <c r="A547" s="350">
        <v>3</v>
      </c>
      <c r="B547" s="162">
        <v>1</v>
      </c>
      <c r="C547" s="155">
        <v>2007</v>
      </c>
      <c r="E547" s="306" t="s">
        <v>198</v>
      </c>
      <c r="F547" s="251">
        <v>941</v>
      </c>
      <c r="G547" s="203" t="s">
        <v>207</v>
      </c>
      <c r="H547" s="271">
        <v>0</v>
      </c>
      <c r="I547" s="160"/>
      <c r="J547" s="198"/>
      <c r="K547" s="198"/>
    </row>
    <row r="548" spans="1:11" x14ac:dyDescent="0.2">
      <c r="A548" s="350">
        <v>3</v>
      </c>
      <c r="B548" s="162">
        <v>2</v>
      </c>
      <c r="C548" s="155">
        <v>2008</v>
      </c>
      <c r="E548" s="306" t="s">
        <v>198</v>
      </c>
      <c r="F548" s="251">
        <v>1061</v>
      </c>
      <c r="G548" s="203" t="s">
        <v>207</v>
      </c>
      <c r="H548" s="271">
        <v>0</v>
      </c>
      <c r="I548" s="160"/>
      <c r="J548" s="198"/>
      <c r="K548" s="198"/>
    </row>
    <row r="549" spans="1:11" x14ac:dyDescent="0.2">
      <c r="A549" s="350">
        <v>3</v>
      </c>
      <c r="B549" s="162">
        <v>3</v>
      </c>
      <c r="C549" s="155">
        <v>2009</v>
      </c>
      <c r="E549" s="306" t="s">
        <v>198</v>
      </c>
      <c r="F549" s="251">
        <v>993</v>
      </c>
      <c r="G549" s="203" t="s">
        <v>207</v>
      </c>
      <c r="H549" s="271">
        <v>0</v>
      </c>
      <c r="I549" s="160"/>
      <c r="J549" s="198"/>
      <c r="K549" s="198"/>
    </row>
    <row r="550" spans="1:11" x14ac:dyDescent="0.2">
      <c r="A550" s="350">
        <v>3</v>
      </c>
      <c r="B550" s="162">
        <v>4</v>
      </c>
      <c r="C550" s="155">
        <v>2010</v>
      </c>
      <c r="E550" s="306" t="s">
        <v>198</v>
      </c>
      <c r="F550" s="251">
        <v>1238</v>
      </c>
      <c r="G550" s="203" t="s">
        <v>207</v>
      </c>
      <c r="H550" s="271">
        <v>0</v>
      </c>
      <c r="I550" s="160"/>
      <c r="J550" s="198"/>
      <c r="K550" s="198"/>
    </row>
    <row r="551" spans="1:11" x14ac:dyDescent="0.2">
      <c r="A551" s="350">
        <v>3</v>
      </c>
      <c r="B551" s="162">
        <v>5</v>
      </c>
      <c r="C551" s="155">
        <v>2011</v>
      </c>
      <c r="E551" s="306" t="s">
        <v>198</v>
      </c>
      <c r="F551" s="251">
        <v>1216</v>
      </c>
      <c r="G551" s="203" t="s">
        <v>207</v>
      </c>
      <c r="H551" s="271">
        <v>0</v>
      </c>
      <c r="I551" s="160"/>
      <c r="J551" s="198"/>
      <c r="K551" s="198"/>
    </row>
    <row r="552" spans="1:11" x14ac:dyDescent="0.2">
      <c r="A552" s="350">
        <v>3</v>
      </c>
      <c r="B552" s="241">
        <v>6</v>
      </c>
      <c r="C552" s="149">
        <v>2012</v>
      </c>
      <c r="D552" s="149" t="s">
        <v>179</v>
      </c>
      <c r="E552" s="307" t="s">
        <v>198</v>
      </c>
      <c r="F552" s="241">
        <v>1033</v>
      </c>
      <c r="G552" s="241" t="s">
        <v>207</v>
      </c>
      <c r="H552" s="302">
        <v>0</v>
      </c>
      <c r="I552" s="241"/>
      <c r="J552" s="285"/>
      <c r="K552" s="285"/>
    </row>
    <row r="553" spans="1:11" x14ac:dyDescent="0.2">
      <c r="A553" s="350">
        <v>3</v>
      </c>
      <c r="B553" s="162">
        <v>7</v>
      </c>
      <c r="C553" s="155">
        <v>2013</v>
      </c>
      <c r="E553" s="306" t="s">
        <v>198</v>
      </c>
      <c r="F553" s="251">
        <v>1007</v>
      </c>
      <c r="G553" s="203" t="s">
        <v>207</v>
      </c>
      <c r="H553" s="271">
        <v>0</v>
      </c>
      <c r="I553" s="160"/>
      <c r="J553" s="198"/>
      <c r="K553" s="198"/>
    </row>
    <row r="554" spans="1:11" x14ac:dyDescent="0.2">
      <c r="A554" s="350">
        <v>3</v>
      </c>
      <c r="B554" s="162">
        <v>8</v>
      </c>
      <c r="C554" s="155">
        <v>2014</v>
      </c>
      <c r="E554" s="306" t="s">
        <v>198</v>
      </c>
      <c r="F554" s="251">
        <v>1032</v>
      </c>
      <c r="G554" s="203" t="s">
        <v>207</v>
      </c>
      <c r="H554" s="271">
        <v>0</v>
      </c>
      <c r="I554" s="160"/>
      <c r="J554" s="198"/>
      <c r="K554" s="198"/>
    </row>
    <row r="555" spans="1:11" x14ac:dyDescent="0.2">
      <c r="A555" s="350">
        <v>3</v>
      </c>
      <c r="B555" s="162">
        <v>9</v>
      </c>
      <c r="C555" s="155">
        <v>2015</v>
      </c>
      <c r="E555" s="306" t="s">
        <v>198</v>
      </c>
      <c r="F555" s="251">
        <v>727</v>
      </c>
      <c r="G555" s="203" t="s">
        <v>207</v>
      </c>
      <c r="H555" s="271">
        <v>0</v>
      </c>
      <c r="I555" s="160"/>
      <c r="J555" s="198"/>
      <c r="K555" s="198"/>
    </row>
    <row r="556" spans="1:11" x14ac:dyDescent="0.2">
      <c r="A556" s="350">
        <v>3</v>
      </c>
      <c r="B556" s="162">
        <v>10</v>
      </c>
      <c r="C556" s="155">
        <v>2016</v>
      </c>
      <c r="E556" s="306" t="s">
        <v>198</v>
      </c>
      <c r="F556" s="251">
        <v>810</v>
      </c>
      <c r="G556" s="203" t="s">
        <v>207</v>
      </c>
      <c r="H556" s="271">
        <v>1</v>
      </c>
      <c r="I556" s="160"/>
      <c r="J556" s="198"/>
      <c r="K556" s="198"/>
    </row>
    <row r="557" spans="1:11" x14ac:dyDescent="0.2">
      <c r="A557" s="350">
        <v>3</v>
      </c>
      <c r="B557" s="162">
        <v>11</v>
      </c>
      <c r="C557" s="155">
        <v>2017</v>
      </c>
      <c r="E557" s="306" t="s">
        <v>198</v>
      </c>
      <c r="F557" s="251">
        <v>911</v>
      </c>
      <c r="G557" s="203" t="s">
        <v>207</v>
      </c>
      <c r="H557" s="271">
        <v>2</v>
      </c>
      <c r="I557" s="160"/>
      <c r="J557" s="198"/>
      <c r="K557" s="198"/>
    </row>
    <row r="558" spans="1:11" x14ac:dyDescent="0.25">
      <c r="I558" s="160"/>
      <c r="J558" s="198"/>
      <c r="K558" s="198"/>
    </row>
    <row r="559" spans="1:11" x14ac:dyDescent="0.25">
      <c r="A559" s="152">
        <v>4</v>
      </c>
      <c r="B559" s="160">
        <v>1</v>
      </c>
      <c r="C559" s="154">
        <v>2007</v>
      </c>
      <c r="D559" s="154"/>
      <c r="E559" s="251" t="s">
        <v>186</v>
      </c>
      <c r="F559" s="251">
        <v>504</v>
      </c>
      <c r="G559" s="203" t="s">
        <v>211</v>
      </c>
      <c r="H559" s="269">
        <v>1</v>
      </c>
      <c r="I559" s="160"/>
      <c r="J559" s="198"/>
      <c r="K559" s="198"/>
    </row>
    <row r="560" spans="1:11" x14ac:dyDescent="0.25">
      <c r="A560" s="152">
        <v>4</v>
      </c>
      <c r="B560" s="160">
        <v>2</v>
      </c>
      <c r="C560" s="154">
        <v>2008</v>
      </c>
      <c r="D560" s="154"/>
      <c r="E560" s="251" t="s">
        <v>186</v>
      </c>
      <c r="F560" s="251">
        <v>515</v>
      </c>
      <c r="G560" s="203" t="s">
        <v>211</v>
      </c>
      <c r="H560" s="269">
        <v>3</v>
      </c>
      <c r="I560" s="160"/>
      <c r="J560" s="198"/>
      <c r="K560" s="198"/>
    </row>
    <row r="561" spans="1:11" x14ac:dyDescent="0.25">
      <c r="A561" s="152">
        <v>4</v>
      </c>
      <c r="B561" s="160">
        <v>3</v>
      </c>
      <c r="C561" s="154">
        <v>2009</v>
      </c>
      <c r="D561" s="154"/>
      <c r="E561" s="251" t="s">
        <v>186</v>
      </c>
      <c r="F561" s="251">
        <v>507</v>
      </c>
      <c r="G561" s="203" t="s">
        <v>211</v>
      </c>
      <c r="H561" s="269">
        <v>0</v>
      </c>
      <c r="I561" s="160"/>
      <c r="J561" s="198"/>
      <c r="K561" s="198"/>
    </row>
    <row r="562" spans="1:11" x14ac:dyDescent="0.25">
      <c r="A562" s="152">
        <v>4</v>
      </c>
      <c r="B562" s="160">
        <v>4</v>
      </c>
      <c r="C562" s="154">
        <v>2010</v>
      </c>
      <c r="D562" s="154"/>
      <c r="E562" s="251" t="s">
        <v>186</v>
      </c>
      <c r="F562" s="251">
        <v>435</v>
      </c>
      <c r="G562" s="203" t="s">
        <v>211</v>
      </c>
      <c r="H562" s="269">
        <v>2</v>
      </c>
      <c r="I562" s="160"/>
      <c r="J562" s="198"/>
      <c r="K562" s="198"/>
    </row>
    <row r="563" spans="1:11" x14ac:dyDescent="0.25">
      <c r="A563" s="152">
        <v>4</v>
      </c>
      <c r="B563" s="160">
        <v>5</v>
      </c>
      <c r="C563" s="154">
        <v>2011</v>
      </c>
      <c r="D563" s="154"/>
      <c r="E563" s="251" t="s">
        <v>186</v>
      </c>
      <c r="F563" s="251">
        <v>464</v>
      </c>
      <c r="G563" s="203" t="s">
        <v>211</v>
      </c>
      <c r="H563" s="269">
        <v>1</v>
      </c>
      <c r="I563" s="160"/>
      <c r="J563" s="198"/>
      <c r="K563" s="198"/>
    </row>
    <row r="564" spans="1:11" x14ac:dyDescent="0.25">
      <c r="A564" s="152">
        <v>4</v>
      </c>
      <c r="B564" s="241">
        <v>6</v>
      </c>
      <c r="C564" s="149">
        <v>2012</v>
      </c>
      <c r="D564" s="149" t="s">
        <v>179</v>
      </c>
      <c r="E564" s="241" t="s">
        <v>186</v>
      </c>
      <c r="F564" s="241">
        <v>415</v>
      </c>
      <c r="G564" s="241" t="s">
        <v>211</v>
      </c>
      <c r="H564" s="289">
        <v>0</v>
      </c>
      <c r="I564" s="241"/>
      <c r="J564" s="285"/>
      <c r="K564" s="285"/>
    </row>
    <row r="565" spans="1:11" x14ac:dyDescent="0.25">
      <c r="A565" s="152">
        <v>4</v>
      </c>
      <c r="B565" s="160">
        <v>7</v>
      </c>
      <c r="C565" s="154">
        <v>2013</v>
      </c>
      <c r="D565" s="154"/>
      <c r="E565" s="251" t="s">
        <v>186</v>
      </c>
      <c r="F565" s="251">
        <v>373</v>
      </c>
      <c r="G565" s="203" t="s">
        <v>211</v>
      </c>
      <c r="H565" s="269">
        <v>0</v>
      </c>
      <c r="I565" s="160"/>
      <c r="J565" s="198"/>
      <c r="K565" s="198"/>
    </row>
    <row r="566" spans="1:11" x14ac:dyDescent="0.25">
      <c r="A566" s="152">
        <v>4</v>
      </c>
      <c r="B566" s="160">
        <v>8</v>
      </c>
      <c r="C566" s="154">
        <v>2014</v>
      </c>
      <c r="D566" s="154"/>
      <c r="E566" s="251" t="s">
        <v>186</v>
      </c>
      <c r="F566" s="251">
        <v>461</v>
      </c>
      <c r="G566" s="203" t="s">
        <v>211</v>
      </c>
      <c r="H566" s="269">
        <v>0</v>
      </c>
      <c r="I566" s="160"/>
      <c r="J566" s="198"/>
      <c r="K566" s="198"/>
    </row>
    <row r="567" spans="1:11" x14ac:dyDescent="0.25">
      <c r="A567" s="152">
        <v>4</v>
      </c>
      <c r="B567" s="160">
        <v>9</v>
      </c>
      <c r="C567" s="154">
        <v>2015</v>
      </c>
      <c r="D567" s="154"/>
      <c r="E567" s="251" t="s">
        <v>186</v>
      </c>
      <c r="F567" s="251">
        <v>372</v>
      </c>
      <c r="G567" s="203" t="s">
        <v>211</v>
      </c>
      <c r="H567" s="269">
        <v>0</v>
      </c>
      <c r="I567" s="160"/>
      <c r="J567" s="198"/>
      <c r="K567" s="198"/>
    </row>
    <row r="568" spans="1:11" x14ac:dyDescent="0.25">
      <c r="A568" s="152">
        <v>4</v>
      </c>
      <c r="B568" s="160">
        <v>10</v>
      </c>
      <c r="C568" s="154">
        <v>2016</v>
      </c>
      <c r="D568" s="154"/>
      <c r="E568" s="251" t="s">
        <v>186</v>
      </c>
      <c r="F568" s="251">
        <v>511</v>
      </c>
      <c r="G568" s="203" t="s">
        <v>211</v>
      </c>
      <c r="H568" s="269">
        <v>0</v>
      </c>
      <c r="I568" s="160"/>
      <c r="J568" s="198"/>
      <c r="K568" s="198"/>
    </row>
    <row r="569" spans="1:11" x14ac:dyDescent="0.25">
      <c r="A569" s="152">
        <v>4</v>
      </c>
      <c r="B569" s="160">
        <v>11</v>
      </c>
      <c r="C569" s="154">
        <v>2017</v>
      </c>
      <c r="D569" s="154"/>
      <c r="E569" s="251" t="s">
        <v>186</v>
      </c>
      <c r="F569" s="251">
        <v>598</v>
      </c>
      <c r="G569" s="203" t="s">
        <v>211</v>
      </c>
      <c r="H569" s="269">
        <v>0</v>
      </c>
      <c r="I569" s="160"/>
      <c r="J569" s="198"/>
      <c r="K569" s="198"/>
    </row>
    <row r="570" spans="1:11" x14ac:dyDescent="0.25">
      <c r="A570" s="351"/>
      <c r="I570" s="160"/>
      <c r="J570" s="198"/>
      <c r="K570" s="198"/>
    </row>
    <row r="571" spans="1:11" s="229" customFormat="1" x14ac:dyDescent="0.25">
      <c r="A571" s="356">
        <v>5</v>
      </c>
      <c r="B571" s="229">
        <v>1</v>
      </c>
      <c r="C571" s="248">
        <v>1991</v>
      </c>
      <c r="D571" s="248"/>
      <c r="E571" s="260" t="s">
        <v>201</v>
      </c>
      <c r="F571" s="260">
        <v>426</v>
      </c>
      <c r="G571" s="265" t="s">
        <v>203</v>
      </c>
      <c r="H571" s="265">
        <v>0</v>
      </c>
      <c r="I571" s="165"/>
      <c r="J571" s="211"/>
      <c r="K571" s="211"/>
    </row>
    <row r="572" spans="1:11" s="229" customFormat="1" x14ac:dyDescent="0.25">
      <c r="A572" s="356">
        <v>5</v>
      </c>
      <c r="B572" s="229">
        <v>2</v>
      </c>
      <c r="C572" s="248">
        <v>1992</v>
      </c>
      <c r="D572" s="248"/>
      <c r="E572" s="260" t="s">
        <v>201</v>
      </c>
      <c r="F572" s="260">
        <v>508</v>
      </c>
      <c r="G572" s="265" t="s">
        <v>203</v>
      </c>
      <c r="H572" s="265">
        <v>0</v>
      </c>
      <c r="I572" s="165"/>
      <c r="J572" s="211"/>
      <c r="K572" s="211"/>
    </row>
    <row r="573" spans="1:11" s="229" customFormat="1" x14ac:dyDescent="0.25">
      <c r="A573" s="356">
        <v>5</v>
      </c>
      <c r="B573" s="229">
        <v>3</v>
      </c>
      <c r="C573" s="248">
        <v>1993</v>
      </c>
      <c r="D573" s="248"/>
      <c r="E573" s="260" t="s">
        <v>201</v>
      </c>
      <c r="F573" s="260">
        <v>493</v>
      </c>
      <c r="G573" s="265" t="s">
        <v>203</v>
      </c>
      <c r="H573" s="265">
        <v>0</v>
      </c>
      <c r="I573" s="165"/>
      <c r="J573" s="211"/>
      <c r="K573" s="211"/>
    </row>
    <row r="574" spans="1:11" s="229" customFormat="1" x14ac:dyDescent="0.25">
      <c r="A574" s="356">
        <v>5</v>
      </c>
      <c r="B574" s="229">
        <v>4</v>
      </c>
      <c r="C574" s="248">
        <v>1994</v>
      </c>
      <c r="D574" s="248"/>
      <c r="E574" s="260" t="s">
        <v>201</v>
      </c>
      <c r="F574" s="260">
        <v>371</v>
      </c>
      <c r="G574" s="265" t="s">
        <v>203</v>
      </c>
      <c r="H574" s="265">
        <v>0</v>
      </c>
      <c r="I574" s="165"/>
      <c r="J574" s="211"/>
      <c r="K574" s="211"/>
    </row>
    <row r="575" spans="1:11" s="229" customFormat="1" x14ac:dyDescent="0.25">
      <c r="A575" s="356">
        <v>5</v>
      </c>
      <c r="B575" s="229">
        <v>5</v>
      </c>
      <c r="C575" s="248">
        <v>1995</v>
      </c>
      <c r="D575" s="248"/>
      <c r="E575" s="260" t="s">
        <v>201</v>
      </c>
      <c r="F575" s="260">
        <v>369</v>
      </c>
      <c r="G575" s="265" t="s">
        <v>203</v>
      </c>
      <c r="H575" s="265">
        <v>0</v>
      </c>
      <c r="I575" s="165"/>
      <c r="J575" s="211"/>
      <c r="K575" s="211"/>
    </row>
    <row r="576" spans="1:11" s="229" customFormat="1" x14ac:dyDescent="0.25">
      <c r="A576" s="356">
        <v>5</v>
      </c>
      <c r="B576" s="299">
        <v>6</v>
      </c>
      <c r="C576" s="179">
        <v>1996</v>
      </c>
      <c r="D576" s="179" t="s">
        <v>179</v>
      </c>
      <c r="E576" s="299" t="s">
        <v>201</v>
      </c>
      <c r="F576" s="299">
        <v>374</v>
      </c>
      <c r="G576" s="299" t="s">
        <v>203</v>
      </c>
      <c r="H576" s="299">
        <v>0</v>
      </c>
      <c r="I576" s="299"/>
      <c r="J576" s="300"/>
      <c r="K576" s="300"/>
    </row>
    <row r="577" spans="1:11" s="229" customFormat="1" x14ac:dyDescent="0.25">
      <c r="A577" s="356">
        <v>5</v>
      </c>
      <c r="B577" s="229">
        <v>7</v>
      </c>
      <c r="C577" s="248">
        <v>1997</v>
      </c>
      <c r="D577" s="248"/>
      <c r="E577" s="260" t="s">
        <v>201</v>
      </c>
      <c r="F577" s="260">
        <v>428</v>
      </c>
      <c r="G577" s="265" t="s">
        <v>203</v>
      </c>
      <c r="H577" s="265">
        <v>0</v>
      </c>
      <c r="I577" s="165"/>
      <c r="J577" s="211"/>
      <c r="K577" s="211"/>
    </row>
    <row r="578" spans="1:11" s="229" customFormat="1" x14ac:dyDescent="0.25">
      <c r="A578" s="356">
        <v>5</v>
      </c>
      <c r="B578" s="229">
        <v>8</v>
      </c>
      <c r="C578" s="248">
        <v>1998</v>
      </c>
      <c r="D578" s="248"/>
      <c r="E578" s="260" t="s">
        <v>201</v>
      </c>
      <c r="F578" s="260">
        <v>917</v>
      </c>
      <c r="G578" s="265" t="s">
        <v>203</v>
      </c>
      <c r="H578" s="265">
        <v>0</v>
      </c>
      <c r="I578" s="165"/>
      <c r="J578" s="211"/>
      <c r="K578" s="211"/>
    </row>
    <row r="579" spans="1:11" s="229" customFormat="1" x14ac:dyDescent="0.25">
      <c r="A579" s="356">
        <v>5</v>
      </c>
      <c r="B579" s="229">
        <v>9</v>
      </c>
      <c r="C579" s="248">
        <v>1999</v>
      </c>
      <c r="D579" s="248"/>
      <c r="E579" s="260" t="s">
        <v>201</v>
      </c>
      <c r="F579" s="260">
        <v>1031</v>
      </c>
      <c r="G579" s="265" t="s">
        <v>203</v>
      </c>
      <c r="H579" s="265">
        <v>0</v>
      </c>
      <c r="I579" s="165"/>
      <c r="J579" s="211"/>
      <c r="K579" s="211"/>
    </row>
    <row r="580" spans="1:11" s="229" customFormat="1" x14ac:dyDescent="0.25">
      <c r="A580" s="356">
        <v>5</v>
      </c>
      <c r="B580" s="229">
        <v>10</v>
      </c>
      <c r="C580" s="248">
        <v>2000</v>
      </c>
      <c r="D580" s="248"/>
      <c r="E580" s="260" t="s">
        <v>201</v>
      </c>
      <c r="F580" s="260">
        <v>1259</v>
      </c>
      <c r="G580" s="265" t="s">
        <v>203</v>
      </c>
      <c r="H580" s="265">
        <v>1</v>
      </c>
      <c r="I580" s="165"/>
      <c r="J580" s="211"/>
      <c r="K580" s="211"/>
    </row>
    <row r="581" spans="1:11" s="229" customFormat="1" x14ac:dyDescent="0.25">
      <c r="A581" s="356">
        <v>5</v>
      </c>
      <c r="B581" s="229">
        <v>11</v>
      </c>
      <c r="C581" s="248">
        <v>2001</v>
      </c>
      <c r="D581" s="248"/>
      <c r="E581" s="260" t="s">
        <v>201</v>
      </c>
      <c r="F581" s="260">
        <v>1580</v>
      </c>
      <c r="G581" s="265" t="s">
        <v>203</v>
      </c>
      <c r="H581" s="265">
        <v>1</v>
      </c>
      <c r="I581" s="165"/>
      <c r="J581" s="211"/>
      <c r="K581" s="211"/>
    </row>
    <row r="582" spans="1:11" s="229" customFormat="1" x14ac:dyDescent="0.25">
      <c r="A582" s="356"/>
      <c r="C582" s="248"/>
      <c r="D582" s="248"/>
      <c r="J582" s="328"/>
      <c r="K582" s="328"/>
    </row>
    <row r="583" spans="1:11" x14ac:dyDescent="0.25">
      <c r="A583" s="350">
        <v>6</v>
      </c>
      <c r="B583" s="162">
        <v>1</v>
      </c>
      <c r="C583" s="155">
        <v>2008</v>
      </c>
      <c r="E583" s="251" t="s">
        <v>11</v>
      </c>
      <c r="G583" s="319" t="s">
        <v>218</v>
      </c>
      <c r="H583" s="162">
        <v>0</v>
      </c>
      <c r="I583" s="160"/>
      <c r="J583" s="198"/>
      <c r="K583" s="198"/>
    </row>
    <row r="584" spans="1:11" x14ac:dyDescent="0.25">
      <c r="A584" s="350">
        <v>6</v>
      </c>
      <c r="B584" s="162">
        <v>2</v>
      </c>
      <c r="C584" s="155">
        <v>2009</v>
      </c>
      <c r="E584" s="251" t="s">
        <v>11</v>
      </c>
      <c r="G584" s="319" t="s">
        <v>218</v>
      </c>
      <c r="H584" s="162">
        <v>0</v>
      </c>
      <c r="I584" s="160"/>
      <c r="J584" s="198"/>
      <c r="K584" s="198"/>
    </row>
    <row r="585" spans="1:11" x14ac:dyDescent="0.25">
      <c r="A585" s="350">
        <v>6</v>
      </c>
      <c r="B585" s="162">
        <v>3</v>
      </c>
      <c r="C585" s="155">
        <v>2010</v>
      </c>
      <c r="E585" s="251" t="s">
        <v>11</v>
      </c>
      <c r="G585" s="319" t="s">
        <v>218</v>
      </c>
      <c r="H585" s="162">
        <v>0</v>
      </c>
      <c r="I585" s="160"/>
      <c r="J585" s="198"/>
      <c r="K585" s="198"/>
    </row>
    <row r="586" spans="1:11" x14ac:dyDescent="0.25">
      <c r="A586" s="350">
        <v>6</v>
      </c>
      <c r="B586" s="162">
        <v>4</v>
      </c>
      <c r="C586" s="155">
        <v>2011</v>
      </c>
      <c r="E586" s="251" t="s">
        <v>11</v>
      </c>
      <c r="G586" s="319" t="s">
        <v>218</v>
      </c>
      <c r="H586" s="162">
        <v>0</v>
      </c>
      <c r="I586" s="160"/>
      <c r="J586" s="198"/>
      <c r="K586" s="198"/>
    </row>
    <row r="587" spans="1:11" x14ac:dyDescent="0.25">
      <c r="A587" s="350">
        <v>6</v>
      </c>
      <c r="B587" s="162">
        <v>5</v>
      </c>
      <c r="C587" s="155">
        <v>2012</v>
      </c>
      <c r="E587" s="251" t="s">
        <v>11</v>
      </c>
      <c r="G587" s="319" t="s">
        <v>218</v>
      </c>
      <c r="H587" s="162">
        <v>0</v>
      </c>
      <c r="I587" s="160"/>
      <c r="J587" s="198"/>
      <c r="K587" s="198"/>
    </row>
    <row r="588" spans="1:11" x14ac:dyDescent="0.25">
      <c r="A588" s="350">
        <v>6</v>
      </c>
      <c r="B588" s="241">
        <v>6</v>
      </c>
      <c r="C588" s="155">
        <v>2013</v>
      </c>
      <c r="D588" s="149" t="s">
        <v>179</v>
      </c>
      <c r="E588" s="241" t="s">
        <v>11</v>
      </c>
      <c r="G588" s="319" t="s">
        <v>218</v>
      </c>
      <c r="H588" s="162">
        <v>0</v>
      </c>
      <c r="I588" s="160"/>
      <c r="J588" s="198"/>
      <c r="K588" s="198"/>
    </row>
    <row r="589" spans="1:11" x14ac:dyDescent="0.25">
      <c r="A589" s="350">
        <v>6</v>
      </c>
      <c r="B589" s="162">
        <v>7</v>
      </c>
      <c r="C589" s="155">
        <v>2014</v>
      </c>
      <c r="E589" s="251" t="s">
        <v>11</v>
      </c>
      <c r="G589" s="319" t="s">
        <v>218</v>
      </c>
      <c r="H589" s="162">
        <v>0</v>
      </c>
      <c r="I589" s="160"/>
      <c r="J589" s="198"/>
      <c r="K589" s="198"/>
    </row>
    <row r="590" spans="1:11" x14ac:dyDescent="0.25">
      <c r="A590" s="350">
        <v>6</v>
      </c>
      <c r="B590" s="162">
        <v>8</v>
      </c>
      <c r="C590" s="155">
        <v>2015</v>
      </c>
      <c r="E590" s="251" t="s">
        <v>11</v>
      </c>
      <c r="G590" s="319" t="s">
        <v>218</v>
      </c>
      <c r="H590" s="162">
        <v>0</v>
      </c>
      <c r="I590" s="160"/>
      <c r="J590" s="198"/>
      <c r="K590" s="198"/>
    </row>
    <row r="591" spans="1:11" x14ac:dyDescent="0.25">
      <c r="A591" s="350">
        <v>6</v>
      </c>
      <c r="B591" s="162">
        <v>9</v>
      </c>
      <c r="C591" s="155">
        <v>2016</v>
      </c>
      <c r="E591" s="251" t="s">
        <v>11</v>
      </c>
      <c r="G591" s="319" t="s">
        <v>218</v>
      </c>
      <c r="H591" s="162">
        <v>0</v>
      </c>
      <c r="I591" s="160"/>
      <c r="J591" s="198"/>
      <c r="K591" s="198"/>
    </row>
    <row r="592" spans="1:11" x14ac:dyDescent="0.25">
      <c r="A592" s="350">
        <v>6</v>
      </c>
      <c r="B592" s="162">
        <v>10</v>
      </c>
      <c r="C592" s="155">
        <v>2017</v>
      </c>
      <c r="E592" s="251" t="s">
        <v>11</v>
      </c>
      <c r="G592" s="319" t="s">
        <v>218</v>
      </c>
      <c r="H592" s="162">
        <v>0</v>
      </c>
      <c r="I592" s="160"/>
      <c r="J592" s="198"/>
      <c r="K592" s="198"/>
    </row>
    <row r="593" spans="1:11" x14ac:dyDescent="0.25">
      <c r="A593" s="350">
        <v>6</v>
      </c>
      <c r="B593" s="162">
        <v>11</v>
      </c>
      <c r="C593" s="155">
        <v>2018</v>
      </c>
      <c r="E593" s="251" t="s">
        <v>11</v>
      </c>
      <c r="G593" s="319" t="s">
        <v>218</v>
      </c>
      <c r="H593" s="162">
        <v>0</v>
      </c>
      <c r="I593" s="160"/>
      <c r="J593" s="198"/>
      <c r="K593" s="198"/>
    </row>
    <row r="594" spans="1:11" x14ac:dyDescent="0.25">
      <c r="G594" s="319"/>
      <c r="I594" s="160"/>
      <c r="J594" s="198"/>
      <c r="K594" s="198"/>
    </row>
    <row r="595" spans="1:11" x14ac:dyDescent="0.25">
      <c r="A595" s="350">
        <v>7</v>
      </c>
      <c r="B595" s="162">
        <v>1</v>
      </c>
      <c r="C595" s="155">
        <v>2001</v>
      </c>
      <c r="E595" s="251" t="s">
        <v>11</v>
      </c>
      <c r="G595" s="319" t="s">
        <v>219</v>
      </c>
      <c r="H595" s="162">
        <v>0</v>
      </c>
      <c r="I595" s="160"/>
      <c r="J595" s="198"/>
      <c r="K595" s="198"/>
    </row>
    <row r="596" spans="1:11" x14ac:dyDescent="0.25">
      <c r="A596" s="350">
        <v>7</v>
      </c>
      <c r="B596" s="162">
        <v>2</v>
      </c>
      <c r="C596" s="155">
        <v>2002</v>
      </c>
      <c r="E596" s="251" t="s">
        <v>11</v>
      </c>
      <c r="G596" s="319" t="s">
        <v>219</v>
      </c>
      <c r="H596" s="162">
        <v>0</v>
      </c>
      <c r="I596" s="160"/>
      <c r="J596" s="198"/>
      <c r="K596" s="198"/>
    </row>
    <row r="597" spans="1:11" x14ac:dyDescent="0.25">
      <c r="A597" s="350">
        <v>7</v>
      </c>
      <c r="B597" s="162">
        <v>3</v>
      </c>
      <c r="C597" s="155">
        <v>2003</v>
      </c>
      <c r="E597" s="251" t="s">
        <v>11</v>
      </c>
      <c r="G597" s="319" t="s">
        <v>219</v>
      </c>
      <c r="H597" s="162">
        <v>0</v>
      </c>
      <c r="I597" s="160"/>
      <c r="J597" s="198"/>
      <c r="K597" s="198"/>
    </row>
    <row r="598" spans="1:11" x14ac:dyDescent="0.25">
      <c r="A598" s="350">
        <v>7</v>
      </c>
      <c r="B598" s="162">
        <v>4</v>
      </c>
      <c r="C598" s="155">
        <v>2004</v>
      </c>
      <c r="E598" s="251" t="s">
        <v>11</v>
      </c>
      <c r="G598" s="319" t="s">
        <v>219</v>
      </c>
      <c r="H598" s="162">
        <v>0</v>
      </c>
      <c r="I598" s="160"/>
      <c r="J598" s="198"/>
      <c r="K598" s="198"/>
    </row>
    <row r="599" spans="1:11" x14ac:dyDescent="0.25">
      <c r="A599" s="350">
        <v>7</v>
      </c>
      <c r="B599" s="162">
        <v>5</v>
      </c>
      <c r="C599" s="155">
        <v>2005</v>
      </c>
      <c r="E599" s="251" t="s">
        <v>11</v>
      </c>
      <c r="G599" s="319" t="s">
        <v>219</v>
      </c>
      <c r="H599" s="162">
        <v>0</v>
      </c>
      <c r="I599" s="160"/>
      <c r="J599" s="198"/>
      <c r="K599" s="198"/>
    </row>
    <row r="600" spans="1:11" x14ac:dyDescent="0.25">
      <c r="A600" s="350">
        <v>7</v>
      </c>
      <c r="B600" s="241">
        <v>6</v>
      </c>
      <c r="C600" s="155">
        <v>2006</v>
      </c>
      <c r="D600" s="149" t="s">
        <v>179</v>
      </c>
      <c r="E600" s="241" t="s">
        <v>11</v>
      </c>
      <c r="G600" s="319" t="s">
        <v>219</v>
      </c>
      <c r="H600" s="162">
        <v>0</v>
      </c>
      <c r="I600" s="160"/>
      <c r="J600" s="198"/>
      <c r="K600" s="198"/>
    </row>
    <row r="601" spans="1:11" x14ac:dyDescent="0.25">
      <c r="A601" s="350">
        <v>7</v>
      </c>
      <c r="B601" s="162">
        <v>7</v>
      </c>
      <c r="C601" s="155">
        <v>2007</v>
      </c>
      <c r="E601" s="251" t="s">
        <v>11</v>
      </c>
      <c r="G601" s="319" t="s">
        <v>219</v>
      </c>
      <c r="H601" s="162">
        <v>0</v>
      </c>
      <c r="I601" s="160"/>
      <c r="J601" s="198"/>
      <c r="K601" s="198"/>
    </row>
    <row r="602" spans="1:11" x14ac:dyDescent="0.25">
      <c r="A602" s="350">
        <v>7</v>
      </c>
      <c r="B602" s="162">
        <v>8</v>
      </c>
      <c r="C602" s="155">
        <v>2008</v>
      </c>
      <c r="E602" s="251" t="s">
        <v>11</v>
      </c>
      <c r="G602" s="319" t="s">
        <v>219</v>
      </c>
      <c r="H602" s="162">
        <v>0</v>
      </c>
      <c r="I602" s="160"/>
      <c r="J602" s="198"/>
      <c r="K602" s="198"/>
    </row>
    <row r="603" spans="1:11" x14ac:dyDescent="0.25">
      <c r="A603" s="350">
        <v>7</v>
      </c>
      <c r="B603" s="162">
        <v>9</v>
      </c>
      <c r="C603" s="155">
        <v>2009</v>
      </c>
      <c r="E603" s="251" t="s">
        <v>11</v>
      </c>
      <c r="G603" s="319" t="s">
        <v>219</v>
      </c>
      <c r="H603" s="162">
        <v>0</v>
      </c>
      <c r="I603" s="160"/>
      <c r="J603" s="198"/>
      <c r="K603" s="198"/>
    </row>
    <row r="604" spans="1:11" x14ac:dyDescent="0.25">
      <c r="A604" s="350">
        <v>7</v>
      </c>
      <c r="B604" s="162">
        <v>10</v>
      </c>
      <c r="C604" s="155">
        <v>2010</v>
      </c>
      <c r="E604" s="251" t="s">
        <v>11</v>
      </c>
      <c r="G604" s="319" t="s">
        <v>219</v>
      </c>
      <c r="H604" s="162">
        <v>0</v>
      </c>
      <c r="I604" s="160"/>
      <c r="J604" s="198"/>
      <c r="K604" s="198"/>
    </row>
    <row r="605" spans="1:11" x14ac:dyDescent="0.25">
      <c r="A605" s="350">
        <v>7</v>
      </c>
      <c r="B605" s="162">
        <v>11</v>
      </c>
      <c r="C605" s="155">
        <v>2011</v>
      </c>
      <c r="E605" s="251" t="s">
        <v>11</v>
      </c>
      <c r="G605" s="319" t="s">
        <v>219</v>
      </c>
      <c r="H605" s="162">
        <v>0</v>
      </c>
      <c r="I605" s="160"/>
      <c r="J605" s="198"/>
      <c r="K605" s="198"/>
    </row>
    <row r="606" spans="1:11" x14ac:dyDescent="0.25">
      <c r="G606" s="319"/>
      <c r="I606" s="160"/>
      <c r="J606" s="198"/>
      <c r="K606" s="198"/>
    </row>
    <row r="607" spans="1:11" x14ac:dyDescent="0.25">
      <c r="A607" s="350">
        <v>8</v>
      </c>
      <c r="B607" s="162">
        <v>1</v>
      </c>
      <c r="C607" s="155">
        <v>2006</v>
      </c>
      <c r="E607" s="251" t="s">
        <v>11</v>
      </c>
      <c r="G607" s="319" t="s">
        <v>220</v>
      </c>
      <c r="I607" s="160"/>
      <c r="J607" s="198"/>
      <c r="K607" s="198"/>
    </row>
    <row r="608" spans="1:11" x14ac:dyDescent="0.25">
      <c r="A608" s="350">
        <v>8</v>
      </c>
      <c r="B608" s="162">
        <v>2</v>
      </c>
      <c r="C608" s="155">
        <v>2006</v>
      </c>
      <c r="E608" s="251" t="s">
        <v>11</v>
      </c>
      <c r="G608" s="319" t="s">
        <v>220</v>
      </c>
      <c r="I608" s="160"/>
      <c r="J608" s="198"/>
      <c r="K608" s="198"/>
    </row>
    <row r="609" spans="1:11" x14ac:dyDescent="0.25">
      <c r="A609" s="350">
        <v>8</v>
      </c>
      <c r="B609" s="162">
        <v>3</v>
      </c>
      <c r="C609" s="155">
        <v>2006</v>
      </c>
      <c r="E609" s="251" t="s">
        <v>11</v>
      </c>
      <c r="G609" s="319" t="s">
        <v>220</v>
      </c>
      <c r="I609" s="160"/>
      <c r="J609" s="198"/>
      <c r="K609" s="198"/>
    </row>
    <row r="610" spans="1:11" x14ac:dyDescent="0.25">
      <c r="A610" s="350">
        <v>8</v>
      </c>
      <c r="B610" s="162">
        <v>4</v>
      </c>
      <c r="C610" s="155">
        <v>2006</v>
      </c>
      <c r="E610" s="251" t="s">
        <v>11</v>
      </c>
      <c r="G610" s="319" t="s">
        <v>220</v>
      </c>
      <c r="I610" s="160"/>
      <c r="J610" s="198"/>
      <c r="K610" s="198"/>
    </row>
    <row r="611" spans="1:11" x14ac:dyDescent="0.25">
      <c r="A611" s="350">
        <v>8</v>
      </c>
      <c r="B611" s="162">
        <v>5</v>
      </c>
      <c r="C611" s="155">
        <v>2006</v>
      </c>
      <c r="E611" s="251" t="s">
        <v>11</v>
      </c>
      <c r="G611" s="319" t="s">
        <v>220</v>
      </c>
      <c r="I611" s="160"/>
      <c r="J611" s="198"/>
      <c r="K611" s="198"/>
    </row>
    <row r="612" spans="1:11" x14ac:dyDescent="0.25">
      <c r="A612" s="350">
        <v>8</v>
      </c>
      <c r="B612" s="241">
        <v>6</v>
      </c>
      <c r="C612" s="155">
        <v>2006</v>
      </c>
      <c r="D612" s="149" t="s">
        <v>179</v>
      </c>
      <c r="E612" s="241" t="s">
        <v>11</v>
      </c>
      <c r="G612" s="319" t="s">
        <v>220</v>
      </c>
      <c r="I612" s="160"/>
      <c r="J612" s="198"/>
      <c r="K612" s="198"/>
    </row>
    <row r="613" spans="1:11" x14ac:dyDescent="0.25">
      <c r="A613" s="350">
        <v>8</v>
      </c>
      <c r="B613" s="162">
        <v>7</v>
      </c>
      <c r="C613" s="155">
        <v>2007</v>
      </c>
      <c r="E613" s="251" t="s">
        <v>11</v>
      </c>
      <c r="G613" s="319" t="s">
        <v>220</v>
      </c>
      <c r="I613" s="160"/>
      <c r="J613" s="198"/>
      <c r="K613" s="198"/>
    </row>
    <row r="614" spans="1:11" x14ac:dyDescent="0.25">
      <c r="A614" s="350">
        <v>8</v>
      </c>
      <c r="B614" s="162">
        <v>8</v>
      </c>
      <c r="C614" s="155">
        <v>2008</v>
      </c>
      <c r="E614" s="251" t="s">
        <v>11</v>
      </c>
      <c r="G614" s="319" t="s">
        <v>220</v>
      </c>
      <c r="I614" s="160"/>
      <c r="J614" s="198"/>
      <c r="K614" s="198"/>
    </row>
    <row r="615" spans="1:11" x14ac:dyDescent="0.25">
      <c r="A615" s="350">
        <v>8</v>
      </c>
      <c r="B615" s="162">
        <v>9</v>
      </c>
      <c r="C615" s="155">
        <v>2009</v>
      </c>
      <c r="E615" s="251" t="s">
        <v>11</v>
      </c>
      <c r="G615" s="319" t="s">
        <v>220</v>
      </c>
      <c r="I615" s="160"/>
      <c r="J615" s="198"/>
      <c r="K615" s="198"/>
    </row>
    <row r="616" spans="1:11" x14ac:dyDescent="0.25">
      <c r="A616" s="350">
        <v>8</v>
      </c>
      <c r="B616" s="162">
        <v>10</v>
      </c>
      <c r="C616" s="155">
        <v>2010</v>
      </c>
      <c r="E616" s="251" t="s">
        <v>11</v>
      </c>
      <c r="G616" s="319" t="s">
        <v>220</v>
      </c>
      <c r="I616" s="160"/>
      <c r="J616" s="198"/>
      <c r="K616" s="198"/>
    </row>
    <row r="617" spans="1:11" x14ac:dyDescent="0.25">
      <c r="A617" s="350">
        <v>8</v>
      </c>
      <c r="B617" s="162">
        <v>11</v>
      </c>
      <c r="C617" s="155">
        <v>2011</v>
      </c>
      <c r="E617" s="251" t="s">
        <v>11</v>
      </c>
      <c r="G617" s="319" t="s">
        <v>220</v>
      </c>
      <c r="I617" s="160"/>
      <c r="J617" s="198"/>
      <c r="K617" s="198"/>
    </row>
    <row r="618" spans="1:11" x14ac:dyDescent="0.25">
      <c r="G618" s="319"/>
      <c r="I618" s="160"/>
      <c r="J618" s="198"/>
      <c r="K618" s="198"/>
    </row>
    <row r="619" spans="1:11" x14ac:dyDescent="0.25">
      <c r="A619" s="350">
        <v>9</v>
      </c>
      <c r="B619" s="162">
        <v>1</v>
      </c>
      <c r="C619" s="155">
        <v>2001</v>
      </c>
      <c r="E619" s="251" t="s">
        <v>11</v>
      </c>
      <c r="G619" s="319" t="s">
        <v>221</v>
      </c>
      <c r="I619" s="160"/>
      <c r="J619" s="198"/>
      <c r="K619" s="198"/>
    </row>
    <row r="620" spans="1:11" x14ac:dyDescent="0.25">
      <c r="A620" s="350">
        <v>9</v>
      </c>
      <c r="B620" s="162">
        <v>2</v>
      </c>
      <c r="C620" s="155">
        <v>2002</v>
      </c>
      <c r="E620" s="251" t="s">
        <v>11</v>
      </c>
      <c r="G620" s="319" t="s">
        <v>221</v>
      </c>
      <c r="I620" s="160"/>
      <c r="J620" s="198"/>
      <c r="K620" s="198"/>
    </row>
    <row r="621" spans="1:11" x14ac:dyDescent="0.25">
      <c r="A621" s="350">
        <v>9</v>
      </c>
      <c r="B621" s="162">
        <v>3</v>
      </c>
      <c r="C621" s="155">
        <v>2003</v>
      </c>
      <c r="E621" s="251" t="s">
        <v>11</v>
      </c>
      <c r="G621" s="319" t="s">
        <v>221</v>
      </c>
      <c r="I621" s="160"/>
      <c r="J621" s="198"/>
      <c r="K621" s="198"/>
    </row>
    <row r="622" spans="1:11" x14ac:dyDescent="0.25">
      <c r="A622" s="350">
        <v>9</v>
      </c>
      <c r="B622" s="162">
        <v>4</v>
      </c>
      <c r="C622" s="155">
        <v>2004</v>
      </c>
      <c r="E622" s="251" t="s">
        <v>11</v>
      </c>
      <c r="G622" s="319" t="s">
        <v>221</v>
      </c>
      <c r="I622" s="160"/>
      <c r="J622" s="198"/>
      <c r="K622" s="198"/>
    </row>
    <row r="623" spans="1:11" x14ac:dyDescent="0.25">
      <c r="A623" s="350">
        <v>9</v>
      </c>
      <c r="B623" s="162">
        <v>5</v>
      </c>
      <c r="C623" s="155">
        <v>2005</v>
      </c>
      <c r="E623" s="251" t="s">
        <v>11</v>
      </c>
      <c r="G623" s="319" t="s">
        <v>221</v>
      </c>
      <c r="I623" s="160"/>
      <c r="J623" s="198"/>
      <c r="K623" s="198"/>
    </row>
    <row r="624" spans="1:11" x14ac:dyDescent="0.25">
      <c r="A624" s="350">
        <v>9</v>
      </c>
      <c r="B624" s="241">
        <v>6</v>
      </c>
      <c r="C624" s="155">
        <v>2006</v>
      </c>
      <c r="D624" s="149" t="s">
        <v>179</v>
      </c>
      <c r="E624" s="241" t="s">
        <v>11</v>
      </c>
      <c r="G624" s="319" t="s">
        <v>221</v>
      </c>
      <c r="I624" s="160"/>
      <c r="J624" s="198"/>
      <c r="K624" s="198"/>
    </row>
    <row r="625" spans="1:11" x14ac:dyDescent="0.25">
      <c r="A625" s="350">
        <v>9</v>
      </c>
      <c r="B625" s="162">
        <v>7</v>
      </c>
      <c r="C625" s="155">
        <v>2007</v>
      </c>
      <c r="E625" s="251" t="s">
        <v>11</v>
      </c>
      <c r="G625" s="319" t="s">
        <v>221</v>
      </c>
      <c r="I625" s="160"/>
      <c r="J625" s="198"/>
      <c r="K625" s="198"/>
    </row>
    <row r="626" spans="1:11" x14ac:dyDescent="0.25">
      <c r="A626" s="350">
        <v>9</v>
      </c>
      <c r="B626" s="162">
        <v>8</v>
      </c>
      <c r="C626" s="155">
        <v>2008</v>
      </c>
      <c r="E626" s="251" t="s">
        <v>11</v>
      </c>
      <c r="G626" s="319" t="s">
        <v>221</v>
      </c>
      <c r="I626" s="160"/>
      <c r="J626" s="198"/>
      <c r="K626" s="198"/>
    </row>
    <row r="627" spans="1:11" x14ac:dyDescent="0.25">
      <c r="A627" s="350">
        <v>9</v>
      </c>
      <c r="B627" s="162">
        <v>9</v>
      </c>
      <c r="C627" s="155">
        <v>2009</v>
      </c>
      <c r="E627" s="251" t="s">
        <v>11</v>
      </c>
      <c r="G627" s="319" t="s">
        <v>221</v>
      </c>
      <c r="I627" s="160"/>
      <c r="J627" s="198"/>
      <c r="K627" s="198"/>
    </row>
    <row r="628" spans="1:11" x14ac:dyDescent="0.25">
      <c r="A628" s="350">
        <v>9</v>
      </c>
      <c r="B628" s="162">
        <v>10</v>
      </c>
      <c r="C628" s="155">
        <v>2010</v>
      </c>
      <c r="E628" s="251" t="s">
        <v>11</v>
      </c>
      <c r="G628" s="319" t="s">
        <v>221</v>
      </c>
      <c r="I628" s="160"/>
      <c r="J628" s="198"/>
      <c r="K628" s="198"/>
    </row>
    <row r="629" spans="1:11" x14ac:dyDescent="0.25">
      <c r="A629" s="350">
        <v>9</v>
      </c>
      <c r="B629" s="162">
        <v>11</v>
      </c>
      <c r="C629" s="155">
        <v>2011</v>
      </c>
      <c r="E629" s="251" t="s">
        <v>11</v>
      </c>
      <c r="G629" s="319" t="s">
        <v>221</v>
      </c>
      <c r="I629" s="160"/>
      <c r="J629" s="198"/>
      <c r="K629" s="198"/>
    </row>
    <row r="630" spans="1:11" x14ac:dyDescent="0.25">
      <c r="G630" s="319"/>
      <c r="I630" s="160"/>
      <c r="J630" s="198"/>
      <c r="K630" s="198"/>
    </row>
    <row r="631" spans="1:11" x14ac:dyDescent="0.25">
      <c r="A631" s="350">
        <v>10</v>
      </c>
      <c r="B631" s="162">
        <v>1</v>
      </c>
      <c r="C631" s="155">
        <v>2001</v>
      </c>
      <c r="E631" s="251" t="s">
        <v>11</v>
      </c>
      <c r="G631" s="319" t="s">
        <v>222</v>
      </c>
      <c r="I631" s="160"/>
      <c r="J631" s="198"/>
      <c r="K631" s="198"/>
    </row>
    <row r="632" spans="1:11" x14ac:dyDescent="0.25">
      <c r="A632" s="350">
        <v>10</v>
      </c>
      <c r="B632" s="162">
        <v>2</v>
      </c>
      <c r="C632" s="155">
        <v>2002</v>
      </c>
      <c r="E632" s="251" t="s">
        <v>11</v>
      </c>
      <c r="G632" s="319" t="s">
        <v>222</v>
      </c>
      <c r="I632" s="160"/>
      <c r="J632" s="198"/>
      <c r="K632" s="198"/>
    </row>
    <row r="633" spans="1:11" x14ac:dyDescent="0.25">
      <c r="A633" s="350">
        <v>10</v>
      </c>
      <c r="B633" s="162">
        <v>3</v>
      </c>
      <c r="C633" s="155">
        <v>2003</v>
      </c>
      <c r="E633" s="251" t="s">
        <v>11</v>
      </c>
      <c r="G633" s="319" t="s">
        <v>222</v>
      </c>
      <c r="I633" s="160"/>
      <c r="J633" s="198"/>
      <c r="K633" s="198"/>
    </row>
    <row r="634" spans="1:11" x14ac:dyDescent="0.25">
      <c r="A634" s="350">
        <v>10</v>
      </c>
      <c r="B634" s="162">
        <v>4</v>
      </c>
      <c r="C634" s="155">
        <v>2004</v>
      </c>
      <c r="E634" s="251" t="s">
        <v>11</v>
      </c>
      <c r="G634" s="319" t="s">
        <v>222</v>
      </c>
      <c r="I634" s="160"/>
      <c r="J634" s="198"/>
      <c r="K634" s="198"/>
    </row>
    <row r="635" spans="1:11" x14ac:dyDescent="0.25">
      <c r="A635" s="350">
        <v>10</v>
      </c>
      <c r="B635" s="162">
        <v>5</v>
      </c>
      <c r="C635" s="155">
        <v>2005</v>
      </c>
      <c r="E635" s="251" t="s">
        <v>11</v>
      </c>
      <c r="G635" s="319" t="s">
        <v>222</v>
      </c>
      <c r="I635" s="160"/>
      <c r="J635" s="198"/>
      <c r="K635" s="198"/>
    </row>
    <row r="636" spans="1:11" x14ac:dyDescent="0.25">
      <c r="A636" s="350">
        <v>10</v>
      </c>
      <c r="B636" s="241">
        <v>6</v>
      </c>
      <c r="C636" s="155">
        <v>2006</v>
      </c>
      <c r="D636" s="149" t="s">
        <v>179</v>
      </c>
      <c r="E636" s="241" t="s">
        <v>11</v>
      </c>
      <c r="G636" s="319" t="s">
        <v>222</v>
      </c>
      <c r="I636" s="160"/>
      <c r="J636" s="198"/>
      <c r="K636" s="198"/>
    </row>
    <row r="637" spans="1:11" x14ac:dyDescent="0.25">
      <c r="A637" s="350">
        <v>10</v>
      </c>
      <c r="B637" s="162">
        <v>7</v>
      </c>
      <c r="C637" s="155">
        <v>2007</v>
      </c>
      <c r="E637" s="251" t="s">
        <v>11</v>
      </c>
      <c r="G637" s="319" t="s">
        <v>222</v>
      </c>
      <c r="I637" s="160"/>
      <c r="J637" s="198"/>
      <c r="K637" s="198"/>
    </row>
    <row r="638" spans="1:11" x14ac:dyDescent="0.25">
      <c r="A638" s="350">
        <v>10</v>
      </c>
      <c r="B638" s="162">
        <v>8</v>
      </c>
      <c r="C638" s="155">
        <v>2008</v>
      </c>
      <c r="E638" s="251" t="s">
        <v>11</v>
      </c>
      <c r="G638" s="319" t="s">
        <v>222</v>
      </c>
      <c r="I638" s="160"/>
      <c r="J638" s="198"/>
      <c r="K638" s="198"/>
    </row>
    <row r="639" spans="1:11" x14ac:dyDescent="0.25">
      <c r="A639" s="350">
        <v>10</v>
      </c>
      <c r="B639" s="162">
        <v>9</v>
      </c>
      <c r="C639" s="155">
        <v>2009</v>
      </c>
      <c r="E639" s="251" t="s">
        <v>11</v>
      </c>
      <c r="G639" s="319" t="s">
        <v>222</v>
      </c>
      <c r="I639" s="160"/>
      <c r="J639" s="198"/>
      <c r="K639" s="198"/>
    </row>
    <row r="640" spans="1:11" x14ac:dyDescent="0.25">
      <c r="A640" s="350">
        <v>10</v>
      </c>
      <c r="B640" s="162">
        <v>10</v>
      </c>
      <c r="C640" s="155">
        <v>2010</v>
      </c>
      <c r="E640" s="251" t="s">
        <v>11</v>
      </c>
      <c r="G640" s="319" t="s">
        <v>222</v>
      </c>
      <c r="I640" s="160"/>
      <c r="J640" s="198"/>
      <c r="K640" s="198"/>
    </row>
    <row r="641" spans="1:11" x14ac:dyDescent="0.25">
      <c r="A641" s="350">
        <v>10</v>
      </c>
      <c r="B641" s="162">
        <v>11</v>
      </c>
      <c r="C641" s="155">
        <v>2011</v>
      </c>
      <c r="E641" s="251" t="s">
        <v>11</v>
      </c>
      <c r="G641" s="319" t="s">
        <v>222</v>
      </c>
      <c r="I641" s="160"/>
      <c r="J641" s="198"/>
      <c r="K641" s="198"/>
    </row>
    <row r="642" spans="1:11" x14ac:dyDescent="0.25">
      <c r="G642" s="319"/>
      <c r="I642" s="160"/>
      <c r="J642" s="198"/>
      <c r="K642" s="198"/>
    </row>
    <row r="643" spans="1:11" x14ac:dyDescent="0.25">
      <c r="A643" s="350">
        <v>11</v>
      </c>
      <c r="B643" s="162">
        <v>1</v>
      </c>
      <c r="C643" s="155">
        <v>2001</v>
      </c>
      <c r="E643" s="251" t="s">
        <v>11</v>
      </c>
      <c r="G643" s="319" t="s">
        <v>223</v>
      </c>
      <c r="I643" s="160"/>
      <c r="J643" s="198"/>
      <c r="K643" s="198"/>
    </row>
    <row r="644" spans="1:11" x14ac:dyDescent="0.25">
      <c r="A644" s="350">
        <v>11</v>
      </c>
      <c r="B644" s="162">
        <v>2</v>
      </c>
      <c r="C644" s="155">
        <v>2002</v>
      </c>
      <c r="E644" s="251" t="s">
        <v>11</v>
      </c>
      <c r="G644" s="319" t="s">
        <v>223</v>
      </c>
      <c r="I644" s="160"/>
      <c r="J644" s="198"/>
      <c r="K644" s="198"/>
    </row>
    <row r="645" spans="1:11" x14ac:dyDescent="0.25">
      <c r="A645" s="350">
        <v>11</v>
      </c>
      <c r="B645" s="162">
        <v>3</v>
      </c>
      <c r="C645" s="155">
        <v>2003</v>
      </c>
      <c r="E645" s="251" t="s">
        <v>11</v>
      </c>
      <c r="G645" s="319" t="s">
        <v>223</v>
      </c>
      <c r="I645" s="160"/>
      <c r="J645" s="198"/>
      <c r="K645" s="198"/>
    </row>
    <row r="646" spans="1:11" x14ac:dyDescent="0.25">
      <c r="A646" s="350">
        <v>11</v>
      </c>
      <c r="B646" s="162">
        <v>4</v>
      </c>
      <c r="C646" s="155">
        <v>2004</v>
      </c>
      <c r="E646" s="251" t="s">
        <v>11</v>
      </c>
      <c r="G646" s="319" t="s">
        <v>223</v>
      </c>
      <c r="I646" s="160"/>
      <c r="J646" s="198"/>
      <c r="K646" s="198"/>
    </row>
    <row r="647" spans="1:11" x14ac:dyDescent="0.25">
      <c r="A647" s="350">
        <v>11</v>
      </c>
      <c r="B647" s="162">
        <v>5</v>
      </c>
      <c r="C647" s="155">
        <v>2005</v>
      </c>
      <c r="E647" s="251" t="s">
        <v>11</v>
      </c>
      <c r="G647" s="319" t="s">
        <v>223</v>
      </c>
      <c r="I647" s="160"/>
      <c r="J647" s="198"/>
      <c r="K647" s="198"/>
    </row>
    <row r="648" spans="1:11" x14ac:dyDescent="0.25">
      <c r="A648" s="350">
        <v>11</v>
      </c>
      <c r="B648" s="241">
        <v>6</v>
      </c>
      <c r="C648" s="155">
        <v>2006</v>
      </c>
      <c r="D648" s="149" t="s">
        <v>179</v>
      </c>
      <c r="E648" s="241" t="s">
        <v>11</v>
      </c>
      <c r="G648" s="319" t="s">
        <v>223</v>
      </c>
      <c r="I648" s="160"/>
      <c r="J648" s="198"/>
      <c r="K648" s="198"/>
    </row>
    <row r="649" spans="1:11" x14ac:dyDescent="0.25">
      <c r="A649" s="350">
        <v>11</v>
      </c>
      <c r="B649" s="162">
        <v>7</v>
      </c>
      <c r="C649" s="155">
        <v>2007</v>
      </c>
      <c r="E649" s="251" t="s">
        <v>11</v>
      </c>
      <c r="G649" s="319" t="s">
        <v>223</v>
      </c>
      <c r="I649" s="160"/>
      <c r="J649" s="198"/>
      <c r="K649" s="198"/>
    </row>
    <row r="650" spans="1:11" x14ac:dyDescent="0.25">
      <c r="A650" s="350">
        <v>11</v>
      </c>
      <c r="B650" s="162">
        <v>8</v>
      </c>
      <c r="C650" s="155">
        <v>2008</v>
      </c>
      <c r="E650" s="251" t="s">
        <v>11</v>
      </c>
      <c r="G650" s="319" t="s">
        <v>223</v>
      </c>
      <c r="I650" s="160"/>
      <c r="J650" s="198"/>
      <c r="K650" s="198"/>
    </row>
    <row r="651" spans="1:11" x14ac:dyDescent="0.25">
      <c r="A651" s="350">
        <v>11</v>
      </c>
      <c r="B651" s="162">
        <v>9</v>
      </c>
      <c r="C651" s="155">
        <v>2009</v>
      </c>
      <c r="E651" s="251" t="s">
        <v>11</v>
      </c>
      <c r="G651" s="319" t="s">
        <v>223</v>
      </c>
      <c r="I651" s="160"/>
      <c r="J651" s="198"/>
      <c r="K651" s="198"/>
    </row>
    <row r="652" spans="1:11" x14ac:dyDescent="0.25">
      <c r="A652" s="350">
        <v>11</v>
      </c>
      <c r="B652" s="162">
        <v>10</v>
      </c>
      <c r="C652" s="155">
        <v>2010</v>
      </c>
      <c r="E652" s="251" t="s">
        <v>11</v>
      </c>
      <c r="G652" s="319" t="s">
        <v>223</v>
      </c>
      <c r="I652" s="160"/>
      <c r="J652" s="198"/>
      <c r="K652" s="198"/>
    </row>
    <row r="653" spans="1:11" x14ac:dyDescent="0.25">
      <c r="A653" s="350">
        <v>11</v>
      </c>
      <c r="B653" s="162">
        <v>11</v>
      </c>
      <c r="C653" s="155">
        <v>2011</v>
      </c>
      <c r="E653" s="251" t="s">
        <v>11</v>
      </c>
      <c r="G653" s="319" t="s">
        <v>223</v>
      </c>
      <c r="I653" s="160"/>
      <c r="J653" s="198"/>
      <c r="K653" s="198"/>
    </row>
    <row r="654" spans="1:11" x14ac:dyDescent="0.25">
      <c r="G654" s="319"/>
      <c r="I654" s="160"/>
      <c r="J654" s="198"/>
      <c r="K654" s="198"/>
    </row>
    <row r="655" spans="1:11" x14ac:dyDescent="0.25">
      <c r="A655" s="350">
        <v>12</v>
      </c>
      <c r="B655" s="162">
        <v>1</v>
      </c>
      <c r="C655" s="155">
        <v>2000</v>
      </c>
      <c r="E655" s="251" t="s">
        <v>11</v>
      </c>
      <c r="G655" s="319" t="s">
        <v>224</v>
      </c>
      <c r="I655" s="160"/>
      <c r="J655" s="198"/>
      <c r="K655" s="198"/>
    </row>
    <row r="656" spans="1:11" x14ac:dyDescent="0.25">
      <c r="A656" s="350">
        <v>12</v>
      </c>
      <c r="B656" s="162">
        <v>2</v>
      </c>
      <c r="C656" s="155">
        <v>2001</v>
      </c>
      <c r="E656" s="251" t="s">
        <v>11</v>
      </c>
      <c r="G656" s="319" t="s">
        <v>224</v>
      </c>
      <c r="I656" s="160"/>
      <c r="J656" s="198"/>
      <c r="K656" s="198"/>
    </row>
    <row r="657" spans="1:11" x14ac:dyDescent="0.25">
      <c r="A657" s="350">
        <v>12</v>
      </c>
      <c r="B657" s="162">
        <v>3</v>
      </c>
      <c r="C657" s="155">
        <v>2002</v>
      </c>
      <c r="E657" s="251" t="s">
        <v>11</v>
      </c>
      <c r="G657" s="319" t="s">
        <v>224</v>
      </c>
      <c r="I657" s="160"/>
      <c r="J657" s="198"/>
      <c r="K657" s="198"/>
    </row>
    <row r="658" spans="1:11" x14ac:dyDescent="0.25">
      <c r="A658" s="350">
        <v>12</v>
      </c>
      <c r="B658" s="162">
        <v>4</v>
      </c>
      <c r="C658" s="155">
        <v>2003</v>
      </c>
      <c r="E658" s="251" t="s">
        <v>11</v>
      </c>
      <c r="G658" s="319" t="s">
        <v>224</v>
      </c>
      <c r="I658" s="160"/>
      <c r="J658" s="198"/>
      <c r="K658" s="198"/>
    </row>
    <row r="659" spans="1:11" x14ac:dyDescent="0.25">
      <c r="A659" s="350">
        <v>12</v>
      </c>
      <c r="B659" s="162">
        <v>5</v>
      </c>
      <c r="C659" s="155">
        <v>2004</v>
      </c>
      <c r="E659" s="251" t="s">
        <v>11</v>
      </c>
      <c r="G659" s="319" t="s">
        <v>224</v>
      </c>
      <c r="I659" s="160"/>
      <c r="J659" s="198"/>
      <c r="K659" s="198"/>
    </row>
    <row r="660" spans="1:11" x14ac:dyDescent="0.25">
      <c r="A660" s="350">
        <v>12</v>
      </c>
      <c r="B660" s="241">
        <v>6</v>
      </c>
      <c r="C660" s="155">
        <v>2005</v>
      </c>
      <c r="D660" s="149" t="s">
        <v>179</v>
      </c>
      <c r="E660" s="241" t="s">
        <v>11</v>
      </c>
      <c r="G660" s="319" t="s">
        <v>224</v>
      </c>
      <c r="I660" s="160"/>
      <c r="J660" s="198"/>
      <c r="K660" s="198"/>
    </row>
    <row r="661" spans="1:11" x14ac:dyDescent="0.25">
      <c r="A661" s="350">
        <v>12</v>
      </c>
      <c r="B661" s="162">
        <v>7</v>
      </c>
      <c r="C661" s="155">
        <v>2006</v>
      </c>
      <c r="E661" s="251" t="s">
        <v>11</v>
      </c>
      <c r="G661" s="319" t="s">
        <v>224</v>
      </c>
      <c r="I661" s="160"/>
      <c r="J661" s="198"/>
      <c r="K661" s="198"/>
    </row>
    <row r="662" spans="1:11" x14ac:dyDescent="0.25">
      <c r="A662" s="350">
        <v>12</v>
      </c>
      <c r="B662" s="162">
        <v>8</v>
      </c>
      <c r="C662" s="155">
        <v>2007</v>
      </c>
      <c r="E662" s="251" t="s">
        <v>11</v>
      </c>
      <c r="G662" s="319" t="s">
        <v>224</v>
      </c>
      <c r="I662" s="160"/>
      <c r="J662" s="198"/>
      <c r="K662" s="198"/>
    </row>
    <row r="663" spans="1:11" x14ac:dyDescent="0.25">
      <c r="A663" s="350">
        <v>12</v>
      </c>
      <c r="B663" s="162">
        <v>9</v>
      </c>
      <c r="C663" s="155">
        <v>2008</v>
      </c>
      <c r="E663" s="251" t="s">
        <v>11</v>
      </c>
      <c r="G663" s="319" t="s">
        <v>224</v>
      </c>
      <c r="I663" s="160"/>
      <c r="J663" s="198"/>
      <c r="K663" s="198"/>
    </row>
    <row r="664" spans="1:11" x14ac:dyDescent="0.25">
      <c r="A664" s="350">
        <v>12</v>
      </c>
      <c r="B664" s="162">
        <v>10</v>
      </c>
      <c r="C664" s="155">
        <v>2009</v>
      </c>
      <c r="E664" s="251" t="s">
        <v>11</v>
      </c>
      <c r="G664" s="319" t="s">
        <v>224</v>
      </c>
      <c r="I664" s="160"/>
      <c r="J664" s="198"/>
      <c r="K664" s="198"/>
    </row>
    <row r="665" spans="1:11" x14ac:dyDescent="0.25">
      <c r="A665" s="350">
        <v>12</v>
      </c>
      <c r="B665" s="162">
        <v>11</v>
      </c>
      <c r="C665" s="155">
        <v>2010</v>
      </c>
      <c r="E665" s="251" t="s">
        <v>11</v>
      </c>
      <c r="G665" s="319" t="s">
        <v>224</v>
      </c>
      <c r="I665" s="160"/>
      <c r="J665" s="198"/>
      <c r="K665" s="198"/>
    </row>
    <row r="666" spans="1:11" x14ac:dyDescent="0.25">
      <c r="G666" s="319"/>
      <c r="I666" s="160"/>
      <c r="J666" s="198"/>
      <c r="K666" s="198"/>
    </row>
    <row r="667" spans="1:11" x14ac:dyDescent="0.25">
      <c r="A667" s="350">
        <v>13</v>
      </c>
      <c r="B667" s="162">
        <v>1</v>
      </c>
      <c r="C667" s="155">
        <v>2000</v>
      </c>
      <c r="E667" s="251" t="s">
        <v>11</v>
      </c>
      <c r="G667" s="319" t="s">
        <v>225</v>
      </c>
      <c r="I667" s="160"/>
      <c r="J667" s="198"/>
      <c r="K667" s="198"/>
    </row>
    <row r="668" spans="1:11" x14ac:dyDescent="0.25">
      <c r="A668" s="350">
        <v>13</v>
      </c>
      <c r="B668" s="162">
        <v>2</v>
      </c>
      <c r="C668" s="155">
        <v>2001</v>
      </c>
      <c r="E668" s="251" t="s">
        <v>11</v>
      </c>
      <c r="G668" s="319" t="s">
        <v>225</v>
      </c>
      <c r="I668" s="160"/>
      <c r="J668" s="198"/>
      <c r="K668" s="198"/>
    </row>
    <row r="669" spans="1:11" x14ac:dyDescent="0.25">
      <c r="A669" s="350">
        <v>13</v>
      </c>
      <c r="B669" s="162">
        <v>3</v>
      </c>
      <c r="C669" s="155">
        <v>2002</v>
      </c>
      <c r="E669" s="251" t="s">
        <v>11</v>
      </c>
      <c r="G669" s="319" t="s">
        <v>225</v>
      </c>
      <c r="I669" s="160"/>
      <c r="J669" s="198"/>
      <c r="K669" s="198"/>
    </row>
    <row r="670" spans="1:11" x14ac:dyDescent="0.25">
      <c r="A670" s="350">
        <v>13</v>
      </c>
      <c r="B670" s="162">
        <v>4</v>
      </c>
      <c r="C670" s="155">
        <v>2003</v>
      </c>
      <c r="E670" s="251" t="s">
        <v>11</v>
      </c>
      <c r="G670" s="319" t="s">
        <v>225</v>
      </c>
      <c r="I670" s="160"/>
      <c r="J670" s="198"/>
      <c r="K670" s="198"/>
    </row>
    <row r="671" spans="1:11" x14ac:dyDescent="0.25">
      <c r="A671" s="350">
        <v>13</v>
      </c>
      <c r="B671" s="162">
        <v>5</v>
      </c>
      <c r="C671" s="155">
        <v>2004</v>
      </c>
      <c r="E671" s="251" t="s">
        <v>11</v>
      </c>
      <c r="G671" s="319" t="s">
        <v>225</v>
      </c>
      <c r="I671" s="160"/>
      <c r="J671" s="198"/>
      <c r="K671" s="198"/>
    </row>
    <row r="672" spans="1:11" x14ac:dyDescent="0.25">
      <c r="A672" s="350">
        <v>13</v>
      </c>
      <c r="B672" s="241">
        <v>6</v>
      </c>
      <c r="C672" s="155">
        <v>2005</v>
      </c>
      <c r="D672" s="149" t="s">
        <v>179</v>
      </c>
      <c r="E672" s="241" t="s">
        <v>11</v>
      </c>
      <c r="G672" s="319" t="s">
        <v>225</v>
      </c>
      <c r="I672" s="160"/>
      <c r="J672" s="198"/>
      <c r="K672" s="198"/>
    </row>
    <row r="673" spans="1:11" x14ac:dyDescent="0.25">
      <c r="A673" s="350">
        <v>13</v>
      </c>
      <c r="B673" s="162">
        <v>7</v>
      </c>
      <c r="C673" s="155">
        <v>2006</v>
      </c>
      <c r="E673" s="251" t="s">
        <v>11</v>
      </c>
      <c r="G673" s="319" t="s">
        <v>225</v>
      </c>
      <c r="I673" s="160"/>
      <c r="J673" s="198"/>
      <c r="K673" s="198"/>
    </row>
    <row r="674" spans="1:11" x14ac:dyDescent="0.25">
      <c r="A674" s="350">
        <v>13</v>
      </c>
      <c r="B674" s="162">
        <v>8</v>
      </c>
      <c r="C674" s="155">
        <v>2007</v>
      </c>
      <c r="E674" s="251" t="s">
        <v>11</v>
      </c>
      <c r="G674" s="319" t="s">
        <v>225</v>
      </c>
      <c r="I674" s="160"/>
      <c r="J674" s="198"/>
      <c r="K674" s="198"/>
    </row>
    <row r="675" spans="1:11" x14ac:dyDescent="0.25">
      <c r="A675" s="350">
        <v>13</v>
      </c>
      <c r="B675" s="162">
        <v>9</v>
      </c>
      <c r="C675" s="155">
        <v>2008</v>
      </c>
      <c r="E675" s="251" t="s">
        <v>11</v>
      </c>
      <c r="G675" s="319" t="s">
        <v>225</v>
      </c>
      <c r="I675" s="160"/>
      <c r="J675" s="198"/>
      <c r="K675" s="198"/>
    </row>
    <row r="676" spans="1:11" x14ac:dyDescent="0.25">
      <c r="A676" s="350">
        <v>13</v>
      </c>
      <c r="B676" s="162">
        <v>10</v>
      </c>
      <c r="C676" s="155">
        <v>2009</v>
      </c>
      <c r="E676" s="251" t="s">
        <v>11</v>
      </c>
      <c r="G676" s="319" t="s">
        <v>225</v>
      </c>
      <c r="I676" s="160"/>
      <c r="J676" s="198"/>
      <c r="K676" s="198"/>
    </row>
    <row r="677" spans="1:11" x14ac:dyDescent="0.25">
      <c r="A677" s="350">
        <v>13</v>
      </c>
      <c r="B677" s="162">
        <v>11</v>
      </c>
      <c r="C677" s="155">
        <v>2010</v>
      </c>
      <c r="E677" s="251" t="s">
        <v>11</v>
      </c>
      <c r="G677" s="319" t="s">
        <v>225</v>
      </c>
      <c r="I677" s="160"/>
      <c r="J677" s="198"/>
      <c r="K677" s="198"/>
    </row>
    <row r="678" spans="1:11" x14ac:dyDescent="0.25">
      <c r="G678" s="319"/>
      <c r="I678" s="160"/>
      <c r="J678" s="198"/>
      <c r="K678" s="198"/>
    </row>
    <row r="679" spans="1:11" x14ac:dyDescent="0.25">
      <c r="A679" s="350">
        <v>14</v>
      </c>
      <c r="B679" s="162">
        <v>1</v>
      </c>
      <c r="C679" s="155">
        <v>2000</v>
      </c>
      <c r="E679" s="251" t="s">
        <v>11</v>
      </c>
      <c r="G679" s="319" t="s">
        <v>226</v>
      </c>
      <c r="I679" s="160"/>
      <c r="J679" s="198"/>
      <c r="K679" s="198"/>
    </row>
    <row r="680" spans="1:11" x14ac:dyDescent="0.25">
      <c r="A680" s="350">
        <v>14</v>
      </c>
      <c r="B680" s="162">
        <v>2</v>
      </c>
      <c r="C680" s="155">
        <v>2001</v>
      </c>
      <c r="E680" s="251" t="s">
        <v>11</v>
      </c>
      <c r="G680" s="319" t="s">
        <v>226</v>
      </c>
      <c r="I680" s="160"/>
      <c r="J680" s="198"/>
      <c r="K680" s="198"/>
    </row>
    <row r="681" spans="1:11" x14ac:dyDescent="0.25">
      <c r="A681" s="350">
        <v>14</v>
      </c>
      <c r="B681" s="162">
        <v>3</v>
      </c>
      <c r="C681" s="155">
        <v>2002</v>
      </c>
      <c r="E681" s="251" t="s">
        <v>11</v>
      </c>
      <c r="G681" s="319" t="s">
        <v>226</v>
      </c>
      <c r="I681" s="160"/>
      <c r="J681" s="198"/>
      <c r="K681" s="198"/>
    </row>
    <row r="682" spans="1:11" x14ac:dyDescent="0.25">
      <c r="A682" s="350">
        <v>14</v>
      </c>
      <c r="B682" s="162">
        <v>4</v>
      </c>
      <c r="C682" s="155">
        <v>2003</v>
      </c>
      <c r="E682" s="251" t="s">
        <v>11</v>
      </c>
      <c r="G682" s="319" t="s">
        <v>226</v>
      </c>
      <c r="I682" s="160"/>
      <c r="J682" s="198"/>
      <c r="K682" s="198"/>
    </row>
    <row r="683" spans="1:11" x14ac:dyDescent="0.25">
      <c r="A683" s="350">
        <v>14</v>
      </c>
      <c r="B683" s="162">
        <v>5</v>
      </c>
      <c r="C683" s="155">
        <v>2004</v>
      </c>
      <c r="E683" s="251" t="s">
        <v>11</v>
      </c>
      <c r="G683" s="319" t="s">
        <v>226</v>
      </c>
      <c r="I683" s="160"/>
      <c r="J683" s="198"/>
      <c r="K683" s="198"/>
    </row>
    <row r="684" spans="1:11" x14ac:dyDescent="0.25">
      <c r="A684" s="350">
        <v>14</v>
      </c>
      <c r="B684" s="241">
        <v>6</v>
      </c>
      <c r="C684" s="155">
        <v>2005</v>
      </c>
      <c r="D684" s="149" t="s">
        <v>179</v>
      </c>
      <c r="E684" s="241" t="s">
        <v>11</v>
      </c>
      <c r="G684" s="319" t="s">
        <v>226</v>
      </c>
      <c r="I684" s="160"/>
      <c r="J684" s="198"/>
      <c r="K684" s="198"/>
    </row>
    <row r="685" spans="1:11" x14ac:dyDescent="0.25">
      <c r="A685" s="350">
        <v>14</v>
      </c>
      <c r="B685" s="162">
        <v>7</v>
      </c>
      <c r="C685" s="155">
        <v>2006</v>
      </c>
      <c r="E685" s="251" t="s">
        <v>11</v>
      </c>
      <c r="G685" s="319" t="s">
        <v>226</v>
      </c>
      <c r="I685" s="160"/>
      <c r="J685" s="198"/>
      <c r="K685" s="198"/>
    </row>
    <row r="686" spans="1:11" x14ac:dyDescent="0.25">
      <c r="A686" s="350">
        <v>14</v>
      </c>
      <c r="B686" s="162">
        <v>8</v>
      </c>
      <c r="C686" s="155">
        <v>2007</v>
      </c>
      <c r="E686" s="251" t="s">
        <v>11</v>
      </c>
      <c r="G686" s="319" t="s">
        <v>226</v>
      </c>
      <c r="I686" s="160"/>
      <c r="J686" s="198"/>
      <c r="K686" s="198"/>
    </row>
    <row r="687" spans="1:11" x14ac:dyDescent="0.25">
      <c r="A687" s="350">
        <v>14</v>
      </c>
      <c r="B687" s="162">
        <v>9</v>
      </c>
      <c r="C687" s="155">
        <v>2008</v>
      </c>
      <c r="E687" s="251" t="s">
        <v>11</v>
      </c>
      <c r="G687" s="319" t="s">
        <v>226</v>
      </c>
      <c r="I687" s="160"/>
      <c r="J687" s="198"/>
      <c r="K687" s="198"/>
    </row>
    <row r="688" spans="1:11" x14ac:dyDescent="0.25">
      <c r="A688" s="350">
        <v>14</v>
      </c>
      <c r="B688" s="162">
        <v>10</v>
      </c>
      <c r="C688" s="155">
        <v>2009</v>
      </c>
      <c r="E688" s="251" t="s">
        <v>11</v>
      </c>
      <c r="G688" s="319" t="s">
        <v>226</v>
      </c>
      <c r="I688" s="160"/>
      <c r="J688" s="198"/>
      <c r="K688" s="198"/>
    </row>
    <row r="689" spans="1:11" x14ac:dyDescent="0.25">
      <c r="A689" s="350">
        <v>14</v>
      </c>
      <c r="B689" s="162">
        <v>11</v>
      </c>
      <c r="C689" s="155">
        <v>2010</v>
      </c>
      <c r="E689" s="251" t="s">
        <v>11</v>
      </c>
      <c r="G689" s="319" t="s">
        <v>226</v>
      </c>
      <c r="I689" s="160"/>
      <c r="J689" s="198"/>
      <c r="K689" s="198"/>
    </row>
    <row r="690" spans="1:11" x14ac:dyDescent="0.25">
      <c r="G690" s="319"/>
      <c r="I690" s="160"/>
      <c r="J690" s="198"/>
      <c r="K690" s="198"/>
    </row>
    <row r="691" spans="1:11" x14ac:dyDescent="0.25">
      <c r="A691" s="350">
        <v>15</v>
      </c>
      <c r="B691" s="162">
        <v>1</v>
      </c>
      <c r="C691" s="155">
        <v>2000</v>
      </c>
      <c r="E691" s="251" t="s">
        <v>11</v>
      </c>
      <c r="G691" s="319" t="s">
        <v>227</v>
      </c>
      <c r="I691" s="160"/>
      <c r="J691" s="198"/>
      <c r="K691" s="198"/>
    </row>
    <row r="692" spans="1:11" x14ac:dyDescent="0.25">
      <c r="A692" s="350">
        <v>15</v>
      </c>
      <c r="B692" s="162">
        <v>2</v>
      </c>
      <c r="C692" s="155">
        <v>2001</v>
      </c>
      <c r="E692" s="251" t="s">
        <v>11</v>
      </c>
      <c r="G692" s="319" t="s">
        <v>227</v>
      </c>
      <c r="I692" s="160"/>
      <c r="J692" s="198"/>
      <c r="K692" s="198"/>
    </row>
    <row r="693" spans="1:11" x14ac:dyDescent="0.25">
      <c r="A693" s="350">
        <v>15</v>
      </c>
      <c r="B693" s="162">
        <v>3</v>
      </c>
      <c r="C693" s="155">
        <v>2002</v>
      </c>
      <c r="E693" s="251" t="s">
        <v>11</v>
      </c>
      <c r="G693" s="319" t="s">
        <v>227</v>
      </c>
      <c r="I693" s="160"/>
      <c r="J693" s="198"/>
      <c r="K693" s="198"/>
    </row>
    <row r="694" spans="1:11" x14ac:dyDescent="0.25">
      <c r="A694" s="350">
        <v>15</v>
      </c>
      <c r="B694" s="162">
        <v>4</v>
      </c>
      <c r="C694" s="155">
        <v>2003</v>
      </c>
      <c r="E694" s="251" t="s">
        <v>11</v>
      </c>
      <c r="G694" s="319" t="s">
        <v>227</v>
      </c>
      <c r="I694" s="160"/>
      <c r="J694" s="198"/>
      <c r="K694" s="198"/>
    </row>
    <row r="695" spans="1:11" x14ac:dyDescent="0.25">
      <c r="A695" s="350">
        <v>15</v>
      </c>
      <c r="B695" s="162">
        <v>5</v>
      </c>
      <c r="C695" s="155">
        <v>2004</v>
      </c>
      <c r="E695" s="251" t="s">
        <v>11</v>
      </c>
      <c r="G695" s="319" t="s">
        <v>227</v>
      </c>
      <c r="I695" s="160"/>
      <c r="J695" s="198"/>
      <c r="K695" s="198"/>
    </row>
    <row r="696" spans="1:11" x14ac:dyDescent="0.25">
      <c r="A696" s="350">
        <v>15</v>
      </c>
      <c r="B696" s="241">
        <v>6</v>
      </c>
      <c r="C696" s="155">
        <v>2005</v>
      </c>
      <c r="D696" s="149" t="s">
        <v>179</v>
      </c>
      <c r="E696" s="241" t="s">
        <v>11</v>
      </c>
      <c r="G696" s="319" t="s">
        <v>227</v>
      </c>
      <c r="I696" s="160"/>
      <c r="J696" s="198"/>
      <c r="K696" s="198"/>
    </row>
    <row r="697" spans="1:11" x14ac:dyDescent="0.25">
      <c r="A697" s="350">
        <v>15</v>
      </c>
      <c r="B697" s="162">
        <v>7</v>
      </c>
      <c r="C697" s="155">
        <v>2006</v>
      </c>
      <c r="E697" s="251" t="s">
        <v>11</v>
      </c>
      <c r="G697" s="319" t="s">
        <v>227</v>
      </c>
      <c r="I697" s="160"/>
      <c r="J697" s="198"/>
      <c r="K697" s="198"/>
    </row>
    <row r="698" spans="1:11" x14ac:dyDescent="0.25">
      <c r="A698" s="350">
        <v>15</v>
      </c>
      <c r="B698" s="162">
        <v>8</v>
      </c>
      <c r="C698" s="155">
        <v>2007</v>
      </c>
      <c r="E698" s="251" t="s">
        <v>11</v>
      </c>
      <c r="G698" s="319" t="s">
        <v>227</v>
      </c>
      <c r="I698" s="160"/>
      <c r="J698" s="198"/>
      <c r="K698" s="198"/>
    </row>
    <row r="699" spans="1:11" x14ac:dyDescent="0.25">
      <c r="A699" s="350">
        <v>15</v>
      </c>
      <c r="B699" s="162">
        <v>9</v>
      </c>
      <c r="C699" s="155">
        <v>2008</v>
      </c>
      <c r="E699" s="251" t="s">
        <v>11</v>
      </c>
      <c r="G699" s="319" t="s">
        <v>227</v>
      </c>
      <c r="I699" s="160"/>
      <c r="J699" s="198"/>
      <c r="K699" s="198"/>
    </row>
    <row r="700" spans="1:11" x14ac:dyDescent="0.25">
      <c r="A700" s="350">
        <v>15</v>
      </c>
      <c r="B700" s="162">
        <v>10</v>
      </c>
      <c r="C700" s="155">
        <v>2009</v>
      </c>
      <c r="E700" s="251" t="s">
        <v>11</v>
      </c>
      <c r="G700" s="319" t="s">
        <v>227</v>
      </c>
      <c r="I700" s="160"/>
      <c r="J700" s="198"/>
      <c r="K700" s="198"/>
    </row>
    <row r="701" spans="1:11" x14ac:dyDescent="0.25">
      <c r="A701" s="350">
        <v>15</v>
      </c>
      <c r="B701" s="162">
        <v>11</v>
      </c>
      <c r="C701" s="155">
        <v>2010</v>
      </c>
      <c r="E701" s="251" t="s">
        <v>11</v>
      </c>
      <c r="G701" s="319" t="s">
        <v>227</v>
      </c>
      <c r="I701" s="160"/>
      <c r="J701" s="198"/>
      <c r="K701" s="198"/>
    </row>
    <row r="702" spans="1:11" x14ac:dyDescent="0.25">
      <c r="G702" s="319"/>
      <c r="I702" s="160"/>
      <c r="J702" s="198"/>
      <c r="K702" s="198"/>
    </row>
    <row r="703" spans="1:11" x14ac:dyDescent="0.25">
      <c r="A703" s="350">
        <v>16</v>
      </c>
      <c r="B703" s="162">
        <v>1</v>
      </c>
      <c r="C703" s="155">
        <v>1999</v>
      </c>
      <c r="E703" s="251" t="s">
        <v>11</v>
      </c>
      <c r="G703" s="319" t="s">
        <v>228</v>
      </c>
      <c r="I703" s="160"/>
      <c r="J703" s="198"/>
      <c r="K703" s="198"/>
    </row>
    <row r="704" spans="1:11" x14ac:dyDescent="0.25">
      <c r="A704" s="350">
        <v>16</v>
      </c>
      <c r="B704" s="162">
        <v>2</v>
      </c>
      <c r="C704" s="155">
        <v>2000</v>
      </c>
      <c r="E704" s="251" t="s">
        <v>11</v>
      </c>
      <c r="G704" s="319" t="s">
        <v>228</v>
      </c>
      <c r="I704" s="160"/>
      <c r="J704" s="198"/>
      <c r="K704" s="198"/>
    </row>
    <row r="705" spans="1:11" x14ac:dyDescent="0.25">
      <c r="A705" s="350">
        <v>16</v>
      </c>
      <c r="B705" s="162">
        <v>3</v>
      </c>
      <c r="C705" s="155">
        <v>2001</v>
      </c>
      <c r="E705" s="251" t="s">
        <v>11</v>
      </c>
      <c r="G705" s="319" t="s">
        <v>228</v>
      </c>
      <c r="I705" s="160"/>
      <c r="J705" s="198"/>
      <c r="K705" s="198"/>
    </row>
    <row r="706" spans="1:11" x14ac:dyDescent="0.25">
      <c r="A706" s="350">
        <v>16</v>
      </c>
      <c r="B706" s="162">
        <v>4</v>
      </c>
      <c r="C706" s="155">
        <v>2002</v>
      </c>
      <c r="E706" s="251" t="s">
        <v>11</v>
      </c>
      <c r="G706" s="319" t="s">
        <v>228</v>
      </c>
      <c r="I706" s="160"/>
      <c r="J706" s="198"/>
      <c r="K706" s="198"/>
    </row>
    <row r="707" spans="1:11" x14ac:dyDescent="0.25">
      <c r="A707" s="350">
        <v>16</v>
      </c>
      <c r="B707" s="162">
        <v>5</v>
      </c>
      <c r="C707" s="155">
        <v>2003</v>
      </c>
      <c r="E707" s="251" t="s">
        <v>11</v>
      </c>
      <c r="G707" s="319" t="s">
        <v>228</v>
      </c>
      <c r="I707" s="160"/>
      <c r="J707" s="198"/>
      <c r="K707" s="198"/>
    </row>
    <row r="708" spans="1:11" x14ac:dyDescent="0.25">
      <c r="A708" s="350">
        <v>16</v>
      </c>
      <c r="B708" s="241">
        <v>6</v>
      </c>
      <c r="C708" s="155">
        <v>2004</v>
      </c>
      <c r="D708" s="149" t="s">
        <v>179</v>
      </c>
      <c r="E708" s="241" t="s">
        <v>11</v>
      </c>
      <c r="G708" s="319" t="s">
        <v>228</v>
      </c>
      <c r="I708" s="160"/>
      <c r="J708" s="198"/>
      <c r="K708" s="198"/>
    </row>
    <row r="709" spans="1:11" x14ac:dyDescent="0.25">
      <c r="A709" s="350">
        <v>16</v>
      </c>
      <c r="B709" s="162">
        <v>7</v>
      </c>
      <c r="C709" s="155">
        <v>2005</v>
      </c>
      <c r="E709" s="251" t="s">
        <v>11</v>
      </c>
      <c r="G709" s="319" t="s">
        <v>228</v>
      </c>
      <c r="I709" s="160"/>
      <c r="J709" s="198"/>
      <c r="K709" s="198"/>
    </row>
    <row r="710" spans="1:11" x14ac:dyDescent="0.25">
      <c r="A710" s="350">
        <v>16</v>
      </c>
      <c r="B710" s="162">
        <v>8</v>
      </c>
      <c r="C710" s="155">
        <v>2006</v>
      </c>
      <c r="E710" s="251" t="s">
        <v>11</v>
      </c>
      <c r="G710" s="319" t="s">
        <v>228</v>
      </c>
      <c r="I710" s="160"/>
      <c r="J710" s="198"/>
      <c r="K710" s="198"/>
    </row>
    <row r="711" spans="1:11" x14ac:dyDescent="0.25">
      <c r="A711" s="350">
        <v>16</v>
      </c>
      <c r="B711" s="162">
        <v>9</v>
      </c>
      <c r="C711" s="155">
        <v>2007</v>
      </c>
      <c r="E711" s="251" t="s">
        <v>11</v>
      </c>
      <c r="G711" s="319" t="s">
        <v>228</v>
      </c>
      <c r="I711" s="160"/>
      <c r="J711" s="198"/>
      <c r="K711" s="198"/>
    </row>
    <row r="712" spans="1:11" x14ac:dyDescent="0.25">
      <c r="A712" s="350">
        <v>16</v>
      </c>
      <c r="B712" s="162">
        <v>10</v>
      </c>
      <c r="C712" s="155">
        <v>2008</v>
      </c>
      <c r="E712" s="251" t="s">
        <v>11</v>
      </c>
      <c r="G712" s="319" t="s">
        <v>228</v>
      </c>
      <c r="I712" s="160"/>
      <c r="J712" s="198"/>
      <c r="K712" s="198"/>
    </row>
    <row r="713" spans="1:11" x14ac:dyDescent="0.25">
      <c r="A713" s="350">
        <v>16</v>
      </c>
      <c r="B713" s="162">
        <v>11</v>
      </c>
      <c r="C713" s="155">
        <v>2009</v>
      </c>
      <c r="E713" s="251" t="s">
        <v>11</v>
      </c>
      <c r="G713" s="319" t="s">
        <v>228</v>
      </c>
      <c r="I713" s="160"/>
      <c r="J713" s="198"/>
      <c r="K713" s="198"/>
    </row>
    <row r="714" spans="1:11" x14ac:dyDescent="0.25">
      <c r="G714" s="319"/>
    </row>
    <row r="715" spans="1:11" x14ac:dyDescent="0.25">
      <c r="A715" s="350">
        <v>17</v>
      </c>
      <c r="B715" s="162">
        <v>1</v>
      </c>
      <c r="E715" s="251" t="s">
        <v>186</v>
      </c>
      <c r="G715" s="319" t="s">
        <v>215</v>
      </c>
      <c r="I715" s="160"/>
      <c r="J715" s="198"/>
      <c r="K715" s="198"/>
    </row>
    <row r="716" spans="1:11" x14ac:dyDescent="0.25">
      <c r="A716" s="350">
        <v>17</v>
      </c>
      <c r="B716" s="162">
        <v>2</v>
      </c>
      <c r="E716" s="251" t="s">
        <v>186</v>
      </c>
      <c r="G716" s="319" t="s">
        <v>215</v>
      </c>
      <c r="I716" s="160"/>
      <c r="J716" s="198"/>
      <c r="K716" s="198"/>
    </row>
    <row r="717" spans="1:11" x14ac:dyDescent="0.25">
      <c r="A717" s="350">
        <v>17</v>
      </c>
      <c r="B717" s="162">
        <v>3</v>
      </c>
      <c r="E717" s="251" t="s">
        <v>186</v>
      </c>
      <c r="G717" s="319" t="s">
        <v>215</v>
      </c>
      <c r="I717" s="160"/>
      <c r="J717" s="198"/>
      <c r="K717" s="198"/>
    </row>
    <row r="718" spans="1:11" x14ac:dyDescent="0.25">
      <c r="A718" s="350">
        <v>17</v>
      </c>
      <c r="B718" s="162">
        <v>4</v>
      </c>
      <c r="E718" s="251" t="s">
        <v>186</v>
      </c>
      <c r="G718" s="319" t="s">
        <v>215</v>
      </c>
      <c r="I718" s="160"/>
      <c r="J718" s="198"/>
      <c r="K718" s="198"/>
    </row>
    <row r="719" spans="1:11" x14ac:dyDescent="0.25">
      <c r="A719" s="350">
        <v>17</v>
      </c>
      <c r="B719" s="162">
        <v>5</v>
      </c>
      <c r="E719" s="251" t="s">
        <v>186</v>
      </c>
      <c r="G719" s="319" t="s">
        <v>215</v>
      </c>
      <c r="I719" s="160"/>
      <c r="J719" s="198"/>
      <c r="K719" s="198"/>
    </row>
    <row r="720" spans="1:11" x14ac:dyDescent="0.25">
      <c r="A720" s="350">
        <v>17</v>
      </c>
      <c r="B720" s="241">
        <v>6</v>
      </c>
      <c r="D720" s="149" t="s">
        <v>179</v>
      </c>
      <c r="E720" s="241" t="s">
        <v>186</v>
      </c>
      <c r="G720" s="319" t="s">
        <v>215</v>
      </c>
      <c r="I720" s="160"/>
      <c r="J720" s="198"/>
      <c r="K720" s="198"/>
    </row>
    <row r="721" spans="1:11" x14ac:dyDescent="0.25">
      <c r="A721" s="350">
        <v>17</v>
      </c>
      <c r="B721" s="162">
        <v>7</v>
      </c>
      <c r="E721" s="251" t="s">
        <v>186</v>
      </c>
      <c r="G721" s="319" t="s">
        <v>215</v>
      </c>
      <c r="I721" s="160"/>
      <c r="J721" s="198"/>
      <c r="K721" s="198"/>
    </row>
    <row r="722" spans="1:11" x14ac:dyDescent="0.25">
      <c r="A722" s="350">
        <v>17</v>
      </c>
      <c r="B722" s="162">
        <v>8</v>
      </c>
      <c r="E722" s="251" t="s">
        <v>186</v>
      </c>
      <c r="G722" s="319" t="s">
        <v>215</v>
      </c>
      <c r="I722" s="160"/>
      <c r="J722" s="198"/>
      <c r="K722" s="198"/>
    </row>
    <row r="723" spans="1:11" x14ac:dyDescent="0.25">
      <c r="A723" s="350">
        <v>17</v>
      </c>
      <c r="B723" s="162">
        <v>9</v>
      </c>
      <c r="E723" s="251" t="s">
        <v>186</v>
      </c>
      <c r="G723" s="319" t="s">
        <v>215</v>
      </c>
      <c r="I723" s="160"/>
      <c r="J723" s="198"/>
      <c r="K723" s="198"/>
    </row>
    <row r="724" spans="1:11" x14ac:dyDescent="0.25">
      <c r="A724" s="350">
        <v>17</v>
      </c>
      <c r="B724" s="162">
        <v>10</v>
      </c>
      <c r="E724" s="251" t="s">
        <v>186</v>
      </c>
      <c r="G724" s="319" t="s">
        <v>215</v>
      </c>
      <c r="I724" s="160"/>
      <c r="J724" s="198"/>
      <c r="K724" s="198"/>
    </row>
    <row r="725" spans="1:11" x14ac:dyDescent="0.25">
      <c r="A725" s="350">
        <v>17</v>
      </c>
      <c r="B725" s="162">
        <v>11</v>
      </c>
      <c r="E725" s="251" t="s">
        <v>186</v>
      </c>
      <c r="G725" s="319" t="s">
        <v>215</v>
      </c>
      <c r="I725" s="160"/>
      <c r="J725" s="198"/>
      <c r="K725" s="198"/>
    </row>
    <row r="726" spans="1:11" x14ac:dyDescent="0.25">
      <c r="I726" s="160"/>
      <c r="J726" s="198"/>
      <c r="K726" s="198"/>
    </row>
  </sheetData>
  <hyperlinks>
    <hyperlink ref="G46:G56" r:id="rId1" tooltip="De Ruiter" display="https://en.wikipedia.org/wiki/De_Ruiter"/>
    <hyperlink ref="G70:G80" r:id="rId2" tooltip="The Climate Corporation" display="https://en.wikipedia.org/wiki/The_Climate_Corporation"/>
    <hyperlink ref="E94:E104" r:id="rId3" tooltip="Carlyle Group" display="https://en.wikipedia.org/wiki/Carlyle_Group"/>
    <hyperlink ref="E114" r:id="rId4" tooltip="Panasonic" display="https://en.wikipedia.org/wiki/Panasonic"/>
    <hyperlink ref="E113" r:id="rId5" tooltip="Panasonic" display="https://en.wikipedia.org/wiki/Panasonic"/>
    <hyperlink ref="E106:E113" r:id="rId6" tooltip="Panasonic" display="https://en.wikipedia.org/wiki/Panasonic"/>
    <hyperlink ref="E459" r:id="rId7" tooltip="Panasonic" display="https://en.wikipedia.org/wiki/Panasonic"/>
    <hyperlink ref="G286" r:id="rId8" tooltip="Mycogen Seeds" display="https://en.wikipedia.org/wiki/Mycogen_Seeds"/>
    <hyperlink ref="E454:E458" r:id="rId9" tooltip="Panasonic" display="https://en.wikipedia.org/wiki/Panasonic"/>
    <hyperlink ref="E460:E463" r:id="rId10" tooltip="Panasonic" display="https://en.wikipedia.org/wiki/Panasonic"/>
    <hyperlink ref="G287:G291" r:id="rId11" tooltip="Mycogen Seeds" display="https://en.wikipedia.org/wiki/Mycogen_Seeds"/>
    <hyperlink ref="G281:G285" r:id="rId12" tooltip="Mycogen Seeds" display="https://en.wikipedia.org/wiki/Mycogen_Seeds"/>
    <hyperlink ref="E473" r:id="rId13" tooltip="Panasonic" display="https://en.wikipedia.org/wiki/Panasonic"/>
    <hyperlink ref="E472" r:id="rId14" tooltip="Panasonic" display="https://en.wikipedia.org/wiki/Panasonic"/>
    <hyperlink ref="E465:E472" r:id="rId15" tooltip="Panasonic" display="https://en.wikipedia.org/wiki/Panasonic"/>
    <hyperlink ref="E358" r:id="rId16" tooltip="Koch Industries" display="https://en.wikipedia.org/wiki/Koch_Industries"/>
    <hyperlink ref="E353:E357" r:id="rId17" tooltip="Koch Industries" display="https://en.wikipedia.org/wiki/Koch_Industries"/>
    <hyperlink ref="E359:E363" r:id="rId18" tooltip="Koch Industries" display="https://en.wikipedia.org/wiki/Koch_Industries"/>
  </hyperlinks>
  <pageMargins left="0.7" right="0.7" top="0.75" bottom="0.75" header="0.3" footer="0.3"/>
  <pageSetup paperSize="9" orientation="portrait" verticalDpi="0" r:id="rId19"/>
  <legacyDrawing r:id="rId2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36"/>
  <sheetViews>
    <sheetView topLeftCell="A22" workbookViewId="0">
      <selection sqref="A1:XFD1048576"/>
    </sheetView>
  </sheetViews>
  <sheetFormatPr defaultRowHeight="15.75" x14ac:dyDescent="0.25"/>
  <cols>
    <col min="1" max="1" width="5.85546875" style="381" bestFit="1" customWidth="1"/>
    <col min="2" max="2" width="6.140625" style="381" bestFit="1" customWidth="1"/>
    <col min="3" max="3" width="5.5703125" style="381" bestFit="1" customWidth="1"/>
    <col min="4" max="4" width="16.28515625" style="381" bestFit="1" customWidth="1"/>
    <col min="5" max="5" width="22.42578125" style="381" bestFit="1" customWidth="1"/>
    <col min="6" max="6" width="51.42578125" style="389" customWidth="1"/>
    <col min="7" max="7" width="5.140625" style="367" customWidth="1"/>
    <col min="8" max="8" width="7.85546875" style="381" bestFit="1" customWidth="1"/>
    <col min="9" max="9" width="32.28515625" style="381" customWidth="1"/>
    <col min="10" max="10" width="52.85546875" style="374" customWidth="1"/>
    <col min="11" max="11" width="7.85546875" style="371" bestFit="1" customWidth="1"/>
    <col min="12" max="16384" width="9.140625" style="371"/>
  </cols>
  <sheetData>
    <row r="1" spans="1:11" s="367" customFormat="1" ht="33.75" customHeight="1" thickBot="1" x14ac:dyDescent="0.3">
      <c r="A1" s="376" t="s">
        <v>209</v>
      </c>
      <c r="B1" s="376" t="s">
        <v>0</v>
      </c>
      <c r="C1" s="376" t="s">
        <v>1</v>
      </c>
      <c r="D1" s="382" t="s">
        <v>197</v>
      </c>
      <c r="E1" s="376" t="s">
        <v>2</v>
      </c>
      <c r="F1" s="223" t="s">
        <v>248</v>
      </c>
      <c r="G1" s="368"/>
      <c r="H1" s="376" t="s">
        <v>4</v>
      </c>
      <c r="I1" s="376" t="s">
        <v>3</v>
      </c>
      <c r="J1" s="369"/>
      <c r="K1" s="368" t="s">
        <v>5</v>
      </c>
    </row>
    <row r="2" spans="1:11" ht="138" customHeight="1" x14ac:dyDescent="0.25">
      <c r="A2" s="377">
        <v>10</v>
      </c>
      <c r="B2" s="377">
        <v>7</v>
      </c>
      <c r="C2" s="377">
        <v>2001</v>
      </c>
      <c r="D2" s="377" t="s">
        <v>179</v>
      </c>
      <c r="E2" s="377" t="s">
        <v>191</v>
      </c>
      <c r="F2" s="193" t="s">
        <v>237</v>
      </c>
      <c r="G2" s="366"/>
      <c r="H2" s="377">
        <v>1048</v>
      </c>
      <c r="I2" s="377" t="s">
        <v>24</v>
      </c>
      <c r="J2" s="469" t="s">
        <v>241</v>
      </c>
      <c r="K2" s="370">
        <v>483</v>
      </c>
    </row>
    <row r="3" spans="1:11" ht="90" x14ac:dyDescent="0.25">
      <c r="A3" s="377">
        <v>11</v>
      </c>
      <c r="B3" s="377">
        <v>7</v>
      </c>
      <c r="C3" s="377">
        <v>2013</v>
      </c>
      <c r="D3" s="377" t="s">
        <v>179</v>
      </c>
      <c r="E3" s="377" t="s">
        <v>234</v>
      </c>
      <c r="F3" s="193" t="s">
        <v>238</v>
      </c>
      <c r="G3" s="366"/>
      <c r="H3" s="377">
        <v>10</v>
      </c>
      <c r="I3" s="377" t="s">
        <v>24</v>
      </c>
      <c r="J3" s="470"/>
      <c r="K3" s="370">
        <v>305</v>
      </c>
    </row>
    <row r="4" spans="1:11" ht="75" customHeight="1" x14ac:dyDescent="0.25">
      <c r="A4" s="377">
        <v>34</v>
      </c>
      <c r="B4" s="377">
        <v>6</v>
      </c>
      <c r="C4" s="377">
        <v>1980</v>
      </c>
      <c r="D4" s="377" t="s">
        <v>179</v>
      </c>
      <c r="E4" s="381" t="s">
        <v>143</v>
      </c>
      <c r="F4" s="193" t="s">
        <v>239</v>
      </c>
      <c r="H4" s="377">
        <v>1982</v>
      </c>
      <c r="I4" s="377" t="s">
        <v>230</v>
      </c>
      <c r="J4" s="372" t="s">
        <v>268</v>
      </c>
      <c r="K4" s="370">
        <v>82</v>
      </c>
    </row>
    <row r="5" spans="1:11" ht="89.25" x14ac:dyDescent="0.25">
      <c r="A5" s="377">
        <v>3</v>
      </c>
      <c r="B5" s="377">
        <v>9</v>
      </c>
      <c r="C5" s="377">
        <v>2018</v>
      </c>
      <c r="D5" s="377" t="s">
        <v>179</v>
      </c>
      <c r="E5" s="471" t="s">
        <v>64</v>
      </c>
      <c r="F5" s="473" t="s">
        <v>240</v>
      </c>
      <c r="G5" s="366"/>
      <c r="H5" s="377">
        <v>1037</v>
      </c>
      <c r="I5" s="377" t="s">
        <v>11</v>
      </c>
      <c r="J5" s="372" t="s">
        <v>244</v>
      </c>
      <c r="K5" s="370">
        <v>298</v>
      </c>
    </row>
    <row r="6" spans="1:11" ht="20.25" customHeight="1" x14ac:dyDescent="0.25">
      <c r="A6" s="377">
        <v>13</v>
      </c>
      <c r="B6" s="377">
        <v>7</v>
      </c>
      <c r="C6" s="377">
        <v>2007</v>
      </c>
      <c r="D6" s="377" t="s">
        <v>179</v>
      </c>
      <c r="E6" s="471"/>
      <c r="F6" s="473"/>
      <c r="G6" s="366"/>
      <c r="H6" s="377">
        <v>5244</v>
      </c>
      <c r="I6" s="378" t="s">
        <v>33</v>
      </c>
      <c r="J6" s="372"/>
      <c r="K6" s="370">
        <v>354</v>
      </c>
    </row>
    <row r="7" spans="1:11" ht="24" customHeight="1" x14ac:dyDescent="0.25">
      <c r="A7" s="377">
        <v>29</v>
      </c>
      <c r="B7" s="377">
        <v>6</v>
      </c>
      <c r="C7" s="377">
        <v>2014</v>
      </c>
      <c r="D7" s="377" t="s">
        <v>179</v>
      </c>
      <c r="E7" s="471"/>
      <c r="F7" s="473"/>
      <c r="G7" s="366"/>
      <c r="H7" s="381">
        <v>3464</v>
      </c>
      <c r="I7" s="378" t="s">
        <v>249</v>
      </c>
      <c r="J7" s="372"/>
      <c r="K7" s="370">
        <v>14</v>
      </c>
    </row>
    <row r="8" spans="1:11" ht="75" x14ac:dyDescent="0.25">
      <c r="A8" s="377">
        <v>33</v>
      </c>
      <c r="B8" s="377">
        <v>6</v>
      </c>
      <c r="C8" s="377">
        <v>1999</v>
      </c>
      <c r="D8" s="377" t="s">
        <v>179</v>
      </c>
      <c r="E8" s="377" t="s">
        <v>24</v>
      </c>
      <c r="F8" s="193" t="s">
        <v>241</v>
      </c>
      <c r="G8" s="366"/>
      <c r="H8" s="377">
        <v>217</v>
      </c>
      <c r="I8" s="377" t="s">
        <v>201</v>
      </c>
      <c r="J8" s="372" t="s">
        <v>246</v>
      </c>
      <c r="K8" s="370">
        <v>1031</v>
      </c>
    </row>
    <row r="9" spans="1:11" ht="51" x14ac:dyDescent="0.25">
      <c r="A9" s="377">
        <v>31</v>
      </c>
      <c r="B9" s="377">
        <v>6</v>
      </c>
      <c r="C9" s="377">
        <v>2017</v>
      </c>
      <c r="D9" s="377" t="s">
        <v>179</v>
      </c>
      <c r="E9" s="377" t="s">
        <v>157</v>
      </c>
      <c r="F9" s="193" t="s">
        <v>242</v>
      </c>
      <c r="G9" s="366"/>
      <c r="H9" s="377">
        <v>14</v>
      </c>
      <c r="I9" s="377" t="s">
        <v>200</v>
      </c>
      <c r="J9" s="372" t="s">
        <v>250</v>
      </c>
      <c r="K9" s="370">
        <v>1439</v>
      </c>
    </row>
    <row r="10" spans="1:11" ht="89.25" x14ac:dyDescent="0.25">
      <c r="A10" s="377">
        <v>14</v>
      </c>
      <c r="B10" s="377">
        <v>6</v>
      </c>
      <c r="C10" s="377">
        <v>1994</v>
      </c>
      <c r="D10" s="377" t="s">
        <v>179</v>
      </c>
      <c r="E10" s="471" t="s">
        <v>186</v>
      </c>
      <c r="F10" s="473" t="s">
        <v>243</v>
      </c>
      <c r="G10" s="366"/>
      <c r="H10" s="377">
        <v>353</v>
      </c>
      <c r="I10" s="377" t="s">
        <v>11</v>
      </c>
      <c r="J10" s="372" t="s">
        <v>244</v>
      </c>
      <c r="K10" s="372">
        <v>401</v>
      </c>
    </row>
    <row r="11" spans="1:11" ht="76.5" x14ac:dyDescent="0.25">
      <c r="A11" s="377">
        <v>16</v>
      </c>
      <c r="B11" s="377">
        <v>6</v>
      </c>
      <c r="C11" s="377">
        <v>2007</v>
      </c>
      <c r="D11" s="377" t="s">
        <v>179</v>
      </c>
      <c r="E11" s="471"/>
      <c r="F11" s="473"/>
      <c r="G11" s="366"/>
      <c r="H11" s="377">
        <v>504</v>
      </c>
      <c r="I11" s="377" t="s">
        <v>210</v>
      </c>
      <c r="J11" s="372" t="s">
        <v>251</v>
      </c>
      <c r="K11" s="370">
        <v>32</v>
      </c>
    </row>
    <row r="12" spans="1:11" ht="63.75" x14ac:dyDescent="0.25">
      <c r="A12" s="377">
        <v>17</v>
      </c>
      <c r="B12" s="377">
        <v>6</v>
      </c>
      <c r="C12" s="377">
        <v>2010</v>
      </c>
      <c r="D12" s="377" t="s">
        <v>179</v>
      </c>
      <c r="E12" s="471"/>
      <c r="F12" s="473"/>
      <c r="G12" s="366"/>
      <c r="H12" s="377">
        <v>435</v>
      </c>
      <c r="I12" s="377" t="s">
        <v>212</v>
      </c>
      <c r="J12" s="372" t="s">
        <v>252</v>
      </c>
      <c r="K12" s="370">
        <v>938</v>
      </c>
    </row>
    <row r="13" spans="1:11" ht="231.75" x14ac:dyDescent="0.25">
      <c r="A13" s="377">
        <v>18</v>
      </c>
      <c r="B13" s="377">
        <v>6</v>
      </c>
      <c r="C13" s="377">
        <v>2007</v>
      </c>
      <c r="D13" s="377" t="s">
        <v>179</v>
      </c>
      <c r="E13" s="471"/>
      <c r="F13" s="473"/>
      <c r="G13" s="366"/>
      <c r="H13" s="377">
        <v>504</v>
      </c>
      <c r="I13" s="377" t="s">
        <v>213</v>
      </c>
      <c r="J13" s="372" t="s">
        <v>269</v>
      </c>
      <c r="K13" s="370">
        <v>5</v>
      </c>
    </row>
    <row r="14" spans="1:11" ht="63.75" x14ac:dyDescent="0.25">
      <c r="A14" s="377">
        <v>19</v>
      </c>
      <c r="B14" s="377">
        <v>6</v>
      </c>
      <c r="C14" s="377">
        <v>1999</v>
      </c>
      <c r="D14" s="377" t="s">
        <v>179</v>
      </c>
      <c r="E14" s="471"/>
      <c r="F14" s="473"/>
      <c r="G14" s="366"/>
      <c r="H14" s="377">
        <v>950</v>
      </c>
      <c r="I14" s="377" t="s">
        <v>196</v>
      </c>
      <c r="J14" s="372" t="s">
        <v>270</v>
      </c>
      <c r="K14" s="370">
        <v>5</v>
      </c>
    </row>
    <row r="15" spans="1:11" ht="38.25" x14ac:dyDescent="0.25">
      <c r="A15" s="377">
        <v>1</v>
      </c>
      <c r="B15" s="377">
        <v>7</v>
      </c>
      <c r="C15" s="377">
        <v>1998</v>
      </c>
      <c r="D15" s="377" t="s">
        <v>179</v>
      </c>
      <c r="E15" s="471" t="s">
        <v>11</v>
      </c>
      <c r="F15" s="474" t="s">
        <v>244</v>
      </c>
      <c r="G15" s="366"/>
      <c r="H15" s="377">
        <v>522</v>
      </c>
      <c r="I15" s="377" t="s">
        <v>14</v>
      </c>
      <c r="J15" s="372" t="s">
        <v>253</v>
      </c>
      <c r="K15" s="370">
        <v>80</v>
      </c>
    </row>
    <row r="16" spans="1:11" ht="66" x14ac:dyDescent="0.25">
      <c r="A16" s="377">
        <v>2</v>
      </c>
      <c r="B16" s="377">
        <v>7</v>
      </c>
      <c r="C16" s="377">
        <v>1996</v>
      </c>
      <c r="D16" s="377" t="s">
        <v>179</v>
      </c>
      <c r="E16" s="471"/>
      <c r="F16" s="474"/>
      <c r="G16" s="366"/>
      <c r="H16" s="377">
        <v>475</v>
      </c>
      <c r="I16" s="377" t="s">
        <v>12</v>
      </c>
      <c r="J16" s="372" t="s">
        <v>271</v>
      </c>
      <c r="K16" s="370">
        <v>10</v>
      </c>
    </row>
    <row r="17" spans="1:11" ht="25.5" x14ac:dyDescent="0.25">
      <c r="A17" s="377">
        <v>4</v>
      </c>
      <c r="B17" s="377">
        <v>9</v>
      </c>
      <c r="C17" s="377">
        <v>1998</v>
      </c>
      <c r="D17" s="377" t="s">
        <v>179</v>
      </c>
      <c r="E17" s="471"/>
      <c r="F17" s="474"/>
      <c r="G17" s="366"/>
      <c r="H17" s="377">
        <v>522</v>
      </c>
      <c r="I17" s="377" t="s">
        <v>13</v>
      </c>
      <c r="J17" s="372" t="s">
        <v>254</v>
      </c>
      <c r="K17" s="370">
        <v>20</v>
      </c>
    </row>
    <row r="18" spans="1:11" ht="63.75" x14ac:dyDescent="0.25">
      <c r="A18" s="377">
        <v>5</v>
      </c>
      <c r="B18" s="377">
        <v>7</v>
      </c>
      <c r="C18" s="377">
        <v>2005</v>
      </c>
      <c r="D18" s="377" t="s">
        <v>179</v>
      </c>
      <c r="E18" s="471"/>
      <c r="F18" s="474"/>
      <c r="G18" s="366"/>
      <c r="H18" s="377">
        <v>435</v>
      </c>
      <c r="I18" s="377" t="s">
        <v>16</v>
      </c>
      <c r="J18" s="372" t="s">
        <v>255</v>
      </c>
      <c r="K18" s="370">
        <v>13</v>
      </c>
    </row>
    <row r="19" spans="1:11" ht="76.5" x14ac:dyDescent="0.25">
      <c r="A19" s="377">
        <v>6</v>
      </c>
      <c r="B19" s="377">
        <v>7</v>
      </c>
      <c r="C19" s="377">
        <v>2007</v>
      </c>
      <c r="D19" s="377" t="s">
        <v>179</v>
      </c>
      <c r="E19" s="471"/>
      <c r="F19" s="474"/>
      <c r="G19" s="366"/>
      <c r="H19" s="377">
        <v>654</v>
      </c>
      <c r="I19" s="377" t="s">
        <v>19</v>
      </c>
      <c r="J19" s="372" t="s">
        <v>256</v>
      </c>
      <c r="K19" s="370">
        <v>0</v>
      </c>
    </row>
    <row r="20" spans="1:11" ht="51" x14ac:dyDescent="0.25">
      <c r="A20" s="377">
        <v>7</v>
      </c>
      <c r="B20" s="377">
        <v>7</v>
      </c>
      <c r="C20" s="377">
        <v>2008</v>
      </c>
      <c r="D20" s="377" t="s">
        <v>179</v>
      </c>
      <c r="E20" s="471"/>
      <c r="F20" s="474"/>
      <c r="G20" s="366"/>
      <c r="H20" s="377">
        <v>863</v>
      </c>
      <c r="I20" s="377" t="s">
        <v>20</v>
      </c>
      <c r="J20" s="375" t="s">
        <v>257</v>
      </c>
      <c r="K20" s="370">
        <v>17</v>
      </c>
    </row>
    <row r="21" spans="1:11" ht="76.5" x14ac:dyDescent="0.25">
      <c r="A21" s="377">
        <v>8</v>
      </c>
      <c r="B21" s="377">
        <v>7</v>
      </c>
      <c r="C21" s="377">
        <v>2012</v>
      </c>
      <c r="D21" s="377" t="s">
        <v>179</v>
      </c>
      <c r="E21" s="471"/>
      <c r="F21" s="474"/>
      <c r="G21" s="366"/>
      <c r="H21" s="377">
        <v>539</v>
      </c>
      <c r="I21" s="377" t="s">
        <v>21</v>
      </c>
      <c r="J21" s="375" t="s">
        <v>258</v>
      </c>
      <c r="K21" s="370">
        <v>2</v>
      </c>
    </row>
    <row r="22" spans="1:11" ht="63.75" x14ac:dyDescent="0.25">
      <c r="A22" s="377">
        <v>9</v>
      </c>
      <c r="B22" s="377">
        <v>7</v>
      </c>
      <c r="C22" s="377">
        <v>2013</v>
      </c>
      <c r="D22" s="377" t="s">
        <v>179</v>
      </c>
      <c r="E22" s="471"/>
      <c r="F22" s="474"/>
      <c r="G22" s="366"/>
      <c r="H22" s="377">
        <v>618</v>
      </c>
      <c r="I22" s="377" t="s">
        <v>22</v>
      </c>
      <c r="J22" s="372" t="s">
        <v>259</v>
      </c>
      <c r="K22" s="370">
        <v>3</v>
      </c>
    </row>
    <row r="23" spans="1:11" ht="41.25" customHeight="1" x14ac:dyDescent="0.25">
      <c r="A23" s="377">
        <v>20</v>
      </c>
      <c r="B23" s="377">
        <v>6</v>
      </c>
      <c r="C23" s="377">
        <v>1996</v>
      </c>
      <c r="D23" s="377" t="s">
        <v>179</v>
      </c>
      <c r="E23" s="471"/>
      <c r="F23" s="474"/>
      <c r="G23" s="366"/>
      <c r="H23" s="377">
        <v>476</v>
      </c>
      <c r="I23" s="377" t="s">
        <v>132</v>
      </c>
      <c r="J23" s="372" t="s">
        <v>272</v>
      </c>
      <c r="K23" s="370">
        <v>10</v>
      </c>
    </row>
    <row r="24" spans="1:11" ht="76.5" x14ac:dyDescent="0.25">
      <c r="A24" s="377">
        <v>21</v>
      </c>
      <c r="B24" s="377">
        <v>6</v>
      </c>
      <c r="C24" s="377">
        <v>1999</v>
      </c>
      <c r="D24" s="377" t="s">
        <v>179</v>
      </c>
      <c r="E24" s="471"/>
      <c r="F24" s="474"/>
      <c r="G24" s="366"/>
      <c r="H24" s="377">
        <v>512</v>
      </c>
      <c r="I24" s="377" t="s">
        <v>260</v>
      </c>
      <c r="J24" s="372" t="s">
        <v>261</v>
      </c>
      <c r="K24" s="370">
        <v>549</v>
      </c>
    </row>
    <row r="25" spans="1:11" ht="63.75" x14ac:dyDescent="0.25">
      <c r="A25" s="377">
        <v>22</v>
      </c>
      <c r="B25" s="377">
        <v>6</v>
      </c>
      <c r="C25" s="377">
        <v>2005</v>
      </c>
      <c r="D25" s="377" t="s">
        <v>179</v>
      </c>
      <c r="E25" s="471"/>
      <c r="F25" s="474"/>
      <c r="G25" s="366"/>
      <c r="H25" s="377">
        <v>436</v>
      </c>
      <c r="I25" s="377" t="s">
        <v>194</v>
      </c>
      <c r="J25" s="372" t="s">
        <v>255</v>
      </c>
      <c r="K25" s="370">
        <v>13</v>
      </c>
    </row>
    <row r="26" spans="1:11" ht="76.5" x14ac:dyDescent="0.25">
      <c r="A26" s="377">
        <v>23</v>
      </c>
      <c r="B26" s="377">
        <v>6</v>
      </c>
      <c r="C26" s="377">
        <v>2007</v>
      </c>
      <c r="D26" s="377" t="s">
        <v>179</v>
      </c>
      <c r="E26" s="471"/>
      <c r="F26" s="474"/>
      <c r="G26" s="366"/>
      <c r="H26" s="377">
        <v>654</v>
      </c>
      <c r="I26" s="377" t="s">
        <v>19</v>
      </c>
      <c r="J26" s="372" t="s">
        <v>256</v>
      </c>
      <c r="K26" s="370">
        <v>0</v>
      </c>
    </row>
    <row r="27" spans="1:11" ht="76.5" x14ac:dyDescent="0.25">
      <c r="A27" s="377">
        <v>24</v>
      </c>
      <c r="B27" s="377">
        <v>6</v>
      </c>
      <c r="C27" s="377">
        <v>2012</v>
      </c>
      <c r="D27" s="377" t="s">
        <v>179</v>
      </c>
      <c r="E27" s="471"/>
      <c r="F27" s="474"/>
      <c r="G27" s="366"/>
      <c r="H27" s="377">
        <v>535</v>
      </c>
      <c r="I27" s="377" t="s">
        <v>195</v>
      </c>
      <c r="J27" s="372" t="s">
        <v>258</v>
      </c>
      <c r="K27" s="370">
        <v>2</v>
      </c>
    </row>
    <row r="28" spans="1:11" ht="25.5" x14ac:dyDescent="0.25">
      <c r="A28" s="377">
        <v>25</v>
      </c>
      <c r="B28" s="377">
        <v>6</v>
      </c>
      <c r="C28" s="377">
        <v>1998</v>
      </c>
      <c r="D28" s="377" t="s">
        <v>179</v>
      </c>
      <c r="E28" s="471"/>
      <c r="F28" s="474"/>
      <c r="G28" s="366"/>
      <c r="H28" s="377">
        <v>522</v>
      </c>
      <c r="I28" s="379" t="s">
        <v>13</v>
      </c>
      <c r="J28" s="372" t="s">
        <v>254</v>
      </c>
      <c r="K28" s="370">
        <v>20</v>
      </c>
    </row>
    <row r="29" spans="1:11" ht="38.25" x14ac:dyDescent="0.25">
      <c r="A29" s="377">
        <v>26</v>
      </c>
      <c r="B29" s="377">
        <v>6</v>
      </c>
      <c r="C29" s="377">
        <v>2011</v>
      </c>
      <c r="D29" s="377" t="s">
        <v>179</v>
      </c>
      <c r="E29" s="471"/>
      <c r="F29" s="474"/>
      <c r="G29" s="366"/>
      <c r="H29" s="381">
        <v>632</v>
      </c>
      <c r="I29" s="377" t="s">
        <v>216</v>
      </c>
      <c r="J29" s="372" t="s">
        <v>262</v>
      </c>
      <c r="K29" s="370">
        <v>3</v>
      </c>
    </row>
    <row r="30" spans="1:11" ht="25.5" x14ac:dyDescent="0.25">
      <c r="A30" s="383">
        <v>27</v>
      </c>
      <c r="B30" s="377">
        <v>6</v>
      </c>
      <c r="C30" s="377">
        <v>2013</v>
      </c>
      <c r="D30" s="377" t="s">
        <v>179</v>
      </c>
      <c r="E30" s="471"/>
      <c r="F30" s="474"/>
      <c r="G30" s="366"/>
      <c r="H30" s="381">
        <v>617</v>
      </c>
      <c r="I30" s="377" t="s">
        <v>217</v>
      </c>
      <c r="J30" s="372" t="s">
        <v>263</v>
      </c>
      <c r="K30" s="370">
        <v>3</v>
      </c>
    </row>
    <row r="31" spans="1:11" ht="90" x14ac:dyDescent="0.25">
      <c r="A31" s="384">
        <v>12</v>
      </c>
      <c r="B31" s="377">
        <v>8</v>
      </c>
      <c r="C31" s="377">
        <v>2016</v>
      </c>
      <c r="D31" s="377" t="s">
        <v>179</v>
      </c>
      <c r="E31" s="377" t="s">
        <v>184</v>
      </c>
      <c r="F31" s="193" t="s">
        <v>245</v>
      </c>
      <c r="G31" s="366"/>
      <c r="H31" s="377">
        <v>123</v>
      </c>
      <c r="I31" s="377" t="s">
        <v>183</v>
      </c>
      <c r="J31" s="372" t="s">
        <v>264</v>
      </c>
      <c r="K31" s="370">
        <v>729</v>
      </c>
    </row>
    <row r="32" spans="1:11" ht="90" x14ac:dyDescent="0.25">
      <c r="A32" s="377">
        <v>32</v>
      </c>
      <c r="B32" s="377">
        <v>6</v>
      </c>
      <c r="C32" s="377">
        <v>1991</v>
      </c>
      <c r="D32" s="377" t="s">
        <v>179</v>
      </c>
      <c r="E32" s="381" t="s">
        <v>201</v>
      </c>
      <c r="F32" s="193" t="s">
        <v>246</v>
      </c>
      <c r="H32" s="377">
        <v>426</v>
      </c>
      <c r="I32" s="380" t="s">
        <v>202</v>
      </c>
      <c r="J32" s="373" t="s">
        <v>265</v>
      </c>
      <c r="K32" s="370">
        <v>23</v>
      </c>
    </row>
    <row r="33" spans="1:11" ht="38.25" x14ac:dyDescent="0.25">
      <c r="A33" s="377">
        <v>28</v>
      </c>
      <c r="B33" s="377">
        <v>6</v>
      </c>
      <c r="C33" s="377">
        <v>2014</v>
      </c>
      <c r="D33" s="377" t="s">
        <v>179</v>
      </c>
      <c r="E33" s="471" t="s">
        <v>198</v>
      </c>
      <c r="F33" s="473" t="s">
        <v>247</v>
      </c>
      <c r="H33" s="377">
        <v>1032</v>
      </c>
      <c r="I33" s="377" t="s">
        <v>204</v>
      </c>
      <c r="J33" s="372" t="s">
        <v>266</v>
      </c>
      <c r="K33" s="370">
        <v>3</v>
      </c>
    </row>
    <row r="34" spans="1:11" ht="216.75" x14ac:dyDescent="0.25">
      <c r="A34" s="377">
        <v>35</v>
      </c>
      <c r="B34" s="377">
        <v>6</v>
      </c>
      <c r="C34" s="377">
        <v>2012</v>
      </c>
      <c r="D34" s="377" t="s">
        <v>179</v>
      </c>
      <c r="E34" s="471"/>
      <c r="F34" s="473"/>
      <c r="H34" s="377">
        <v>1033</v>
      </c>
      <c r="I34" s="381" t="s">
        <v>231</v>
      </c>
      <c r="J34" s="374" t="s">
        <v>273</v>
      </c>
      <c r="K34" s="370">
        <v>18</v>
      </c>
    </row>
    <row r="35" spans="1:11" s="388" customFormat="1" ht="39" thickBot="1" x14ac:dyDescent="0.3">
      <c r="A35" s="385">
        <v>36</v>
      </c>
      <c r="B35" s="385">
        <v>6</v>
      </c>
      <c r="C35" s="385">
        <v>2004</v>
      </c>
      <c r="D35" s="385" t="s">
        <v>179</v>
      </c>
      <c r="E35" s="472"/>
      <c r="F35" s="475"/>
      <c r="G35" s="386"/>
      <c r="H35" s="385">
        <v>923</v>
      </c>
      <c r="I35" s="385" t="s">
        <v>232</v>
      </c>
      <c r="J35" s="387" t="s">
        <v>267</v>
      </c>
      <c r="K35" s="388">
        <v>3</v>
      </c>
    </row>
    <row r="36" spans="1:11" ht="16.5" thickTop="1" x14ac:dyDescent="0.25"/>
  </sheetData>
  <mergeCells count="9">
    <mergeCell ref="J2:J3"/>
    <mergeCell ref="E15:E30"/>
    <mergeCell ref="E10:E14"/>
    <mergeCell ref="E5:E7"/>
    <mergeCell ref="E33:E35"/>
    <mergeCell ref="F5:F7"/>
    <mergeCell ref="F10:F14"/>
    <mergeCell ref="F15:F30"/>
    <mergeCell ref="F33:F35"/>
  </mergeCells>
  <hyperlinks>
    <hyperlink ref="I20" r:id="rId1" tooltip="De Ruiter" display="https://en.wikipedia.org/wiki/De_Ruiter"/>
    <hyperlink ref="I22" r:id="rId2" tooltip="The Climate Corporation" display="https://en.wikipedia.org/wiki/The_Climate_Corporation"/>
    <hyperlink ref="E3" r:id="rId3" tooltip="Carlyle Group" display="https://en.wikipedia.org/wiki/Carlyle_Group"/>
    <hyperlink ref="E31" r:id="rId4" tooltip="Panasonic" display="https://en.wikipedia.org/wiki/Panasonic"/>
    <hyperlink ref="I26" r:id="rId5" tooltip="Precision Planting Inc. (page does not exist)" display="https://en.wikipedia.org/w/index.php?title=Precision_Planting_Inc.&amp;action=edit&amp;redlink=1"/>
    <hyperlink ref="I27" r:id="rId6" tooltip="Panasonic" display="https://en.wikipedia.org/wiki/Panasonic"/>
    <hyperlink ref="I32" r:id="rId7" tooltip="Mycogen Seeds" display="https://en.wikipedia.org/wiki/Mycogen_Seeds"/>
  </hyperlinks>
  <printOptions horizontalCentered="1"/>
  <pageMargins left="0.31496062992125984" right="0.31496062992125984" top="0.74803149606299213" bottom="0.35433070866141736" header="0.31496062992125984" footer="0.31496062992125984"/>
  <pageSetup paperSize="9" scale="75" orientation="portrait" verticalDpi="0" r:id="rId8"/>
  <legacy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L46"/>
  <sheetViews>
    <sheetView topLeftCell="A26" workbookViewId="0">
      <selection activeCell="G49" sqref="G49"/>
    </sheetView>
  </sheetViews>
  <sheetFormatPr defaultRowHeight="12" x14ac:dyDescent="0.25"/>
  <cols>
    <col min="1" max="1" width="6.7109375" style="80" customWidth="1"/>
    <col min="2" max="2" width="16.7109375" style="69" customWidth="1"/>
    <col min="3" max="3" width="10.7109375" style="69" customWidth="1"/>
    <col min="4" max="4" width="28.5703125" style="69" customWidth="1"/>
    <col min="5" max="5" width="20.85546875" style="69" customWidth="1"/>
    <col min="6" max="6" width="16.85546875" style="69" customWidth="1"/>
    <col min="7" max="7" width="23.5703125" style="69" bestFit="1" customWidth="1"/>
    <col min="8" max="8" width="16.140625" style="69" bestFit="1" customWidth="1"/>
    <col min="9" max="9" width="13.85546875" style="69" bestFit="1" customWidth="1"/>
    <col min="10" max="10" width="14.42578125" style="69" bestFit="1" customWidth="1"/>
    <col min="11" max="12" width="18.42578125" style="69" bestFit="1" customWidth="1"/>
    <col min="13" max="16384" width="9.140625" style="64"/>
  </cols>
  <sheetData>
    <row r="1" spans="1:12" s="62" customFormat="1" x14ac:dyDescent="0.25">
      <c r="A1" s="465" t="s">
        <v>95</v>
      </c>
      <c r="B1" s="465"/>
      <c r="C1" s="465"/>
      <c r="D1" s="465"/>
      <c r="E1" s="465"/>
      <c r="F1" s="465"/>
      <c r="G1" s="465"/>
      <c r="H1" s="465"/>
      <c r="I1" s="465"/>
      <c r="J1" s="465"/>
      <c r="K1" s="465"/>
      <c r="L1" s="465"/>
    </row>
    <row r="2" spans="1:12" s="62" customFormat="1" ht="12.75" thickBot="1" x14ac:dyDescent="0.3">
      <c r="A2" s="63" t="s">
        <v>1</v>
      </c>
      <c r="B2" s="63" t="s">
        <v>96</v>
      </c>
      <c r="C2" s="63" t="s">
        <v>97</v>
      </c>
      <c r="D2" s="63" t="s">
        <v>98</v>
      </c>
      <c r="E2" s="63" t="s">
        <v>99</v>
      </c>
      <c r="F2" s="63" t="s">
        <v>100</v>
      </c>
      <c r="G2" s="63" t="s">
        <v>101</v>
      </c>
      <c r="H2" s="63" t="s">
        <v>101</v>
      </c>
      <c r="I2" s="63" t="s">
        <v>102</v>
      </c>
      <c r="J2" s="63" t="s">
        <v>103</v>
      </c>
      <c r="K2" s="63" t="s">
        <v>104</v>
      </c>
      <c r="L2" s="63" t="s">
        <v>104</v>
      </c>
    </row>
    <row r="3" spans="1:12" x14ac:dyDescent="0.25">
      <c r="A3" s="62">
        <v>2010</v>
      </c>
      <c r="B3" s="64"/>
      <c r="C3" s="64" t="s">
        <v>6</v>
      </c>
      <c r="D3" s="64" t="s">
        <v>7</v>
      </c>
      <c r="E3" s="64" t="s">
        <v>6</v>
      </c>
      <c r="F3" s="64"/>
      <c r="G3" s="64"/>
      <c r="H3" s="64"/>
      <c r="I3" s="64"/>
      <c r="J3" s="64"/>
      <c r="K3" s="64"/>
      <c r="L3" s="64"/>
    </row>
    <row r="4" spans="1:12" x14ac:dyDescent="0.25">
      <c r="A4" s="62">
        <v>2011</v>
      </c>
      <c r="B4" s="64"/>
      <c r="C4" s="64" t="s">
        <v>105</v>
      </c>
      <c r="D4" s="65" t="s">
        <v>106</v>
      </c>
      <c r="E4" s="64"/>
      <c r="F4" s="64"/>
      <c r="G4" s="64"/>
      <c r="H4" s="64"/>
      <c r="I4" s="64"/>
      <c r="J4" s="64"/>
      <c r="K4" s="64"/>
      <c r="L4" s="64"/>
    </row>
    <row r="5" spans="1:12" x14ac:dyDescent="0.25">
      <c r="A5" s="62">
        <v>2018</v>
      </c>
      <c r="B5" s="65" t="s">
        <v>108</v>
      </c>
      <c r="C5" s="64" t="s">
        <v>64</v>
      </c>
      <c r="D5" s="64" t="s">
        <v>109</v>
      </c>
      <c r="E5" s="64" t="s">
        <v>64</v>
      </c>
      <c r="F5" s="64"/>
      <c r="G5" s="64"/>
      <c r="H5" s="64"/>
      <c r="I5" s="64"/>
      <c r="J5" s="64"/>
      <c r="K5" s="64"/>
      <c r="L5" s="64"/>
    </row>
    <row r="6" spans="1:12" x14ac:dyDescent="0.25">
      <c r="A6" s="62"/>
      <c r="B6" s="65"/>
      <c r="C6" s="64"/>
      <c r="D6" s="64"/>
      <c r="E6" s="64"/>
      <c r="F6" s="64"/>
      <c r="G6" s="64"/>
      <c r="H6" s="64"/>
      <c r="I6" s="64"/>
      <c r="J6" s="64"/>
      <c r="K6" s="64"/>
      <c r="L6" s="64"/>
    </row>
    <row r="7" spans="1:12" ht="72" x14ac:dyDescent="0.25">
      <c r="A7" s="62">
        <v>1994</v>
      </c>
      <c r="B7" s="65" t="s">
        <v>128</v>
      </c>
      <c r="C7" s="64" t="s">
        <v>11</v>
      </c>
      <c r="D7" s="65" t="s">
        <v>10</v>
      </c>
      <c r="E7" s="65" t="s">
        <v>129</v>
      </c>
      <c r="F7" s="65" t="s">
        <v>130</v>
      </c>
      <c r="G7" s="65"/>
      <c r="H7" s="64"/>
      <c r="I7" s="64"/>
      <c r="J7" s="64"/>
      <c r="K7" s="64"/>
      <c r="L7" s="64"/>
    </row>
    <row r="8" spans="1:12" ht="48" x14ac:dyDescent="0.25">
      <c r="A8" s="73">
        <v>1996</v>
      </c>
      <c r="B8" s="65" t="s">
        <v>131</v>
      </c>
      <c r="C8" s="64" t="s">
        <v>11</v>
      </c>
      <c r="D8" s="65" t="s">
        <v>132</v>
      </c>
      <c r="E8" s="65" t="s">
        <v>133</v>
      </c>
      <c r="F8" s="64"/>
      <c r="G8" s="64"/>
      <c r="H8" s="64"/>
      <c r="I8" s="64"/>
      <c r="J8" s="64"/>
      <c r="K8" s="64"/>
      <c r="L8" s="64"/>
    </row>
    <row r="9" spans="1:12" x14ac:dyDescent="0.25">
      <c r="A9" s="73">
        <v>1996</v>
      </c>
      <c r="B9" s="65" t="s">
        <v>134</v>
      </c>
      <c r="C9" s="64" t="s">
        <v>11</v>
      </c>
      <c r="D9" s="65" t="s">
        <v>13</v>
      </c>
      <c r="E9" s="65" t="s">
        <v>133</v>
      </c>
      <c r="F9" s="64"/>
      <c r="G9" s="64"/>
      <c r="H9" s="64"/>
      <c r="I9" s="64"/>
      <c r="J9" s="64"/>
      <c r="K9" s="64"/>
      <c r="L9" s="64"/>
    </row>
    <row r="10" spans="1:12" ht="24" x14ac:dyDescent="0.25">
      <c r="A10" s="73">
        <v>1998</v>
      </c>
      <c r="B10" s="65" t="s">
        <v>135</v>
      </c>
      <c r="C10" s="64" t="s">
        <v>11</v>
      </c>
      <c r="D10" s="65" t="s">
        <v>73</v>
      </c>
      <c r="E10" s="65" t="s">
        <v>133</v>
      </c>
      <c r="F10" s="64"/>
      <c r="G10" s="64"/>
      <c r="H10" s="64"/>
      <c r="I10" s="64"/>
      <c r="J10" s="64"/>
      <c r="K10" s="64"/>
      <c r="L10" s="64"/>
    </row>
    <row r="11" spans="1:12" ht="24" x14ac:dyDescent="0.25">
      <c r="A11" s="73">
        <v>1999</v>
      </c>
      <c r="B11" s="65"/>
      <c r="C11" s="64" t="s">
        <v>136</v>
      </c>
      <c r="D11" s="65" t="s">
        <v>15</v>
      </c>
      <c r="E11" s="65" t="s">
        <v>137</v>
      </c>
      <c r="F11" s="64" t="s">
        <v>138</v>
      </c>
      <c r="G11" s="64"/>
      <c r="H11" s="64"/>
      <c r="I11" s="64"/>
      <c r="J11" s="64"/>
      <c r="K11" s="64"/>
      <c r="L11" s="64"/>
    </row>
    <row r="12" spans="1:12" ht="24" x14ac:dyDescent="0.25">
      <c r="A12" s="73">
        <v>2005</v>
      </c>
      <c r="B12" s="65" t="s">
        <v>139</v>
      </c>
      <c r="C12" s="64" t="s">
        <v>11</v>
      </c>
      <c r="D12" s="65" t="s">
        <v>16</v>
      </c>
      <c r="E12" s="65" t="s">
        <v>133</v>
      </c>
      <c r="F12" s="64"/>
      <c r="G12" s="64"/>
      <c r="H12" s="64"/>
      <c r="I12" s="64"/>
      <c r="J12" s="64"/>
      <c r="K12" s="64"/>
      <c r="L12" s="64"/>
    </row>
    <row r="13" spans="1:12" ht="36" x14ac:dyDescent="0.25">
      <c r="A13" s="73">
        <v>2005</v>
      </c>
      <c r="B13" s="65" t="s">
        <v>140</v>
      </c>
      <c r="C13" s="64" t="s">
        <v>11</v>
      </c>
      <c r="D13" s="65" t="s">
        <v>17</v>
      </c>
      <c r="E13" s="65" t="s">
        <v>141</v>
      </c>
      <c r="F13" s="64"/>
      <c r="G13" s="64"/>
      <c r="H13" s="64"/>
      <c r="I13" s="64"/>
      <c r="J13" s="64"/>
      <c r="K13" s="64"/>
      <c r="L13" s="64"/>
    </row>
    <row r="14" spans="1:12" x14ac:dyDescent="0.25">
      <c r="A14" s="73">
        <v>2007</v>
      </c>
      <c r="B14" s="65" t="s">
        <v>140</v>
      </c>
      <c r="C14" s="64" t="s">
        <v>11</v>
      </c>
      <c r="D14" s="103" t="s">
        <v>19</v>
      </c>
      <c r="E14" s="65"/>
      <c r="F14" s="64"/>
      <c r="G14" s="64"/>
      <c r="H14" s="64"/>
      <c r="I14" s="64"/>
      <c r="J14" s="64"/>
      <c r="K14" s="64"/>
      <c r="L14" s="64"/>
    </row>
    <row r="15" spans="1:12" ht="60" x14ac:dyDescent="0.25">
      <c r="A15" s="73">
        <v>2007</v>
      </c>
      <c r="B15" s="65" t="s">
        <v>142</v>
      </c>
      <c r="C15" s="64" t="s">
        <v>11</v>
      </c>
      <c r="D15" s="65" t="s">
        <v>143</v>
      </c>
      <c r="E15" s="65" t="s">
        <v>144</v>
      </c>
      <c r="F15" s="64"/>
      <c r="G15" s="64"/>
      <c r="H15" s="64"/>
      <c r="I15" s="64"/>
      <c r="J15" s="64"/>
      <c r="K15" s="64"/>
      <c r="L15" s="64"/>
    </row>
    <row r="16" spans="1:12" x14ac:dyDescent="0.25">
      <c r="A16" s="73">
        <v>2008</v>
      </c>
      <c r="B16" s="65" t="s">
        <v>145</v>
      </c>
      <c r="C16" s="64" t="s">
        <v>11</v>
      </c>
      <c r="D16" s="103" t="s">
        <v>20</v>
      </c>
      <c r="E16" s="65" t="s">
        <v>133</v>
      </c>
      <c r="F16" s="64"/>
      <c r="G16" s="64"/>
      <c r="H16" s="64"/>
      <c r="I16" s="64"/>
      <c r="J16" s="64"/>
      <c r="K16" s="64"/>
      <c r="L16" s="64"/>
    </row>
    <row r="17" spans="1:12" ht="24" x14ac:dyDescent="0.25">
      <c r="A17" s="73">
        <v>2012</v>
      </c>
      <c r="B17" s="65" t="s">
        <v>146</v>
      </c>
      <c r="C17" s="64" t="s">
        <v>11</v>
      </c>
      <c r="D17" s="65" t="s">
        <v>147</v>
      </c>
      <c r="E17" s="65" t="s">
        <v>133</v>
      </c>
      <c r="F17" s="64"/>
      <c r="G17" s="64"/>
      <c r="H17" s="64"/>
      <c r="I17" s="64"/>
      <c r="J17" s="64"/>
      <c r="K17" s="64"/>
      <c r="L17" s="64"/>
    </row>
    <row r="18" spans="1:12" ht="36" x14ac:dyDescent="0.25">
      <c r="A18" s="73">
        <v>2013</v>
      </c>
      <c r="B18" s="65" t="s">
        <v>148</v>
      </c>
      <c r="C18" s="64" t="s">
        <v>11</v>
      </c>
      <c r="D18" s="103" t="s">
        <v>22</v>
      </c>
      <c r="E18" s="65" t="s">
        <v>133</v>
      </c>
      <c r="F18" s="64"/>
      <c r="G18" s="64"/>
      <c r="H18" s="64"/>
      <c r="I18" s="64"/>
      <c r="J18" s="64"/>
      <c r="K18" s="64"/>
      <c r="L18" s="64"/>
    </row>
    <row r="19" spans="1:12" x14ac:dyDescent="0.25">
      <c r="A19" s="80">
        <v>2016</v>
      </c>
      <c r="C19" s="69" t="s">
        <v>11</v>
      </c>
      <c r="D19" s="69" t="s">
        <v>23</v>
      </c>
      <c r="E19" s="69" t="s">
        <v>149</v>
      </c>
    </row>
    <row r="20" spans="1:12" x14ac:dyDescent="0.25">
      <c r="A20" s="80">
        <v>2018</v>
      </c>
      <c r="C20" s="69" t="s">
        <v>150</v>
      </c>
      <c r="D20" s="82" t="s">
        <v>143</v>
      </c>
      <c r="E20" s="69" t="s">
        <v>151</v>
      </c>
    </row>
    <row r="21" spans="1:12" x14ac:dyDescent="0.25">
      <c r="A21" s="80">
        <v>2018</v>
      </c>
      <c r="C21" s="69" t="s">
        <v>11</v>
      </c>
      <c r="D21" s="69" t="s">
        <v>64</v>
      </c>
      <c r="F21" s="83" t="s">
        <v>152</v>
      </c>
      <c r="G21" s="83"/>
    </row>
    <row r="22" spans="1:12" x14ac:dyDescent="0.25">
      <c r="C22" s="64"/>
    </row>
    <row r="23" spans="1:12" ht="60" x14ac:dyDescent="0.25">
      <c r="A23" s="80">
        <v>1981</v>
      </c>
      <c r="B23" s="84" t="s">
        <v>153</v>
      </c>
      <c r="C23" s="96" t="s">
        <v>24</v>
      </c>
      <c r="D23" s="104" t="s">
        <v>154</v>
      </c>
      <c r="E23" s="84" t="s">
        <v>155</v>
      </c>
    </row>
    <row r="24" spans="1:12" ht="24" x14ac:dyDescent="0.25">
      <c r="A24" s="80">
        <v>1999</v>
      </c>
      <c r="B24" s="87"/>
      <c r="C24" s="83" t="s">
        <v>24</v>
      </c>
      <c r="D24" s="105" t="s">
        <v>25</v>
      </c>
      <c r="E24" s="89" t="s">
        <v>156</v>
      </c>
      <c r="F24" s="90" t="s">
        <v>157</v>
      </c>
    </row>
    <row r="25" spans="1:12" ht="69.75" customHeight="1" x14ac:dyDescent="0.25">
      <c r="A25" s="80">
        <v>2001</v>
      </c>
      <c r="B25" s="87" t="s">
        <v>158</v>
      </c>
      <c r="C25" s="90" t="s">
        <v>24</v>
      </c>
      <c r="D25" s="69" t="s">
        <v>26</v>
      </c>
      <c r="E25" s="87" t="s">
        <v>159</v>
      </c>
    </row>
    <row r="26" spans="1:12" ht="15" x14ac:dyDescent="0.25">
      <c r="A26" s="80">
        <v>2004</v>
      </c>
      <c r="B26" s="69" t="s">
        <v>160</v>
      </c>
      <c r="C26" s="96" t="s">
        <v>24</v>
      </c>
      <c r="D26" s="98" t="s">
        <v>27</v>
      </c>
      <c r="G26" s="64"/>
      <c r="H26" s="64"/>
      <c r="I26" s="64"/>
      <c r="J26" s="64"/>
      <c r="K26" s="64"/>
      <c r="L26" s="64"/>
    </row>
    <row r="27" spans="1:12" x14ac:dyDescent="0.25">
      <c r="A27" s="80">
        <v>2011</v>
      </c>
      <c r="C27" s="96" t="s">
        <v>24</v>
      </c>
      <c r="D27" s="69" t="s">
        <v>28</v>
      </c>
      <c r="G27" s="64"/>
      <c r="H27" s="64"/>
      <c r="I27" s="64"/>
      <c r="J27" s="64"/>
      <c r="K27" s="64"/>
      <c r="L27" s="64"/>
    </row>
    <row r="28" spans="1:12" ht="33.75" x14ac:dyDescent="0.25">
      <c r="A28" s="80">
        <v>2012</v>
      </c>
      <c r="C28" s="96" t="s">
        <v>24</v>
      </c>
      <c r="D28" s="69" t="s">
        <v>29</v>
      </c>
      <c r="E28" s="87" t="s">
        <v>161</v>
      </c>
      <c r="G28" s="64"/>
      <c r="H28" s="64"/>
      <c r="I28" s="64"/>
      <c r="J28" s="64"/>
      <c r="K28" s="64"/>
      <c r="L28" s="64"/>
    </row>
    <row r="29" spans="1:12" ht="22.5" x14ac:dyDescent="0.25">
      <c r="A29" s="80">
        <v>2013</v>
      </c>
      <c r="C29" s="69" t="s">
        <v>24</v>
      </c>
      <c r="D29" s="98" t="s">
        <v>30</v>
      </c>
      <c r="E29" s="87" t="s">
        <v>162</v>
      </c>
      <c r="F29" s="87" t="s">
        <v>163</v>
      </c>
      <c r="G29" s="64"/>
      <c r="H29" s="64"/>
      <c r="I29" s="64"/>
      <c r="J29" s="64"/>
      <c r="K29" s="64"/>
      <c r="L29" s="64"/>
    </row>
    <row r="30" spans="1:12" x14ac:dyDescent="0.25">
      <c r="C30" s="96" t="s">
        <v>143</v>
      </c>
      <c r="G30" s="64"/>
      <c r="H30" s="64"/>
      <c r="I30" s="64"/>
      <c r="J30" s="64"/>
      <c r="K30" s="64"/>
      <c r="L30" s="64"/>
    </row>
    <row r="40" spans="1:12" ht="33.75" x14ac:dyDescent="0.25">
      <c r="A40" s="80">
        <v>2006</v>
      </c>
      <c r="B40" s="87" t="s">
        <v>164</v>
      </c>
      <c r="C40" s="97" t="s">
        <v>165</v>
      </c>
      <c r="G40" s="64"/>
      <c r="H40" s="64"/>
      <c r="I40" s="64"/>
      <c r="J40" s="64"/>
      <c r="K40" s="64"/>
      <c r="L40" s="64"/>
    </row>
    <row r="41" spans="1:12" ht="15" x14ac:dyDescent="0.25">
      <c r="A41" s="80">
        <v>2004</v>
      </c>
      <c r="B41" s="69" t="s">
        <v>166</v>
      </c>
      <c r="C41" s="97" t="s">
        <v>31</v>
      </c>
      <c r="D41" s="98" t="s">
        <v>32</v>
      </c>
      <c r="E41" s="69" t="s">
        <v>167</v>
      </c>
      <c r="G41" s="64"/>
      <c r="H41" s="64"/>
      <c r="I41" s="64"/>
      <c r="J41" s="64"/>
      <c r="K41" s="64"/>
      <c r="L41" s="64"/>
    </row>
    <row r="42" spans="1:12" ht="24" x14ac:dyDescent="0.25">
      <c r="A42" s="80">
        <v>2007</v>
      </c>
      <c r="C42" s="102" t="s">
        <v>168</v>
      </c>
      <c r="D42" s="102" t="s">
        <v>33</v>
      </c>
      <c r="E42" s="100" t="s">
        <v>169</v>
      </c>
      <c r="F42" s="101" t="s">
        <v>170</v>
      </c>
      <c r="G42" s="64"/>
      <c r="H42" s="64"/>
      <c r="I42" s="64"/>
      <c r="J42" s="64"/>
      <c r="K42" s="64"/>
      <c r="L42" s="64"/>
    </row>
    <row r="43" spans="1:12" ht="15" x14ac:dyDescent="0.25">
      <c r="A43" s="80">
        <v>2008</v>
      </c>
      <c r="C43" s="97" t="s">
        <v>31</v>
      </c>
      <c r="D43" s="98" t="s">
        <v>91</v>
      </c>
      <c r="G43" s="64"/>
      <c r="H43" s="64"/>
      <c r="I43" s="64"/>
      <c r="J43" s="64"/>
      <c r="K43" s="64"/>
      <c r="L43" s="64"/>
    </row>
    <row r="44" spans="1:12" ht="15" x14ac:dyDescent="0.25">
      <c r="A44" s="80">
        <v>2010</v>
      </c>
      <c r="B44" s="69" t="s">
        <v>171</v>
      </c>
      <c r="C44" s="102" t="s">
        <v>172</v>
      </c>
      <c r="D44" s="98" t="s">
        <v>34</v>
      </c>
      <c r="E44" s="69" t="s">
        <v>173</v>
      </c>
      <c r="G44" s="64"/>
      <c r="H44" s="64"/>
      <c r="I44" s="64"/>
      <c r="J44" s="64"/>
      <c r="K44" s="64"/>
      <c r="L44" s="64"/>
    </row>
    <row r="45" spans="1:12" ht="14.25" x14ac:dyDescent="0.25">
      <c r="A45" s="80">
        <v>2014</v>
      </c>
      <c r="B45" s="102" t="s">
        <v>174</v>
      </c>
      <c r="C45" s="102" t="s">
        <v>172</v>
      </c>
      <c r="D45" s="69" t="s">
        <v>35</v>
      </c>
      <c r="G45" s="64"/>
      <c r="H45" s="64"/>
      <c r="I45" s="64"/>
      <c r="J45" s="64"/>
      <c r="K45" s="64"/>
      <c r="L45" s="64"/>
    </row>
    <row r="46" spans="1:12" ht="15" x14ac:dyDescent="0.25">
      <c r="A46" s="80">
        <v>2015</v>
      </c>
      <c r="B46" s="69" t="s">
        <v>175</v>
      </c>
      <c r="C46" s="102" t="s">
        <v>64</v>
      </c>
      <c r="D46" s="98" t="s">
        <v>36</v>
      </c>
      <c r="E46" s="69" t="s">
        <v>176</v>
      </c>
      <c r="G46" s="64"/>
      <c r="H46" s="64"/>
      <c r="I46" s="64"/>
      <c r="J46" s="64"/>
      <c r="K46" s="64"/>
      <c r="L46" s="64"/>
    </row>
  </sheetData>
  <mergeCells count="1">
    <mergeCell ref="A1:L1"/>
  </mergeCells>
  <hyperlinks>
    <hyperlink ref="D14" r:id="rId1" tooltip="Delta &amp; Pine Land Company of Mississippi" display="https://en.wikipedia.org/wiki/Delta_%26_Pine_Land_Company_of_Mississippi"/>
    <hyperlink ref="D16" r:id="rId2" tooltip="De Ruiter" display="https://en.wikipedia.org/wiki/De_Ruiter"/>
    <hyperlink ref="D18" r:id="rId3" tooltip="The Climate Corporation" display="https://en.wikipedia.org/wiki/The_Climate_Corporation"/>
    <hyperlink ref="D23" r:id="rId4" tooltip="Conoco Inc." display="https://en.wikipedia.org/wiki/Conoco_Inc."/>
    <hyperlink ref="D26" r:id="rId5" tooltip="Koch Industries" display="https://en.wikipedia.org/wiki/Koch_Industries"/>
    <hyperlink ref="D29" r:id="rId6" tooltip="Carlyle Group" display="https://en.wikipedia.org/wiki/Carlyle_Group"/>
    <hyperlink ref="D41" r:id="rId7" tooltip="Roche Pharmaceuticals" display="https://en.wikipedia.org/wiki/Roche_Pharmaceuticals"/>
    <hyperlink ref="D43" r:id="rId8" tooltip="Sagmel, Inc. (page does not exist)" display="https://en.wikipedia.org/w/index.php?title=Sagmel,_Inc.&amp;action=edit&amp;redlink=1"/>
    <hyperlink ref="D44" r:id="rId9" tooltip="Bomac Group (page does not exist)" display="https://en.wikipedia.org/w/index.php?title=Bomac_Group&amp;action=edit&amp;redlink=1"/>
    <hyperlink ref="D46" r:id="rId10" tooltip="Panasonic" display="https://en.wikipedia.org/wiki/Panasonic"/>
  </hyperlinks>
  <pageMargins left="0.7" right="0.7" top="0.75" bottom="0.75" header="0.3" footer="0.3"/>
  <legacy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D61"/>
  <sheetViews>
    <sheetView tabSelected="1" topLeftCell="A14" workbookViewId="0">
      <selection activeCell="A54" sqref="A54:XFD61"/>
    </sheetView>
  </sheetViews>
  <sheetFormatPr defaultRowHeight="15.75" x14ac:dyDescent="0.25"/>
  <cols>
    <col min="1" max="1" width="6.28515625" style="403" bestFit="1" customWidth="1"/>
    <col min="2" max="2" width="34.42578125" style="403" bestFit="1" customWidth="1"/>
    <col min="3" max="3" width="89.5703125" style="407" customWidth="1"/>
    <col min="4" max="4" width="51.7109375" style="413" customWidth="1"/>
    <col min="5" max="16384" width="9.140625" style="351"/>
  </cols>
  <sheetData>
    <row r="1" spans="1:4" ht="16.5" thickBot="1" x14ac:dyDescent="0.3"/>
    <row r="2" spans="1:4" s="350" customFormat="1" ht="16.5" thickBot="1" x14ac:dyDescent="0.3">
      <c r="A2" s="417" t="s">
        <v>0</v>
      </c>
      <c r="B2" s="417" t="s">
        <v>278</v>
      </c>
      <c r="C2" s="417" t="s">
        <v>248</v>
      </c>
      <c r="D2" s="418" t="s">
        <v>274</v>
      </c>
    </row>
    <row r="3" spans="1:4" ht="146.25" customHeight="1" x14ac:dyDescent="0.25">
      <c r="A3" s="404">
        <v>1</v>
      </c>
      <c r="B3" s="402" t="s">
        <v>191</v>
      </c>
      <c r="C3" s="408" t="s">
        <v>313</v>
      </c>
      <c r="D3" s="414" t="s">
        <v>312</v>
      </c>
    </row>
    <row r="4" spans="1:4" ht="68.25" customHeight="1" x14ac:dyDescent="0.25">
      <c r="A4" s="405">
        <v>2</v>
      </c>
      <c r="B4" s="396" t="s">
        <v>234</v>
      </c>
      <c r="C4" s="398" t="s">
        <v>238</v>
      </c>
      <c r="D4" s="415" t="s">
        <v>280</v>
      </c>
    </row>
    <row r="5" spans="1:4" ht="34.5" customHeight="1" x14ac:dyDescent="0.25">
      <c r="A5" s="405">
        <v>3</v>
      </c>
      <c r="B5" s="396" t="s">
        <v>143</v>
      </c>
      <c r="C5" s="398" t="s">
        <v>239</v>
      </c>
      <c r="D5" s="415" t="s">
        <v>281</v>
      </c>
    </row>
    <row r="6" spans="1:4" ht="47.25" x14ac:dyDescent="0.25">
      <c r="A6" s="405">
        <v>4</v>
      </c>
      <c r="B6" s="397" t="s">
        <v>64</v>
      </c>
      <c r="C6" s="409" t="s">
        <v>240</v>
      </c>
      <c r="D6" s="415" t="s">
        <v>282</v>
      </c>
    </row>
    <row r="7" spans="1:4" ht="54.75" customHeight="1" x14ac:dyDescent="0.25">
      <c r="A7" s="405">
        <v>5</v>
      </c>
      <c r="B7" s="396" t="s">
        <v>24</v>
      </c>
      <c r="C7" s="398" t="s">
        <v>241</v>
      </c>
      <c r="D7" s="415" t="s">
        <v>283</v>
      </c>
    </row>
    <row r="8" spans="1:4" ht="41.25" customHeight="1" x14ac:dyDescent="0.25">
      <c r="A8" s="405">
        <v>6</v>
      </c>
      <c r="B8" s="396" t="s">
        <v>157</v>
      </c>
      <c r="C8" s="398" t="s">
        <v>242</v>
      </c>
      <c r="D8" s="415" t="s">
        <v>284</v>
      </c>
    </row>
    <row r="9" spans="1:4" ht="55.5" customHeight="1" x14ac:dyDescent="0.25">
      <c r="A9" s="405">
        <v>7</v>
      </c>
      <c r="B9" s="397" t="s">
        <v>186</v>
      </c>
      <c r="C9" s="409" t="s">
        <v>243</v>
      </c>
      <c r="D9" s="415" t="s">
        <v>285</v>
      </c>
    </row>
    <row r="10" spans="1:4" ht="78.75" x14ac:dyDescent="0.25">
      <c r="A10" s="405">
        <v>8</v>
      </c>
      <c r="B10" s="396" t="s">
        <v>11</v>
      </c>
      <c r="C10" s="398" t="s">
        <v>244</v>
      </c>
      <c r="D10" s="415" t="s">
        <v>286</v>
      </c>
    </row>
    <row r="11" spans="1:4" ht="69.75" customHeight="1" x14ac:dyDescent="0.25">
      <c r="A11" s="405">
        <v>9</v>
      </c>
      <c r="B11" s="396" t="s">
        <v>184</v>
      </c>
      <c r="C11" s="398" t="s">
        <v>245</v>
      </c>
      <c r="D11" s="415" t="s">
        <v>287</v>
      </c>
    </row>
    <row r="12" spans="1:4" ht="76.5" customHeight="1" x14ac:dyDescent="0.25">
      <c r="A12" s="405">
        <v>10</v>
      </c>
      <c r="B12" s="396" t="s">
        <v>201</v>
      </c>
      <c r="C12" s="398" t="s">
        <v>246</v>
      </c>
      <c r="D12" s="415" t="s">
        <v>288</v>
      </c>
    </row>
    <row r="13" spans="1:4" ht="56.25" customHeight="1" thickBot="1" x14ac:dyDescent="0.3">
      <c r="A13" s="406">
        <v>11</v>
      </c>
      <c r="B13" s="399" t="s">
        <v>198</v>
      </c>
      <c r="C13" s="410" t="s">
        <v>290</v>
      </c>
      <c r="D13" s="416" t="s">
        <v>289</v>
      </c>
    </row>
    <row r="14" spans="1:4" ht="79.5" thickBot="1" x14ac:dyDescent="0.3">
      <c r="A14" s="406">
        <v>12</v>
      </c>
      <c r="B14" s="487" t="s">
        <v>327</v>
      </c>
      <c r="C14" s="479" t="s">
        <v>341</v>
      </c>
      <c r="D14" s="480" t="s">
        <v>342</v>
      </c>
    </row>
    <row r="15" spans="1:4" ht="79.5" thickBot="1" x14ac:dyDescent="0.3">
      <c r="A15" s="406">
        <v>13</v>
      </c>
      <c r="B15" s="478" t="s">
        <v>329</v>
      </c>
      <c r="C15" s="479" t="s">
        <v>336</v>
      </c>
      <c r="D15" s="480" t="s">
        <v>343</v>
      </c>
    </row>
    <row r="16" spans="1:4" ht="63.75" thickBot="1" x14ac:dyDescent="0.3">
      <c r="A16" s="406">
        <v>14</v>
      </c>
      <c r="B16" s="478" t="s">
        <v>338</v>
      </c>
      <c r="C16" s="479" t="s">
        <v>337</v>
      </c>
      <c r="D16" s="480" t="s">
        <v>344</v>
      </c>
    </row>
    <row r="17" spans="1:4" ht="32.25" thickBot="1" x14ac:dyDescent="0.3">
      <c r="A17" s="406">
        <v>15</v>
      </c>
      <c r="B17" s="478" t="s">
        <v>332</v>
      </c>
      <c r="C17" s="479" t="s">
        <v>339</v>
      </c>
      <c r="D17" s="480" t="s">
        <v>340</v>
      </c>
    </row>
    <row r="18" spans="1:4" ht="15" customHeight="1" x14ac:dyDescent="0.25">
      <c r="B18" s="395"/>
      <c r="C18" s="411"/>
    </row>
    <row r="19" spans="1:4" ht="16.5" thickBot="1" x14ac:dyDescent="0.3"/>
    <row r="20" spans="1:4" s="350" customFormat="1" x14ac:dyDescent="0.25">
      <c r="A20" s="483" t="s">
        <v>0</v>
      </c>
      <c r="B20" s="483" t="s">
        <v>279</v>
      </c>
      <c r="C20" s="483" t="s">
        <v>248</v>
      </c>
      <c r="D20" s="484" t="s">
        <v>274</v>
      </c>
    </row>
    <row r="21" spans="1:4" ht="47.25" x14ac:dyDescent="0.25">
      <c r="A21" s="396">
        <v>1</v>
      </c>
      <c r="B21" s="396" t="s">
        <v>24</v>
      </c>
      <c r="C21" s="398" t="s">
        <v>241</v>
      </c>
      <c r="D21" s="485" t="s">
        <v>283</v>
      </c>
    </row>
    <row r="22" spans="1:4" ht="43.5" customHeight="1" x14ac:dyDescent="0.25">
      <c r="A22" s="396">
        <v>2</v>
      </c>
      <c r="B22" s="396" t="s">
        <v>230</v>
      </c>
      <c r="C22" s="398" t="s">
        <v>320</v>
      </c>
      <c r="D22" s="486" t="s">
        <v>277</v>
      </c>
    </row>
    <row r="23" spans="1:4" ht="78.75" x14ac:dyDescent="0.25">
      <c r="A23" s="396">
        <v>3</v>
      </c>
      <c r="B23" s="396" t="s">
        <v>11</v>
      </c>
      <c r="C23" s="398" t="s">
        <v>244</v>
      </c>
      <c r="D23" s="485" t="s">
        <v>286</v>
      </c>
    </row>
    <row r="24" spans="1:4" ht="70.5" customHeight="1" x14ac:dyDescent="0.25">
      <c r="A24" s="396">
        <v>4</v>
      </c>
      <c r="B24" s="396" t="s">
        <v>201</v>
      </c>
      <c r="C24" s="398" t="s">
        <v>246</v>
      </c>
      <c r="D24" s="485" t="s">
        <v>288</v>
      </c>
    </row>
    <row r="25" spans="1:4" ht="56.25" customHeight="1" x14ac:dyDescent="0.25">
      <c r="A25" s="396">
        <v>5</v>
      </c>
      <c r="B25" s="396" t="s">
        <v>200</v>
      </c>
      <c r="C25" s="398" t="s">
        <v>250</v>
      </c>
      <c r="D25" s="485" t="s">
        <v>324</v>
      </c>
    </row>
    <row r="26" spans="1:4" ht="84.75" customHeight="1" x14ac:dyDescent="0.25">
      <c r="A26" s="396">
        <v>6</v>
      </c>
      <c r="B26" s="396" t="s">
        <v>11</v>
      </c>
      <c r="C26" s="398" t="s">
        <v>244</v>
      </c>
      <c r="D26" s="485" t="s">
        <v>286</v>
      </c>
    </row>
    <row r="27" spans="1:4" ht="75" customHeight="1" x14ac:dyDescent="0.25">
      <c r="A27" s="396">
        <v>7</v>
      </c>
      <c r="B27" s="396" t="s">
        <v>210</v>
      </c>
      <c r="C27" s="398" t="s">
        <v>251</v>
      </c>
      <c r="D27" s="485" t="s">
        <v>291</v>
      </c>
    </row>
    <row r="28" spans="1:4" ht="54.75" customHeight="1" x14ac:dyDescent="0.25">
      <c r="A28" s="396">
        <v>8</v>
      </c>
      <c r="B28" s="396" t="s">
        <v>212</v>
      </c>
      <c r="C28" s="398" t="s">
        <v>252</v>
      </c>
      <c r="D28" s="485" t="s">
        <v>292</v>
      </c>
    </row>
    <row r="29" spans="1:4" ht="252" x14ac:dyDescent="0.25">
      <c r="A29" s="396">
        <v>9</v>
      </c>
      <c r="B29" s="396" t="s">
        <v>213</v>
      </c>
      <c r="C29" s="398" t="s">
        <v>321</v>
      </c>
      <c r="D29" s="486" t="s">
        <v>293</v>
      </c>
    </row>
    <row r="30" spans="1:4" ht="54.75" customHeight="1" x14ac:dyDescent="0.25">
      <c r="A30" s="396">
        <v>10</v>
      </c>
      <c r="B30" s="396" t="s">
        <v>196</v>
      </c>
      <c r="C30" s="398" t="s">
        <v>270</v>
      </c>
      <c r="D30" s="485" t="s">
        <v>294</v>
      </c>
    </row>
    <row r="31" spans="1:4" ht="31.5" x14ac:dyDescent="0.25">
      <c r="A31" s="396">
        <v>11</v>
      </c>
      <c r="B31" s="396" t="s">
        <v>14</v>
      </c>
      <c r="C31" s="398" t="s">
        <v>253</v>
      </c>
      <c r="D31" s="486"/>
    </row>
    <row r="32" spans="1:4" ht="47.25" x14ac:dyDescent="0.25">
      <c r="A32" s="396">
        <v>12</v>
      </c>
      <c r="B32" s="396" t="s">
        <v>12</v>
      </c>
      <c r="C32" s="398" t="s">
        <v>275</v>
      </c>
      <c r="D32" s="486" t="s">
        <v>276</v>
      </c>
    </row>
    <row r="33" spans="1:4" ht="30" x14ac:dyDescent="0.25">
      <c r="A33" s="396">
        <v>13</v>
      </c>
      <c r="B33" s="396" t="s">
        <v>13</v>
      </c>
      <c r="C33" s="398" t="s">
        <v>295</v>
      </c>
      <c r="D33" s="485" t="s">
        <v>296</v>
      </c>
    </row>
    <row r="34" spans="1:4" ht="71.25" customHeight="1" x14ac:dyDescent="0.25">
      <c r="A34" s="396">
        <v>14</v>
      </c>
      <c r="B34" s="396" t="s">
        <v>16</v>
      </c>
      <c r="C34" s="398" t="s">
        <v>255</v>
      </c>
      <c r="D34" s="485" t="s">
        <v>297</v>
      </c>
    </row>
    <row r="35" spans="1:4" ht="69" customHeight="1" x14ac:dyDescent="0.25">
      <c r="A35" s="396">
        <v>15</v>
      </c>
      <c r="B35" s="396" t="s">
        <v>214</v>
      </c>
      <c r="C35" s="398" t="s">
        <v>256</v>
      </c>
      <c r="D35" s="485" t="s">
        <v>298</v>
      </c>
    </row>
    <row r="36" spans="1:4" ht="84.75" customHeight="1" x14ac:dyDescent="0.25">
      <c r="A36" s="396">
        <v>16</v>
      </c>
      <c r="B36" s="396" t="s">
        <v>20</v>
      </c>
      <c r="C36" s="398" t="s">
        <v>299</v>
      </c>
      <c r="D36" s="485" t="s">
        <v>300</v>
      </c>
    </row>
    <row r="37" spans="1:4" ht="63" x14ac:dyDescent="0.25">
      <c r="A37" s="396">
        <v>17</v>
      </c>
      <c r="B37" s="396" t="s">
        <v>21</v>
      </c>
      <c r="C37" s="398" t="s">
        <v>258</v>
      </c>
      <c r="D37" s="485" t="s">
        <v>301</v>
      </c>
    </row>
    <row r="38" spans="1:4" ht="47.25" x14ac:dyDescent="0.25">
      <c r="A38" s="396">
        <v>18</v>
      </c>
      <c r="B38" s="396" t="s">
        <v>22</v>
      </c>
      <c r="C38" s="398" t="s">
        <v>259</v>
      </c>
      <c r="D38" s="485" t="s">
        <v>302</v>
      </c>
    </row>
    <row r="39" spans="1:4" ht="47.25" x14ac:dyDescent="0.25">
      <c r="A39" s="396">
        <v>19</v>
      </c>
      <c r="B39" s="396" t="s">
        <v>132</v>
      </c>
      <c r="C39" s="398" t="s">
        <v>304</v>
      </c>
      <c r="D39" s="485" t="s">
        <v>303</v>
      </c>
    </row>
    <row r="40" spans="1:4" ht="63" x14ac:dyDescent="0.25">
      <c r="A40" s="396">
        <v>20</v>
      </c>
      <c r="B40" s="396" t="s">
        <v>260</v>
      </c>
      <c r="C40" s="398" t="s">
        <v>261</v>
      </c>
      <c r="D40" s="485" t="s">
        <v>305</v>
      </c>
    </row>
    <row r="41" spans="1:4" ht="63" x14ac:dyDescent="0.25">
      <c r="A41" s="396">
        <v>21</v>
      </c>
      <c r="B41" s="396" t="s">
        <v>194</v>
      </c>
      <c r="C41" s="398" t="s">
        <v>255</v>
      </c>
      <c r="D41" s="485" t="s">
        <v>297</v>
      </c>
    </row>
    <row r="42" spans="1:4" ht="72.75" customHeight="1" x14ac:dyDescent="0.25">
      <c r="A42" s="396">
        <v>22</v>
      </c>
      <c r="B42" s="396" t="s">
        <v>19</v>
      </c>
      <c r="C42" s="398" t="s">
        <v>256</v>
      </c>
      <c r="D42" s="485" t="s">
        <v>298</v>
      </c>
    </row>
    <row r="43" spans="1:4" ht="72.75" customHeight="1" x14ac:dyDescent="0.25">
      <c r="A43" s="396">
        <v>23</v>
      </c>
      <c r="B43" s="396" t="s">
        <v>195</v>
      </c>
      <c r="C43" s="398" t="s">
        <v>258</v>
      </c>
      <c r="D43" s="485" t="s">
        <v>301</v>
      </c>
    </row>
    <row r="44" spans="1:4" ht="30" x14ac:dyDescent="0.25">
      <c r="A44" s="396">
        <v>24</v>
      </c>
      <c r="B44" s="400" t="s">
        <v>13</v>
      </c>
      <c r="C44" s="398" t="s">
        <v>295</v>
      </c>
      <c r="D44" s="485" t="s">
        <v>296</v>
      </c>
    </row>
    <row r="45" spans="1:4" ht="31.5" x14ac:dyDescent="0.25">
      <c r="A45" s="396">
        <v>25</v>
      </c>
      <c r="B45" s="396" t="s">
        <v>216</v>
      </c>
      <c r="C45" s="398" t="s">
        <v>262</v>
      </c>
      <c r="D45" s="485" t="s">
        <v>306</v>
      </c>
    </row>
    <row r="46" spans="1:4" ht="31.5" x14ac:dyDescent="0.25">
      <c r="A46" s="396">
        <v>26</v>
      </c>
      <c r="B46" s="396" t="s">
        <v>217</v>
      </c>
      <c r="C46" s="398" t="s">
        <v>263</v>
      </c>
      <c r="D46" s="485" t="s">
        <v>307</v>
      </c>
    </row>
    <row r="47" spans="1:4" ht="71.25" customHeight="1" x14ac:dyDescent="0.25">
      <c r="A47" s="396">
        <v>27</v>
      </c>
      <c r="B47" s="396" t="s">
        <v>183</v>
      </c>
      <c r="C47" s="398" t="s">
        <v>264</v>
      </c>
      <c r="D47" s="485" t="s">
        <v>308</v>
      </c>
    </row>
    <row r="48" spans="1:4" ht="86.25" customHeight="1" x14ac:dyDescent="0.25">
      <c r="A48" s="396">
        <v>28</v>
      </c>
      <c r="B48" s="401" t="s">
        <v>202</v>
      </c>
      <c r="C48" s="412" t="s">
        <v>319</v>
      </c>
      <c r="D48" s="485" t="s">
        <v>309</v>
      </c>
    </row>
    <row r="49" spans="1:4" ht="47.25" x14ac:dyDescent="0.25">
      <c r="A49" s="396">
        <v>29</v>
      </c>
      <c r="B49" s="396" t="s">
        <v>204</v>
      </c>
      <c r="C49" s="398" t="s">
        <v>266</v>
      </c>
      <c r="D49" s="485" t="s">
        <v>310</v>
      </c>
    </row>
    <row r="50" spans="1:4" ht="78.75" x14ac:dyDescent="0.25">
      <c r="A50" s="396">
        <v>30</v>
      </c>
      <c r="B50" s="396" t="s">
        <v>231</v>
      </c>
      <c r="C50" s="398" t="s">
        <v>322</v>
      </c>
      <c r="D50" s="485" t="s">
        <v>323</v>
      </c>
    </row>
    <row r="51" spans="1:4" ht="38.25" customHeight="1" x14ac:dyDescent="0.25">
      <c r="A51" s="396">
        <v>31</v>
      </c>
      <c r="B51" s="396" t="s">
        <v>232</v>
      </c>
      <c r="C51" s="398" t="s">
        <v>267</v>
      </c>
      <c r="D51" s="486" t="s">
        <v>311</v>
      </c>
    </row>
    <row r="52" spans="1:4" ht="78.75" x14ac:dyDescent="0.25">
      <c r="A52" s="396">
        <v>32</v>
      </c>
      <c r="B52" s="396" t="s">
        <v>314</v>
      </c>
      <c r="C52" s="398" t="s">
        <v>315</v>
      </c>
      <c r="D52" s="485" t="s">
        <v>316</v>
      </c>
    </row>
    <row r="53" spans="1:4" ht="47.25" x14ac:dyDescent="0.25">
      <c r="A53" s="396">
        <v>33</v>
      </c>
      <c r="B53" s="396" t="s">
        <v>249</v>
      </c>
      <c r="C53" s="398" t="s">
        <v>317</v>
      </c>
      <c r="D53" s="485" t="s">
        <v>318</v>
      </c>
    </row>
    <row r="54" spans="1:4" ht="42.75" x14ac:dyDescent="0.2">
      <c r="A54" s="396">
        <v>38</v>
      </c>
      <c r="B54" s="488" t="s">
        <v>325</v>
      </c>
      <c r="C54" s="481"/>
      <c r="D54" s="482"/>
    </row>
    <row r="55" spans="1:4" ht="57" x14ac:dyDescent="0.2">
      <c r="A55" s="396">
        <v>39</v>
      </c>
      <c r="B55" s="478" t="s">
        <v>345</v>
      </c>
      <c r="C55" s="489" t="s">
        <v>346</v>
      </c>
      <c r="D55" s="480" t="s">
        <v>347</v>
      </c>
    </row>
    <row r="56" spans="1:4" ht="31.5" x14ac:dyDescent="0.25">
      <c r="A56" s="396">
        <v>40</v>
      </c>
      <c r="B56" s="478" t="s">
        <v>216</v>
      </c>
      <c r="C56" s="479" t="s">
        <v>262</v>
      </c>
      <c r="D56" s="480" t="s">
        <v>306</v>
      </c>
    </row>
    <row r="57" spans="1:4" ht="31.5" x14ac:dyDescent="0.25">
      <c r="A57" s="396">
        <v>41</v>
      </c>
      <c r="B57" s="478" t="s">
        <v>217</v>
      </c>
      <c r="C57" s="479" t="s">
        <v>263</v>
      </c>
      <c r="D57" s="480" t="s">
        <v>307</v>
      </c>
    </row>
    <row r="58" spans="1:4" ht="47.25" x14ac:dyDescent="0.25">
      <c r="A58" s="396">
        <v>42</v>
      </c>
      <c r="B58" s="478" t="s">
        <v>328</v>
      </c>
      <c r="C58" s="479" t="s">
        <v>348</v>
      </c>
      <c r="D58" s="480" t="s">
        <v>349</v>
      </c>
    </row>
    <row r="59" spans="1:4" ht="47.25" x14ac:dyDescent="0.25">
      <c r="A59" s="396">
        <v>43</v>
      </c>
      <c r="B59" s="478" t="s">
        <v>350</v>
      </c>
      <c r="C59" s="479" t="s">
        <v>351</v>
      </c>
      <c r="D59" s="480" t="s">
        <v>352</v>
      </c>
    </row>
    <row r="60" spans="1:4" ht="110.25" x14ac:dyDescent="0.25">
      <c r="A60" s="396">
        <v>44</v>
      </c>
      <c r="B60" s="478" t="s">
        <v>355</v>
      </c>
      <c r="C60" s="479" t="s">
        <v>353</v>
      </c>
      <c r="D60" s="480" t="s">
        <v>354</v>
      </c>
    </row>
    <row r="61" spans="1:4" x14ac:dyDescent="0.25">
      <c r="A61" s="490">
        <v>45</v>
      </c>
      <c r="B61" s="491" t="s">
        <v>12</v>
      </c>
      <c r="C61" s="492"/>
      <c r="D61" s="493"/>
    </row>
  </sheetData>
  <hyperlinks>
    <hyperlink ref="B4" r:id="rId1" tooltip="Carlyle Group" display="https://en.wikipedia.org/wiki/Carlyle_Group"/>
    <hyperlink ref="B11" r:id="rId2" tooltip="Panasonic" display="https://en.wikipedia.org/wiki/Panasonic"/>
    <hyperlink ref="B36" r:id="rId3" tooltip="De Ruiter" display="https://en.wikipedia.org/wiki/De_Ruiter"/>
    <hyperlink ref="B38" r:id="rId4" tooltip="The Climate Corporation" display="https://en.wikipedia.org/wiki/The_Climate_Corporation"/>
    <hyperlink ref="B42" r:id="rId5" tooltip="Precision Planting Inc. (page does not exist)" display="https://en.wikipedia.org/w/index.php?title=Precision_Planting_Inc.&amp;action=edit&amp;redlink=1"/>
    <hyperlink ref="B43" r:id="rId6" tooltip="Panasonic" display="https://en.wikipedia.org/wiki/Panasonic"/>
    <hyperlink ref="B48" r:id="rId7" tooltip="Mycogen Seeds" display="https://en.wikipedia.org/wiki/Mycogen_Seeds"/>
    <hyperlink ref="D4" r:id="rId8"/>
    <hyperlink ref="D5" r:id="rId9"/>
    <hyperlink ref="D6" r:id="rId10"/>
    <hyperlink ref="D7" r:id="rId11"/>
    <hyperlink ref="D8" r:id="rId12"/>
    <hyperlink ref="D9" r:id="rId13"/>
    <hyperlink ref="D10" r:id="rId14"/>
    <hyperlink ref="D11" r:id="rId15"/>
    <hyperlink ref="D12" r:id="rId16"/>
    <hyperlink ref="D13" r:id="rId17"/>
    <hyperlink ref="D21" r:id="rId18"/>
    <hyperlink ref="D23" r:id="rId19"/>
    <hyperlink ref="D24" r:id="rId20"/>
    <hyperlink ref="D26" r:id="rId21"/>
    <hyperlink ref="D27" r:id="rId22"/>
    <hyperlink ref="D28" r:id="rId23"/>
    <hyperlink ref="D30" r:id="rId24"/>
    <hyperlink ref="D33" r:id="rId25"/>
    <hyperlink ref="D34" r:id="rId26"/>
    <hyperlink ref="D35" r:id="rId27"/>
    <hyperlink ref="D36" r:id="rId28"/>
    <hyperlink ref="D37" r:id="rId29"/>
    <hyperlink ref="D38" r:id="rId30"/>
    <hyperlink ref="D39" r:id="rId31"/>
    <hyperlink ref="D40" r:id="rId32"/>
    <hyperlink ref="D41" r:id="rId33"/>
    <hyperlink ref="D42" r:id="rId34"/>
    <hyperlink ref="D43" r:id="rId35"/>
    <hyperlink ref="D44" r:id="rId36"/>
    <hyperlink ref="D45" r:id="rId37"/>
    <hyperlink ref="D46" r:id="rId38"/>
    <hyperlink ref="D47" r:id="rId39"/>
    <hyperlink ref="D48" r:id="rId40"/>
    <hyperlink ref="D49" r:id="rId41"/>
    <hyperlink ref="D51" r:id="rId42"/>
    <hyperlink ref="D3" r:id="rId43"/>
    <hyperlink ref="D52" r:id="rId44"/>
    <hyperlink ref="D53" r:id="rId45"/>
    <hyperlink ref="D50" r:id="rId46"/>
    <hyperlink ref="D25" r:id="rId47"/>
    <hyperlink ref="B15" r:id="rId48" tooltip="Bemis Company" display="https://en.wikipedia.org/wiki/Bemis_Company"/>
    <hyperlink ref="D17" r:id="rId49"/>
    <hyperlink ref="D14" r:id="rId50"/>
    <hyperlink ref="D15" r:id="rId51"/>
    <hyperlink ref="D16" r:id="rId52"/>
    <hyperlink ref="D55" r:id="rId53"/>
    <hyperlink ref="D56" r:id="rId54"/>
    <hyperlink ref="D57" r:id="rId55"/>
    <hyperlink ref="D58" r:id="rId56"/>
    <hyperlink ref="D59" r:id="rId57"/>
    <hyperlink ref="D60" r:id="rId58"/>
  </hyperlinks>
  <pageMargins left="0.7" right="0.7" top="0.75" bottom="0.75" header="0.3" footer="0.3"/>
  <pageSetup paperSize="9" orientation="portrait" verticalDpi="0" r:id="rId59"/>
  <legacyDrawing r:id="rId6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L440"/>
  <sheetViews>
    <sheetView topLeftCell="A282" workbookViewId="0">
      <selection activeCell="G276" sqref="G276"/>
    </sheetView>
  </sheetViews>
  <sheetFormatPr defaultRowHeight="15.75" x14ac:dyDescent="0.25"/>
  <cols>
    <col min="1" max="1" width="6.7109375" style="350" customWidth="1"/>
    <col min="2" max="2" width="5.85546875" style="162" bestFit="1" customWidth="1"/>
    <col min="3" max="3" width="7" style="155" customWidth="1"/>
    <col min="4" max="4" width="16.7109375" style="155" customWidth="1"/>
    <col min="5" max="5" width="23.7109375" style="162" customWidth="1"/>
    <col min="6" max="6" width="28.7109375" style="246" bestFit="1" customWidth="1"/>
    <col min="7" max="7" width="34.42578125" style="162" customWidth="1"/>
    <col min="8" max="8" width="10.42578125" style="246" customWidth="1"/>
    <col min="9" max="9" width="7.5703125" style="162" bestFit="1" customWidth="1"/>
    <col min="10" max="11" width="14.140625" style="162" bestFit="1" customWidth="1"/>
    <col min="12" max="16384" width="9.140625" style="162"/>
  </cols>
  <sheetData>
    <row r="1" spans="1:12" s="447" customFormat="1" ht="21" x14ac:dyDescent="0.25">
      <c r="A1" s="476" t="s">
        <v>335</v>
      </c>
      <c r="B1" s="476"/>
      <c r="C1" s="476"/>
      <c r="D1" s="476"/>
      <c r="E1" s="476"/>
      <c r="F1" s="476"/>
      <c r="G1" s="476"/>
      <c r="H1" s="476"/>
      <c r="I1" s="445"/>
      <c r="J1" s="446"/>
      <c r="K1" s="446"/>
    </row>
    <row r="2" spans="1:12" s="223" customFormat="1" ht="30.75" thickBot="1" x14ac:dyDescent="0.3">
      <c r="A2" s="348" t="s">
        <v>209</v>
      </c>
      <c r="B2" s="244" t="s">
        <v>0</v>
      </c>
      <c r="C2" s="244" t="s">
        <v>1</v>
      </c>
      <c r="D2" s="245" t="s">
        <v>197</v>
      </c>
      <c r="E2" s="250" t="s">
        <v>2</v>
      </c>
      <c r="F2" s="273" t="s">
        <v>4</v>
      </c>
      <c r="G2" s="262" t="s">
        <v>3</v>
      </c>
      <c r="H2" s="433" t="s">
        <v>5</v>
      </c>
      <c r="I2" s="223" t="s">
        <v>18</v>
      </c>
      <c r="J2" s="223" t="s">
        <v>8</v>
      </c>
      <c r="K2" s="223" t="s">
        <v>9</v>
      </c>
    </row>
    <row r="3" spans="1:12" x14ac:dyDescent="0.25">
      <c r="A3" s="152">
        <v>1</v>
      </c>
      <c r="B3" s="160">
        <v>1</v>
      </c>
      <c r="C3" s="154">
        <v>1989</v>
      </c>
      <c r="D3" s="160"/>
      <c r="E3" s="251" t="s">
        <v>10</v>
      </c>
      <c r="F3" s="274">
        <v>224</v>
      </c>
      <c r="G3" s="264" t="s">
        <v>11</v>
      </c>
      <c r="H3" s="434">
        <v>283</v>
      </c>
      <c r="J3" s="194"/>
      <c r="K3" s="194"/>
    </row>
    <row r="4" spans="1:12" x14ac:dyDescent="0.25">
      <c r="A4" s="152">
        <v>1</v>
      </c>
      <c r="B4" s="160">
        <v>2</v>
      </c>
      <c r="C4" s="154">
        <v>1990</v>
      </c>
      <c r="D4" s="160"/>
      <c r="E4" s="251" t="s">
        <v>10</v>
      </c>
      <c r="F4" s="274">
        <v>195</v>
      </c>
      <c r="G4" s="264" t="s">
        <v>11</v>
      </c>
      <c r="H4" s="434">
        <v>351</v>
      </c>
      <c r="J4" s="194"/>
      <c r="K4" s="194"/>
    </row>
    <row r="5" spans="1:12" x14ac:dyDescent="0.25">
      <c r="A5" s="152">
        <v>1</v>
      </c>
      <c r="B5" s="160">
        <v>3</v>
      </c>
      <c r="C5" s="154">
        <v>1991</v>
      </c>
      <c r="D5" s="160"/>
      <c r="E5" s="251" t="s">
        <v>10</v>
      </c>
      <c r="F5" s="274">
        <v>201</v>
      </c>
      <c r="G5" s="264" t="s">
        <v>11</v>
      </c>
      <c r="H5" s="434">
        <v>399</v>
      </c>
      <c r="J5" s="194"/>
      <c r="K5" s="194"/>
    </row>
    <row r="6" spans="1:12" x14ac:dyDescent="0.25">
      <c r="A6" s="152">
        <v>1</v>
      </c>
      <c r="B6" s="160">
        <v>4</v>
      </c>
      <c r="C6" s="154">
        <v>1992</v>
      </c>
      <c r="D6" s="160"/>
      <c r="E6" s="251" t="s">
        <v>10</v>
      </c>
      <c r="F6" s="274">
        <v>259</v>
      </c>
      <c r="G6" s="264" t="s">
        <v>11</v>
      </c>
      <c r="H6" s="434">
        <v>390</v>
      </c>
      <c r="J6" s="194"/>
      <c r="K6" s="194"/>
    </row>
    <row r="7" spans="1:12" x14ac:dyDescent="0.25">
      <c r="A7" s="152">
        <v>1</v>
      </c>
      <c r="B7" s="160">
        <v>5</v>
      </c>
      <c r="C7" s="154">
        <v>1993</v>
      </c>
      <c r="D7" s="160"/>
      <c r="E7" s="251" t="s">
        <v>10</v>
      </c>
      <c r="F7" s="274">
        <v>298</v>
      </c>
      <c r="G7" s="264" t="s">
        <v>11</v>
      </c>
      <c r="H7" s="434">
        <v>415</v>
      </c>
      <c r="J7" s="194"/>
      <c r="K7" s="194"/>
    </row>
    <row r="8" spans="1:12" s="155" customFormat="1" x14ac:dyDescent="0.25">
      <c r="A8" s="152">
        <v>1</v>
      </c>
      <c r="B8" s="149">
        <v>6</v>
      </c>
      <c r="C8" s="149">
        <v>1994</v>
      </c>
      <c r="D8" s="149" t="s">
        <v>179</v>
      </c>
      <c r="E8" s="149" t="s">
        <v>186</v>
      </c>
      <c r="F8" s="168">
        <v>353</v>
      </c>
      <c r="G8" s="149" t="s">
        <v>11</v>
      </c>
      <c r="H8" s="435">
        <v>401</v>
      </c>
      <c r="I8" s="162"/>
      <c r="J8" s="194"/>
      <c r="K8" s="194"/>
      <c r="L8" s="162"/>
    </row>
    <row r="9" spans="1:12" x14ac:dyDescent="0.25">
      <c r="A9" s="152">
        <v>1</v>
      </c>
      <c r="B9" s="160">
        <v>7</v>
      </c>
      <c r="C9" s="154">
        <v>1995</v>
      </c>
      <c r="D9" s="160"/>
      <c r="E9" s="251" t="s">
        <v>10</v>
      </c>
      <c r="F9" s="274">
        <v>504</v>
      </c>
      <c r="G9" s="264" t="s">
        <v>11</v>
      </c>
      <c r="H9" s="434">
        <v>414</v>
      </c>
      <c r="J9" s="194"/>
      <c r="K9" s="194"/>
    </row>
    <row r="10" spans="1:12" x14ac:dyDescent="0.25">
      <c r="A10" s="152">
        <v>1</v>
      </c>
      <c r="B10" s="160">
        <v>8</v>
      </c>
      <c r="C10" s="154">
        <v>1996</v>
      </c>
      <c r="D10" s="160"/>
      <c r="E10" s="251" t="s">
        <v>10</v>
      </c>
      <c r="F10" s="274">
        <v>1080</v>
      </c>
      <c r="G10" s="264" t="s">
        <v>11</v>
      </c>
      <c r="H10" s="434">
        <v>475</v>
      </c>
      <c r="J10" s="194"/>
      <c r="K10" s="194"/>
    </row>
    <row r="11" spans="1:12" x14ac:dyDescent="0.25">
      <c r="A11" s="152">
        <v>1</v>
      </c>
      <c r="B11" s="160">
        <v>9</v>
      </c>
      <c r="C11" s="154">
        <v>1997</v>
      </c>
      <c r="D11" s="160"/>
      <c r="E11" s="251" t="s">
        <v>10</v>
      </c>
      <c r="F11" s="274">
        <v>969</v>
      </c>
      <c r="G11" s="264" t="s">
        <v>11</v>
      </c>
      <c r="H11" s="434">
        <v>488</v>
      </c>
      <c r="J11" s="194"/>
      <c r="K11" s="194"/>
    </row>
    <row r="12" spans="1:12" x14ac:dyDescent="0.25">
      <c r="A12" s="152">
        <v>1</v>
      </c>
      <c r="B12" s="160">
        <v>10</v>
      </c>
      <c r="C12" s="154">
        <v>1998</v>
      </c>
      <c r="D12" s="160"/>
      <c r="E12" s="251" t="s">
        <v>10</v>
      </c>
      <c r="F12" s="274">
        <v>1232</v>
      </c>
      <c r="G12" s="264" t="s">
        <v>11</v>
      </c>
      <c r="H12" s="434">
        <v>522</v>
      </c>
      <c r="J12" s="194"/>
      <c r="K12" s="194"/>
    </row>
    <row r="13" spans="1:12" x14ac:dyDescent="0.25">
      <c r="A13" s="152">
        <v>1</v>
      </c>
      <c r="B13" s="160">
        <v>11</v>
      </c>
      <c r="C13" s="154">
        <v>1999</v>
      </c>
      <c r="D13" s="160"/>
      <c r="E13" s="251" t="s">
        <v>10</v>
      </c>
      <c r="F13" s="274">
        <v>1010</v>
      </c>
      <c r="G13" s="264" t="s">
        <v>11</v>
      </c>
      <c r="H13" s="434">
        <v>511</v>
      </c>
      <c r="J13" s="194"/>
      <c r="K13" s="194"/>
    </row>
    <row r="15" spans="1:12" x14ac:dyDescent="0.25">
      <c r="A15" s="152">
        <v>2</v>
      </c>
      <c r="B15" s="160">
        <v>2</v>
      </c>
      <c r="C15" s="154">
        <v>1991</v>
      </c>
      <c r="D15" s="154"/>
      <c r="E15" s="251" t="s">
        <v>11</v>
      </c>
      <c r="F15" s="274">
        <v>398</v>
      </c>
      <c r="G15" s="203" t="s">
        <v>12</v>
      </c>
      <c r="H15" s="272">
        <v>9</v>
      </c>
      <c r="J15" s="242">
        <f>(F15-MIN($F$15:$F$25))/(MAX($F$15:$F$25)-MIN($F$15:$F$25))</f>
        <v>6.0606060606060608E-2</v>
      </c>
      <c r="K15" s="242">
        <f>(H15-MIN($H$15:$H$25))/(MAX($H$15:$H$25)-MIN($H$15:$H$25))</f>
        <v>0.75</v>
      </c>
    </row>
    <row r="16" spans="1:12" x14ac:dyDescent="0.25">
      <c r="A16" s="152">
        <v>2</v>
      </c>
      <c r="B16" s="160">
        <v>3</v>
      </c>
      <c r="C16" s="154">
        <v>1992</v>
      </c>
      <c r="D16" s="154"/>
      <c r="E16" s="251" t="s">
        <v>11</v>
      </c>
      <c r="F16" s="274">
        <v>390</v>
      </c>
      <c r="G16" s="203" t="s">
        <v>12</v>
      </c>
      <c r="H16" s="272">
        <v>6</v>
      </c>
      <c r="J16" s="242">
        <f t="shared" ref="J16:J25" si="0">(F16-MIN($F$15:$F$25))/(MAX($F$15:$F$25)-MIN($F$15:$F$25))</f>
        <v>0</v>
      </c>
      <c r="K16" s="242">
        <f t="shared" ref="K16:K25" si="1">(H16-MIN($H$15:$H$25))/(MAX($H$15:$H$25)-MIN($H$15:$H$25))</f>
        <v>0.5</v>
      </c>
    </row>
    <row r="17" spans="1:12" x14ac:dyDescent="0.25">
      <c r="A17" s="152">
        <v>2</v>
      </c>
      <c r="B17" s="160">
        <v>4</v>
      </c>
      <c r="C17" s="154">
        <v>1993</v>
      </c>
      <c r="D17" s="154"/>
      <c r="E17" s="251" t="s">
        <v>11</v>
      </c>
      <c r="F17" s="274">
        <v>415</v>
      </c>
      <c r="G17" s="203" t="s">
        <v>12</v>
      </c>
      <c r="H17" s="272">
        <v>9</v>
      </c>
      <c r="J17" s="242">
        <f t="shared" si="0"/>
        <v>0.18939393939393939</v>
      </c>
      <c r="K17" s="242">
        <f t="shared" si="1"/>
        <v>0.75</v>
      </c>
    </row>
    <row r="18" spans="1:12" x14ac:dyDescent="0.25">
      <c r="A18" s="152">
        <v>2</v>
      </c>
      <c r="B18" s="160">
        <v>5</v>
      </c>
      <c r="C18" s="154">
        <v>1994</v>
      </c>
      <c r="D18" s="154"/>
      <c r="E18" s="251" t="s">
        <v>11</v>
      </c>
      <c r="F18" s="274">
        <v>401</v>
      </c>
      <c r="G18" s="203" t="s">
        <v>12</v>
      </c>
      <c r="H18" s="272">
        <v>12</v>
      </c>
      <c r="J18" s="242">
        <f t="shared" si="0"/>
        <v>8.3333333333333329E-2</v>
      </c>
      <c r="K18" s="242">
        <f t="shared" si="1"/>
        <v>1</v>
      </c>
    </row>
    <row r="19" spans="1:12" x14ac:dyDescent="0.25">
      <c r="A19" s="152">
        <v>2</v>
      </c>
      <c r="B19" s="160">
        <v>6</v>
      </c>
      <c r="C19" s="154">
        <v>1995</v>
      </c>
      <c r="D19" s="154"/>
      <c r="E19" s="251" t="s">
        <v>11</v>
      </c>
      <c r="F19" s="274">
        <v>414</v>
      </c>
      <c r="G19" s="203" t="s">
        <v>12</v>
      </c>
      <c r="H19" s="272">
        <v>9</v>
      </c>
      <c r="J19" s="242">
        <f t="shared" si="0"/>
        <v>0.18181818181818182</v>
      </c>
      <c r="K19" s="242">
        <f t="shared" si="1"/>
        <v>0.75</v>
      </c>
    </row>
    <row r="20" spans="1:12" s="155" customFormat="1" x14ac:dyDescent="0.25">
      <c r="A20" s="152">
        <v>2</v>
      </c>
      <c r="B20" s="149">
        <v>7</v>
      </c>
      <c r="C20" s="149">
        <v>1996</v>
      </c>
      <c r="D20" s="149" t="s">
        <v>179</v>
      </c>
      <c r="E20" s="149" t="s">
        <v>11</v>
      </c>
      <c r="F20" s="168">
        <v>475</v>
      </c>
      <c r="G20" s="149" t="s">
        <v>12</v>
      </c>
      <c r="H20" s="168">
        <v>10</v>
      </c>
      <c r="J20" s="430">
        <f t="shared" si="0"/>
        <v>0.64393939393939392</v>
      </c>
      <c r="K20" s="430">
        <f t="shared" si="1"/>
        <v>0.83333333333333337</v>
      </c>
    </row>
    <row r="21" spans="1:12" x14ac:dyDescent="0.25">
      <c r="A21" s="152">
        <v>2</v>
      </c>
      <c r="B21" s="160">
        <v>8</v>
      </c>
      <c r="C21" s="154">
        <v>1997</v>
      </c>
      <c r="D21" s="154"/>
      <c r="E21" s="251" t="s">
        <v>11</v>
      </c>
      <c r="F21" s="274">
        <v>488</v>
      </c>
      <c r="G21" s="203" t="s">
        <v>12</v>
      </c>
      <c r="H21" s="272">
        <v>5</v>
      </c>
      <c r="J21" s="242">
        <f t="shared" si="0"/>
        <v>0.74242424242424243</v>
      </c>
      <c r="K21" s="242">
        <f t="shared" si="1"/>
        <v>0.41666666666666669</v>
      </c>
    </row>
    <row r="22" spans="1:12" x14ac:dyDescent="0.25">
      <c r="A22" s="152">
        <v>2</v>
      </c>
      <c r="B22" s="160">
        <v>9</v>
      </c>
      <c r="C22" s="154">
        <v>1998</v>
      </c>
      <c r="D22" s="154"/>
      <c r="E22" s="251" t="s">
        <v>11</v>
      </c>
      <c r="F22" s="274">
        <v>522</v>
      </c>
      <c r="G22" s="203" t="s">
        <v>12</v>
      </c>
      <c r="H22" s="272">
        <v>2</v>
      </c>
      <c r="J22" s="242">
        <f t="shared" si="0"/>
        <v>1</v>
      </c>
      <c r="K22" s="242">
        <f t="shared" si="1"/>
        <v>0.16666666666666666</v>
      </c>
    </row>
    <row r="23" spans="1:12" x14ac:dyDescent="0.25">
      <c r="A23" s="152">
        <v>2</v>
      </c>
      <c r="B23" s="160">
        <v>10</v>
      </c>
      <c r="C23" s="154">
        <v>1999</v>
      </c>
      <c r="D23" s="154"/>
      <c r="E23" s="251" t="s">
        <v>11</v>
      </c>
      <c r="F23" s="274">
        <v>511</v>
      </c>
      <c r="G23" s="203" t="s">
        <v>12</v>
      </c>
      <c r="H23" s="272">
        <v>0</v>
      </c>
      <c r="J23" s="242">
        <f t="shared" si="0"/>
        <v>0.91666666666666663</v>
      </c>
      <c r="K23" s="242">
        <f t="shared" si="1"/>
        <v>0</v>
      </c>
    </row>
    <row r="24" spans="1:12" x14ac:dyDescent="0.25">
      <c r="A24" s="152">
        <v>2</v>
      </c>
      <c r="B24" s="160">
        <v>11</v>
      </c>
      <c r="C24" s="154">
        <v>2000</v>
      </c>
      <c r="D24" s="154"/>
      <c r="E24" s="251" t="s">
        <v>11</v>
      </c>
      <c r="F24" s="274">
        <v>470</v>
      </c>
      <c r="G24" s="203" t="s">
        <v>12</v>
      </c>
      <c r="H24" s="272">
        <v>2</v>
      </c>
      <c r="J24" s="242">
        <f t="shared" si="0"/>
        <v>0.60606060606060608</v>
      </c>
      <c r="K24" s="242">
        <f t="shared" si="1"/>
        <v>0.16666666666666666</v>
      </c>
    </row>
    <row r="25" spans="1:12" x14ac:dyDescent="0.25">
      <c r="A25" s="152">
        <v>2</v>
      </c>
      <c r="B25" s="160">
        <v>12</v>
      </c>
      <c r="C25" s="154">
        <v>2001</v>
      </c>
      <c r="D25" s="154"/>
      <c r="E25" s="251" t="s">
        <v>11</v>
      </c>
      <c r="F25" s="274">
        <v>490</v>
      </c>
      <c r="G25" s="203" t="s">
        <v>12</v>
      </c>
      <c r="H25" s="272">
        <v>0</v>
      </c>
      <c r="J25" s="242">
        <f t="shared" si="0"/>
        <v>0.75757575757575757</v>
      </c>
      <c r="K25" s="242">
        <f t="shared" si="1"/>
        <v>0</v>
      </c>
    </row>
    <row r="27" spans="1:12" x14ac:dyDescent="0.25">
      <c r="A27" s="350">
        <v>3</v>
      </c>
      <c r="B27" s="160">
        <v>4</v>
      </c>
      <c r="C27" s="154">
        <v>1993</v>
      </c>
      <c r="D27" s="154"/>
      <c r="E27" s="251" t="s">
        <v>11</v>
      </c>
      <c r="F27" s="274">
        <v>415</v>
      </c>
      <c r="G27" s="203" t="s">
        <v>13</v>
      </c>
      <c r="H27" s="272">
        <v>2</v>
      </c>
      <c r="J27" s="194"/>
      <c r="K27" s="194"/>
    </row>
    <row r="28" spans="1:12" x14ac:dyDescent="0.25">
      <c r="A28" s="350">
        <v>3</v>
      </c>
      <c r="B28" s="160">
        <v>5</v>
      </c>
      <c r="C28" s="154">
        <v>1994</v>
      </c>
      <c r="D28" s="154"/>
      <c r="E28" s="251" t="s">
        <v>11</v>
      </c>
      <c r="F28" s="274">
        <v>401</v>
      </c>
      <c r="G28" s="203" t="s">
        <v>13</v>
      </c>
      <c r="H28" s="272">
        <v>4</v>
      </c>
      <c r="J28" s="194"/>
      <c r="K28" s="194"/>
    </row>
    <row r="29" spans="1:12" x14ac:dyDescent="0.25">
      <c r="A29" s="350">
        <v>3</v>
      </c>
      <c r="B29" s="160">
        <v>6</v>
      </c>
      <c r="C29" s="154">
        <v>1995</v>
      </c>
      <c r="D29" s="154"/>
      <c r="E29" s="251" t="s">
        <v>11</v>
      </c>
      <c r="F29" s="274">
        <v>414</v>
      </c>
      <c r="G29" s="203" t="s">
        <v>13</v>
      </c>
      <c r="H29" s="272">
        <v>13</v>
      </c>
      <c r="J29" s="194"/>
      <c r="K29" s="194"/>
    </row>
    <row r="30" spans="1:12" x14ac:dyDescent="0.25">
      <c r="A30" s="350">
        <v>3</v>
      </c>
      <c r="B30" s="162">
        <v>7</v>
      </c>
      <c r="C30" s="155">
        <v>1996</v>
      </c>
      <c r="E30" s="251" t="s">
        <v>11</v>
      </c>
      <c r="F30" s="274">
        <v>475</v>
      </c>
      <c r="G30" s="203" t="s">
        <v>13</v>
      </c>
      <c r="H30" s="272">
        <v>17</v>
      </c>
      <c r="J30" s="194"/>
      <c r="K30" s="194"/>
    </row>
    <row r="31" spans="1:12" x14ac:dyDescent="0.25">
      <c r="A31" s="350">
        <v>3</v>
      </c>
      <c r="B31" s="160">
        <v>8</v>
      </c>
      <c r="C31" s="154">
        <v>1997</v>
      </c>
      <c r="D31" s="154"/>
      <c r="E31" s="251" t="s">
        <v>11</v>
      </c>
      <c r="F31" s="274">
        <v>488</v>
      </c>
      <c r="G31" s="203" t="s">
        <v>13</v>
      </c>
      <c r="H31" s="272">
        <v>11</v>
      </c>
      <c r="J31" s="194"/>
      <c r="K31" s="194"/>
    </row>
    <row r="32" spans="1:12" s="155" customFormat="1" x14ac:dyDescent="0.25">
      <c r="A32" s="350">
        <v>3</v>
      </c>
      <c r="B32" s="149">
        <v>9</v>
      </c>
      <c r="C32" s="149">
        <v>1998</v>
      </c>
      <c r="D32" s="149" t="s">
        <v>179</v>
      </c>
      <c r="E32" s="149" t="s">
        <v>11</v>
      </c>
      <c r="F32" s="168">
        <v>522</v>
      </c>
      <c r="G32" s="149" t="s">
        <v>13</v>
      </c>
      <c r="H32" s="168">
        <v>20</v>
      </c>
      <c r="I32" s="162"/>
      <c r="J32" s="194"/>
      <c r="K32" s="194"/>
      <c r="L32" s="162"/>
    </row>
    <row r="33" spans="1:11" x14ac:dyDescent="0.25">
      <c r="A33" s="350">
        <v>3</v>
      </c>
      <c r="B33" s="160">
        <v>10</v>
      </c>
      <c r="C33" s="154">
        <v>1999</v>
      </c>
      <c r="D33" s="154"/>
      <c r="E33" s="251" t="s">
        <v>11</v>
      </c>
      <c r="F33" s="274">
        <v>511</v>
      </c>
      <c r="G33" s="203" t="s">
        <v>13</v>
      </c>
      <c r="H33" s="272">
        <v>63</v>
      </c>
      <c r="J33" s="194"/>
      <c r="K33" s="194"/>
    </row>
    <row r="34" spans="1:11" x14ac:dyDescent="0.25">
      <c r="A34" s="350">
        <v>3</v>
      </c>
      <c r="B34" s="160">
        <v>11</v>
      </c>
      <c r="C34" s="154">
        <v>2000</v>
      </c>
      <c r="D34" s="154"/>
      <c r="E34" s="251" t="s">
        <v>11</v>
      </c>
      <c r="F34" s="274">
        <v>470</v>
      </c>
      <c r="G34" s="203" t="s">
        <v>13</v>
      </c>
      <c r="H34" s="272">
        <v>54</v>
      </c>
      <c r="J34" s="194"/>
      <c r="K34" s="194"/>
    </row>
    <row r="35" spans="1:11" x14ac:dyDescent="0.25">
      <c r="A35" s="350">
        <v>3</v>
      </c>
      <c r="B35" s="160">
        <v>12</v>
      </c>
      <c r="C35" s="154">
        <v>2001</v>
      </c>
      <c r="D35" s="154"/>
      <c r="E35" s="251" t="s">
        <v>11</v>
      </c>
      <c r="F35" s="274">
        <v>490</v>
      </c>
      <c r="G35" s="203" t="s">
        <v>13</v>
      </c>
      <c r="H35" s="272">
        <v>55</v>
      </c>
      <c r="J35" s="194"/>
      <c r="K35" s="194"/>
    </row>
    <row r="36" spans="1:11" x14ac:dyDescent="0.25">
      <c r="A36" s="350">
        <v>3</v>
      </c>
      <c r="B36" s="160">
        <v>13</v>
      </c>
      <c r="C36" s="154">
        <v>2002</v>
      </c>
      <c r="D36" s="154"/>
      <c r="E36" s="251" t="s">
        <v>11</v>
      </c>
      <c r="F36" s="274">
        <v>493</v>
      </c>
      <c r="G36" s="203" t="s">
        <v>13</v>
      </c>
      <c r="H36" s="272">
        <v>38</v>
      </c>
      <c r="J36" s="194"/>
      <c r="K36" s="194"/>
    </row>
    <row r="37" spans="1:11" x14ac:dyDescent="0.25">
      <c r="A37" s="350">
        <v>3</v>
      </c>
      <c r="B37" s="160">
        <v>14</v>
      </c>
      <c r="C37" s="154">
        <v>2003</v>
      </c>
      <c r="D37" s="154"/>
      <c r="E37" s="251" t="s">
        <v>11</v>
      </c>
      <c r="F37" s="274">
        <v>424</v>
      </c>
      <c r="G37" s="203" t="s">
        <v>13</v>
      </c>
      <c r="H37" s="272">
        <v>13</v>
      </c>
      <c r="J37" s="194"/>
      <c r="K37" s="194"/>
    </row>
    <row r="39" spans="1:11" x14ac:dyDescent="0.25">
      <c r="A39" s="349">
        <v>4</v>
      </c>
      <c r="B39" s="160">
        <v>2</v>
      </c>
      <c r="C39" s="154">
        <v>1993</v>
      </c>
      <c r="D39" s="154"/>
      <c r="E39" s="251" t="s">
        <v>11</v>
      </c>
      <c r="F39" s="274">
        <v>415</v>
      </c>
      <c r="G39" s="203" t="s">
        <v>14</v>
      </c>
      <c r="H39" s="272">
        <v>32</v>
      </c>
      <c r="J39" s="242">
        <f>(F39-MIN($F$3:$F$13))/(MAX($F$3:$F$13)-MIN($F$3:$F$13))</f>
        <v>0.21215043394406943</v>
      </c>
      <c r="K39" s="242">
        <f>(H39-MIN($H$3:$H$13))/(MAX($H$3:$H$13)-MIN($H$3:$H$13))</f>
        <v>-1.0502092050209204</v>
      </c>
    </row>
    <row r="40" spans="1:11" x14ac:dyDescent="0.25">
      <c r="A40" s="349">
        <v>4</v>
      </c>
      <c r="B40" s="160">
        <v>3</v>
      </c>
      <c r="C40" s="154">
        <v>1994</v>
      </c>
      <c r="D40" s="154"/>
      <c r="E40" s="251" t="s">
        <v>11</v>
      </c>
      <c r="F40" s="274">
        <v>401</v>
      </c>
      <c r="G40" s="203" t="s">
        <v>14</v>
      </c>
      <c r="H40" s="272">
        <v>48</v>
      </c>
      <c r="J40" s="242">
        <f t="shared" ref="J40:J49" si="2">(F40-MIN($F$3:$F$13))/(MAX($F$3:$F$13)-MIN($F$3:$F$13))</f>
        <v>0.19864995178399228</v>
      </c>
      <c r="K40" s="242">
        <f t="shared" ref="K40:K49" si="3">(H40-MIN($H$3:$H$13))/(MAX($H$3:$H$13)-MIN($H$3:$H$13))</f>
        <v>-0.98326359832635979</v>
      </c>
    </row>
    <row r="41" spans="1:11" x14ac:dyDescent="0.25">
      <c r="A41" s="349">
        <v>4</v>
      </c>
      <c r="B41" s="160">
        <v>4</v>
      </c>
      <c r="C41" s="154">
        <v>1995</v>
      </c>
      <c r="D41" s="154"/>
      <c r="E41" s="251" t="s">
        <v>11</v>
      </c>
      <c r="F41" s="274">
        <v>414</v>
      </c>
      <c r="G41" s="203" t="s">
        <v>14</v>
      </c>
      <c r="H41" s="272">
        <v>28</v>
      </c>
      <c r="J41" s="242">
        <f t="shared" si="2"/>
        <v>0.2111861137897782</v>
      </c>
      <c r="K41" s="242">
        <f t="shared" si="3"/>
        <v>-1.0669456066945606</v>
      </c>
    </row>
    <row r="42" spans="1:11" x14ac:dyDescent="0.25">
      <c r="A42" s="349">
        <v>4</v>
      </c>
      <c r="B42" s="160">
        <v>5</v>
      </c>
      <c r="C42" s="154">
        <v>1996</v>
      </c>
      <c r="D42" s="154"/>
      <c r="E42" s="251" t="s">
        <v>11</v>
      </c>
      <c r="F42" s="274">
        <v>475</v>
      </c>
      <c r="G42" s="203" t="s">
        <v>14</v>
      </c>
      <c r="H42" s="272">
        <v>37</v>
      </c>
      <c r="J42" s="242">
        <f t="shared" si="2"/>
        <v>0.27000964320154291</v>
      </c>
      <c r="K42" s="242">
        <f t="shared" si="3"/>
        <v>-1.0292887029288702</v>
      </c>
    </row>
    <row r="43" spans="1:11" x14ac:dyDescent="0.25">
      <c r="A43" s="349">
        <v>4</v>
      </c>
      <c r="B43" s="160">
        <v>6</v>
      </c>
      <c r="C43" s="154">
        <v>1997</v>
      </c>
      <c r="D43" s="154"/>
      <c r="E43" s="251" t="s">
        <v>11</v>
      </c>
      <c r="F43" s="274">
        <v>488</v>
      </c>
      <c r="G43" s="203" t="s">
        <v>14</v>
      </c>
      <c r="H43" s="272">
        <v>55</v>
      </c>
      <c r="J43" s="242">
        <f t="shared" si="2"/>
        <v>0.28254580520732886</v>
      </c>
      <c r="K43" s="242">
        <f t="shared" si="3"/>
        <v>-0.95397489539748959</v>
      </c>
    </row>
    <row r="44" spans="1:11" s="155" customFormat="1" x14ac:dyDescent="0.25">
      <c r="A44" s="349">
        <v>4</v>
      </c>
      <c r="B44" s="149">
        <v>7</v>
      </c>
      <c r="C44" s="149">
        <v>1998</v>
      </c>
      <c r="D44" s="149" t="s">
        <v>179</v>
      </c>
      <c r="E44" s="149" t="s">
        <v>11</v>
      </c>
      <c r="F44" s="168">
        <v>522</v>
      </c>
      <c r="G44" s="149" t="s">
        <v>14</v>
      </c>
      <c r="H44" s="168">
        <v>80</v>
      </c>
      <c r="J44" s="430">
        <f t="shared" si="2"/>
        <v>0.31533269045323048</v>
      </c>
      <c r="K44" s="430">
        <f t="shared" si="3"/>
        <v>-0.84937238493723854</v>
      </c>
    </row>
    <row r="45" spans="1:11" x14ac:dyDescent="0.25">
      <c r="A45" s="349">
        <v>4</v>
      </c>
      <c r="B45" s="160">
        <v>8</v>
      </c>
      <c r="C45" s="154">
        <v>1999</v>
      </c>
      <c r="D45" s="154"/>
      <c r="E45" s="251" t="s">
        <v>11</v>
      </c>
      <c r="F45" s="274">
        <v>511</v>
      </c>
      <c r="G45" s="203" t="s">
        <v>14</v>
      </c>
      <c r="H45" s="272">
        <v>73</v>
      </c>
      <c r="J45" s="242">
        <f t="shared" si="2"/>
        <v>0.30472516875602701</v>
      </c>
      <c r="K45" s="242">
        <f t="shared" si="3"/>
        <v>-0.87866108786610875</v>
      </c>
    </row>
    <row r="46" spans="1:11" x14ac:dyDescent="0.25">
      <c r="A46" s="349">
        <v>4</v>
      </c>
      <c r="B46" s="160">
        <v>9</v>
      </c>
      <c r="C46" s="154">
        <v>2000</v>
      </c>
      <c r="D46" s="154"/>
      <c r="E46" s="251" t="s">
        <v>11</v>
      </c>
      <c r="F46" s="274">
        <v>470</v>
      </c>
      <c r="G46" s="203" t="s">
        <v>14</v>
      </c>
      <c r="H46" s="272">
        <v>147</v>
      </c>
      <c r="J46" s="242">
        <f t="shared" si="2"/>
        <v>0.26518804243008681</v>
      </c>
      <c r="K46" s="242">
        <f t="shared" si="3"/>
        <v>-0.56903765690376573</v>
      </c>
    </row>
    <row r="47" spans="1:11" x14ac:dyDescent="0.25">
      <c r="A47" s="349">
        <v>4</v>
      </c>
      <c r="B47" s="160">
        <v>10</v>
      </c>
      <c r="C47" s="154">
        <v>2001</v>
      </c>
      <c r="D47" s="154"/>
      <c r="E47" s="251" t="s">
        <v>11</v>
      </c>
      <c r="F47" s="274">
        <v>490</v>
      </c>
      <c r="G47" s="203" t="s">
        <v>14</v>
      </c>
      <c r="H47" s="272">
        <v>145</v>
      </c>
      <c r="J47" s="242">
        <f t="shared" si="2"/>
        <v>0.28447444551591128</v>
      </c>
      <c r="K47" s="242">
        <f t="shared" si="3"/>
        <v>-0.57740585774058573</v>
      </c>
    </row>
    <row r="48" spans="1:11" x14ac:dyDescent="0.25">
      <c r="A48" s="349">
        <v>4</v>
      </c>
      <c r="B48" s="160">
        <v>11</v>
      </c>
      <c r="C48" s="154">
        <v>2002</v>
      </c>
      <c r="D48" s="154"/>
      <c r="E48" s="251" t="s">
        <v>11</v>
      </c>
      <c r="F48" s="274">
        <v>493</v>
      </c>
      <c r="G48" s="203" t="s">
        <v>14</v>
      </c>
      <c r="H48" s="272">
        <v>204</v>
      </c>
      <c r="J48" s="242">
        <f t="shared" si="2"/>
        <v>0.28736740597878496</v>
      </c>
      <c r="K48" s="242">
        <f t="shared" si="3"/>
        <v>-0.33054393305439328</v>
      </c>
    </row>
    <row r="49" spans="1:11" x14ac:dyDescent="0.25">
      <c r="A49" s="349">
        <v>4</v>
      </c>
      <c r="B49" s="160">
        <v>12</v>
      </c>
      <c r="C49" s="154">
        <v>2003</v>
      </c>
      <c r="D49" s="154"/>
      <c r="E49" s="251" t="s">
        <v>11</v>
      </c>
      <c r="F49" s="274">
        <v>421</v>
      </c>
      <c r="G49" s="203" t="s">
        <v>14</v>
      </c>
      <c r="H49" s="272">
        <v>214</v>
      </c>
      <c r="J49" s="242">
        <f t="shared" si="2"/>
        <v>0.21793635486981677</v>
      </c>
      <c r="K49" s="242">
        <f t="shared" si="3"/>
        <v>-0.28870292887029286</v>
      </c>
    </row>
    <row r="51" spans="1:11" x14ac:dyDescent="0.25">
      <c r="A51" s="152">
        <v>5</v>
      </c>
      <c r="B51" s="160">
        <v>1</v>
      </c>
      <c r="C51" s="154">
        <v>1994</v>
      </c>
      <c r="D51" s="154"/>
      <c r="E51" s="251" t="s">
        <v>11</v>
      </c>
      <c r="F51" s="274">
        <v>411</v>
      </c>
      <c r="G51" s="203" t="s">
        <v>192</v>
      </c>
      <c r="H51" s="272">
        <v>95</v>
      </c>
      <c r="J51" s="194"/>
      <c r="K51" s="194"/>
    </row>
    <row r="52" spans="1:11" x14ac:dyDescent="0.25">
      <c r="A52" s="152">
        <v>5</v>
      </c>
      <c r="B52" s="160">
        <v>2</v>
      </c>
      <c r="C52" s="154">
        <v>1995</v>
      </c>
      <c r="D52" s="154"/>
      <c r="E52" s="251" t="s">
        <v>11</v>
      </c>
      <c r="F52" s="274">
        <v>415</v>
      </c>
      <c r="G52" s="203" t="s">
        <v>192</v>
      </c>
      <c r="H52" s="272">
        <v>154</v>
      </c>
      <c r="J52" s="194"/>
      <c r="K52" s="194"/>
    </row>
    <row r="53" spans="1:11" x14ac:dyDescent="0.25">
      <c r="A53" s="152">
        <v>5</v>
      </c>
      <c r="B53" s="160">
        <v>3</v>
      </c>
      <c r="C53" s="154">
        <v>1996</v>
      </c>
      <c r="D53" s="154"/>
      <c r="E53" s="251" t="s">
        <v>11</v>
      </c>
      <c r="F53" s="274">
        <v>476</v>
      </c>
      <c r="G53" s="203" t="s">
        <v>192</v>
      </c>
      <c r="H53" s="272">
        <v>204</v>
      </c>
      <c r="J53" s="194"/>
      <c r="K53" s="194"/>
    </row>
    <row r="54" spans="1:11" x14ac:dyDescent="0.25">
      <c r="A54" s="152">
        <v>5</v>
      </c>
      <c r="B54" s="160">
        <v>4</v>
      </c>
      <c r="C54" s="154">
        <v>1997</v>
      </c>
      <c r="D54" s="154"/>
      <c r="E54" s="251" t="s">
        <v>11</v>
      </c>
      <c r="F54" s="274">
        <v>489</v>
      </c>
      <c r="G54" s="203" t="s">
        <v>192</v>
      </c>
      <c r="H54" s="272">
        <v>416</v>
      </c>
      <c r="J54" s="194"/>
      <c r="K54" s="194"/>
    </row>
    <row r="55" spans="1:11" x14ac:dyDescent="0.25">
      <c r="A55" s="152">
        <v>5</v>
      </c>
      <c r="B55" s="160">
        <v>5</v>
      </c>
      <c r="C55" s="154">
        <v>1998</v>
      </c>
      <c r="D55" s="154"/>
      <c r="E55" s="251" t="s">
        <v>11</v>
      </c>
      <c r="F55" s="274">
        <v>526</v>
      </c>
      <c r="G55" s="203" t="s">
        <v>192</v>
      </c>
      <c r="H55" s="272">
        <v>473</v>
      </c>
      <c r="J55" s="194"/>
      <c r="K55" s="194"/>
    </row>
    <row r="56" spans="1:11" x14ac:dyDescent="0.25">
      <c r="A56" s="152">
        <v>5</v>
      </c>
      <c r="B56" s="241">
        <v>6</v>
      </c>
      <c r="C56" s="149">
        <v>1999</v>
      </c>
      <c r="D56" s="149" t="s">
        <v>179</v>
      </c>
      <c r="E56" s="241" t="s">
        <v>11</v>
      </c>
      <c r="F56" s="288">
        <v>512</v>
      </c>
      <c r="G56" s="241" t="s">
        <v>192</v>
      </c>
      <c r="H56" s="288">
        <v>549</v>
      </c>
      <c r="J56" s="194"/>
      <c r="K56" s="194"/>
    </row>
    <row r="57" spans="1:11" x14ac:dyDescent="0.25">
      <c r="A57" s="152">
        <v>5</v>
      </c>
      <c r="B57" s="160">
        <v>7</v>
      </c>
      <c r="C57" s="154">
        <v>2000</v>
      </c>
      <c r="D57" s="154"/>
      <c r="E57" s="251" t="s">
        <v>11</v>
      </c>
      <c r="F57" s="274">
        <v>474</v>
      </c>
      <c r="G57" s="203" t="s">
        <v>192</v>
      </c>
      <c r="H57" s="272">
        <v>473</v>
      </c>
      <c r="J57" s="194"/>
      <c r="K57" s="194"/>
    </row>
    <row r="58" spans="1:11" x14ac:dyDescent="0.25">
      <c r="A58" s="152">
        <v>5</v>
      </c>
      <c r="B58" s="160">
        <v>8</v>
      </c>
      <c r="C58" s="154">
        <v>2001</v>
      </c>
      <c r="D58" s="154"/>
      <c r="E58" s="251" t="s">
        <v>11</v>
      </c>
      <c r="F58" s="274">
        <v>492</v>
      </c>
      <c r="G58" s="203" t="s">
        <v>192</v>
      </c>
      <c r="H58" s="272">
        <v>782</v>
      </c>
      <c r="J58" s="194"/>
      <c r="K58" s="194"/>
    </row>
    <row r="59" spans="1:11" x14ac:dyDescent="0.25">
      <c r="A59" s="152">
        <v>5</v>
      </c>
      <c r="B59" s="160">
        <v>9</v>
      </c>
      <c r="C59" s="154">
        <v>2002</v>
      </c>
      <c r="D59" s="154"/>
      <c r="E59" s="251" t="s">
        <v>11</v>
      </c>
      <c r="F59" s="274">
        <v>498</v>
      </c>
      <c r="G59" s="203" t="s">
        <v>192</v>
      </c>
      <c r="H59" s="272">
        <v>718</v>
      </c>
      <c r="J59" s="194"/>
      <c r="K59" s="194"/>
    </row>
    <row r="60" spans="1:11" x14ac:dyDescent="0.25">
      <c r="A60" s="152">
        <v>5</v>
      </c>
      <c r="B60" s="160">
        <v>10</v>
      </c>
      <c r="C60" s="154">
        <v>2003</v>
      </c>
      <c r="D60" s="154"/>
      <c r="E60" s="251" t="s">
        <v>11</v>
      </c>
      <c r="F60" s="274">
        <v>424</v>
      </c>
      <c r="G60" s="203" t="s">
        <v>192</v>
      </c>
      <c r="H60" s="272">
        <v>823</v>
      </c>
      <c r="J60" s="194"/>
      <c r="K60" s="194"/>
    </row>
    <row r="61" spans="1:11" x14ac:dyDescent="0.25">
      <c r="A61" s="152">
        <v>5</v>
      </c>
      <c r="B61" s="160">
        <v>11</v>
      </c>
      <c r="C61" s="154">
        <v>2004</v>
      </c>
      <c r="D61" s="154"/>
      <c r="E61" s="251" t="s">
        <v>11</v>
      </c>
      <c r="F61" s="274">
        <v>443</v>
      </c>
      <c r="G61" s="203" t="s">
        <v>192</v>
      </c>
      <c r="H61" s="272">
        <v>685</v>
      </c>
      <c r="J61" s="194"/>
      <c r="K61" s="194"/>
    </row>
    <row r="62" spans="1:11" x14ac:dyDescent="0.25">
      <c r="J62" s="194"/>
      <c r="K62" s="194"/>
    </row>
    <row r="63" spans="1:11" x14ac:dyDescent="0.25">
      <c r="A63" s="152">
        <v>6</v>
      </c>
      <c r="B63" s="160">
        <v>2</v>
      </c>
      <c r="C63" s="154">
        <v>2000</v>
      </c>
      <c r="D63" s="154"/>
      <c r="E63" s="251" t="s">
        <v>11</v>
      </c>
      <c r="F63" s="275">
        <v>474</v>
      </c>
      <c r="G63" s="203" t="s">
        <v>16</v>
      </c>
      <c r="H63" s="272">
        <v>20</v>
      </c>
      <c r="J63" s="194"/>
      <c r="K63" s="194"/>
    </row>
    <row r="64" spans="1:11" x14ac:dyDescent="0.25">
      <c r="A64" s="152">
        <v>6</v>
      </c>
      <c r="B64" s="160">
        <v>3</v>
      </c>
      <c r="C64" s="154">
        <v>2001</v>
      </c>
      <c r="D64" s="154"/>
      <c r="E64" s="251" t="s">
        <v>11</v>
      </c>
      <c r="F64" s="275">
        <v>492</v>
      </c>
      <c r="G64" s="203" t="s">
        <v>16</v>
      </c>
      <c r="H64" s="272">
        <v>8</v>
      </c>
      <c r="J64" s="194"/>
      <c r="K64" s="194"/>
    </row>
    <row r="65" spans="1:12" x14ac:dyDescent="0.25">
      <c r="A65" s="152">
        <v>6</v>
      </c>
      <c r="B65" s="160">
        <v>4</v>
      </c>
      <c r="C65" s="154">
        <v>2002</v>
      </c>
      <c r="D65" s="154"/>
      <c r="E65" s="251" t="s">
        <v>11</v>
      </c>
      <c r="F65" s="275">
        <v>498</v>
      </c>
      <c r="G65" s="203" t="s">
        <v>16</v>
      </c>
      <c r="H65" s="272">
        <v>14</v>
      </c>
      <c r="J65" s="194"/>
      <c r="K65" s="194"/>
    </row>
    <row r="66" spans="1:12" x14ac:dyDescent="0.25">
      <c r="A66" s="152">
        <v>6</v>
      </c>
      <c r="B66" s="160">
        <v>5</v>
      </c>
      <c r="C66" s="154">
        <v>2003</v>
      </c>
      <c r="D66" s="154"/>
      <c r="E66" s="251" t="s">
        <v>11</v>
      </c>
      <c r="F66" s="275">
        <v>424</v>
      </c>
      <c r="G66" s="203" t="s">
        <v>16</v>
      </c>
      <c r="H66" s="272">
        <v>11</v>
      </c>
      <c r="J66" s="194"/>
      <c r="K66" s="194"/>
    </row>
    <row r="67" spans="1:12" x14ac:dyDescent="0.25">
      <c r="A67" s="152">
        <v>6</v>
      </c>
      <c r="B67" s="160">
        <v>6</v>
      </c>
      <c r="C67" s="154">
        <v>2004</v>
      </c>
      <c r="D67" s="154"/>
      <c r="E67" s="251" t="s">
        <v>11</v>
      </c>
      <c r="F67" s="275">
        <v>443</v>
      </c>
      <c r="G67" s="203" t="s">
        <v>16</v>
      </c>
      <c r="H67" s="272">
        <v>9</v>
      </c>
      <c r="J67" s="194"/>
      <c r="K67" s="194"/>
    </row>
    <row r="68" spans="1:12" s="155" customFormat="1" x14ac:dyDescent="0.25">
      <c r="A68" s="152">
        <v>6</v>
      </c>
      <c r="B68" s="149">
        <v>7</v>
      </c>
      <c r="C68" s="149">
        <v>2005</v>
      </c>
      <c r="D68" s="149" t="s">
        <v>179</v>
      </c>
      <c r="E68" s="149" t="s">
        <v>11</v>
      </c>
      <c r="F68" s="168">
        <v>436</v>
      </c>
      <c r="G68" s="149" t="s">
        <v>16</v>
      </c>
      <c r="H68" s="168">
        <v>13</v>
      </c>
      <c r="I68" s="162"/>
      <c r="J68" s="194"/>
      <c r="K68" s="194"/>
      <c r="L68" s="162"/>
    </row>
    <row r="69" spans="1:12" x14ac:dyDescent="0.25">
      <c r="A69" s="152">
        <v>6</v>
      </c>
      <c r="B69" s="160">
        <v>8</v>
      </c>
      <c r="C69" s="154">
        <v>2006</v>
      </c>
      <c r="D69" s="154"/>
      <c r="E69" s="251" t="s">
        <v>11</v>
      </c>
      <c r="F69" s="275">
        <v>462</v>
      </c>
      <c r="G69" s="203" t="s">
        <v>16</v>
      </c>
      <c r="H69" s="272">
        <v>8</v>
      </c>
      <c r="J69" s="194"/>
      <c r="K69" s="194"/>
    </row>
    <row r="70" spans="1:12" x14ac:dyDescent="0.25">
      <c r="A70" s="152">
        <v>6</v>
      </c>
      <c r="B70" s="160">
        <v>9</v>
      </c>
      <c r="C70" s="154">
        <v>2007</v>
      </c>
      <c r="D70" s="154"/>
      <c r="E70" s="251" t="s">
        <v>11</v>
      </c>
      <c r="F70" s="275">
        <v>654</v>
      </c>
      <c r="G70" s="203" t="s">
        <v>16</v>
      </c>
      <c r="H70" s="272">
        <v>25</v>
      </c>
      <c r="J70" s="194"/>
      <c r="K70" s="194"/>
    </row>
    <row r="71" spans="1:12" x14ac:dyDescent="0.25">
      <c r="A71" s="152">
        <v>6</v>
      </c>
      <c r="B71" s="160">
        <v>10</v>
      </c>
      <c r="C71" s="154">
        <v>2008</v>
      </c>
      <c r="D71" s="154"/>
      <c r="E71" s="251" t="s">
        <v>11</v>
      </c>
      <c r="F71" s="275">
        <v>864</v>
      </c>
      <c r="G71" s="203" t="s">
        <v>16</v>
      </c>
      <c r="H71" s="272">
        <v>52</v>
      </c>
      <c r="J71" s="194"/>
      <c r="K71" s="194"/>
    </row>
    <row r="72" spans="1:12" x14ac:dyDescent="0.25">
      <c r="A72" s="152">
        <v>6</v>
      </c>
      <c r="B72" s="160">
        <v>11</v>
      </c>
      <c r="C72" s="154">
        <v>2009</v>
      </c>
      <c r="D72" s="154"/>
      <c r="E72" s="251" t="s">
        <v>11</v>
      </c>
      <c r="F72" s="275">
        <v>801</v>
      </c>
      <c r="G72" s="203" t="s">
        <v>16</v>
      </c>
      <c r="H72" s="272">
        <v>70</v>
      </c>
      <c r="J72" s="194"/>
      <c r="K72" s="194"/>
    </row>
    <row r="73" spans="1:12" x14ac:dyDescent="0.25">
      <c r="A73" s="152">
        <v>6</v>
      </c>
      <c r="B73" s="160">
        <v>12</v>
      </c>
      <c r="C73" s="154">
        <v>2010</v>
      </c>
      <c r="D73" s="154"/>
      <c r="E73" s="251" t="s">
        <v>11</v>
      </c>
      <c r="F73" s="275">
        <v>608</v>
      </c>
      <c r="G73" s="203" t="s">
        <v>16</v>
      </c>
      <c r="H73" s="272">
        <v>54</v>
      </c>
      <c r="J73" s="194"/>
      <c r="K73" s="194"/>
    </row>
    <row r="75" spans="1:12" s="229" customFormat="1" x14ac:dyDescent="0.2">
      <c r="A75" s="356">
        <v>7</v>
      </c>
      <c r="B75" s="229">
        <v>1</v>
      </c>
      <c r="C75" s="248">
        <v>2000</v>
      </c>
      <c r="D75" s="248"/>
      <c r="E75" s="229" t="s">
        <v>11</v>
      </c>
      <c r="F75" s="275">
        <v>474</v>
      </c>
      <c r="G75" s="420" t="s">
        <v>325</v>
      </c>
      <c r="H75" s="436">
        <v>0</v>
      </c>
    </row>
    <row r="76" spans="1:12" s="229" customFormat="1" x14ac:dyDescent="0.2">
      <c r="A76" s="356">
        <v>7</v>
      </c>
      <c r="B76" s="229">
        <v>2</v>
      </c>
      <c r="C76" s="248">
        <v>2001</v>
      </c>
      <c r="D76" s="248"/>
      <c r="E76" s="229" t="s">
        <v>11</v>
      </c>
      <c r="F76" s="275">
        <v>492</v>
      </c>
      <c r="G76" s="420" t="s">
        <v>325</v>
      </c>
      <c r="H76" s="436">
        <v>0</v>
      </c>
    </row>
    <row r="77" spans="1:12" s="229" customFormat="1" x14ac:dyDescent="0.2">
      <c r="A77" s="356">
        <v>7</v>
      </c>
      <c r="B77" s="229">
        <v>3</v>
      </c>
      <c r="C77" s="248">
        <v>2002</v>
      </c>
      <c r="D77" s="248"/>
      <c r="E77" s="229" t="s">
        <v>11</v>
      </c>
      <c r="F77" s="275">
        <v>498</v>
      </c>
      <c r="G77" s="420" t="s">
        <v>325</v>
      </c>
      <c r="H77" s="436">
        <v>0</v>
      </c>
    </row>
    <row r="78" spans="1:12" s="229" customFormat="1" x14ac:dyDescent="0.2">
      <c r="A78" s="356">
        <v>7</v>
      </c>
      <c r="B78" s="229">
        <v>4</v>
      </c>
      <c r="C78" s="248">
        <v>2003</v>
      </c>
      <c r="D78" s="248"/>
      <c r="E78" s="229" t="s">
        <v>11</v>
      </c>
      <c r="F78" s="275">
        <v>424</v>
      </c>
      <c r="G78" s="420" t="s">
        <v>325</v>
      </c>
      <c r="H78" s="436">
        <v>0</v>
      </c>
    </row>
    <row r="79" spans="1:12" s="229" customFormat="1" x14ac:dyDescent="0.2">
      <c r="A79" s="356">
        <v>7</v>
      </c>
      <c r="B79" s="229">
        <v>5</v>
      </c>
      <c r="C79" s="248">
        <v>2004</v>
      </c>
      <c r="D79" s="248"/>
      <c r="E79" s="229" t="s">
        <v>11</v>
      </c>
      <c r="F79" s="275">
        <v>443</v>
      </c>
      <c r="G79" s="420" t="s">
        <v>325</v>
      </c>
      <c r="H79" s="436">
        <v>0</v>
      </c>
    </row>
    <row r="80" spans="1:12" s="179" customFormat="1" x14ac:dyDescent="0.2">
      <c r="A80" s="462">
        <v>7</v>
      </c>
      <c r="B80" s="299">
        <v>6</v>
      </c>
      <c r="C80" s="179">
        <v>2005</v>
      </c>
      <c r="D80" s="179" t="s">
        <v>179</v>
      </c>
      <c r="E80" s="299" t="s">
        <v>11</v>
      </c>
      <c r="F80" s="168">
        <v>436</v>
      </c>
      <c r="G80" s="463" t="s">
        <v>325</v>
      </c>
      <c r="H80" s="298">
        <v>0</v>
      </c>
    </row>
    <row r="81" spans="1:12" s="229" customFormat="1" x14ac:dyDescent="0.2">
      <c r="A81" s="356">
        <v>7</v>
      </c>
      <c r="B81" s="229">
        <v>7</v>
      </c>
      <c r="C81" s="248">
        <v>2006</v>
      </c>
      <c r="D81" s="248"/>
      <c r="E81" s="229" t="s">
        <v>11</v>
      </c>
      <c r="F81" s="275">
        <v>462</v>
      </c>
      <c r="G81" s="420" t="s">
        <v>325</v>
      </c>
      <c r="H81" s="436">
        <v>2</v>
      </c>
    </row>
    <row r="82" spans="1:12" s="229" customFormat="1" x14ac:dyDescent="0.2">
      <c r="A82" s="356">
        <v>7</v>
      </c>
      <c r="B82" s="229">
        <v>8</v>
      </c>
      <c r="C82" s="248">
        <v>2007</v>
      </c>
      <c r="D82" s="248"/>
      <c r="E82" s="229" t="s">
        <v>11</v>
      </c>
      <c r="F82" s="275">
        <v>654</v>
      </c>
      <c r="G82" s="420" t="s">
        <v>325</v>
      </c>
      <c r="H82" s="436">
        <v>0</v>
      </c>
    </row>
    <row r="83" spans="1:12" s="229" customFormat="1" x14ac:dyDescent="0.2">
      <c r="A83" s="356">
        <v>7</v>
      </c>
      <c r="B83" s="229">
        <v>9</v>
      </c>
      <c r="C83" s="248">
        <v>2008</v>
      </c>
      <c r="D83" s="248"/>
      <c r="E83" s="229" t="s">
        <v>11</v>
      </c>
      <c r="F83" s="275">
        <v>864</v>
      </c>
      <c r="G83" s="420" t="s">
        <v>325</v>
      </c>
      <c r="H83" s="436">
        <v>0</v>
      </c>
    </row>
    <row r="84" spans="1:12" s="229" customFormat="1" x14ac:dyDescent="0.2">
      <c r="A84" s="356">
        <v>7</v>
      </c>
      <c r="B84" s="229">
        <v>10</v>
      </c>
      <c r="C84" s="248">
        <v>2009</v>
      </c>
      <c r="D84" s="248"/>
      <c r="E84" s="229" t="s">
        <v>11</v>
      </c>
      <c r="F84" s="275">
        <v>801</v>
      </c>
      <c r="G84" s="420" t="s">
        <v>325</v>
      </c>
      <c r="H84" s="436">
        <v>0</v>
      </c>
    </row>
    <row r="85" spans="1:12" s="229" customFormat="1" x14ac:dyDescent="0.2">
      <c r="A85" s="356">
        <v>7</v>
      </c>
      <c r="B85" s="229">
        <v>11</v>
      </c>
      <c r="C85" s="248">
        <v>2010</v>
      </c>
      <c r="D85" s="248"/>
      <c r="E85" s="229" t="s">
        <v>11</v>
      </c>
      <c r="F85" s="275">
        <v>608</v>
      </c>
      <c r="G85" s="420" t="s">
        <v>325</v>
      </c>
      <c r="H85" s="436">
        <v>0</v>
      </c>
    </row>
    <row r="87" spans="1:12" x14ac:dyDescent="0.25">
      <c r="A87" s="152">
        <v>8</v>
      </c>
      <c r="B87" s="160">
        <v>2</v>
      </c>
      <c r="C87" s="154">
        <v>2002</v>
      </c>
      <c r="D87" s="154"/>
      <c r="E87" s="251" t="s">
        <v>11</v>
      </c>
      <c r="F87" s="275">
        <v>498</v>
      </c>
      <c r="G87" s="203" t="s">
        <v>19</v>
      </c>
      <c r="H87" s="272">
        <v>0</v>
      </c>
      <c r="J87" s="194"/>
      <c r="K87" s="194"/>
    </row>
    <row r="88" spans="1:12" x14ac:dyDescent="0.25">
      <c r="A88" s="152">
        <v>8</v>
      </c>
      <c r="B88" s="160">
        <v>3</v>
      </c>
      <c r="C88" s="154">
        <v>2003</v>
      </c>
      <c r="D88" s="154"/>
      <c r="E88" s="251" t="s">
        <v>11</v>
      </c>
      <c r="F88" s="275">
        <v>424</v>
      </c>
      <c r="G88" s="203" t="s">
        <v>19</v>
      </c>
      <c r="H88" s="272">
        <v>0</v>
      </c>
      <c r="J88" s="194"/>
      <c r="K88" s="194"/>
    </row>
    <row r="89" spans="1:12" x14ac:dyDescent="0.25">
      <c r="A89" s="152">
        <v>8</v>
      </c>
      <c r="B89" s="160">
        <v>4</v>
      </c>
      <c r="C89" s="154">
        <v>2004</v>
      </c>
      <c r="D89" s="154"/>
      <c r="E89" s="251" t="s">
        <v>11</v>
      </c>
      <c r="F89" s="275">
        <v>443</v>
      </c>
      <c r="G89" s="203" t="s">
        <v>19</v>
      </c>
      <c r="H89" s="272">
        <v>3</v>
      </c>
      <c r="J89" s="194"/>
      <c r="K89" s="194"/>
    </row>
    <row r="90" spans="1:12" x14ac:dyDescent="0.25">
      <c r="A90" s="152">
        <v>8</v>
      </c>
      <c r="B90" s="160">
        <v>5</v>
      </c>
      <c r="C90" s="154">
        <v>2005</v>
      </c>
      <c r="D90" s="154"/>
      <c r="E90" s="251" t="s">
        <v>11</v>
      </c>
      <c r="F90" s="275">
        <v>436</v>
      </c>
      <c r="G90" s="203" t="s">
        <v>19</v>
      </c>
      <c r="H90" s="272">
        <v>1</v>
      </c>
      <c r="J90" s="194"/>
      <c r="K90" s="194"/>
    </row>
    <row r="91" spans="1:12" x14ac:dyDescent="0.25">
      <c r="A91" s="152">
        <v>8</v>
      </c>
      <c r="B91" s="160">
        <v>6</v>
      </c>
      <c r="C91" s="154">
        <v>2006</v>
      </c>
      <c r="D91" s="154"/>
      <c r="E91" s="251" t="s">
        <v>11</v>
      </c>
      <c r="F91" s="275">
        <v>462</v>
      </c>
      <c r="G91" s="203" t="s">
        <v>19</v>
      </c>
      <c r="H91" s="272">
        <v>3</v>
      </c>
      <c r="J91" s="194"/>
      <c r="K91" s="194"/>
    </row>
    <row r="92" spans="1:12" s="155" customFormat="1" x14ac:dyDescent="0.25">
      <c r="A92" s="152">
        <v>8</v>
      </c>
      <c r="B92" s="149">
        <v>7</v>
      </c>
      <c r="C92" s="149">
        <v>2007</v>
      </c>
      <c r="D92" s="149" t="s">
        <v>179</v>
      </c>
      <c r="E92" s="149" t="s">
        <v>11</v>
      </c>
      <c r="F92" s="168">
        <v>654</v>
      </c>
      <c r="G92" s="149" t="s">
        <v>19</v>
      </c>
      <c r="H92" s="168">
        <v>0</v>
      </c>
      <c r="I92" s="162"/>
      <c r="J92" s="194"/>
      <c r="K92" s="194"/>
      <c r="L92" s="162"/>
    </row>
    <row r="93" spans="1:12" x14ac:dyDescent="0.25">
      <c r="A93" s="152">
        <v>8</v>
      </c>
      <c r="B93" s="160">
        <v>8</v>
      </c>
      <c r="C93" s="154">
        <v>2008</v>
      </c>
      <c r="D93" s="154"/>
      <c r="E93" s="251" t="s">
        <v>11</v>
      </c>
      <c r="F93" s="275">
        <v>864</v>
      </c>
      <c r="G93" s="203" t="s">
        <v>19</v>
      </c>
      <c r="H93" s="272">
        <v>2</v>
      </c>
      <c r="J93" s="194"/>
      <c r="K93" s="194"/>
    </row>
    <row r="94" spans="1:12" x14ac:dyDescent="0.25">
      <c r="A94" s="152">
        <v>8</v>
      </c>
      <c r="B94" s="160">
        <v>9</v>
      </c>
      <c r="C94" s="154">
        <v>2009</v>
      </c>
      <c r="D94" s="154"/>
      <c r="E94" s="251" t="s">
        <v>11</v>
      </c>
      <c r="F94" s="275">
        <v>801</v>
      </c>
      <c r="G94" s="203" t="s">
        <v>19</v>
      </c>
      <c r="H94" s="272">
        <v>0</v>
      </c>
      <c r="J94" s="194"/>
      <c r="K94" s="194"/>
    </row>
    <row r="95" spans="1:12" x14ac:dyDescent="0.25">
      <c r="A95" s="152">
        <v>8</v>
      </c>
      <c r="B95" s="160">
        <v>10</v>
      </c>
      <c r="C95" s="154">
        <v>2010</v>
      </c>
      <c r="D95" s="154"/>
      <c r="E95" s="251" t="s">
        <v>11</v>
      </c>
      <c r="F95" s="275">
        <v>608</v>
      </c>
      <c r="G95" s="203" t="s">
        <v>19</v>
      </c>
      <c r="H95" s="272">
        <v>0</v>
      </c>
      <c r="J95" s="194"/>
      <c r="K95" s="194"/>
    </row>
    <row r="96" spans="1:12" x14ac:dyDescent="0.25">
      <c r="A96" s="152">
        <v>8</v>
      </c>
      <c r="B96" s="160">
        <v>11</v>
      </c>
      <c r="C96" s="154">
        <v>2011</v>
      </c>
      <c r="D96" s="154"/>
      <c r="E96" s="251" t="s">
        <v>11</v>
      </c>
      <c r="F96" s="274">
        <v>630</v>
      </c>
      <c r="G96" s="203" t="s">
        <v>19</v>
      </c>
      <c r="H96" s="272">
        <v>0</v>
      </c>
      <c r="J96" s="194"/>
      <c r="K96" s="194"/>
    </row>
    <row r="97" spans="1:12" x14ac:dyDescent="0.25">
      <c r="A97" s="152">
        <v>8</v>
      </c>
      <c r="B97" s="160">
        <v>12</v>
      </c>
      <c r="C97" s="154">
        <v>2012</v>
      </c>
      <c r="D97" s="154"/>
      <c r="E97" s="251" t="s">
        <v>11</v>
      </c>
      <c r="F97" s="274">
        <v>539</v>
      </c>
      <c r="G97" s="203" t="s">
        <v>19</v>
      </c>
      <c r="H97" s="272">
        <v>0</v>
      </c>
      <c r="J97" s="194"/>
      <c r="K97" s="194"/>
    </row>
    <row r="99" spans="1:12" x14ac:dyDescent="0.25">
      <c r="A99" s="152">
        <v>9</v>
      </c>
      <c r="B99" s="160">
        <v>2</v>
      </c>
      <c r="C99" s="154">
        <v>2003</v>
      </c>
      <c r="D99" s="154"/>
      <c r="E99" s="251" t="s">
        <v>11</v>
      </c>
      <c r="F99" s="274">
        <v>421</v>
      </c>
      <c r="G99" s="203" t="s">
        <v>20</v>
      </c>
      <c r="H99" s="272">
        <v>2</v>
      </c>
      <c r="J99" s="194"/>
      <c r="K99" s="194"/>
    </row>
    <row r="100" spans="1:12" x14ac:dyDescent="0.25">
      <c r="A100" s="152">
        <v>9</v>
      </c>
      <c r="B100" s="160">
        <v>3</v>
      </c>
      <c r="C100" s="154">
        <v>2004</v>
      </c>
      <c r="D100" s="154"/>
      <c r="E100" s="251" t="s">
        <v>11</v>
      </c>
      <c r="F100" s="274">
        <v>422</v>
      </c>
      <c r="G100" s="203" t="s">
        <v>20</v>
      </c>
      <c r="H100" s="272">
        <v>3</v>
      </c>
      <c r="J100" s="194"/>
      <c r="K100" s="194"/>
    </row>
    <row r="101" spans="1:12" x14ac:dyDescent="0.25">
      <c r="A101" s="152">
        <v>9</v>
      </c>
      <c r="B101" s="160">
        <v>4</v>
      </c>
      <c r="C101" s="154">
        <v>2005</v>
      </c>
      <c r="D101" s="154"/>
      <c r="E101" s="251" t="s">
        <v>11</v>
      </c>
      <c r="F101" s="274">
        <v>435</v>
      </c>
      <c r="G101" s="203" t="s">
        <v>20</v>
      </c>
      <c r="H101" s="272">
        <v>0</v>
      </c>
      <c r="J101" s="194"/>
      <c r="K101" s="194"/>
    </row>
    <row r="102" spans="1:12" x14ac:dyDescent="0.25">
      <c r="A102" s="152">
        <v>9</v>
      </c>
      <c r="B102" s="160">
        <v>5</v>
      </c>
      <c r="C102" s="154">
        <v>2006</v>
      </c>
      <c r="D102" s="154"/>
      <c r="E102" s="251" t="s">
        <v>11</v>
      </c>
      <c r="F102" s="274">
        <v>462</v>
      </c>
      <c r="G102" s="203" t="s">
        <v>20</v>
      </c>
      <c r="H102" s="272">
        <v>7</v>
      </c>
      <c r="J102" s="194"/>
      <c r="K102" s="194"/>
    </row>
    <row r="103" spans="1:12" x14ac:dyDescent="0.25">
      <c r="A103" s="152">
        <v>9</v>
      </c>
      <c r="B103" s="160">
        <v>6</v>
      </c>
      <c r="C103" s="154">
        <v>2007</v>
      </c>
      <c r="D103" s="154"/>
      <c r="E103" s="251" t="s">
        <v>11</v>
      </c>
      <c r="F103" s="274">
        <v>654</v>
      </c>
      <c r="G103" s="203" t="s">
        <v>20</v>
      </c>
      <c r="H103" s="272">
        <v>16</v>
      </c>
      <c r="J103" s="194"/>
      <c r="K103" s="194"/>
    </row>
    <row r="104" spans="1:12" s="155" customFormat="1" x14ac:dyDescent="0.25">
      <c r="A104" s="152">
        <v>9</v>
      </c>
      <c r="B104" s="149">
        <v>7</v>
      </c>
      <c r="C104" s="149">
        <v>2008</v>
      </c>
      <c r="D104" s="149" t="s">
        <v>179</v>
      </c>
      <c r="E104" s="149" t="s">
        <v>11</v>
      </c>
      <c r="F104" s="168">
        <v>863</v>
      </c>
      <c r="G104" s="149" t="s">
        <v>20</v>
      </c>
      <c r="H104" s="168">
        <v>17</v>
      </c>
      <c r="I104" s="162"/>
      <c r="J104" s="194"/>
      <c r="K104" s="194"/>
      <c r="L104" s="162"/>
    </row>
    <row r="105" spans="1:12" x14ac:dyDescent="0.25">
      <c r="A105" s="152">
        <v>9</v>
      </c>
      <c r="B105" s="160">
        <v>8</v>
      </c>
      <c r="C105" s="154">
        <v>2009</v>
      </c>
      <c r="D105" s="154"/>
      <c r="E105" s="251" t="s">
        <v>11</v>
      </c>
      <c r="F105" s="274">
        <v>796</v>
      </c>
      <c r="G105" s="203" t="s">
        <v>20</v>
      </c>
      <c r="H105" s="272">
        <v>12</v>
      </c>
      <c r="J105" s="194"/>
      <c r="K105" s="194"/>
    </row>
    <row r="106" spans="1:12" x14ac:dyDescent="0.25">
      <c r="A106" s="152">
        <v>9</v>
      </c>
      <c r="B106" s="160">
        <v>9</v>
      </c>
      <c r="C106" s="154">
        <v>2010</v>
      </c>
      <c r="D106" s="154"/>
      <c r="E106" s="251" t="s">
        <v>11</v>
      </c>
      <c r="F106" s="274">
        <v>608</v>
      </c>
      <c r="G106" s="203" t="s">
        <v>20</v>
      </c>
      <c r="H106" s="272">
        <v>1</v>
      </c>
      <c r="J106" s="194"/>
      <c r="K106" s="194"/>
    </row>
    <row r="107" spans="1:12" x14ac:dyDescent="0.25">
      <c r="A107" s="152">
        <v>9</v>
      </c>
      <c r="B107" s="160">
        <v>10</v>
      </c>
      <c r="C107" s="154">
        <v>2011</v>
      </c>
      <c r="D107" s="154"/>
      <c r="E107" s="251" t="s">
        <v>11</v>
      </c>
      <c r="F107" s="274">
        <v>630</v>
      </c>
      <c r="G107" s="203" t="s">
        <v>20</v>
      </c>
      <c r="H107" s="272">
        <v>0</v>
      </c>
      <c r="J107" s="194"/>
      <c r="K107" s="194"/>
    </row>
    <row r="108" spans="1:12" x14ac:dyDescent="0.25">
      <c r="A108" s="152">
        <v>9</v>
      </c>
      <c r="B108" s="160">
        <v>11</v>
      </c>
      <c r="C108" s="154">
        <v>2012</v>
      </c>
      <c r="D108" s="154"/>
      <c r="E108" s="251" t="s">
        <v>11</v>
      </c>
      <c r="F108" s="274">
        <v>539</v>
      </c>
      <c r="G108" s="203" t="s">
        <v>20</v>
      </c>
      <c r="H108" s="272">
        <v>2</v>
      </c>
      <c r="J108" s="194"/>
      <c r="K108" s="194"/>
    </row>
    <row r="109" spans="1:12" x14ac:dyDescent="0.25">
      <c r="A109" s="152">
        <v>9</v>
      </c>
      <c r="B109" s="160">
        <v>12</v>
      </c>
      <c r="C109" s="154">
        <v>2013</v>
      </c>
      <c r="D109" s="154"/>
      <c r="E109" s="251" t="s">
        <v>11</v>
      </c>
      <c r="F109" s="274">
        <v>618</v>
      </c>
      <c r="G109" s="203" t="s">
        <v>20</v>
      </c>
      <c r="H109" s="272">
        <v>1</v>
      </c>
      <c r="J109" s="194"/>
      <c r="K109" s="194"/>
    </row>
    <row r="110" spans="1:12" x14ac:dyDescent="0.25">
      <c r="J110" s="194"/>
      <c r="K110" s="194"/>
    </row>
    <row r="111" spans="1:12" x14ac:dyDescent="0.25">
      <c r="A111" s="152">
        <v>10</v>
      </c>
      <c r="B111" s="160">
        <v>2</v>
      </c>
      <c r="C111" s="154">
        <v>2007</v>
      </c>
      <c r="D111" s="154"/>
      <c r="E111" s="251" t="s">
        <v>11</v>
      </c>
      <c r="F111" s="274">
        <v>654</v>
      </c>
      <c r="G111" s="203" t="s">
        <v>21</v>
      </c>
      <c r="H111" s="272">
        <v>5</v>
      </c>
      <c r="J111" s="194"/>
      <c r="K111" s="194"/>
    </row>
    <row r="112" spans="1:12" x14ac:dyDescent="0.25">
      <c r="A112" s="152">
        <v>10</v>
      </c>
      <c r="B112" s="160">
        <v>3</v>
      </c>
      <c r="C112" s="154">
        <v>2008</v>
      </c>
      <c r="D112" s="154"/>
      <c r="E112" s="251" t="s">
        <v>11</v>
      </c>
      <c r="F112" s="274">
        <v>863</v>
      </c>
      <c r="G112" s="203" t="s">
        <v>21</v>
      </c>
      <c r="H112" s="272">
        <v>5</v>
      </c>
      <c r="J112" s="194"/>
      <c r="K112" s="194"/>
    </row>
    <row r="113" spans="1:12" x14ac:dyDescent="0.25">
      <c r="A113" s="152">
        <v>10</v>
      </c>
      <c r="B113" s="160">
        <v>4</v>
      </c>
      <c r="C113" s="154">
        <v>2009</v>
      </c>
      <c r="D113" s="154"/>
      <c r="E113" s="251" t="s">
        <v>11</v>
      </c>
      <c r="F113" s="274">
        <v>796</v>
      </c>
      <c r="G113" s="203" t="s">
        <v>21</v>
      </c>
      <c r="H113" s="272">
        <v>3</v>
      </c>
      <c r="J113" s="194"/>
      <c r="K113" s="194"/>
    </row>
    <row r="114" spans="1:12" x14ac:dyDescent="0.25">
      <c r="A114" s="152">
        <v>10</v>
      </c>
      <c r="B114" s="160">
        <v>5</v>
      </c>
      <c r="C114" s="154">
        <v>2010</v>
      </c>
      <c r="D114" s="154"/>
      <c r="E114" s="251" t="s">
        <v>11</v>
      </c>
      <c r="F114" s="274">
        <v>608</v>
      </c>
      <c r="G114" s="203" t="s">
        <v>21</v>
      </c>
      <c r="H114" s="272">
        <v>2</v>
      </c>
      <c r="J114" s="194"/>
      <c r="K114" s="194"/>
    </row>
    <row r="115" spans="1:12" x14ac:dyDescent="0.25">
      <c r="A115" s="152">
        <v>10</v>
      </c>
      <c r="B115" s="160">
        <v>6</v>
      </c>
      <c r="C115" s="154">
        <v>2011</v>
      </c>
      <c r="D115" s="154"/>
      <c r="E115" s="251" t="s">
        <v>11</v>
      </c>
      <c r="F115" s="274">
        <v>630</v>
      </c>
      <c r="G115" s="203" t="s">
        <v>21</v>
      </c>
      <c r="H115" s="272">
        <v>1</v>
      </c>
      <c r="J115" s="194"/>
      <c r="K115" s="194"/>
    </row>
    <row r="116" spans="1:12" s="155" customFormat="1" x14ac:dyDescent="0.25">
      <c r="A116" s="152">
        <v>10</v>
      </c>
      <c r="B116" s="149">
        <v>7</v>
      </c>
      <c r="C116" s="149">
        <v>2012</v>
      </c>
      <c r="D116" s="149" t="s">
        <v>179</v>
      </c>
      <c r="E116" s="149" t="s">
        <v>11</v>
      </c>
      <c r="F116" s="168">
        <v>539</v>
      </c>
      <c r="G116" s="149" t="s">
        <v>21</v>
      </c>
      <c r="H116" s="168">
        <v>2</v>
      </c>
      <c r="I116" s="162"/>
      <c r="J116" s="194"/>
      <c r="K116" s="194"/>
      <c r="L116" s="162"/>
    </row>
    <row r="117" spans="1:12" x14ac:dyDescent="0.25">
      <c r="A117" s="152">
        <v>10</v>
      </c>
      <c r="B117" s="160">
        <v>8</v>
      </c>
      <c r="C117" s="154">
        <v>2013</v>
      </c>
      <c r="D117" s="154"/>
      <c r="E117" s="251" t="s">
        <v>11</v>
      </c>
      <c r="F117" s="274">
        <v>618</v>
      </c>
      <c r="G117" s="203" t="s">
        <v>21</v>
      </c>
      <c r="H117" s="272">
        <v>0</v>
      </c>
      <c r="J117" s="194"/>
      <c r="K117" s="194"/>
    </row>
    <row r="118" spans="1:12" x14ac:dyDescent="0.25">
      <c r="A118" s="152">
        <v>10</v>
      </c>
      <c r="B118" s="160">
        <v>9</v>
      </c>
      <c r="C118" s="154">
        <v>2014</v>
      </c>
      <c r="D118" s="154"/>
      <c r="E118" s="251" t="s">
        <v>11</v>
      </c>
      <c r="F118" s="274">
        <v>702</v>
      </c>
      <c r="G118" s="203" t="s">
        <v>21</v>
      </c>
      <c r="H118" s="272">
        <v>1</v>
      </c>
      <c r="J118" s="194"/>
      <c r="K118" s="194"/>
    </row>
    <row r="119" spans="1:12" x14ac:dyDescent="0.25">
      <c r="A119" s="152">
        <v>10</v>
      </c>
      <c r="B119" s="160">
        <v>10</v>
      </c>
      <c r="C119" s="154">
        <v>2015</v>
      </c>
      <c r="D119" s="154"/>
      <c r="E119" s="251" t="s">
        <v>11</v>
      </c>
      <c r="F119" s="274">
        <v>682</v>
      </c>
      <c r="G119" s="203" t="s">
        <v>21</v>
      </c>
      <c r="H119" s="272">
        <v>1</v>
      </c>
      <c r="J119" s="194"/>
      <c r="K119" s="194"/>
    </row>
    <row r="120" spans="1:12" x14ac:dyDescent="0.25">
      <c r="A120" s="152">
        <v>10</v>
      </c>
      <c r="B120" s="160">
        <v>11</v>
      </c>
      <c r="C120" s="154">
        <v>2016</v>
      </c>
      <c r="D120" s="154"/>
      <c r="E120" s="251" t="s">
        <v>11</v>
      </c>
      <c r="F120" s="274">
        <v>711</v>
      </c>
      <c r="G120" s="203" t="s">
        <v>21</v>
      </c>
      <c r="H120" s="272">
        <v>0</v>
      </c>
      <c r="J120" s="194"/>
      <c r="K120" s="194"/>
    </row>
    <row r="121" spans="1:12" x14ac:dyDescent="0.25">
      <c r="A121" s="152">
        <v>10</v>
      </c>
      <c r="B121" s="160">
        <v>12</v>
      </c>
      <c r="C121" s="154">
        <v>2017</v>
      </c>
      <c r="D121" s="154"/>
      <c r="E121" s="251" t="s">
        <v>11</v>
      </c>
      <c r="F121" s="274">
        <v>757</v>
      </c>
      <c r="G121" s="203" t="s">
        <v>21</v>
      </c>
      <c r="H121" s="272">
        <v>0</v>
      </c>
      <c r="J121" s="194"/>
      <c r="K121" s="194"/>
    </row>
    <row r="122" spans="1:12" x14ac:dyDescent="0.25">
      <c r="J122" s="194"/>
      <c r="K122" s="194"/>
    </row>
    <row r="123" spans="1:12" x14ac:dyDescent="0.25">
      <c r="A123" s="152">
        <v>11</v>
      </c>
      <c r="B123" s="160">
        <v>2</v>
      </c>
      <c r="C123" s="154">
        <v>2008</v>
      </c>
      <c r="D123" s="154"/>
      <c r="E123" s="251" t="s">
        <v>11</v>
      </c>
      <c r="F123" s="274">
        <v>864</v>
      </c>
      <c r="G123" s="203" t="s">
        <v>22</v>
      </c>
      <c r="H123" s="272">
        <v>8</v>
      </c>
      <c r="J123" s="194"/>
      <c r="K123" s="194"/>
    </row>
    <row r="124" spans="1:12" x14ac:dyDescent="0.25">
      <c r="A124" s="152">
        <v>11</v>
      </c>
      <c r="B124" s="160">
        <v>3</v>
      </c>
      <c r="C124" s="154">
        <v>2009</v>
      </c>
      <c r="D124" s="154"/>
      <c r="E124" s="251" t="s">
        <v>11</v>
      </c>
      <c r="F124" s="274">
        <v>796</v>
      </c>
      <c r="G124" s="203" t="s">
        <v>22</v>
      </c>
      <c r="H124" s="272">
        <v>7</v>
      </c>
      <c r="J124" s="194"/>
      <c r="K124" s="194"/>
    </row>
    <row r="125" spans="1:12" x14ac:dyDescent="0.25">
      <c r="A125" s="152">
        <v>11</v>
      </c>
      <c r="B125" s="160">
        <v>4</v>
      </c>
      <c r="C125" s="154">
        <v>2010</v>
      </c>
      <c r="D125" s="154"/>
      <c r="E125" s="251" t="s">
        <v>11</v>
      </c>
      <c r="F125" s="274">
        <v>608</v>
      </c>
      <c r="G125" s="203" t="s">
        <v>22</v>
      </c>
      <c r="H125" s="272">
        <v>6</v>
      </c>
      <c r="J125" s="194"/>
      <c r="K125" s="194"/>
    </row>
    <row r="126" spans="1:12" x14ac:dyDescent="0.25">
      <c r="A126" s="152">
        <v>11</v>
      </c>
      <c r="B126" s="160">
        <v>5</v>
      </c>
      <c r="C126" s="154">
        <v>2011</v>
      </c>
      <c r="D126" s="154"/>
      <c r="E126" s="251" t="s">
        <v>11</v>
      </c>
      <c r="F126" s="274">
        <v>630</v>
      </c>
      <c r="G126" s="203" t="s">
        <v>22</v>
      </c>
      <c r="H126" s="272">
        <v>13</v>
      </c>
      <c r="J126" s="194"/>
      <c r="K126" s="194"/>
    </row>
    <row r="127" spans="1:12" x14ac:dyDescent="0.25">
      <c r="A127" s="152">
        <v>11</v>
      </c>
      <c r="B127" s="160">
        <v>6</v>
      </c>
      <c r="C127" s="154">
        <v>2012</v>
      </c>
      <c r="D127" s="154"/>
      <c r="E127" s="251" t="s">
        <v>11</v>
      </c>
      <c r="F127" s="274">
        <v>539</v>
      </c>
      <c r="G127" s="203" t="s">
        <v>22</v>
      </c>
      <c r="H127" s="272">
        <v>10</v>
      </c>
      <c r="J127" s="194"/>
      <c r="K127" s="194"/>
    </row>
    <row r="128" spans="1:12" s="155" customFormat="1" x14ac:dyDescent="0.25">
      <c r="A128" s="152">
        <v>11</v>
      </c>
      <c r="B128" s="149">
        <v>7</v>
      </c>
      <c r="C128" s="149">
        <v>2013</v>
      </c>
      <c r="D128" s="149" t="s">
        <v>179</v>
      </c>
      <c r="E128" s="149" t="s">
        <v>11</v>
      </c>
      <c r="F128" s="168">
        <v>618</v>
      </c>
      <c r="G128" s="149" t="s">
        <v>22</v>
      </c>
      <c r="H128" s="168">
        <v>3</v>
      </c>
      <c r="I128" s="162"/>
      <c r="J128" s="194"/>
      <c r="K128" s="194"/>
      <c r="L128" s="162"/>
    </row>
    <row r="129" spans="1:12" x14ac:dyDescent="0.25">
      <c r="A129" s="152">
        <v>11</v>
      </c>
      <c r="B129" s="160">
        <v>8</v>
      </c>
      <c r="C129" s="154">
        <v>2014</v>
      </c>
      <c r="D129" s="154"/>
      <c r="E129" s="251" t="s">
        <v>11</v>
      </c>
      <c r="F129" s="274">
        <v>702</v>
      </c>
      <c r="G129" s="203" t="s">
        <v>22</v>
      </c>
      <c r="H129" s="272">
        <v>3</v>
      </c>
      <c r="J129" s="194"/>
      <c r="K129" s="194"/>
    </row>
    <row r="130" spans="1:12" x14ac:dyDescent="0.25">
      <c r="A130" s="152">
        <v>11</v>
      </c>
      <c r="B130" s="160">
        <v>9</v>
      </c>
      <c r="C130" s="154">
        <v>2015</v>
      </c>
      <c r="D130" s="154"/>
      <c r="E130" s="251" t="s">
        <v>11</v>
      </c>
      <c r="F130" s="274">
        <v>682</v>
      </c>
      <c r="G130" s="203" t="s">
        <v>22</v>
      </c>
      <c r="H130" s="272">
        <v>4</v>
      </c>
      <c r="J130" s="194"/>
      <c r="K130" s="194"/>
    </row>
    <row r="131" spans="1:12" x14ac:dyDescent="0.25">
      <c r="A131" s="152">
        <v>11</v>
      </c>
      <c r="B131" s="160">
        <v>10</v>
      </c>
      <c r="C131" s="154">
        <v>2016</v>
      </c>
      <c r="D131" s="154"/>
      <c r="E131" s="251" t="s">
        <v>11</v>
      </c>
      <c r="F131" s="274">
        <v>711</v>
      </c>
      <c r="G131" s="203" t="s">
        <v>22</v>
      </c>
      <c r="H131" s="272">
        <v>4</v>
      </c>
      <c r="J131" s="194"/>
      <c r="K131" s="194"/>
    </row>
    <row r="132" spans="1:12" x14ac:dyDescent="0.25">
      <c r="A132" s="152">
        <v>11</v>
      </c>
      <c r="B132" s="160">
        <v>11</v>
      </c>
      <c r="C132" s="154">
        <v>2017</v>
      </c>
      <c r="D132" s="154"/>
      <c r="E132" s="251" t="s">
        <v>11</v>
      </c>
      <c r="F132" s="274">
        <v>757</v>
      </c>
      <c r="G132" s="203" t="s">
        <v>22</v>
      </c>
      <c r="H132" s="272">
        <v>7</v>
      </c>
      <c r="J132" s="194"/>
      <c r="K132" s="194"/>
    </row>
    <row r="133" spans="1:12" x14ac:dyDescent="0.25">
      <c r="A133" s="152">
        <v>11</v>
      </c>
      <c r="B133" s="160">
        <v>12</v>
      </c>
      <c r="C133" s="154">
        <v>2018</v>
      </c>
      <c r="D133" s="154"/>
      <c r="E133" s="251" t="s">
        <v>11</v>
      </c>
      <c r="F133" s="274">
        <v>703</v>
      </c>
      <c r="G133" s="203" t="s">
        <v>22</v>
      </c>
      <c r="H133" s="272">
        <v>2</v>
      </c>
      <c r="J133" s="194"/>
      <c r="K133" s="194"/>
    </row>
    <row r="135" spans="1:12" x14ac:dyDescent="0.25">
      <c r="A135" s="152">
        <v>12</v>
      </c>
      <c r="B135" s="160">
        <v>4</v>
      </c>
      <c r="C135" s="154">
        <v>2013</v>
      </c>
      <c r="D135" s="154"/>
      <c r="E135" s="253" t="s">
        <v>23</v>
      </c>
      <c r="F135" s="272">
        <v>3218</v>
      </c>
      <c r="G135" s="263" t="s">
        <v>11</v>
      </c>
      <c r="H135" s="274">
        <v>618</v>
      </c>
      <c r="J135" s="194"/>
      <c r="K135" s="194"/>
    </row>
    <row r="136" spans="1:12" x14ac:dyDescent="0.25">
      <c r="A136" s="152">
        <v>12</v>
      </c>
      <c r="B136" s="160">
        <v>5</v>
      </c>
      <c r="C136" s="154">
        <v>2014</v>
      </c>
      <c r="D136" s="154"/>
      <c r="E136" s="253" t="s">
        <v>23</v>
      </c>
      <c r="F136" s="272">
        <v>3503</v>
      </c>
      <c r="G136" s="263" t="s">
        <v>11</v>
      </c>
      <c r="H136" s="274">
        <v>702</v>
      </c>
      <c r="J136" s="194"/>
      <c r="K136" s="194"/>
    </row>
    <row r="137" spans="1:12" x14ac:dyDescent="0.25">
      <c r="A137" s="152">
        <v>12</v>
      </c>
      <c r="B137" s="160">
        <v>6</v>
      </c>
      <c r="C137" s="154">
        <v>2015</v>
      </c>
      <c r="D137" s="154"/>
      <c r="E137" s="253" t="s">
        <v>23</v>
      </c>
      <c r="F137" s="272">
        <v>3233</v>
      </c>
      <c r="G137" s="263" t="s">
        <v>11</v>
      </c>
      <c r="H137" s="274">
        <v>682</v>
      </c>
      <c r="J137" s="194"/>
      <c r="K137" s="194"/>
    </row>
    <row r="138" spans="1:12" x14ac:dyDescent="0.25">
      <c r="A138" s="152">
        <v>12</v>
      </c>
      <c r="B138" s="162">
        <v>7</v>
      </c>
      <c r="C138" s="155">
        <v>2016</v>
      </c>
      <c r="E138" s="253" t="s">
        <v>23</v>
      </c>
      <c r="F138" s="272">
        <v>3163</v>
      </c>
      <c r="G138" s="263" t="s">
        <v>11</v>
      </c>
      <c r="H138" s="274">
        <v>711</v>
      </c>
      <c r="J138" s="194"/>
      <c r="K138" s="194"/>
    </row>
    <row r="139" spans="1:12" x14ac:dyDescent="0.25">
      <c r="A139" s="152">
        <v>12</v>
      </c>
      <c r="B139" s="160">
        <v>8</v>
      </c>
      <c r="C139" s="154">
        <v>2017</v>
      </c>
      <c r="D139" s="154"/>
      <c r="E139" s="253" t="s">
        <v>23</v>
      </c>
      <c r="F139" s="272">
        <v>2676</v>
      </c>
      <c r="G139" s="263" t="s">
        <v>11</v>
      </c>
      <c r="H139" s="274">
        <v>757</v>
      </c>
      <c r="J139" s="194"/>
      <c r="K139" s="194"/>
    </row>
    <row r="140" spans="1:12" s="155" customFormat="1" x14ac:dyDescent="0.25">
      <c r="A140" s="152">
        <v>12</v>
      </c>
      <c r="B140" s="149">
        <v>9</v>
      </c>
      <c r="C140" s="149">
        <v>2018</v>
      </c>
      <c r="D140" s="149" t="s">
        <v>179</v>
      </c>
      <c r="E140" s="284" t="s">
        <v>23</v>
      </c>
      <c r="F140" s="168">
        <v>1037</v>
      </c>
      <c r="G140" s="284" t="s">
        <v>11</v>
      </c>
      <c r="H140" s="168">
        <v>298</v>
      </c>
      <c r="I140" s="162"/>
      <c r="J140" s="194"/>
      <c r="K140" s="194"/>
      <c r="L140" s="162"/>
    </row>
    <row r="141" spans="1:12" s="281" customFormat="1" x14ac:dyDescent="0.25">
      <c r="A141" s="152">
        <v>12</v>
      </c>
      <c r="B141" s="281">
        <v>10</v>
      </c>
      <c r="C141" s="281">
        <v>2019</v>
      </c>
      <c r="E141" s="279" t="s">
        <v>23</v>
      </c>
      <c r="F141" s="448">
        <v>108</v>
      </c>
      <c r="G141" s="280" t="s">
        <v>11</v>
      </c>
      <c r="H141" s="437">
        <v>75</v>
      </c>
      <c r="I141" s="248"/>
      <c r="J141" s="431"/>
      <c r="K141" s="431"/>
      <c r="L141" s="248"/>
    </row>
    <row r="143" spans="1:12" x14ac:dyDescent="0.25">
      <c r="A143" s="152">
        <v>13</v>
      </c>
      <c r="B143" s="160">
        <v>2</v>
      </c>
      <c r="C143" s="154">
        <v>2007</v>
      </c>
      <c r="D143" s="160"/>
      <c r="E143" s="251" t="s">
        <v>24</v>
      </c>
      <c r="F143" s="274">
        <v>458</v>
      </c>
      <c r="G143" s="203" t="s">
        <v>29</v>
      </c>
      <c r="H143" s="272">
        <v>51</v>
      </c>
      <c r="J143" s="194"/>
      <c r="K143" s="194"/>
    </row>
    <row r="144" spans="1:12" x14ac:dyDescent="0.25">
      <c r="A144" s="152">
        <v>13</v>
      </c>
      <c r="B144" s="160">
        <v>3</v>
      </c>
      <c r="C144" s="154">
        <v>2008</v>
      </c>
      <c r="D144" s="160"/>
      <c r="E144" s="251" t="s">
        <v>24</v>
      </c>
      <c r="F144" s="274">
        <v>355</v>
      </c>
      <c r="G144" s="203" t="s">
        <v>29</v>
      </c>
      <c r="H144" s="272">
        <v>40</v>
      </c>
      <c r="J144" s="194"/>
      <c r="K144" s="194"/>
    </row>
    <row r="145" spans="1:12" x14ac:dyDescent="0.25">
      <c r="A145" s="152">
        <v>13</v>
      </c>
      <c r="B145" s="160">
        <v>4</v>
      </c>
      <c r="C145" s="154">
        <v>2009</v>
      </c>
      <c r="D145" s="160"/>
      <c r="E145" s="251" t="s">
        <v>24</v>
      </c>
      <c r="F145" s="274">
        <v>412</v>
      </c>
      <c r="G145" s="203" t="s">
        <v>29</v>
      </c>
      <c r="H145" s="272">
        <v>48</v>
      </c>
      <c r="J145" s="194"/>
      <c r="K145" s="194"/>
    </row>
    <row r="146" spans="1:12" x14ac:dyDescent="0.25">
      <c r="A146" s="152">
        <v>13</v>
      </c>
      <c r="B146" s="160">
        <v>5</v>
      </c>
      <c r="C146" s="154">
        <v>2010</v>
      </c>
      <c r="D146" s="160"/>
      <c r="E146" s="251" t="s">
        <v>24</v>
      </c>
      <c r="F146" s="274">
        <v>395</v>
      </c>
      <c r="G146" s="203" t="s">
        <v>29</v>
      </c>
      <c r="H146" s="272">
        <v>31</v>
      </c>
      <c r="J146" s="194"/>
      <c r="K146" s="194"/>
    </row>
    <row r="147" spans="1:12" x14ac:dyDescent="0.25">
      <c r="A147" s="152">
        <v>13</v>
      </c>
      <c r="B147" s="160">
        <v>6</v>
      </c>
      <c r="C147" s="154">
        <v>2011</v>
      </c>
      <c r="D147" s="160"/>
      <c r="E147" s="251" t="s">
        <v>24</v>
      </c>
      <c r="F147" s="274">
        <v>368</v>
      </c>
      <c r="G147" s="203" t="s">
        <v>29</v>
      </c>
      <c r="H147" s="272">
        <v>41</v>
      </c>
      <c r="J147" s="194"/>
      <c r="K147" s="194"/>
    </row>
    <row r="148" spans="1:12" s="155" customFormat="1" x14ac:dyDescent="0.25">
      <c r="A148" s="152">
        <v>13</v>
      </c>
      <c r="B148" s="149">
        <v>7</v>
      </c>
      <c r="C148" s="149">
        <v>2012</v>
      </c>
      <c r="D148" s="149" t="s">
        <v>179</v>
      </c>
      <c r="E148" s="149" t="s">
        <v>24</v>
      </c>
      <c r="F148" s="168">
        <v>348</v>
      </c>
      <c r="G148" s="149" t="s">
        <v>29</v>
      </c>
      <c r="H148" s="168">
        <v>60</v>
      </c>
      <c r="I148" s="162"/>
      <c r="J148" s="194"/>
      <c r="K148" s="194"/>
      <c r="L148" s="162"/>
    </row>
    <row r="149" spans="1:12" x14ac:dyDescent="0.25">
      <c r="A149" s="152">
        <v>13</v>
      </c>
      <c r="B149" s="160">
        <v>8</v>
      </c>
      <c r="C149" s="154">
        <v>2013</v>
      </c>
      <c r="D149" s="160"/>
      <c r="E149" s="251" t="s">
        <v>24</v>
      </c>
      <c r="F149" s="274">
        <v>305</v>
      </c>
      <c r="G149" s="203" t="s">
        <v>29</v>
      </c>
      <c r="H149" s="272">
        <v>52</v>
      </c>
      <c r="J149" s="194"/>
      <c r="K149" s="194"/>
    </row>
    <row r="150" spans="1:12" x14ac:dyDescent="0.25">
      <c r="A150" s="152">
        <v>13</v>
      </c>
      <c r="B150" s="160">
        <v>9</v>
      </c>
      <c r="C150" s="154">
        <v>2014</v>
      </c>
      <c r="D150" s="160"/>
      <c r="E150" s="251" t="s">
        <v>24</v>
      </c>
      <c r="F150" s="274">
        <v>339</v>
      </c>
      <c r="G150" s="203" t="s">
        <v>29</v>
      </c>
      <c r="H150" s="272">
        <v>39</v>
      </c>
      <c r="J150" s="194"/>
      <c r="K150" s="194"/>
    </row>
    <row r="151" spans="1:12" x14ac:dyDescent="0.25">
      <c r="A151" s="152">
        <v>13</v>
      </c>
      <c r="B151" s="160">
        <v>10</v>
      </c>
      <c r="C151" s="154">
        <v>2015</v>
      </c>
      <c r="D151" s="160"/>
      <c r="E151" s="251" t="s">
        <v>24</v>
      </c>
      <c r="F151" s="274">
        <v>342</v>
      </c>
      <c r="G151" s="203" t="s">
        <v>29</v>
      </c>
      <c r="H151" s="272">
        <v>44</v>
      </c>
      <c r="J151" s="194"/>
      <c r="K151" s="194"/>
    </row>
    <row r="152" spans="1:12" x14ac:dyDescent="0.25">
      <c r="A152" s="152">
        <v>13</v>
      </c>
      <c r="B152" s="160">
        <v>11</v>
      </c>
      <c r="C152" s="154">
        <v>2016</v>
      </c>
      <c r="D152" s="160"/>
      <c r="E152" s="251" t="s">
        <v>24</v>
      </c>
      <c r="F152" s="274">
        <v>254</v>
      </c>
      <c r="G152" s="203" t="s">
        <v>29</v>
      </c>
      <c r="H152" s="272">
        <v>28</v>
      </c>
      <c r="J152" s="194"/>
      <c r="K152" s="194"/>
    </row>
    <row r="153" spans="1:12" x14ac:dyDescent="0.25">
      <c r="A153" s="152">
        <v>13</v>
      </c>
      <c r="B153" s="160">
        <v>12</v>
      </c>
      <c r="C153" s="154">
        <v>2017</v>
      </c>
      <c r="D153" s="160"/>
      <c r="E153" s="251" t="s">
        <v>24</v>
      </c>
      <c r="F153" s="274">
        <v>297</v>
      </c>
      <c r="G153" s="203" t="s">
        <v>29</v>
      </c>
      <c r="H153" s="272">
        <v>34</v>
      </c>
      <c r="J153" s="194"/>
      <c r="K153" s="194"/>
    </row>
    <row r="155" spans="1:12" x14ac:dyDescent="0.25">
      <c r="A155" s="424">
        <v>14</v>
      </c>
      <c r="B155" s="160">
        <v>1</v>
      </c>
      <c r="C155" s="154">
        <v>1996</v>
      </c>
      <c r="D155" s="154"/>
      <c r="E155" s="251" t="s">
        <v>191</v>
      </c>
      <c r="F155" s="274">
        <v>363</v>
      </c>
      <c r="G155" s="203" t="s">
        <v>24</v>
      </c>
      <c r="H155" s="272">
        <v>118</v>
      </c>
      <c r="J155" s="194"/>
      <c r="K155" s="194"/>
    </row>
    <row r="156" spans="1:12" x14ac:dyDescent="0.25">
      <c r="A156" s="424">
        <v>14</v>
      </c>
      <c r="B156" s="160">
        <v>2</v>
      </c>
      <c r="C156" s="154">
        <v>1997</v>
      </c>
      <c r="D156" s="154"/>
      <c r="E156" s="251" t="s">
        <v>191</v>
      </c>
      <c r="F156" s="274">
        <v>491</v>
      </c>
      <c r="G156" s="203" t="s">
        <v>24</v>
      </c>
      <c r="H156" s="272">
        <v>106</v>
      </c>
      <c r="J156" s="194"/>
      <c r="K156" s="194"/>
    </row>
    <row r="157" spans="1:12" x14ac:dyDescent="0.25">
      <c r="A157" s="424">
        <v>14</v>
      </c>
      <c r="B157" s="160">
        <v>3</v>
      </c>
      <c r="C157" s="154">
        <v>1998</v>
      </c>
      <c r="D157" s="154"/>
      <c r="E157" s="251" t="s">
        <v>191</v>
      </c>
      <c r="F157" s="274">
        <v>687</v>
      </c>
      <c r="G157" s="203" t="s">
        <v>24</v>
      </c>
      <c r="H157" s="272">
        <v>173</v>
      </c>
      <c r="J157" s="194"/>
      <c r="K157" s="194"/>
    </row>
    <row r="158" spans="1:12" x14ac:dyDescent="0.25">
      <c r="A158" s="424">
        <v>14</v>
      </c>
      <c r="B158" s="160">
        <v>4</v>
      </c>
      <c r="C158" s="154">
        <v>1999</v>
      </c>
      <c r="D158" s="154"/>
      <c r="E158" s="251" t="s">
        <v>191</v>
      </c>
      <c r="F158" s="274">
        <v>711</v>
      </c>
      <c r="G158" s="203" t="s">
        <v>24</v>
      </c>
      <c r="H158" s="272">
        <v>217</v>
      </c>
      <c r="J158" s="194"/>
      <c r="K158" s="194"/>
    </row>
    <row r="159" spans="1:12" x14ac:dyDescent="0.25">
      <c r="A159" s="424">
        <v>14</v>
      </c>
      <c r="B159" s="160">
        <v>5</v>
      </c>
      <c r="C159" s="154">
        <v>2000</v>
      </c>
      <c r="D159" s="154"/>
      <c r="E159" s="251" t="s">
        <v>191</v>
      </c>
      <c r="F159" s="274">
        <v>768</v>
      </c>
      <c r="G159" s="203" t="s">
        <v>24</v>
      </c>
      <c r="H159" s="272">
        <v>334</v>
      </c>
      <c r="J159" s="194"/>
      <c r="K159" s="194"/>
    </row>
    <row r="160" spans="1:12" x14ac:dyDescent="0.25">
      <c r="A160" s="424">
        <v>14</v>
      </c>
      <c r="B160" s="241">
        <v>6</v>
      </c>
      <c r="C160" s="149">
        <v>2001</v>
      </c>
      <c r="D160" s="149" t="s">
        <v>179</v>
      </c>
      <c r="E160" s="241" t="s">
        <v>191</v>
      </c>
      <c r="F160" s="288">
        <v>1055</v>
      </c>
      <c r="G160" s="342" t="s">
        <v>24</v>
      </c>
      <c r="H160" s="288">
        <v>484</v>
      </c>
      <c r="J160" s="194"/>
      <c r="K160" s="194"/>
    </row>
    <row r="161" spans="1:12" x14ac:dyDescent="0.25">
      <c r="A161" s="424">
        <v>14</v>
      </c>
      <c r="B161" s="160">
        <v>7</v>
      </c>
      <c r="C161" s="154">
        <v>2002</v>
      </c>
      <c r="D161" s="154"/>
      <c r="E161" s="251" t="s">
        <v>191</v>
      </c>
      <c r="F161" s="288">
        <v>1055</v>
      </c>
      <c r="G161" s="203" t="s">
        <v>24</v>
      </c>
      <c r="H161" s="272">
        <v>420</v>
      </c>
      <c r="J161" s="194"/>
      <c r="K161" s="194"/>
    </row>
    <row r="162" spans="1:12" x14ac:dyDescent="0.25">
      <c r="A162" s="424">
        <v>14</v>
      </c>
      <c r="B162" s="160">
        <v>8</v>
      </c>
      <c r="C162" s="154">
        <v>2003</v>
      </c>
      <c r="D162" s="154"/>
      <c r="E162" s="251" t="s">
        <v>191</v>
      </c>
      <c r="F162" s="274">
        <v>1286</v>
      </c>
      <c r="G162" s="203" t="s">
        <v>24</v>
      </c>
      <c r="H162" s="272">
        <v>476</v>
      </c>
      <c r="J162" s="194"/>
      <c r="K162" s="194"/>
    </row>
    <row r="163" spans="1:12" x14ac:dyDescent="0.25">
      <c r="A163" s="424">
        <v>14</v>
      </c>
      <c r="B163" s="160">
        <v>9</v>
      </c>
      <c r="C163" s="154">
        <v>2004</v>
      </c>
      <c r="D163" s="154"/>
      <c r="E163" s="251" t="s">
        <v>191</v>
      </c>
      <c r="F163" s="274">
        <v>1294</v>
      </c>
      <c r="G163" s="203" t="s">
        <v>24</v>
      </c>
      <c r="H163" s="272">
        <v>539</v>
      </c>
      <c r="J163" s="194"/>
      <c r="K163" s="194"/>
    </row>
    <row r="164" spans="1:12" x14ac:dyDescent="0.25">
      <c r="A164" s="424">
        <v>14</v>
      </c>
      <c r="B164" s="160">
        <v>10</v>
      </c>
      <c r="C164" s="154">
        <v>2005</v>
      </c>
      <c r="D164" s="154"/>
      <c r="E164" s="251" t="s">
        <v>191</v>
      </c>
      <c r="F164" s="274">
        <v>1100</v>
      </c>
      <c r="G164" s="203" t="s">
        <v>24</v>
      </c>
      <c r="H164" s="272">
        <v>822</v>
      </c>
      <c r="J164" s="194"/>
      <c r="K164" s="194"/>
    </row>
    <row r="165" spans="1:12" x14ac:dyDescent="0.25">
      <c r="A165" s="424">
        <v>14</v>
      </c>
      <c r="B165" s="160">
        <v>11</v>
      </c>
      <c r="C165" s="154">
        <v>2006</v>
      </c>
      <c r="D165" s="154"/>
      <c r="E165" s="251" t="s">
        <v>191</v>
      </c>
      <c r="F165" s="274">
        <v>999</v>
      </c>
      <c r="G165" s="203" t="s">
        <v>24</v>
      </c>
      <c r="H165" s="272">
        <v>882</v>
      </c>
      <c r="J165" s="194"/>
      <c r="K165" s="194"/>
    </row>
    <row r="166" spans="1:12" x14ac:dyDescent="0.25">
      <c r="J166" s="194"/>
      <c r="K166" s="194"/>
    </row>
    <row r="167" spans="1:12" s="229" customFormat="1" x14ac:dyDescent="0.25">
      <c r="A167" s="153">
        <v>16</v>
      </c>
      <c r="B167" s="165">
        <v>2</v>
      </c>
      <c r="C167" s="158">
        <v>2008</v>
      </c>
      <c r="D167" s="158"/>
      <c r="E167" s="260" t="s">
        <v>30</v>
      </c>
      <c r="F167" s="277">
        <v>7</v>
      </c>
      <c r="G167" s="265" t="s">
        <v>24</v>
      </c>
      <c r="H167" s="438">
        <v>356</v>
      </c>
      <c r="J167" s="328"/>
      <c r="K167" s="328"/>
    </row>
    <row r="168" spans="1:12" s="229" customFormat="1" x14ac:dyDescent="0.25">
      <c r="A168" s="153">
        <v>16</v>
      </c>
      <c r="B168" s="165">
        <v>3</v>
      </c>
      <c r="C168" s="158">
        <v>2009</v>
      </c>
      <c r="D168" s="158"/>
      <c r="E168" s="260" t="s">
        <v>30</v>
      </c>
      <c r="F168" s="277">
        <v>10</v>
      </c>
      <c r="G168" s="265" t="s">
        <v>24</v>
      </c>
      <c r="H168" s="438">
        <v>412</v>
      </c>
      <c r="J168" s="328"/>
      <c r="K168" s="328"/>
    </row>
    <row r="169" spans="1:12" s="229" customFormat="1" x14ac:dyDescent="0.25">
      <c r="A169" s="153">
        <v>16</v>
      </c>
      <c r="B169" s="165">
        <v>4</v>
      </c>
      <c r="C169" s="158">
        <v>2010</v>
      </c>
      <c r="D169" s="158"/>
      <c r="E169" s="260" t="s">
        <v>30</v>
      </c>
      <c r="F169" s="277">
        <v>12</v>
      </c>
      <c r="G169" s="265" t="s">
        <v>24</v>
      </c>
      <c r="H169" s="438">
        <v>395</v>
      </c>
      <c r="J169" s="328"/>
      <c r="K169" s="328"/>
    </row>
    <row r="170" spans="1:12" s="229" customFormat="1" x14ac:dyDescent="0.25">
      <c r="A170" s="153">
        <v>16</v>
      </c>
      <c r="B170" s="165">
        <v>5</v>
      </c>
      <c r="C170" s="158">
        <v>2011</v>
      </c>
      <c r="D170" s="158"/>
      <c r="E170" s="260" t="s">
        <v>30</v>
      </c>
      <c r="F170" s="277">
        <v>19</v>
      </c>
      <c r="G170" s="265" t="s">
        <v>24</v>
      </c>
      <c r="H170" s="438">
        <v>368</v>
      </c>
      <c r="J170" s="328"/>
      <c r="K170" s="328"/>
    </row>
    <row r="171" spans="1:12" s="229" customFormat="1" x14ac:dyDescent="0.25">
      <c r="A171" s="153">
        <v>16</v>
      </c>
      <c r="B171" s="165">
        <v>6</v>
      </c>
      <c r="C171" s="158">
        <v>2012</v>
      </c>
      <c r="D171" s="158"/>
      <c r="E171" s="260" t="s">
        <v>30</v>
      </c>
      <c r="F171" s="277">
        <v>21</v>
      </c>
      <c r="G171" s="265" t="s">
        <v>24</v>
      </c>
      <c r="H171" s="438">
        <v>348</v>
      </c>
      <c r="J171" s="328"/>
      <c r="K171" s="328"/>
    </row>
    <row r="172" spans="1:12" s="179" customFormat="1" x14ac:dyDescent="0.25">
      <c r="A172" s="462">
        <v>16</v>
      </c>
      <c r="B172" s="179">
        <v>7</v>
      </c>
      <c r="C172" s="179">
        <v>2013</v>
      </c>
      <c r="D172" s="179" t="s">
        <v>179</v>
      </c>
      <c r="E172" s="179" t="s">
        <v>30</v>
      </c>
      <c r="F172" s="298">
        <v>10</v>
      </c>
      <c r="G172" s="179" t="s">
        <v>24</v>
      </c>
      <c r="H172" s="439">
        <v>305</v>
      </c>
      <c r="I172" s="299"/>
      <c r="J172" s="300"/>
      <c r="K172" s="300"/>
      <c r="L172" s="299"/>
    </row>
    <row r="173" spans="1:12" s="229" customFormat="1" x14ac:dyDescent="0.25">
      <c r="A173" s="153">
        <v>16</v>
      </c>
      <c r="B173" s="165">
        <v>8</v>
      </c>
      <c r="C173" s="158">
        <v>2014</v>
      </c>
      <c r="D173" s="158"/>
      <c r="E173" s="260" t="s">
        <v>30</v>
      </c>
      <c r="F173" s="277">
        <v>5</v>
      </c>
      <c r="G173" s="265" t="s">
        <v>24</v>
      </c>
      <c r="H173" s="438">
        <v>339</v>
      </c>
      <c r="J173" s="328"/>
      <c r="K173" s="328"/>
    </row>
    <row r="174" spans="1:12" s="229" customFormat="1" x14ac:dyDescent="0.25">
      <c r="A174" s="153">
        <v>16</v>
      </c>
      <c r="B174" s="165">
        <v>9</v>
      </c>
      <c r="C174" s="158">
        <v>2015</v>
      </c>
      <c r="D174" s="158"/>
      <c r="E174" s="260" t="s">
        <v>30</v>
      </c>
      <c r="F174" s="277">
        <v>5</v>
      </c>
      <c r="G174" s="265" t="s">
        <v>24</v>
      </c>
      <c r="H174" s="438">
        <v>342</v>
      </c>
      <c r="J174" s="328"/>
      <c r="K174" s="328"/>
    </row>
    <row r="175" spans="1:12" s="229" customFormat="1" x14ac:dyDescent="0.25">
      <c r="A175" s="153">
        <v>16</v>
      </c>
      <c r="B175" s="165">
        <v>10</v>
      </c>
      <c r="C175" s="158">
        <v>2016</v>
      </c>
      <c r="D175" s="158"/>
      <c r="E175" s="260" t="s">
        <v>30</v>
      </c>
      <c r="F175" s="277">
        <v>2</v>
      </c>
      <c r="G175" s="265" t="s">
        <v>24</v>
      </c>
      <c r="H175" s="438">
        <v>255</v>
      </c>
      <c r="J175" s="328"/>
      <c r="K175" s="328"/>
    </row>
    <row r="176" spans="1:12" s="229" customFormat="1" x14ac:dyDescent="0.25">
      <c r="A176" s="153">
        <v>16</v>
      </c>
      <c r="B176" s="165">
        <v>11</v>
      </c>
      <c r="C176" s="158">
        <v>2017</v>
      </c>
      <c r="D176" s="158"/>
      <c r="E176" s="260" t="s">
        <v>30</v>
      </c>
      <c r="F176" s="277">
        <v>3</v>
      </c>
      <c r="G176" s="265" t="s">
        <v>24</v>
      </c>
      <c r="H176" s="438">
        <v>302</v>
      </c>
      <c r="J176" s="328"/>
      <c r="K176" s="328"/>
    </row>
    <row r="177" spans="1:11" s="229" customFormat="1" x14ac:dyDescent="0.25">
      <c r="A177" s="153">
        <v>16</v>
      </c>
      <c r="B177" s="165">
        <v>12</v>
      </c>
      <c r="C177" s="158">
        <v>2018</v>
      </c>
      <c r="D177" s="158"/>
      <c r="E177" s="260" t="s">
        <v>30</v>
      </c>
      <c r="F177" s="277">
        <v>3</v>
      </c>
      <c r="G177" s="265" t="s">
        <v>24</v>
      </c>
      <c r="H177" s="438">
        <v>237</v>
      </c>
      <c r="J177" s="328"/>
      <c r="K177" s="328"/>
    </row>
    <row r="178" spans="1:11" x14ac:dyDescent="0.25">
      <c r="E178" s="198"/>
      <c r="J178" s="194"/>
      <c r="K178" s="194"/>
    </row>
    <row r="179" spans="1:11" s="229" customFormat="1" x14ac:dyDescent="0.25">
      <c r="A179" s="356">
        <v>15</v>
      </c>
      <c r="B179" s="229">
        <v>1</v>
      </c>
      <c r="C179" s="248">
        <v>1999</v>
      </c>
      <c r="D179" s="248"/>
      <c r="E179" s="428" t="s">
        <v>326</v>
      </c>
      <c r="F179" s="436">
        <v>0</v>
      </c>
      <c r="G179" s="229" t="s">
        <v>24</v>
      </c>
      <c r="H179" s="246">
        <v>217</v>
      </c>
    </row>
    <row r="180" spans="1:11" s="229" customFormat="1" x14ac:dyDescent="0.25">
      <c r="A180" s="356">
        <v>15</v>
      </c>
      <c r="B180" s="229">
        <v>2</v>
      </c>
      <c r="C180" s="248">
        <v>2000</v>
      </c>
      <c r="D180" s="248"/>
      <c r="E180" s="428" t="s">
        <v>326</v>
      </c>
      <c r="F180" s="436">
        <v>0</v>
      </c>
      <c r="G180" s="229" t="s">
        <v>24</v>
      </c>
      <c r="H180" s="246">
        <v>334</v>
      </c>
    </row>
    <row r="181" spans="1:11" s="229" customFormat="1" x14ac:dyDescent="0.25">
      <c r="A181" s="356">
        <v>15</v>
      </c>
      <c r="B181" s="229">
        <v>3</v>
      </c>
      <c r="C181" s="248">
        <v>2001</v>
      </c>
      <c r="D181" s="248"/>
      <c r="E181" s="428" t="s">
        <v>326</v>
      </c>
      <c r="F181" s="436">
        <v>0</v>
      </c>
      <c r="G181" s="229" t="s">
        <v>24</v>
      </c>
      <c r="H181" s="246">
        <v>484</v>
      </c>
    </row>
    <row r="182" spans="1:11" s="229" customFormat="1" x14ac:dyDescent="0.25">
      <c r="A182" s="356">
        <v>15</v>
      </c>
      <c r="B182" s="229">
        <v>4</v>
      </c>
      <c r="C182" s="248">
        <v>2002</v>
      </c>
      <c r="D182" s="248"/>
      <c r="E182" s="428" t="s">
        <v>326</v>
      </c>
      <c r="F182" s="436">
        <v>1</v>
      </c>
      <c r="G182" s="229" t="s">
        <v>24</v>
      </c>
      <c r="H182" s="246">
        <v>420</v>
      </c>
    </row>
    <row r="183" spans="1:11" s="229" customFormat="1" x14ac:dyDescent="0.25">
      <c r="A183" s="356">
        <v>15</v>
      </c>
      <c r="B183" s="229">
        <v>5</v>
      </c>
      <c r="C183" s="248">
        <v>2003</v>
      </c>
      <c r="D183" s="248"/>
      <c r="E183" s="428" t="s">
        <v>326</v>
      </c>
      <c r="F183" s="436">
        <v>0</v>
      </c>
      <c r="G183" s="229" t="s">
        <v>24</v>
      </c>
      <c r="H183" s="246">
        <v>476</v>
      </c>
    </row>
    <row r="184" spans="1:11" s="299" customFormat="1" x14ac:dyDescent="0.25">
      <c r="A184" s="462">
        <v>15</v>
      </c>
      <c r="B184" s="299">
        <v>6</v>
      </c>
      <c r="C184" s="179">
        <v>2004</v>
      </c>
      <c r="D184" s="179" t="s">
        <v>179</v>
      </c>
      <c r="E184" s="429" t="s">
        <v>326</v>
      </c>
      <c r="F184" s="439">
        <v>0</v>
      </c>
      <c r="G184" s="299" t="s">
        <v>24</v>
      </c>
      <c r="H184" s="288">
        <v>539</v>
      </c>
    </row>
    <row r="185" spans="1:11" s="229" customFormat="1" x14ac:dyDescent="0.25">
      <c r="A185" s="356">
        <v>15</v>
      </c>
      <c r="B185" s="229">
        <v>7</v>
      </c>
      <c r="C185" s="248">
        <v>2005</v>
      </c>
      <c r="D185" s="248"/>
      <c r="E185" s="428" t="s">
        <v>326</v>
      </c>
      <c r="F185" s="436">
        <v>0</v>
      </c>
      <c r="G185" s="229" t="s">
        <v>24</v>
      </c>
      <c r="H185" s="246">
        <v>822</v>
      </c>
    </row>
    <row r="186" spans="1:11" s="229" customFormat="1" x14ac:dyDescent="0.25">
      <c r="A186" s="356">
        <v>15</v>
      </c>
      <c r="B186" s="229">
        <v>8</v>
      </c>
      <c r="C186" s="248">
        <v>2006</v>
      </c>
      <c r="D186" s="248"/>
      <c r="E186" s="428" t="s">
        <v>326</v>
      </c>
      <c r="F186" s="436">
        <v>3</v>
      </c>
      <c r="G186" s="229" t="s">
        <v>24</v>
      </c>
      <c r="H186" s="246">
        <v>882</v>
      </c>
    </row>
    <row r="187" spans="1:11" s="229" customFormat="1" x14ac:dyDescent="0.25">
      <c r="A187" s="356">
        <v>15</v>
      </c>
      <c r="B187" s="229">
        <v>9</v>
      </c>
      <c r="C187" s="248">
        <v>2007</v>
      </c>
      <c r="D187" s="248"/>
      <c r="E187" s="428" t="s">
        <v>326</v>
      </c>
      <c r="F187" s="436">
        <v>3</v>
      </c>
      <c r="G187" s="229" t="s">
        <v>24</v>
      </c>
      <c r="H187" s="246">
        <v>459</v>
      </c>
    </row>
    <row r="188" spans="1:11" s="229" customFormat="1" x14ac:dyDescent="0.25">
      <c r="A188" s="356">
        <v>15</v>
      </c>
      <c r="B188" s="229">
        <v>10</v>
      </c>
      <c r="C188" s="248">
        <v>2008</v>
      </c>
      <c r="D188" s="248"/>
      <c r="E188" s="428" t="s">
        <v>326</v>
      </c>
      <c r="F188" s="436">
        <v>2</v>
      </c>
      <c r="G188" s="229" t="s">
        <v>24</v>
      </c>
      <c r="H188" s="246">
        <v>356</v>
      </c>
    </row>
    <row r="189" spans="1:11" s="229" customFormat="1" x14ac:dyDescent="0.25">
      <c r="A189" s="356">
        <v>15</v>
      </c>
      <c r="B189" s="229">
        <v>11</v>
      </c>
      <c r="C189" s="248">
        <v>2009</v>
      </c>
      <c r="D189" s="248"/>
      <c r="E189" s="428" t="s">
        <v>326</v>
      </c>
      <c r="F189" s="436">
        <v>0</v>
      </c>
      <c r="G189" s="229" t="s">
        <v>24</v>
      </c>
      <c r="H189" s="246">
        <v>414</v>
      </c>
    </row>
    <row r="190" spans="1:11" x14ac:dyDescent="0.25">
      <c r="B190" s="229"/>
      <c r="E190" s="425"/>
    </row>
    <row r="191" spans="1:11" x14ac:dyDescent="0.25">
      <c r="A191" s="350">
        <v>16</v>
      </c>
      <c r="B191" s="162">
        <v>3</v>
      </c>
      <c r="C191" s="155">
        <v>2011</v>
      </c>
      <c r="E191" s="216" t="s">
        <v>36</v>
      </c>
      <c r="F191" s="247">
        <v>49</v>
      </c>
      <c r="G191" s="162" t="s">
        <v>183</v>
      </c>
      <c r="H191" s="246">
        <v>2447</v>
      </c>
      <c r="J191" s="194"/>
      <c r="K191" s="194"/>
    </row>
    <row r="192" spans="1:11" x14ac:dyDescent="0.25">
      <c r="A192" s="350">
        <v>16</v>
      </c>
      <c r="B192" s="162">
        <v>4</v>
      </c>
      <c r="C192" s="155">
        <v>2012</v>
      </c>
      <c r="E192" s="216" t="s">
        <v>36</v>
      </c>
      <c r="F192" s="247">
        <v>63</v>
      </c>
      <c r="G192" s="162" t="s">
        <v>183</v>
      </c>
      <c r="H192" s="246">
        <v>1219</v>
      </c>
      <c r="J192" s="194"/>
      <c r="K192" s="194"/>
    </row>
    <row r="193" spans="1:12" x14ac:dyDescent="0.25">
      <c r="A193" s="350">
        <v>16</v>
      </c>
      <c r="B193" s="162">
        <v>5</v>
      </c>
      <c r="C193" s="155">
        <v>2013</v>
      </c>
      <c r="E193" s="216" t="s">
        <v>36</v>
      </c>
      <c r="F193" s="247">
        <v>133</v>
      </c>
      <c r="G193" s="162" t="s">
        <v>183</v>
      </c>
      <c r="H193" s="246">
        <v>731</v>
      </c>
      <c r="J193" s="194"/>
      <c r="K193" s="194"/>
    </row>
    <row r="194" spans="1:12" x14ac:dyDescent="0.25">
      <c r="A194" s="350">
        <v>16</v>
      </c>
      <c r="B194" s="162">
        <v>6</v>
      </c>
      <c r="C194" s="155">
        <v>2014</v>
      </c>
      <c r="E194" s="216" t="s">
        <v>36</v>
      </c>
      <c r="F194" s="247">
        <v>197</v>
      </c>
      <c r="G194" s="162" t="s">
        <v>183</v>
      </c>
      <c r="H194" s="246">
        <v>804</v>
      </c>
      <c r="J194" s="194"/>
      <c r="K194" s="194"/>
    </row>
    <row r="195" spans="1:12" x14ac:dyDescent="0.25">
      <c r="A195" s="350">
        <v>16</v>
      </c>
      <c r="B195" s="162">
        <v>7</v>
      </c>
      <c r="C195" s="155">
        <v>2015</v>
      </c>
      <c r="E195" s="216" t="s">
        <v>36</v>
      </c>
      <c r="F195" s="247">
        <v>152</v>
      </c>
      <c r="G195" s="162" t="s">
        <v>183</v>
      </c>
      <c r="H195" s="246">
        <v>1165</v>
      </c>
      <c r="J195" s="194"/>
      <c r="K195" s="194"/>
    </row>
    <row r="196" spans="1:12" s="149" customFormat="1" x14ac:dyDescent="0.25">
      <c r="A196" s="349">
        <v>16</v>
      </c>
      <c r="B196" s="149">
        <v>8</v>
      </c>
      <c r="C196" s="149">
        <v>2016</v>
      </c>
      <c r="D196" s="149" t="s">
        <v>179</v>
      </c>
      <c r="E196" s="149" t="s">
        <v>184</v>
      </c>
      <c r="F196" s="168">
        <v>123</v>
      </c>
      <c r="G196" s="149" t="s">
        <v>183</v>
      </c>
      <c r="H196" s="288">
        <v>729</v>
      </c>
      <c r="I196" s="241"/>
      <c r="J196" s="285"/>
      <c r="K196" s="285"/>
      <c r="L196" s="241"/>
    </row>
    <row r="197" spans="1:12" x14ac:dyDescent="0.25">
      <c r="A197" s="350">
        <v>16</v>
      </c>
      <c r="B197" s="162">
        <v>9</v>
      </c>
      <c r="C197" s="155">
        <v>2017</v>
      </c>
      <c r="E197" s="216" t="s">
        <v>36</v>
      </c>
      <c r="F197" s="247">
        <v>62</v>
      </c>
      <c r="G197" s="162" t="s">
        <v>183</v>
      </c>
      <c r="H197" s="246">
        <v>584</v>
      </c>
      <c r="J197" s="194"/>
      <c r="K197" s="194"/>
    </row>
    <row r="198" spans="1:12" x14ac:dyDescent="0.25">
      <c r="A198" s="350">
        <v>16</v>
      </c>
      <c r="B198" s="162">
        <v>10</v>
      </c>
      <c r="C198" s="155">
        <v>2018</v>
      </c>
      <c r="E198" s="216" t="s">
        <v>36</v>
      </c>
      <c r="F198" s="247">
        <v>31</v>
      </c>
      <c r="G198" s="162" t="s">
        <v>183</v>
      </c>
      <c r="H198" s="246">
        <v>399</v>
      </c>
      <c r="J198" s="194"/>
      <c r="K198" s="194"/>
    </row>
    <row r="199" spans="1:12" x14ac:dyDescent="0.25">
      <c r="A199" s="350">
        <v>16</v>
      </c>
      <c r="B199" s="162">
        <v>11</v>
      </c>
      <c r="C199" s="155">
        <v>2019</v>
      </c>
      <c r="E199" s="162" t="s">
        <v>36</v>
      </c>
      <c r="F199" s="246">
        <v>0</v>
      </c>
      <c r="G199" s="162" t="s">
        <v>183</v>
      </c>
      <c r="H199" s="246">
        <v>32</v>
      </c>
      <c r="J199" s="194"/>
      <c r="K199" s="194"/>
    </row>
    <row r="200" spans="1:12" x14ac:dyDescent="0.25">
      <c r="J200" s="194"/>
      <c r="K200" s="194"/>
    </row>
    <row r="201" spans="1:12" x14ac:dyDescent="0.25">
      <c r="J201" s="194"/>
      <c r="K201" s="194"/>
    </row>
    <row r="202" spans="1:12" x14ac:dyDescent="0.25">
      <c r="J202" s="194"/>
      <c r="K202" s="194"/>
    </row>
    <row r="203" spans="1:12" x14ac:dyDescent="0.25">
      <c r="J203" s="194"/>
      <c r="K203" s="194"/>
    </row>
    <row r="204" spans="1:12" s="447" customFormat="1" ht="21" x14ac:dyDescent="0.25">
      <c r="A204" s="476" t="s">
        <v>334</v>
      </c>
      <c r="B204" s="476"/>
      <c r="C204" s="476"/>
      <c r="D204" s="476"/>
      <c r="E204" s="476"/>
      <c r="F204" s="476"/>
      <c r="G204" s="476"/>
      <c r="H204" s="476"/>
      <c r="I204" s="445"/>
      <c r="J204" s="446"/>
      <c r="K204" s="446"/>
    </row>
    <row r="205" spans="1:12" x14ac:dyDescent="0.25">
      <c r="J205" s="194"/>
      <c r="K205" s="194"/>
    </row>
    <row r="206" spans="1:12" x14ac:dyDescent="0.25">
      <c r="A206" s="152">
        <v>1</v>
      </c>
      <c r="B206" s="160">
        <v>2</v>
      </c>
      <c r="C206" s="154">
        <v>2002</v>
      </c>
      <c r="D206" s="160"/>
      <c r="E206" s="251" t="s">
        <v>64</v>
      </c>
      <c r="F206" s="296">
        <v>5928</v>
      </c>
      <c r="G206" s="203" t="s">
        <v>33</v>
      </c>
      <c r="H206" s="272">
        <v>281</v>
      </c>
      <c r="J206" s="194"/>
      <c r="K206" s="194"/>
    </row>
    <row r="207" spans="1:12" x14ac:dyDescent="0.25">
      <c r="A207" s="152">
        <v>1</v>
      </c>
      <c r="B207" s="160">
        <v>3</v>
      </c>
      <c r="C207" s="154">
        <v>2003</v>
      </c>
      <c r="D207" s="160"/>
      <c r="E207" s="251" t="s">
        <v>64</v>
      </c>
      <c r="F207" s="296">
        <v>6131</v>
      </c>
      <c r="G207" s="203" t="s">
        <v>33</v>
      </c>
      <c r="H207" s="272">
        <v>395</v>
      </c>
      <c r="J207" s="194"/>
      <c r="K207" s="194"/>
    </row>
    <row r="208" spans="1:12" x14ac:dyDescent="0.25">
      <c r="A208" s="152">
        <v>1</v>
      </c>
      <c r="B208" s="160">
        <v>4</v>
      </c>
      <c r="C208" s="154">
        <v>2004</v>
      </c>
      <c r="D208" s="160"/>
      <c r="E208" s="251" t="s">
        <v>64</v>
      </c>
      <c r="F208" s="296">
        <v>5236</v>
      </c>
      <c r="G208" s="203" t="s">
        <v>33</v>
      </c>
      <c r="H208" s="272">
        <v>333</v>
      </c>
      <c r="J208" s="194"/>
      <c r="K208" s="194"/>
    </row>
    <row r="209" spans="1:11" x14ac:dyDescent="0.25">
      <c r="A209" s="152">
        <v>1</v>
      </c>
      <c r="B209" s="160">
        <v>5</v>
      </c>
      <c r="C209" s="154">
        <v>2005</v>
      </c>
      <c r="D209" s="160"/>
      <c r="E209" s="251" t="s">
        <v>64</v>
      </c>
      <c r="F209" s="296">
        <v>5080</v>
      </c>
      <c r="G209" s="203" t="s">
        <v>33</v>
      </c>
      <c r="H209" s="272">
        <v>302</v>
      </c>
      <c r="J209" s="194"/>
      <c r="K209" s="194"/>
    </row>
    <row r="210" spans="1:11" x14ac:dyDescent="0.25">
      <c r="A210" s="152">
        <v>1</v>
      </c>
      <c r="B210" s="160">
        <v>6</v>
      </c>
      <c r="C210" s="154">
        <v>2006</v>
      </c>
      <c r="D210" s="160"/>
      <c r="E210" s="251" t="s">
        <v>64</v>
      </c>
      <c r="F210" s="296">
        <v>4809</v>
      </c>
      <c r="G210" s="203" t="s">
        <v>33</v>
      </c>
      <c r="H210" s="272">
        <v>365</v>
      </c>
      <c r="J210" s="194"/>
      <c r="K210" s="194"/>
    </row>
    <row r="211" spans="1:11" x14ac:dyDescent="0.25">
      <c r="A211" s="152">
        <v>1</v>
      </c>
      <c r="B211" s="241">
        <v>7</v>
      </c>
      <c r="C211" s="149">
        <v>2007</v>
      </c>
      <c r="D211" s="241" t="s">
        <v>179</v>
      </c>
      <c r="E211" s="241" t="s">
        <v>64</v>
      </c>
      <c r="F211" s="297">
        <v>5244</v>
      </c>
      <c r="G211" s="241" t="s">
        <v>33</v>
      </c>
      <c r="H211" s="288">
        <v>354</v>
      </c>
      <c r="J211" s="194"/>
      <c r="K211" s="194"/>
    </row>
    <row r="212" spans="1:11" x14ac:dyDescent="0.25">
      <c r="A212" s="152">
        <v>1</v>
      </c>
      <c r="B212" s="160">
        <v>8</v>
      </c>
      <c r="C212" s="154">
        <v>2008</v>
      </c>
      <c r="D212" s="160"/>
      <c r="E212" s="251" t="s">
        <v>64</v>
      </c>
      <c r="F212" s="296">
        <v>5725</v>
      </c>
      <c r="G212" s="203" t="s">
        <v>33</v>
      </c>
      <c r="H212" s="272">
        <v>337</v>
      </c>
      <c r="J212" s="194"/>
      <c r="K212" s="194"/>
    </row>
    <row r="213" spans="1:11" x14ac:dyDescent="0.25">
      <c r="A213" s="152">
        <v>1</v>
      </c>
      <c r="B213" s="160">
        <v>9</v>
      </c>
      <c r="C213" s="154">
        <v>2009</v>
      </c>
      <c r="D213" s="160"/>
      <c r="E213" s="251" t="s">
        <v>64</v>
      </c>
      <c r="F213" s="296">
        <v>5369</v>
      </c>
      <c r="G213" s="203" t="s">
        <v>33</v>
      </c>
      <c r="H213" s="272">
        <v>331</v>
      </c>
      <c r="J213" s="194"/>
      <c r="K213" s="194"/>
    </row>
    <row r="214" spans="1:11" x14ac:dyDescent="0.25">
      <c r="A214" s="152">
        <v>1</v>
      </c>
      <c r="B214" s="160">
        <v>10</v>
      </c>
      <c r="C214" s="154">
        <v>2010</v>
      </c>
      <c r="D214" s="160"/>
      <c r="E214" s="251" t="s">
        <v>64</v>
      </c>
      <c r="F214" s="296">
        <v>5000</v>
      </c>
      <c r="G214" s="203" t="s">
        <v>33</v>
      </c>
      <c r="H214" s="272">
        <v>252</v>
      </c>
      <c r="J214" s="194"/>
      <c r="K214" s="194"/>
    </row>
    <row r="215" spans="1:11" x14ac:dyDescent="0.25">
      <c r="A215" s="152">
        <v>1</v>
      </c>
      <c r="B215" s="160">
        <v>11</v>
      </c>
      <c r="C215" s="154">
        <v>2011</v>
      </c>
      <c r="D215" s="160"/>
      <c r="E215" s="251" t="s">
        <v>64</v>
      </c>
      <c r="F215" s="296">
        <v>4809</v>
      </c>
      <c r="G215" s="203" t="s">
        <v>33</v>
      </c>
      <c r="H215" s="272">
        <v>154</v>
      </c>
      <c r="J215" s="194"/>
      <c r="K215" s="194"/>
    </row>
    <row r="216" spans="1:11" x14ac:dyDescent="0.25">
      <c r="A216" s="152">
        <v>1</v>
      </c>
      <c r="B216" s="160">
        <v>12</v>
      </c>
      <c r="C216" s="154">
        <v>2012</v>
      </c>
      <c r="D216" s="160"/>
      <c r="E216" s="251" t="s">
        <v>64</v>
      </c>
      <c r="F216" s="296">
        <v>3404</v>
      </c>
      <c r="G216" s="203" t="s">
        <v>33</v>
      </c>
      <c r="H216" s="272">
        <v>20</v>
      </c>
      <c r="J216" s="194"/>
      <c r="K216" s="194"/>
    </row>
    <row r="218" spans="1:11" x14ac:dyDescent="0.25">
      <c r="A218" s="152">
        <v>2</v>
      </c>
      <c r="B218" s="160">
        <v>1</v>
      </c>
      <c r="C218" s="154">
        <v>2002</v>
      </c>
      <c r="D218" s="154"/>
      <c r="E218" s="251" t="s">
        <v>186</v>
      </c>
      <c r="F218" s="274">
        <v>777</v>
      </c>
      <c r="G218" s="203" t="s">
        <v>210</v>
      </c>
      <c r="H218" s="272">
        <v>61</v>
      </c>
      <c r="J218" s="194"/>
      <c r="K218" s="194"/>
    </row>
    <row r="219" spans="1:11" x14ac:dyDescent="0.25">
      <c r="A219" s="152">
        <v>2</v>
      </c>
      <c r="B219" s="160">
        <v>2</v>
      </c>
      <c r="C219" s="154">
        <v>2003</v>
      </c>
      <c r="D219" s="154"/>
      <c r="E219" s="251" t="s">
        <v>186</v>
      </c>
      <c r="F219" s="274">
        <v>725</v>
      </c>
      <c r="G219" s="203" t="s">
        <v>210</v>
      </c>
      <c r="H219" s="272">
        <v>37</v>
      </c>
      <c r="J219" s="194"/>
      <c r="K219" s="194"/>
    </row>
    <row r="220" spans="1:11" x14ac:dyDescent="0.25">
      <c r="A220" s="152">
        <v>2</v>
      </c>
      <c r="B220" s="160">
        <v>3</v>
      </c>
      <c r="C220" s="154">
        <v>2004</v>
      </c>
      <c r="D220" s="154"/>
      <c r="E220" s="251" t="s">
        <v>186</v>
      </c>
      <c r="F220" s="274">
        <v>600</v>
      </c>
      <c r="G220" s="203" t="s">
        <v>210</v>
      </c>
      <c r="H220" s="272">
        <v>34</v>
      </c>
      <c r="J220" s="194"/>
      <c r="K220" s="194"/>
    </row>
    <row r="221" spans="1:11" x14ac:dyDescent="0.25">
      <c r="A221" s="152">
        <v>2</v>
      </c>
      <c r="B221" s="160">
        <v>4</v>
      </c>
      <c r="C221" s="154">
        <v>2005</v>
      </c>
      <c r="D221" s="154"/>
      <c r="E221" s="251" t="s">
        <v>186</v>
      </c>
      <c r="F221" s="274">
        <v>521</v>
      </c>
      <c r="G221" s="203" t="s">
        <v>210</v>
      </c>
      <c r="H221" s="272">
        <v>41</v>
      </c>
      <c r="J221" s="194"/>
      <c r="K221" s="194"/>
    </row>
    <row r="222" spans="1:11" x14ac:dyDescent="0.25">
      <c r="A222" s="152">
        <v>2</v>
      </c>
      <c r="B222" s="160">
        <v>5</v>
      </c>
      <c r="C222" s="154">
        <v>2006</v>
      </c>
      <c r="D222" s="154"/>
      <c r="E222" s="251" t="s">
        <v>186</v>
      </c>
      <c r="F222" s="274">
        <v>428</v>
      </c>
      <c r="G222" s="203" t="s">
        <v>210</v>
      </c>
      <c r="H222" s="272">
        <v>39</v>
      </c>
      <c r="J222" s="194"/>
      <c r="K222" s="194"/>
    </row>
    <row r="223" spans="1:11" x14ac:dyDescent="0.25">
      <c r="A223" s="152">
        <v>2</v>
      </c>
      <c r="B223" s="241">
        <v>6</v>
      </c>
      <c r="C223" s="149">
        <v>2007</v>
      </c>
      <c r="D223" s="149" t="s">
        <v>179</v>
      </c>
      <c r="E223" s="241" t="s">
        <v>186</v>
      </c>
      <c r="F223" s="288">
        <v>504</v>
      </c>
      <c r="G223" s="241" t="s">
        <v>210</v>
      </c>
      <c r="H223" s="288">
        <v>32</v>
      </c>
      <c r="J223" s="194"/>
      <c r="K223" s="194"/>
    </row>
    <row r="224" spans="1:11" x14ac:dyDescent="0.25">
      <c r="A224" s="152">
        <v>2</v>
      </c>
      <c r="B224" s="160">
        <v>7</v>
      </c>
      <c r="C224" s="154">
        <v>2008</v>
      </c>
      <c r="D224" s="154"/>
      <c r="E224" s="251" t="s">
        <v>186</v>
      </c>
      <c r="F224" s="274">
        <v>515</v>
      </c>
      <c r="G224" s="203" t="s">
        <v>210</v>
      </c>
      <c r="H224" s="272">
        <v>23</v>
      </c>
      <c r="J224" s="194"/>
      <c r="K224" s="194"/>
    </row>
    <row r="225" spans="1:11" x14ac:dyDescent="0.25">
      <c r="A225" s="152">
        <v>2</v>
      </c>
      <c r="B225" s="160">
        <v>8</v>
      </c>
      <c r="C225" s="154">
        <v>2009</v>
      </c>
      <c r="D225" s="154"/>
      <c r="E225" s="251" t="s">
        <v>186</v>
      </c>
      <c r="F225" s="274">
        <v>507</v>
      </c>
      <c r="G225" s="203" t="s">
        <v>210</v>
      </c>
      <c r="H225" s="272">
        <v>28</v>
      </c>
      <c r="J225" s="194"/>
      <c r="K225" s="194"/>
    </row>
    <row r="226" spans="1:11" x14ac:dyDescent="0.25">
      <c r="A226" s="152">
        <v>2</v>
      </c>
      <c r="B226" s="160">
        <v>9</v>
      </c>
      <c r="C226" s="154">
        <v>2010</v>
      </c>
      <c r="D226" s="154"/>
      <c r="E226" s="251" t="s">
        <v>186</v>
      </c>
      <c r="F226" s="274">
        <v>435</v>
      </c>
      <c r="G226" s="203" t="s">
        <v>210</v>
      </c>
      <c r="H226" s="272">
        <v>14</v>
      </c>
      <c r="J226" s="194"/>
      <c r="K226" s="194"/>
    </row>
    <row r="227" spans="1:11" x14ac:dyDescent="0.25">
      <c r="A227" s="152">
        <v>2</v>
      </c>
      <c r="B227" s="160">
        <v>10</v>
      </c>
      <c r="C227" s="154">
        <v>2011</v>
      </c>
      <c r="D227" s="154"/>
      <c r="E227" s="251" t="s">
        <v>186</v>
      </c>
      <c r="F227" s="274">
        <v>464</v>
      </c>
      <c r="G227" s="203" t="s">
        <v>210</v>
      </c>
      <c r="H227" s="272">
        <v>9</v>
      </c>
      <c r="J227" s="194"/>
      <c r="K227" s="194"/>
    </row>
    <row r="228" spans="1:11" x14ac:dyDescent="0.25">
      <c r="A228" s="152">
        <v>2</v>
      </c>
      <c r="B228" s="160">
        <v>11</v>
      </c>
      <c r="C228" s="154">
        <v>2012</v>
      </c>
      <c r="D228" s="154"/>
      <c r="E228" s="251" t="s">
        <v>186</v>
      </c>
      <c r="F228" s="274">
        <v>415</v>
      </c>
      <c r="G228" s="203" t="s">
        <v>210</v>
      </c>
      <c r="H228" s="272">
        <v>5</v>
      </c>
      <c r="J228" s="194"/>
      <c r="K228" s="194"/>
    </row>
    <row r="229" spans="1:11" x14ac:dyDescent="0.25">
      <c r="A229" s="351"/>
      <c r="J229" s="194"/>
      <c r="K229" s="194"/>
    </row>
    <row r="230" spans="1:11" x14ac:dyDescent="0.25">
      <c r="A230" s="152">
        <v>3</v>
      </c>
      <c r="B230" s="160">
        <v>1</v>
      </c>
      <c r="C230" s="154">
        <v>2005</v>
      </c>
      <c r="D230" s="154"/>
      <c r="E230" s="251" t="s">
        <v>186</v>
      </c>
      <c r="F230" s="274">
        <v>521</v>
      </c>
      <c r="G230" s="269" t="s">
        <v>212</v>
      </c>
      <c r="H230" s="440">
        <v>3456</v>
      </c>
      <c r="J230" s="194"/>
      <c r="K230" s="194"/>
    </row>
    <row r="231" spans="1:11" x14ac:dyDescent="0.25">
      <c r="A231" s="152">
        <v>3</v>
      </c>
      <c r="B231" s="160">
        <v>2</v>
      </c>
      <c r="C231" s="154">
        <v>2006</v>
      </c>
      <c r="D231" s="154"/>
      <c r="E231" s="251" t="s">
        <v>186</v>
      </c>
      <c r="F231" s="274">
        <v>428</v>
      </c>
      <c r="G231" s="269" t="s">
        <v>212</v>
      </c>
      <c r="H231" s="440">
        <v>2560</v>
      </c>
      <c r="J231" s="194"/>
      <c r="K231" s="194"/>
    </row>
    <row r="232" spans="1:11" x14ac:dyDescent="0.25">
      <c r="A232" s="152">
        <v>3</v>
      </c>
      <c r="B232" s="160">
        <v>3</v>
      </c>
      <c r="C232" s="154">
        <v>2007</v>
      </c>
      <c r="D232" s="154"/>
      <c r="E232" s="251" t="s">
        <v>186</v>
      </c>
      <c r="F232" s="274">
        <v>504</v>
      </c>
      <c r="G232" s="269" t="s">
        <v>212</v>
      </c>
      <c r="H232" s="440">
        <v>2449</v>
      </c>
      <c r="J232" s="194"/>
      <c r="K232" s="194"/>
    </row>
    <row r="233" spans="1:11" x14ac:dyDescent="0.25">
      <c r="A233" s="152">
        <v>3</v>
      </c>
      <c r="B233" s="160">
        <v>4</v>
      </c>
      <c r="C233" s="154">
        <v>2008</v>
      </c>
      <c r="D233" s="154"/>
      <c r="E233" s="251" t="s">
        <v>186</v>
      </c>
      <c r="F233" s="274">
        <v>515</v>
      </c>
      <c r="G233" s="269" t="s">
        <v>212</v>
      </c>
      <c r="H233" s="440">
        <v>1909</v>
      </c>
      <c r="J233" s="194"/>
      <c r="K233" s="194"/>
    </row>
    <row r="234" spans="1:11" x14ac:dyDescent="0.25">
      <c r="A234" s="152">
        <v>3</v>
      </c>
      <c r="B234" s="160">
        <v>5</v>
      </c>
      <c r="C234" s="154">
        <v>2009</v>
      </c>
      <c r="D234" s="154"/>
      <c r="E234" s="251" t="s">
        <v>186</v>
      </c>
      <c r="F234" s="274">
        <v>507</v>
      </c>
      <c r="G234" s="269" t="s">
        <v>212</v>
      </c>
      <c r="H234" s="440">
        <v>1279</v>
      </c>
      <c r="J234" s="194"/>
      <c r="K234" s="194"/>
    </row>
    <row r="235" spans="1:11" x14ac:dyDescent="0.25">
      <c r="A235" s="152">
        <v>3</v>
      </c>
      <c r="B235" s="241">
        <v>6</v>
      </c>
      <c r="C235" s="149">
        <v>2010</v>
      </c>
      <c r="D235" s="149" t="s">
        <v>179</v>
      </c>
      <c r="E235" s="241" t="s">
        <v>186</v>
      </c>
      <c r="F235" s="288">
        <v>435</v>
      </c>
      <c r="G235" s="241" t="s">
        <v>212</v>
      </c>
      <c r="H235" s="441">
        <v>938</v>
      </c>
      <c r="J235" s="194"/>
      <c r="K235" s="194"/>
    </row>
    <row r="236" spans="1:11" x14ac:dyDescent="0.25">
      <c r="A236" s="152">
        <v>3</v>
      </c>
      <c r="B236" s="160">
        <v>7</v>
      </c>
      <c r="C236" s="154">
        <v>2011</v>
      </c>
      <c r="D236" s="154"/>
      <c r="E236" s="251" t="s">
        <v>186</v>
      </c>
      <c r="F236" s="274">
        <v>464</v>
      </c>
      <c r="G236" s="269" t="s">
        <v>212</v>
      </c>
      <c r="H236" s="440">
        <v>831</v>
      </c>
      <c r="J236" s="194"/>
      <c r="K236" s="194"/>
    </row>
    <row r="237" spans="1:11" x14ac:dyDescent="0.25">
      <c r="A237" s="152">
        <v>3</v>
      </c>
      <c r="B237" s="160">
        <v>8</v>
      </c>
      <c r="C237" s="154">
        <v>2012</v>
      </c>
      <c r="D237" s="154"/>
      <c r="E237" s="251" t="s">
        <v>186</v>
      </c>
      <c r="F237" s="274">
        <v>415</v>
      </c>
      <c r="G237" s="269" t="s">
        <v>212</v>
      </c>
      <c r="H237" s="440">
        <v>566</v>
      </c>
      <c r="J237" s="194"/>
      <c r="K237" s="194"/>
    </row>
    <row r="238" spans="1:11" x14ac:dyDescent="0.25">
      <c r="A238" s="152">
        <v>3</v>
      </c>
      <c r="B238" s="160">
        <v>9</v>
      </c>
      <c r="C238" s="154">
        <v>2013</v>
      </c>
      <c r="D238" s="154"/>
      <c r="E238" s="251" t="s">
        <v>186</v>
      </c>
      <c r="F238" s="274">
        <v>373</v>
      </c>
      <c r="G238" s="269" t="s">
        <v>212</v>
      </c>
      <c r="H238" s="440">
        <v>490</v>
      </c>
      <c r="J238" s="194"/>
      <c r="K238" s="194"/>
    </row>
    <row r="239" spans="1:11" x14ac:dyDescent="0.25">
      <c r="A239" s="152">
        <v>3</v>
      </c>
      <c r="B239" s="160">
        <v>10</v>
      </c>
      <c r="C239" s="154">
        <v>2014</v>
      </c>
      <c r="D239" s="154"/>
      <c r="E239" s="251" t="s">
        <v>186</v>
      </c>
      <c r="F239" s="274">
        <v>461</v>
      </c>
      <c r="G239" s="269" t="s">
        <v>212</v>
      </c>
      <c r="H239" s="440">
        <v>570</v>
      </c>
      <c r="J239" s="194"/>
      <c r="K239" s="194"/>
    </row>
    <row r="240" spans="1:11" x14ac:dyDescent="0.25">
      <c r="A240" s="152">
        <v>3</v>
      </c>
      <c r="B240" s="160">
        <v>11</v>
      </c>
      <c r="C240" s="154">
        <v>2015</v>
      </c>
      <c r="D240" s="154"/>
      <c r="E240" s="251" t="s">
        <v>186</v>
      </c>
      <c r="F240" s="274">
        <v>372</v>
      </c>
      <c r="G240" s="269" t="s">
        <v>212</v>
      </c>
      <c r="H240" s="440">
        <v>638</v>
      </c>
      <c r="J240" s="194"/>
      <c r="K240" s="194"/>
    </row>
    <row r="241" spans="1:11" x14ac:dyDescent="0.25">
      <c r="A241" s="351"/>
      <c r="J241" s="194"/>
      <c r="K241" s="194"/>
    </row>
    <row r="242" spans="1:11" x14ac:dyDescent="0.25">
      <c r="A242" s="152">
        <v>4</v>
      </c>
      <c r="B242" s="160">
        <v>1</v>
      </c>
      <c r="C242" s="154">
        <v>2002</v>
      </c>
      <c r="D242" s="154"/>
      <c r="E242" s="251" t="s">
        <v>186</v>
      </c>
      <c r="F242" s="274">
        <v>777</v>
      </c>
      <c r="G242" s="203" t="s">
        <v>213</v>
      </c>
      <c r="H242" s="440">
        <v>4</v>
      </c>
      <c r="J242" s="194"/>
      <c r="K242" s="194"/>
    </row>
    <row r="243" spans="1:11" x14ac:dyDescent="0.25">
      <c r="A243" s="152">
        <v>4</v>
      </c>
      <c r="B243" s="160">
        <v>2</v>
      </c>
      <c r="C243" s="154">
        <v>2003</v>
      </c>
      <c r="D243" s="154"/>
      <c r="E243" s="251" t="s">
        <v>186</v>
      </c>
      <c r="F243" s="274">
        <v>725</v>
      </c>
      <c r="G243" s="203" t="s">
        <v>213</v>
      </c>
      <c r="H243" s="440">
        <v>4</v>
      </c>
      <c r="J243" s="194"/>
      <c r="K243" s="194"/>
    </row>
    <row r="244" spans="1:11" x14ac:dyDescent="0.25">
      <c r="A244" s="152">
        <v>4</v>
      </c>
      <c r="B244" s="160">
        <v>3</v>
      </c>
      <c r="C244" s="154">
        <v>2004</v>
      </c>
      <c r="D244" s="154"/>
      <c r="E244" s="251" t="s">
        <v>186</v>
      </c>
      <c r="F244" s="274">
        <v>600</v>
      </c>
      <c r="G244" s="203" t="s">
        <v>213</v>
      </c>
      <c r="H244" s="440">
        <v>0</v>
      </c>
      <c r="J244" s="194"/>
      <c r="K244" s="194"/>
    </row>
    <row r="245" spans="1:11" x14ac:dyDescent="0.25">
      <c r="A245" s="152">
        <v>4</v>
      </c>
      <c r="B245" s="160">
        <v>4</v>
      </c>
      <c r="C245" s="154">
        <v>2005</v>
      </c>
      <c r="D245" s="154"/>
      <c r="E245" s="251" t="s">
        <v>186</v>
      </c>
      <c r="F245" s="274">
        <v>521</v>
      </c>
      <c r="G245" s="203" t="s">
        <v>213</v>
      </c>
      <c r="H245" s="440">
        <v>5</v>
      </c>
      <c r="J245" s="194"/>
      <c r="K245" s="194"/>
    </row>
    <row r="246" spans="1:11" x14ac:dyDescent="0.25">
      <c r="A246" s="152">
        <v>4</v>
      </c>
      <c r="B246" s="160">
        <v>5</v>
      </c>
      <c r="C246" s="154">
        <v>2006</v>
      </c>
      <c r="D246" s="154"/>
      <c r="E246" s="251" t="s">
        <v>186</v>
      </c>
      <c r="F246" s="274">
        <v>428</v>
      </c>
      <c r="G246" s="203" t="s">
        <v>213</v>
      </c>
      <c r="H246" s="440">
        <v>2</v>
      </c>
      <c r="J246" s="194"/>
      <c r="K246" s="194"/>
    </row>
    <row r="247" spans="1:11" x14ac:dyDescent="0.25">
      <c r="A247" s="152">
        <v>4</v>
      </c>
      <c r="B247" s="241">
        <v>6</v>
      </c>
      <c r="C247" s="149">
        <v>2007</v>
      </c>
      <c r="D247" s="149" t="s">
        <v>179</v>
      </c>
      <c r="E247" s="241" t="s">
        <v>186</v>
      </c>
      <c r="F247" s="288">
        <v>504</v>
      </c>
      <c r="G247" s="241" t="s">
        <v>213</v>
      </c>
      <c r="H247" s="441">
        <v>5</v>
      </c>
      <c r="J247" s="194"/>
      <c r="K247" s="194"/>
    </row>
    <row r="248" spans="1:11" x14ac:dyDescent="0.25">
      <c r="A248" s="152">
        <v>4</v>
      </c>
      <c r="B248" s="160">
        <v>7</v>
      </c>
      <c r="C248" s="154">
        <v>2008</v>
      </c>
      <c r="D248" s="154"/>
      <c r="E248" s="251" t="s">
        <v>186</v>
      </c>
      <c r="F248" s="274">
        <v>515</v>
      </c>
      <c r="G248" s="203" t="s">
        <v>213</v>
      </c>
      <c r="H248" s="440">
        <v>0</v>
      </c>
      <c r="J248" s="194"/>
      <c r="K248" s="194"/>
    </row>
    <row r="249" spans="1:11" x14ac:dyDescent="0.25">
      <c r="A249" s="152">
        <v>4</v>
      </c>
      <c r="B249" s="160">
        <v>8</v>
      </c>
      <c r="C249" s="154">
        <v>2009</v>
      </c>
      <c r="D249" s="154"/>
      <c r="E249" s="251" t="s">
        <v>186</v>
      </c>
      <c r="F249" s="274">
        <v>507</v>
      </c>
      <c r="G249" s="203" t="s">
        <v>213</v>
      </c>
      <c r="H249" s="440">
        <v>5</v>
      </c>
      <c r="J249" s="194"/>
      <c r="K249" s="194"/>
    </row>
    <row r="250" spans="1:11" x14ac:dyDescent="0.25">
      <c r="A250" s="152">
        <v>4</v>
      </c>
      <c r="B250" s="160">
        <v>9</v>
      </c>
      <c r="C250" s="154">
        <v>2010</v>
      </c>
      <c r="D250" s="154"/>
      <c r="E250" s="251" t="s">
        <v>186</v>
      </c>
      <c r="F250" s="274">
        <v>435</v>
      </c>
      <c r="G250" s="203" t="s">
        <v>213</v>
      </c>
      <c r="H250" s="440">
        <v>0</v>
      </c>
      <c r="J250" s="194"/>
      <c r="K250" s="194"/>
    </row>
    <row r="251" spans="1:11" x14ac:dyDescent="0.25">
      <c r="A251" s="152">
        <v>4</v>
      </c>
      <c r="B251" s="160">
        <v>10</v>
      </c>
      <c r="C251" s="154">
        <v>2011</v>
      </c>
      <c r="D251" s="154"/>
      <c r="E251" s="251" t="s">
        <v>186</v>
      </c>
      <c r="F251" s="274">
        <v>464</v>
      </c>
      <c r="G251" s="203" t="s">
        <v>213</v>
      </c>
      <c r="H251" s="440">
        <v>3</v>
      </c>
      <c r="J251" s="194"/>
      <c r="K251" s="194"/>
    </row>
    <row r="252" spans="1:11" x14ac:dyDescent="0.25">
      <c r="A252" s="152">
        <v>4</v>
      </c>
      <c r="B252" s="160">
        <v>11</v>
      </c>
      <c r="C252" s="154">
        <v>2012</v>
      </c>
      <c r="D252" s="154"/>
      <c r="E252" s="251" t="s">
        <v>186</v>
      </c>
      <c r="F252" s="274">
        <v>415</v>
      </c>
      <c r="G252" s="203" t="s">
        <v>213</v>
      </c>
      <c r="H252" s="440">
        <v>0</v>
      </c>
      <c r="J252" s="194"/>
      <c r="K252" s="194"/>
    </row>
    <row r="253" spans="1:11" x14ac:dyDescent="0.25">
      <c r="A253" s="351"/>
      <c r="J253" s="194"/>
      <c r="K253" s="194"/>
    </row>
    <row r="254" spans="1:11" x14ac:dyDescent="0.25">
      <c r="A254" s="152">
        <v>5</v>
      </c>
      <c r="B254" s="160">
        <v>1</v>
      </c>
      <c r="C254" s="154">
        <v>1994</v>
      </c>
      <c r="D254" s="154"/>
      <c r="E254" s="251" t="s">
        <v>186</v>
      </c>
      <c r="F254" s="274">
        <v>353</v>
      </c>
      <c r="G254" s="203" t="s">
        <v>196</v>
      </c>
      <c r="H254" s="272">
        <v>91</v>
      </c>
      <c r="J254" s="194"/>
      <c r="K254" s="194"/>
    </row>
    <row r="255" spans="1:11" x14ac:dyDescent="0.25">
      <c r="A255" s="152">
        <v>5</v>
      </c>
      <c r="B255" s="160">
        <v>2</v>
      </c>
      <c r="C255" s="154">
        <v>1995</v>
      </c>
      <c r="D255" s="154"/>
      <c r="E255" s="251" t="s">
        <v>186</v>
      </c>
      <c r="F255" s="274">
        <v>498</v>
      </c>
      <c r="G255" s="203" t="s">
        <v>196</v>
      </c>
      <c r="H255" s="272">
        <v>88</v>
      </c>
      <c r="J255" s="194"/>
      <c r="K255" s="194"/>
    </row>
    <row r="256" spans="1:11" x14ac:dyDescent="0.25">
      <c r="A256" s="152">
        <v>5</v>
      </c>
      <c r="B256" s="160">
        <v>3</v>
      </c>
      <c r="C256" s="154">
        <v>1996</v>
      </c>
      <c r="D256" s="154"/>
      <c r="E256" s="251" t="s">
        <v>186</v>
      </c>
      <c r="F256" s="274">
        <v>1074</v>
      </c>
      <c r="G256" s="203" t="s">
        <v>196</v>
      </c>
      <c r="H256" s="272">
        <v>72</v>
      </c>
      <c r="J256" s="194"/>
      <c r="K256" s="194"/>
    </row>
    <row r="257" spans="1:11" x14ac:dyDescent="0.25">
      <c r="A257" s="152">
        <v>5</v>
      </c>
      <c r="B257" s="160">
        <v>4</v>
      </c>
      <c r="C257" s="154">
        <v>1997</v>
      </c>
      <c r="D257" s="154"/>
      <c r="E257" s="251" t="s">
        <v>186</v>
      </c>
      <c r="F257" s="274">
        <v>946</v>
      </c>
      <c r="G257" s="203" t="s">
        <v>196</v>
      </c>
      <c r="H257" s="272">
        <v>53</v>
      </c>
      <c r="J257" s="194"/>
      <c r="K257" s="194"/>
    </row>
    <row r="258" spans="1:11" x14ac:dyDescent="0.25">
      <c r="A258" s="152">
        <v>5</v>
      </c>
      <c r="B258" s="160">
        <v>5</v>
      </c>
      <c r="C258" s="154">
        <v>1998</v>
      </c>
      <c r="D258" s="154"/>
      <c r="E258" s="251" t="s">
        <v>186</v>
      </c>
      <c r="F258" s="274">
        <v>1182</v>
      </c>
      <c r="G258" s="203" t="s">
        <v>196</v>
      </c>
      <c r="H258" s="272">
        <v>26</v>
      </c>
      <c r="J258" s="194"/>
      <c r="K258" s="194"/>
    </row>
    <row r="259" spans="1:11" x14ac:dyDescent="0.25">
      <c r="A259" s="152">
        <v>5</v>
      </c>
      <c r="B259" s="241">
        <v>6</v>
      </c>
      <c r="C259" s="149">
        <v>1999</v>
      </c>
      <c r="D259" s="149" t="s">
        <v>179</v>
      </c>
      <c r="E259" s="241" t="s">
        <v>186</v>
      </c>
      <c r="F259" s="288">
        <v>950</v>
      </c>
      <c r="G259" s="241" t="s">
        <v>196</v>
      </c>
      <c r="H259" s="288">
        <v>5</v>
      </c>
      <c r="J259" s="194"/>
      <c r="K259" s="194"/>
    </row>
    <row r="260" spans="1:11" x14ac:dyDescent="0.25">
      <c r="A260" s="152">
        <v>5</v>
      </c>
      <c r="B260" s="160">
        <v>7</v>
      </c>
      <c r="C260" s="154">
        <v>2000</v>
      </c>
      <c r="D260" s="154"/>
      <c r="E260" s="251" t="s">
        <v>186</v>
      </c>
      <c r="F260" s="274">
        <v>957</v>
      </c>
      <c r="G260" s="203" t="s">
        <v>196</v>
      </c>
      <c r="H260" s="272">
        <v>3</v>
      </c>
      <c r="J260" s="194"/>
      <c r="K260" s="194"/>
    </row>
    <row r="261" spans="1:11" x14ac:dyDescent="0.25">
      <c r="A261" s="152">
        <v>5</v>
      </c>
      <c r="B261" s="160">
        <v>8</v>
      </c>
      <c r="C261" s="154">
        <v>2001</v>
      </c>
      <c r="D261" s="154"/>
      <c r="E261" s="251" t="s">
        <v>186</v>
      </c>
      <c r="F261" s="274">
        <v>1126</v>
      </c>
      <c r="G261" s="203" t="s">
        <v>196</v>
      </c>
      <c r="H261" s="272">
        <v>1</v>
      </c>
      <c r="J261" s="194"/>
      <c r="K261" s="194"/>
    </row>
    <row r="262" spans="1:11" x14ac:dyDescent="0.25">
      <c r="A262" s="152">
        <v>5</v>
      </c>
      <c r="B262" s="160">
        <v>9</v>
      </c>
      <c r="C262" s="154">
        <v>2002</v>
      </c>
      <c r="D262" s="154"/>
      <c r="E262" s="251" t="s">
        <v>186</v>
      </c>
      <c r="F262" s="274">
        <v>777</v>
      </c>
      <c r="G262" s="203" t="s">
        <v>196</v>
      </c>
      <c r="H262" s="272">
        <v>2</v>
      </c>
      <c r="J262" s="194"/>
      <c r="K262" s="194"/>
    </row>
    <row r="263" spans="1:11" x14ac:dyDescent="0.25">
      <c r="A263" s="152">
        <v>5</v>
      </c>
      <c r="B263" s="160">
        <v>10</v>
      </c>
      <c r="C263" s="154">
        <v>2003</v>
      </c>
      <c r="D263" s="154"/>
      <c r="E263" s="251" t="s">
        <v>186</v>
      </c>
      <c r="F263" s="274">
        <v>725</v>
      </c>
      <c r="G263" s="203" t="s">
        <v>196</v>
      </c>
      <c r="H263" s="272">
        <v>0</v>
      </c>
      <c r="J263" s="194"/>
      <c r="K263" s="194"/>
    </row>
    <row r="264" spans="1:11" x14ac:dyDescent="0.25">
      <c r="A264" s="152">
        <v>5</v>
      </c>
      <c r="B264" s="160">
        <v>11</v>
      </c>
      <c r="C264" s="154">
        <v>2004</v>
      </c>
      <c r="D264" s="154"/>
      <c r="E264" s="251" t="s">
        <v>186</v>
      </c>
      <c r="F264" s="274">
        <v>600</v>
      </c>
      <c r="G264" s="203" t="s">
        <v>196</v>
      </c>
      <c r="H264" s="272">
        <v>1</v>
      </c>
      <c r="J264" s="194"/>
      <c r="K264" s="194"/>
    </row>
    <row r="266" spans="1:11" s="224" customFormat="1" x14ac:dyDescent="0.25">
      <c r="A266" s="421">
        <v>6</v>
      </c>
      <c r="B266" s="224">
        <v>1</v>
      </c>
      <c r="C266" s="224">
        <v>2006</v>
      </c>
      <c r="E266" s="253" t="s">
        <v>11</v>
      </c>
      <c r="F266" s="449">
        <v>462</v>
      </c>
      <c r="G266" s="224" t="s">
        <v>216</v>
      </c>
      <c r="H266" s="442">
        <v>0</v>
      </c>
      <c r="J266" s="432"/>
      <c r="K266" s="432"/>
    </row>
    <row r="267" spans="1:11" s="224" customFormat="1" x14ac:dyDescent="0.25">
      <c r="A267" s="421">
        <v>6</v>
      </c>
      <c r="B267" s="224">
        <v>2</v>
      </c>
      <c r="C267" s="224">
        <v>2007</v>
      </c>
      <c r="E267" s="253" t="s">
        <v>11</v>
      </c>
      <c r="F267" s="449">
        <v>654</v>
      </c>
      <c r="G267" s="224" t="s">
        <v>216</v>
      </c>
      <c r="H267" s="442">
        <v>0</v>
      </c>
      <c r="J267" s="432"/>
      <c r="K267" s="432"/>
    </row>
    <row r="268" spans="1:11" s="224" customFormat="1" x14ac:dyDescent="0.25">
      <c r="A268" s="421">
        <v>6</v>
      </c>
      <c r="B268" s="224">
        <v>3</v>
      </c>
      <c r="C268" s="224">
        <v>2008</v>
      </c>
      <c r="E268" s="253" t="s">
        <v>11</v>
      </c>
      <c r="F268" s="449">
        <v>864</v>
      </c>
      <c r="G268" s="224" t="s">
        <v>216</v>
      </c>
      <c r="H268" s="442">
        <v>0</v>
      </c>
      <c r="J268" s="432"/>
      <c r="K268" s="432"/>
    </row>
    <row r="269" spans="1:11" s="224" customFormat="1" x14ac:dyDescent="0.25">
      <c r="A269" s="421">
        <v>6</v>
      </c>
      <c r="B269" s="224">
        <v>4</v>
      </c>
      <c r="C269" s="224">
        <v>2009</v>
      </c>
      <c r="E269" s="253" t="s">
        <v>11</v>
      </c>
      <c r="F269" s="449">
        <v>801</v>
      </c>
      <c r="G269" s="224" t="s">
        <v>216</v>
      </c>
      <c r="H269" s="442">
        <v>2</v>
      </c>
      <c r="J269" s="432"/>
      <c r="K269" s="432"/>
    </row>
    <row r="270" spans="1:11" s="224" customFormat="1" x14ac:dyDescent="0.25">
      <c r="A270" s="421">
        <v>6</v>
      </c>
      <c r="B270" s="224">
        <v>5</v>
      </c>
      <c r="C270" s="224">
        <v>2010</v>
      </c>
      <c r="E270" s="253" t="s">
        <v>11</v>
      </c>
      <c r="F270" s="449">
        <v>608</v>
      </c>
      <c r="G270" s="224" t="s">
        <v>216</v>
      </c>
      <c r="H270" s="442">
        <v>6</v>
      </c>
      <c r="J270" s="432"/>
      <c r="K270" s="432"/>
    </row>
    <row r="271" spans="1:11" s="224" customFormat="1" x14ac:dyDescent="0.25">
      <c r="A271" s="421">
        <v>6</v>
      </c>
      <c r="B271" s="284">
        <v>6</v>
      </c>
      <c r="C271" s="224">
        <v>2011</v>
      </c>
      <c r="D271" s="284" t="s">
        <v>179</v>
      </c>
      <c r="E271" s="284" t="s">
        <v>11</v>
      </c>
      <c r="F271" s="449">
        <v>632</v>
      </c>
      <c r="G271" s="224" t="s">
        <v>216</v>
      </c>
      <c r="H271" s="442">
        <v>3</v>
      </c>
      <c r="J271" s="432"/>
      <c r="K271" s="432"/>
    </row>
    <row r="272" spans="1:11" s="224" customFormat="1" x14ac:dyDescent="0.25">
      <c r="A272" s="421">
        <v>6</v>
      </c>
      <c r="B272" s="224">
        <v>7</v>
      </c>
      <c r="C272" s="224">
        <v>2012</v>
      </c>
      <c r="E272" s="253" t="s">
        <v>11</v>
      </c>
      <c r="F272" s="449">
        <v>535</v>
      </c>
      <c r="G272" s="224" t="s">
        <v>216</v>
      </c>
      <c r="H272" s="442">
        <v>14</v>
      </c>
      <c r="J272" s="432"/>
      <c r="K272" s="432"/>
    </row>
    <row r="273" spans="1:11" s="224" customFormat="1" x14ac:dyDescent="0.25">
      <c r="A273" s="421">
        <v>6</v>
      </c>
      <c r="B273" s="224">
        <v>8</v>
      </c>
      <c r="C273" s="224">
        <v>2013</v>
      </c>
      <c r="E273" s="253" t="s">
        <v>11</v>
      </c>
      <c r="F273" s="449">
        <v>617</v>
      </c>
      <c r="G273" s="224" t="s">
        <v>216</v>
      </c>
      <c r="H273" s="442">
        <v>3</v>
      </c>
      <c r="J273" s="432"/>
      <c r="K273" s="432"/>
    </row>
    <row r="274" spans="1:11" s="224" customFormat="1" x14ac:dyDescent="0.25">
      <c r="A274" s="421">
        <v>6</v>
      </c>
      <c r="B274" s="224">
        <v>9</v>
      </c>
      <c r="C274" s="224">
        <v>2014</v>
      </c>
      <c r="E274" s="253" t="s">
        <v>11</v>
      </c>
      <c r="F274" s="449">
        <v>701</v>
      </c>
      <c r="G274" s="224" t="s">
        <v>216</v>
      </c>
      <c r="H274" s="442">
        <v>5</v>
      </c>
      <c r="J274" s="432"/>
      <c r="K274" s="432"/>
    </row>
    <row r="275" spans="1:11" s="224" customFormat="1" x14ac:dyDescent="0.25">
      <c r="A275" s="421">
        <v>6</v>
      </c>
      <c r="B275" s="224">
        <v>10</v>
      </c>
      <c r="C275" s="224">
        <v>2015</v>
      </c>
      <c r="E275" s="253" t="s">
        <v>11</v>
      </c>
      <c r="F275" s="449">
        <v>676</v>
      </c>
      <c r="G275" s="224" t="s">
        <v>216</v>
      </c>
      <c r="H275" s="442">
        <v>14</v>
      </c>
      <c r="J275" s="432"/>
      <c r="K275" s="432"/>
    </row>
    <row r="276" spans="1:11" s="224" customFormat="1" x14ac:dyDescent="0.25">
      <c r="A276" s="421">
        <v>6</v>
      </c>
      <c r="B276" s="224">
        <v>11</v>
      </c>
      <c r="C276" s="224">
        <v>2016</v>
      </c>
      <c r="E276" s="253" t="s">
        <v>11</v>
      </c>
      <c r="F276" s="449">
        <v>715</v>
      </c>
      <c r="G276" s="224" t="s">
        <v>216</v>
      </c>
      <c r="H276" s="442">
        <v>13</v>
      </c>
      <c r="J276" s="432"/>
      <c r="K276" s="432"/>
    </row>
    <row r="277" spans="1:11" x14ac:dyDescent="0.25">
      <c r="H277" s="443"/>
      <c r="J277" s="194"/>
      <c r="K277" s="194"/>
    </row>
    <row r="278" spans="1:11" s="224" customFormat="1" x14ac:dyDescent="0.25">
      <c r="A278" s="421">
        <v>7</v>
      </c>
      <c r="B278" s="224">
        <v>1</v>
      </c>
      <c r="C278" s="224">
        <v>2008</v>
      </c>
      <c r="E278" s="253" t="s">
        <v>11</v>
      </c>
      <c r="F278" s="449">
        <v>864</v>
      </c>
      <c r="G278" s="224" t="s">
        <v>217</v>
      </c>
      <c r="H278" s="442">
        <v>0</v>
      </c>
      <c r="J278" s="432"/>
      <c r="K278" s="432"/>
    </row>
    <row r="279" spans="1:11" s="224" customFormat="1" x14ac:dyDescent="0.25">
      <c r="A279" s="421">
        <v>7</v>
      </c>
      <c r="B279" s="224">
        <v>2</v>
      </c>
      <c r="C279" s="224">
        <v>2009</v>
      </c>
      <c r="E279" s="253" t="s">
        <v>11</v>
      </c>
      <c r="F279" s="449">
        <v>801</v>
      </c>
      <c r="G279" s="224" t="s">
        <v>217</v>
      </c>
      <c r="H279" s="442">
        <v>2</v>
      </c>
      <c r="J279" s="432"/>
      <c r="K279" s="432"/>
    </row>
    <row r="280" spans="1:11" s="224" customFormat="1" x14ac:dyDescent="0.25">
      <c r="A280" s="421">
        <v>7</v>
      </c>
      <c r="B280" s="224">
        <v>3</v>
      </c>
      <c r="C280" s="224">
        <v>2010</v>
      </c>
      <c r="E280" s="253" t="s">
        <v>11</v>
      </c>
      <c r="F280" s="449">
        <v>608</v>
      </c>
      <c r="G280" s="224" t="s">
        <v>217</v>
      </c>
      <c r="H280" s="442">
        <v>6</v>
      </c>
      <c r="J280" s="432"/>
      <c r="K280" s="432"/>
    </row>
    <row r="281" spans="1:11" s="224" customFormat="1" x14ac:dyDescent="0.25">
      <c r="A281" s="421">
        <v>7</v>
      </c>
      <c r="B281" s="224">
        <v>4</v>
      </c>
      <c r="C281" s="224">
        <v>2011</v>
      </c>
      <c r="E281" s="253" t="s">
        <v>11</v>
      </c>
      <c r="F281" s="449">
        <v>632</v>
      </c>
      <c r="G281" s="224" t="s">
        <v>217</v>
      </c>
      <c r="H281" s="442">
        <v>3</v>
      </c>
      <c r="J281" s="432"/>
      <c r="K281" s="432"/>
    </row>
    <row r="282" spans="1:11" s="224" customFormat="1" x14ac:dyDescent="0.25">
      <c r="A282" s="421">
        <v>7</v>
      </c>
      <c r="B282" s="224">
        <v>5</v>
      </c>
      <c r="C282" s="224">
        <v>2012</v>
      </c>
      <c r="E282" s="253" t="s">
        <v>11</v>
      </c>
      <c r="F282" s="449">
        <v>535</v>
      </c>
      <c r="G282" s="224" t="s">
        <v>217</v>
      </c>
      <c r="H282" s="442">
        <v>14</v>
      </c>
      <c r="J282" s="432"/>
      <c r="K282" s="432"/>
    </row>
    <row r="283" spans="1:11" s="224" customFormat="1" x14ac:dyDescent="0.25">
      <c r="A283" s="421">
        <v>7</v>
      </c>
      <c r="B283" s="284">
        <v>6</v>
      </c>
      <c r="C283" s="224">
        <v>2013</v>
      </c>
      <c r="D283" s="284" t="s">
        <v>179</v>
      </c>
      <c r="E283" s="284" t="s">
        <v>11</v>
      </c>
      <c r="F283" s="449">
        <v>617</v>
      </c>
      <c r="G283" s="224" t="s">
        <v>217</v>
      </c>
      <c r="H283" s="442">
        <v>3</v>
      </c>
      <c r="J283" s="432"/>
      <c r="K283" s="432"/>
    </row>
    <row r="284" spans="1:11" s="224" customFormat="1" x14ac:dyDescent="0.25">
      <c r="A284" s="421">
        <v>7</v>
      </c>
      <c r="B284" s="224">
        <v>7</v>
      </c>
      <c r="C284" s="224">
        <v>2014</v>
      </c>
      <c r="E284" s="253" t="s">
        <v>11</v>
      </c>
      <c r="F284" s="449">
        <v>701</v>
      </c>
      <c r="G284" s="224" t="s">
        <v>217</v>
      </c>
      <c r="H284" s="442">
        <v>5</v>
      </c>
      <c r="J284" s="432"/>
      <c r="K284" s="432"/>
    </row>
    <row r="285" spans="1:11" s="224" customFormat="1" x14ac:dyDescent="0.25">
      <c r="A285" s="421">
        <v>7</v>
      </c>
      <c r="B285" s="224">
        <v>8</v>
      </c>
      <c r="C285" s="224">
        <v>2015</v>
      </c>
      <c r="E285" s="253" t="s">
        <v>11</v>
      </c>
      <c r="F285" s="449">
        <v>676</v>
      </c>
      <c r="G285" s="224" t="s">
        <v>217</v>
      </c>
      <c r="H285" s="442">
        <v>14</v>
      </c>
      <c r="J285" s="432"/>
      <c r="K285" s="432"/>
    </row>
    <row r="286" spans="1:11" s="224" customFormat="1" x14ac:dyDescent="0.25">
      <c r="A286" s="421">
        <v>7</v>
      </c>
      <c r="B286" s="224">
        <v>9</v>
      </c>
      <c r="C286" s="224">
        <v>2016</v>
      </c>
      <c r="E286" s="253" t="s">
        <v>11</v>
      </c>
      <c r="F286" s="449">
        <v>715</v>
      </c>
      <c r="G286" s="224" t="s">
        <v>217</v>
      </c>
      <c r="H286" s="442">
        <v>13</v>
      </c>
      <c r="J286" s="432"/>
      <c r="K286" s="432"/>
    </row>
    <row r="287" spans="1:11" s="224" customFormat="1" x14ac:dyDescent="0.25">
      <c r="A287" s="421">
        <v>7</v>
      </c>
      <c r="B287" s="224">
        <v>10</v>
      </c>
      <c r="C287" s="224">
        <v>2017</v>
      </c>
      <c r="E287" s="253" t="s">
        <v>11</v>
      </c>
      <c r="F287" s="449">
        <v>792</v>
      </c>
      <c r="G287" s="224" t="s">
        <v>217</v>
      </c>
      <c r="H287" s="442">
        <v>13</v>
      </c>
      <c r="J287" s="432"/>
      <c r="K287" s="432"/>
    </row>
    <row r="288" spans="1:11" s="224" customFormat="1" x14ac:dyDescent="0.25">
      <c r="A288" s="421">
        <v>7</v>
      </c>
      <c r="B288" s="224">
        <v>11</v>
      </c>
      <c r="C288" s="224">
        <v>2018</v>
      </c>
      <c r="E288" s="253" t="s">
        <v>11</v>
      </c>
      <c r="F288" s="449">
        <v>703</v>
      </c>
      <c r="G288" s="224" t="s">
        <v>217</v>
      </c>
      <c r="H288" s="442">
        <v>6</v>
      </c>
      <c r="J288" s="432"/>
      <c r="K288" s="432"/>
    </row>
    <row r="289" spans="1:12" x14ac:dyDescent="0.25">
      <c r="J289" s="194"/>
      <c r="K289" s="194"/>
    </row>
    <row r="290" spans="1:12" x14ac:dyDescent="0.2">
      <c r="A290" s="350">
        <v>8</v>
      </c>
      <c r="B290" s="162">
        <v>1</v>
      </c>
      <c r="C290" s="155">
        <v>2009</v>
      </c>
      <c r="E290" s="306" t="s">
        <v>198</v>
      </c>
      <c r="F290" s="274">
        <v>993</v>
      </c>
      <c r="G290" s="203" t="s">
        <v>204</v>
      </c>
      <c r="H290" s="272">
        <v>4</v>
      </c>
      <c r="J290" s="194"/>
      <c r="K290" s="194"/>
    </row>
    <row r="291" spans="1:12" x14ac:dyDescent="0.2">
      <c r="A291" s="350">
        <v>8</v>
      </c>
      <c r="B291" s="162">
        <v>2</v>
      </c>
      <c r="C291" s="155">
        <v>2010</v>
      </c>
      <c r="E291" s="306" t="s">
        <v>198</v>
      </c>
      <c r="F291" s="274">
        <v>1238</v>
      </c>
      <c r="G291" s="203" t="s">
        <v>204</v>
      </c>
      <c r="H291" s="272">
        <v>1</v>
      </c>
      <c r="J291" s="194"/>
      <c r="K291" s="194"/>
    </row>
    <row r="292" spans="1:12" x14ac:dyDescent="0.2">
      <c r="A292" s="350">
        <v>8</v>
      </c>
      <c r="B292" s="162">
        <v>3</v>
      </c>
      <c r="C292" s="155">
        <v>2011</v>
      </c>
      <c r="E292" s="306" t="s">
        <v>198</v>
      </c>
      <c r="F292" s="274">
        <v>1216</v>
      </c>
      <c r="G292" s="203" t="s">
        <v>204</v>
      </c>
      <c r="H292" s="272">
        <v>6</v>
      </c>
      <c r="J292" s="194"/>
      <c r="K292" s="194"/>
    </row>
    <row r="293" spans="1:12" x14ac:dyDescent="0.2">
      <c r="A293" s="350">
        <v>8</v>
      </c>
      <c r="B293" s="162">
        <v>4</v>
      </c>
      <c r="C293" s="155">
        <v>2012</v>
      </c>
      <c r="E293" s="306" t="s">
        <v>198</v>
      </c>
      <c r="F293" s="274">
        <v>1033</v>
      </c>
      <c r="G293" s="203" t="s">
        <v>204</v>
      </c>
      <c r="H293" s="272">
        <v>2</v>
      </c>
      <c r="J293" s="194"/>
      <c r="K293" s="194"/>
    </row>
    <row r="294" spans="1:12" x14ac:dyDescent="0.2">
      <c r="A294" s="350">
        <v>8</v>
      </c>
      <c r="B294" s="162">
        <v>5</v>
      </c>
      <c r="C294" s="155">
        <v>2013</v>
      </c>
      <c r="E294" s="306" t="s">
        <v>198</v>
      </c>
      <c r="F294" s="274">
        <v>1007</v>
      </c>
      <c r="G294" s="203" t="s">
        <v>204</v>
      </c>
      <c r="H294" s="272">
        <v>2</v>
      </c>
      <c r="J294" s="194"/>
      <c r="K294" s="194"/>
    </row>
    <row r="295" spans="1:12" x14ac:dyDescent="0.2">
      <c r="A295" s="350">
        <v>8</v>
      </c>
      <c r="B295" s="241">
        <v>6</v>
      </c>
      <c r="C295" s="149">
        <v>2014</v>
      </c>
      <c r="D295" s="149" t="s">
        <v>179</v>
      </c>
      <c r="E295" s="307" t="s">
        <v>198</v>
      </c>
      <c r="F295" s="288">
        <v>1032</v>
      </c>
      <c r="G295" s="241" t="s">
        <v>204</v>
      </c>
      <c r="H295" s="288">
        <v>3</v>
      </c>
      <c r="J295" s="194"/>
      <c r="K295" s="194"/>
    </row>
    <row r="296" spans="1:12" x14ac:dyDescent="0.2">
      <c r="A296" s="350">
        <v>8</v>
      </c>
      <c r="B296" s="162">
        <v>7</v>
      </c>
      <c r="C296" s="155">
        <v>2015</v>
      </c>
      <c r="E296" s="306" t="s">
        <v>198</v>
      </c>
      <c r="F296" s="274">
        <v>727</v>
      </c>
      <c r="G296" s="203" t="s">
        <v>204</v>
      </c>
      <c r="H296" s="272">
        <v>4</v>
      </c>
      <c r="J296" s="194"/>
      <c r="K296" s="194"/>
    </row>
    <row r="297" spans="1:12" x14ac:dyDescent="0.2">
      <c r="A297" s="350">
        <v>8</v>
      </c>
      <c r="B297" s="162">
        <v>8</v>
      </c>
      <c r="C297" s="155">
        <v>2016</v>
      </c>
      <c r="E297" s="306" t="s">
        <v>198</v>
      </c>
      <c r="F297" s="274">
        <v>810</v>
      </c>
      <c r="G297" s="203" t="s">
        <v>204</v>
      </c>
      <c r="H297" s="272">
        <v>8</v>
      </c>
      <c r="J297" s="194"/>
      <c r="K297" s="194"/>
    </row>
    <row r="298" spans="1:12" x14ac:dyDescent="0.2">
      <c r="A298" s="350">
        <v>8</v>
      </c>
      <c r="B298" s="162">
        <v>9</v>
      </c>
      <c r="C298" s="155">
        <v>2017</v>
      </c>
      <c r="E298" s="306" t="s">
        <v>198</v>
      </c>
      <c r="F298" s="274">
        <v>911</v>
      </c>
      <c r="G298" s="203" t="s">
        <v>204</v>
      </c>
      <c r="H298" s="272">
        <v>6</v>
      </c>
      <c r="J298" s="194"/>
      <c r="K298" s="194"/>
    </row>
    <row r="299" spans="1:12" x14ac:dyDescent="0.2">
      <c r="A299" s="350">
        <v>8</v>
      </c>
      <c r="B299" s="162">
        <v>10</v>
      </c>
      <c r="C299" s="155">
        <v>2018</v>
      </c>
      <c r="E299" s="306" t="s">
        <v>198</v>
      </c>
      <c r="F299" s="274">
        <v>747</v>
      </c>
      <c r="G299" s="203" t="s">
        <v>204</v>
      </c>
      <c r="H299" s="272">
        <v>6</v>
      </c>
      <c r="J299" s="194"/>
      <c r="K299" s="194"/>
    </row>
    <row r="300" spans="1:12" s="229" customFormat="1" x14ac:dyDescent="0.2">
      <c r="A300" s="350">
        <v>8</v>
      </c>
      <c r="B300" s="162">
        <v>11</v>
      </c>
      <c r="C300" s="248">
        <v>2019</v>
      </c>
      <c r="D300" s="248"/>
      <c r="E300" s="308" t="s">
        <v>198</v>
      </c>
      <c r="F300" s="277">
        <v>36</v>
      </c>
      <c r="G300" s="265" t="s">
        <v>204</v>
      </c>
      <c r="H300" s="438">
        <v>0</v>
      </c>
      <c r="I300" s="162"/>
      <c r="J300" s="194"/>
      <c r="K300" s="194"/>
      <c r="L300" s="162"/>
    </row>
    <row r="301" spans="1:12" x14ac:dyDescent="0.2">
      <c r="E301" s="309"/>
      <c r="J301" s="194"/>
      <c r="K301" s="194"/>
    </row>
    <row r="302" spans="1:12" x14ac:dyDescent="0.25">
      <c r="A302" s="350">
        <v>9</v>
      </c>
      <c r="B302" s="162">
        <v>1</v>
      </c>
      <c r="C302" s="155">
        <v>2009</v>
      </c>
      <c r="E302" s="251" t="s">
        <v>64</v>
      </c>
      <c r="F302" s="450">
        <v>5369</v>
      </c>
      <c r="G302" s="162" t="s">
        <v>229</v>
      </c>
      <c r="H302" s="443">
        <v>0</v>
      </c>
      <c r="J302" s="194"/>
      <c r="K302" s="194"/>
    </row>
    <row r="303" spans="1:12" x14ac:dyDescent="0.25">
      <c r="A303" s="350">
        <v>9</v>
      </c>
      <c r="B303" s="162">
        <v>2</v>
      </c>
      <c r="C303" s="155">
        <v>2010</v>
      </c>
      <c r="E303" s="251" t="s">
        <v>64</v>
      </c>
      <c r="F303" s="450">
        <v>5000</v>
      </c>
      <c r="G303" s="162" t="s">
        <v>229</v>
      </c>
      <c r="H303" s="443">
        <v>1</v>
      </c>
      <c r="J303" s="194"/>
      <c r="K303" s="194"/>
    </row>
    <row r="304" spans="1:12" x14ac:dyDescent="0.25">
      <c r="A304" s="350">
        <v>9</v>
      </c>
      <c r="B304" s="162">
        <v>3</v>
      </c>
      <c r="C304" s="155">
        <v>2011</v>
      </c>
      <c r="E304" s="251" t="s">
        <v>64</v>
      </c>
      <c r="F304" s="450">
        <v>4809</v>
      </c>
      <c r="G304" s="162" t="s">
        <v>229</v>
      </c>
      <c r="H304" s="443">
        <v>6</v>
      </c>
      <c r="J304" s="194"/>
      <c r="K304" s="194"/>
    </row>
    <row r="305" spans="1:11" x14ac:dyDescent="0.25">
      <c r="A305" s="350">
        <v>9</v>
      </c>
      <c r="B305" s="162">
        <v>4</v>
      </c>
      <c r="C305" s="155">
        <v>2012</v>
      </c>
      <c r="E305" s="251" t="s">
        <v>64</v>
      </c>
      <c r="F305" s="450">
        <v>3404</v>
      </c>
      <c r="G305" s="162" t="s">
        <v>229</v>
      </c>
      <c r="H305" s="443">
        <v>13</v>
      </c>
      <c r="J305" s="194"/>
      <c r="K305" s="194"/>
    </row>
    <row r="306" spans="1:11" x14ac:dyDescent="0.25">
      <c r="A306" s="350">
        <v>9</v>
      </c>
      <c r="B306" s="162">
        <v>5</v>
      </c>
      <c r="C306" s="155">
        <v>2013</v>
      </c>
      <c r="E306" s="251" t="s">
        <v>64</v>
      </c>
      <c r="F306" s="450">
        <v>3225</v>
      </c>
      <c r="G306" s="162" t="s">
        <v>229</v>
      </c>
      <c r="H306" s="443">
        <v>20</v>
      </c>
      <c r="J306" s="194"/>
      <c r="K306" s="194"/>
    </row>
    <row r="307" spans="1:11" x14ac:dyDescent="0.25">
      <c r="A307" s="350">
        <v>9</v>
      </c>
      <c r="B307" s="241">
        <v>6</v>
      </c>
      <c r="C307" s="155">
        <v>2014</v>
      </c>
      <c r="D307" s="149" t="s">
        <v>179</v>
      </c>
      <c r="E307" s="241" t="s">
        <v>64</v>
      </c>
      <c r="F307" s="450">
        <v>3464</v>
      </c>
      <c r="G307" s="162" t="s">
        <v>229</v>
      </c>
      <c r="H307" s="443">
        <v>14</v>
      </c>
      <c r="J307" s="194"/>
      <c r="K307" s="194"/>
    </row>
    <row r="308" spans="1:11" x14ac:dyDescent="0.25">
      <c r="A308" s="350">
        <v>9</v>
      </c>
      <c r="B308" s="162">
        <v>7</v>
      </c>
      <c r="C308" s="155">
        <v>2015</v>
      </c>
      <c r="E308" s="251" t="s">
        <v>64</v>
      </c>
      <c r="F308" s="450">
        <v>3216</v>
      </c>
      <c r="G308" s="162" t="s">
        <v>229</v>
      </c>
      <c r="H308" s="443">
        <v>13</v>
      </c>
      <c r="J308" s="194"/>
      <c r="K308" s="194"/>
    </row>
    <row r="309" spans="1:11" x14ac:dyDescent="0.25">
      <c r="A309" s="350">
        <v>9</v>
      </c>
      <c r="B309" s="162">
        <v>8</v>
      </c>
      <c r="C309" s="155">
        <v>2016</v>
      </c>
      <c r="E309" s="251" t="s">
        <v>64</v>
      </c>
      <c r="F309" s="450">
        <v>3160</v>
      </c>
      <c r="G309" s="162" t="s">
        <v>229</v>
      </c>
      <c r="H309" s="443">
        <v>3</v>
      </c>
      <c r="J309" s="194"/>
      <c r="K309" s="194"/>
    </row>
    <row r="310" spans="1:11" x14ac:dyDescent="0.25">
      <c r="A310" s="350">
        <v>9</v>
      </c>
      <c r="B310" s="162">
        <v>9</v>
      </c>
      <c r="C310" s="155">
        <v>2017</v>
      </c>
      <c r="E310" s="251" t="s">
        <v>64</v>
      </c>
      <c r="F310" s="450">
        <v>2925</v>
      </c>
      <c r="G310" s="162" t="s">
        <v>229</v>
      </c>
      <c r="H310" s="443">
        <v>2</v>
      </c>
      <c r="J310" s="194"/>
      <c r="K310" s="194"/>
    </row>
    <row r="311" spans="1:11" x14ac:dyDescent="0.25">
      <c r="A311" s="350">
        <v>9</v>
      </c>
      <c r="B311" s="162">
        <v>10</v>
      </c>
      <c r="C311" s="155">
        <v>2018</v>
      </c>
      <c r="E311" s="251" t="s">
        <v>64</v>
      </c>
      <c r="F311" s="450">
        <v>2213</v>
      </c>
      <c r="G311" s="162" t="s">
        <v>229</v>
      </c>
      <c r="H311" s="443">
        <v>0</v>
      </c>
      <c r="J311" s="194"/>
      <c r="K311" s="194"/>
    </row>
    <row r="312" spans="1:11" s="155" customFormat="1" x14ac:dyDescent="0.25">
      <c r="A312" s="350">
        <v>9</v>
      </c>
      <c r="B312" s="155">
        <v>11</v>
      </c>
      <c r="C312" s="155">
        <v>2019</v>
      </c>
      <c r="E312" s="252" t="s">
        <v>64</v>
      </c>
      <c r="F312" s="275">
        <v>114</v>
      </c>
      <c r="G312" s="155" t="s">
        <v>229</v>
      </c>
      <c r="H312" s="174">
        <v>0</v>
      </c>
      <c r="J312" s="427"/>
      <c r="K312" s="427"/>
    </row>
    <row r="313" spans="1:11" s="155" customFormat="1" x14ac:dyDescent="0.25">
      <c r="A313" s="350"/>
      <c r="F313" s="170"/>
      <c r="H313" s="170"/>
      <c r="J313" s="427"/>
      <c r="K313" s="427"/>
    </row>
    <row r="314" spans="1:11" x14ac:dyDescent="0.25">
      <c r="A314" s="350">
        <v>10</v>
      </c>
      <c r="B314" s="162">
        <v>1</v>
      </c>
      <c r="C314" s="155">
        <v>2012</v>
      </c>
      <c r="E314" s="251" t="s">
        <v>157</v>
      </c>
      <c r="F314" s="274">
        <v>7</v>
      </c>
      <c r="G314" s="203" t="s">
        <v>200</v>
      </c>
      <c r="H314" s="272">
        <v>906</v>
      </c>
      <c r="J314" s="194"/>
      <c r="K314" s="194"/>
    </row>
    <row r="315" spans="1:11" x14ac:dyDescent="0.25">
      <c r="A315" s="350">
        <v>10</v>
      </c>
      <c r="B315" s="162">
        <v>2</v>
      </c>
      <c r="C315" s="155">
        <v>2013</v>
      </c>
      <c r="E315" s="251" t="s">
        <v>157</v>
      </c>
      <c r="F315" s="274">
        <v>14</v>
      </c>
      <c r="G315" s="203" t="s">
        <v>200</v>
      </c>
      <c r="H315" s="272">
        <v>1012</v>
      </c>
      <c r="J315" s="194"/>
      <c r="K315" s="194"/>
    </row>
    <row r="316" spans="1:11" x14ac:dyDescent="0.25">
      <c r="A316" s="350">
        <v>10</v>
      </c>
      <c r="B316" s="162">
        <v>3</v>
      </c>
      <c r="C316" s="155">
        <v>2014</v>
      </c>
      <c r="E316" s="251" t="s">
        <v>157</v>
      </c>
      <c r="F316" s="274">
        <v>36</v>
      </c>
      <c r="G316" s="203" t="s">
        <v>200</v>
      </c>
      <c r="H316" s="272">
        <v>1324</v>
      </c>
      <c r="J316" s="194"/>
      <c r="K316" s="194"/>
    </row>
    <row r="317" spans="1:11" x14ac:dyDescent="0.25">
      <c r="A317" s="350">
        <v>10</v>
      </c>
      <c r="B317" s="162">
        <v>4</v>
      </c>
      <c r="C317" s="155">
        <v>2015</v>
      </c>
      <c r="E317" s="251" t="s">
        <v>157</v>
      </c>
      <c r="F317" s="274">
        <v>22</v>
      </c>
      <c r="G317" s="203" t="s">
        <v>200</v>
      </c>
      <c r="H317" s="272">
        <v>1656</v>
      </c>
      <c r="J317" s="194"/>
      <c r="K317" s="194"/>
    </row>
    <row r="318" spans="1:11" x14ac:dyDescent="0.25">
      <c r="A318" s="350">
        <v>10</v>
      </c>
      <c r="B318" s="162">
        <v>5</v>
      </c>
      <c r="C318" s="155">
        <v>2016</v>
      </c>
      <c r="E318" s="251" t="s">
        <v>157</v>
      </c>
      <c r="F318" s="274">
        <v>32</v>
      </c>
      <c r="G318" s="203" t="s">
        <v>200</v>
      </c>
      <c r="H318" s="272">
        <v>1443</v>
      </c>
      <c r="J318" s="194"/>
      <c r="K318" s="194"/>
    </row>
    <row r="319" spans="1:11" x14ac:dyDescent="0.25">
      <c r="A319" s="350">
        <v>10</v>
      </c>
      <c r="B319" s="241">
        <v>6</v>
      </c>
      <c r="C319" s="149">
        <v>2017</v>
      </c>
      <c r="D319" s="149" t="s">
        <v>179</v>
      </c>
      <c r="E319" s="241" t="s">
        <v>157</v>
      </c>
      <c r="F319" s="288">
        <v>14</v>
      </c>
      <c r="G319" s="241" t="s">
        <v>200</v>
      </c>
      <c r="H319" s="288">
        <v>1439</v>
      </c>
      <c r="J319" s="194"/>
      <c r="K319" s="194"/>
    </row>
    <row r="320" spans="1:11" x14ac:dyDescent="0.25">
      <c r="A320" s="350">
        <v>10</v>
      </c>
      <c r="B320" s="162">
        <v>7</v>
      </c>
      <c r="C320" s="155">
        <v>2018</v>
      </c>
      <c r="E320" s="251" t="s">
        <v>157</v>
      </c>
      <c r="F320" s="274">
        <v>7</v>
      </c>
      <c r="G320" s="203" t="s">
        <v>200</v>
      </c>
      <c r="H320" s="272">
        <v>800</v>
      </c>
      <c r="J320" s="194"/>
      <c r="K320" s="194"/>
    </row>
    <row r="321" spans="1:12" s="249" customFormat="1" x14ac:dyDescent="0.25">
      <c r="A321" s="350">
        <v>10</v>
      </c>
      <c r="B321" s="162">
        <v>8</v>
      </c>
      <c r="C321" s="249">
        <v>2019</v>
      </c>
      <c r="E321" s="312" t="s">
        <v>157</v>
      </c>
      <c r="F321" s="278">
        <v>0</v>
      </c>
      <c r="G321" s="313" t="s">
        <v>200</v>
      </c>
      <c r="H321" s="444">
        <v>20</v>
      </c>
      <c r="I321" s="162"/>
      <c r="J321" s="194"/>
      <c r="K321" s="194"/>
      <c r="L321" s="162"/>
    </row>
    <row r="322" spans="1:12" x14ac:dyDescent="0.25">
      <c r="J322" s="194"/>
      <c r="K322" s="194"/>
    </row>
    <row r="323" spans="1:12" x14ac:dyDescent="0.25">
      <c r="A323" s="350">
        <v>11</v>
      </c>
      <c r="B323" s="162">
        <v>1</v>
      </c>
      <c r="C323" s="155">
        <v>1986</v>
      </c>
      <c r="E323" s="314" t="s">
        <v>201</v>
      </c>
      <c r="F323" s="274">
        <v>173</v>
      </c>
      <c r="G323" s="315" t="s">
        <v>202</v>
      </c>
      <c r="H323" s="272">
        <v>3</v>
      </c>
      <c r="J323" s="194"/>
      <c r="K323" s="194"/>
    </row>
    <row r="324" spans="1:12" x14ac:dyDescent="0.25">
      <c r="A324" s="350">
        <v>11</v>
      </c>
      <c r="B324" s="162">
        <v>2</v>
      </c>
      <c r="C324" s="155">
        <v>1987</v>
      </c>
      <c r="E324" s="314" t="s">
        <v>201</v>
      </c>
      <c r="F324" s="274">
        <v>177</v>
      </c>
      <c r="G324" s="315" t="s">
        <v>202</v>
      </c>
      <c r="H324" s="272">
        <v>8</v>
      </c>
      <c r="J324" s="194"/>
      <c r="K324" s="194"/>
    </row>
    <row r="325" spans="1:12" x14ac:dyDescent="0.25">
      <c r="A325" s="350">
        <v>11</v>
      </c>
      <c r="B325" s="162">
        <v>3</v>
      </c>
      <c r="C325" s="155">
        <v>1988</v>
      </c>
      <c r="E325" s="314" t="s">
        <v>201</v>
      </c>
      <c r="F325" s="274">
        <v>220</v>
      </c>
      <c r="G325" s="315" t="s">
        <v>202</v>
      </c>
      <c r="H325" s="272">
        <v>8</v>
      </c>
      <c r="J325" s="194"/>
      <c r="K325" s="194"/>
    </row>
    <row r="326" spans="1:12" x14ac:dyDescent="0.25">
      <c r="A326" s="350">
        <v>11</v>
      </c>
      <c r="B326" s="162">
        <v>4</v>
      </c>
      <c r="C326" s="155">
        <v>1989</v>
      </c>
      <c r="E326" s="314" t="s">
        <v>201</v>
      </c>
      <c r="F326" s="274">
        <v>311</v>
      </c>
      <c r="G326" s="315" t="s">
        <v>202</v>
      </c>
      <c r="H326" s="272">
        <v>21</v>
      </c>
      <c r="J326" s="194"/>
      <c r="K326" s="194"/>
    </row>
    <row r="327" spans="1:12" x14ac:dyDescent="0.25">
      <c r="A327" s="350">
        <v>11</v>
      </c>
      <c r="B327" s="162">
        <v>5</v>
      </c>
      <c r="C327" s="155">
        <v>1990</v>
      </c>
      <c r="E327" s="314" t="s">
        <v>201</v>
      </c>
      <c r="F327" s="274">
        <v>383</v>
      </c>
      <c r="G327" s="315" t="s">
        <v>202</v>
      </c>
      <c r="H327" s="272">
        <v>14</v>
      </c>
      <c r="J327" s="194"/>
      <c r="K327" s="194"/>
    </row>
    <row r="328" spans="1:12" x14ac:dyDescent="0.25">
      <c r="A328" s="350">
        <v>11</v>
      </c>
      <c r="B328" s="241">
        <v>6</v>
      </c>
      <c r="C328" s="149">
        <v>1991</v>
      </c>
      <c r="D328" s="149" t="s">
        <v>179</v>
      </c>
      <c r="E328" s="311" t="s">
        <v>201</v>
      </c>
      <c r="F328" s="288">
        <v>426</v>
      </c>
      <c r="G328" s="310" t="s">
        <v>202</v>
      </c>
      <c r="H328" s="288">
        <v>23</v>
      </c>
      <c r="J328" s="194"/>
      <c r="K328" s="194"/>
    </row>
    <row r="329" spans="1:12" x14ac:dyDescent="0.25">
      <c r="A329" s="350">
        <v>11</v>
      </c>
      <c r="B329" s="162">
        <v>7</v>
      </c>
      <c r="C329" s="155">
        <v>1992</v>
      </c>
      <c r="E329" s="314" t="s">
        <v>201</v>
      </c>
      <c r="F329" s="274">
        <v>508</v>
      </c>
      <c r="G329" s="315" t="s">
        <v>202</v>
      </c>
      <c r="H329" s="272">
        <v>45</v>
      </c>
      <c r="J329" s="194"/>
      <c r="K329" s="194"/>
    </row>
    <row r="330" spans="1:12" x14ac:dyDescent="0.25">
      <c r="A330" s="350">
        <v>11</v>
      </c>
      <c r="B330" s="162">
        <v>8</v>
      </c>
      <c r="C330" s="155">
        <v>1993</v>
      </c>
      <c r="E330" s="314" t="s">
        <v>201</v>
      </c>
      <c r="F330" s="274">
        <v>493</v>
      </c>
      <c r="G330" s="315" t="s">
        <v>202</v>
      </c>
      <c r="H330" s="272">
        <v>48</v>
      </c>
      <c r="J330" s="194"/>
      <c r="K330" s="194"/>
    </row>
    <row r="331" spans="1:12" x14ac:dyDescent="0.25">
      <c r="A331" s="350">
        <v>11</v>
      </c>
      <c r="B331" s="162">
        <v>9</v>
      </c>
      <c r="C331" s="155">
        <v>1994</v>
      </c>
      <c r="E331" s="314" t="s">
        <v>201</v>
      </c>
      <c r="F331" s="274">
        <v>371</v>
      </c>
      <c r="G331" s="315" t="s">
        <v>202</v>
      </c>
      <c r="H331" s="272">
        <v>54</v>
      </c>
      <c r="J331" s="194"/>
      <c r="K331" s="194"/>
    </row>
    <row r="332" spans="1:12" x14ac:dyDescent="0.25">
      <c r="A332" s="350">
        <v>11</v>
      </c>
      <c r="B332" s="162">
        <v>10</v>
      </c>
      <c r="C332" s="155">
        <v>1995</v>
      </c>
      <c r="E332" s="314" t="s">
        <v>201</v>
      </c>
      <c r="F332" s="274">
        <v>369</v>
      </c>
      <c r="G332" s="315" t="s">
        <v>202</v>
      </c>
      <c r="H332" s="272">
        <v>52</v>
      </c>
      <c r="J332" s="194"/>
      <c r="K332" s="194"/>
    </row>
    <row r="333" spans="1:12" x14ac:dyDescent="0.25">
      <c r="A333" s="350">
        <v>11</v>
      </c>
      <c r="B333" s="162">
        <v>11</v>
      </c>
      <c r="C333" s="155">
        <v>1996</v>
      </c>
      <c r="E333" s="314" t="s">
        <v>201</v>
      </c>
      <c r="F333" s="274">
        <v>374</v>
      </c>
      <c r="G333" s="315" t="s">
        <v>202</v>
      </c>
      <c r="H333" s="272">
        <v>57</v>
      </c>
      <c r="J333" s="194"/>
      <c r="K333" s="194"/>
    </row>
    <row r="334" spans="1:12" ht="15" x14ac:dyDescent="0.25">
      <c r="A334" s="162"/>
      <c r="J334" s="194"/>
      <c r="K334" s="194"/>
    </row>
    <row r="335" spans="1:12" ht="15" x14ac:dyDescent="0.25">
      <c r="A335" s="162">
        <v>12</v>
      </c>
      <c r="B335" s="162">
        <v>1</v>
      </c>
      <c r="C335" s="155">
        <v>1994</v>
      </c>
      <c r="E335" s="251" t="s">
        <v>24</v>
      </c>
      <c r="F335" s="274">
        <v>64</v>
      </c>
      <c r="G335" s="203" t="s">
        <v>201</v>
      </c>
      <c r="H335" s="272">
        <v>371</v>
      </c>
      <c r="J335" s="194"/>
      <c r="K335" s="194"/>
    </row>
    <row r="336" spans="1:12" ht="15" x14ac:dyDescent="0.25">
      <c r="A336" s="162">
        <v>12</v>
      </c>
      <c r="B336" s="162">
        <v>2</v>
      </c>
      <c r="C336" s="155">
        <v>1995</v>
      </c>
      <c r="E336" s="251" t="s">
        <v>24</v>
      </c>
      <c r="F336" s="274">
        <v>71</v>
      </c>
      <c r="G336" s="203" t="s">
        <v>201</v>
      </c>
      <c r="H336" s="272">
        <v>369</v>
      </c>
      <c r="J336" s="194"/>
      <c r="K336" s="194"/>
    </row>
    <row r="337" spans="1:11" ht="15" x14ac:dyDescent="0.25">
      <c r="A337" s="162">
        <v>12</v>
      </c>
      <c r="B337" s="162">
        <v>3</v>
      </c>
      <c r="C337" s="155">
        <v>1996</v>
      </c>
      <c r="E337" s="251" t="s">
        <v>24</v>
      </c>
      <c r="F337" s="274">
        <v>118</v>
      </c>
      <c r="G337" s="203" t="s">
        <v>201</v>
      </c>
      <c r="H337" s="272">
        <v>374</v>
      </c>
      <c r="J337" s="194"/>
      <c r="K337" s="194"/>
    </row>
    <row r="338" spans="1:11" ht="15" x14ac:dyDescent="0.25">
      <c r="A338" s="162">
        <v>12</v>
      </c>
      <c r="B338" s="162">
        <v>4</v>
      </c>
      <c r="C338" s="155">
        <v>1997</v>
      </c>
      <c r="E338" s="251" t="s">
        <v>24</v>
      </c>
      <c r="F338" s="274">
        <v>106</v>
      </c>
      <c r="G338" s="203" t="s">
        <v>201</v>
      </c>
      <c r="H338" s="272">
        <v>428</v>
      </c>
      <c r="J338" s="194"/>
      <c r="K338" s="194"/>
    </row>
    <row r="339" spans="1:11" ht="15" x14ac:dyDescent="0.25">
      <c r="A339" s="162">
        <v>12</v>
      </c>
      <c r="B339" s="162">
        <v>5</v>
      </c>
      <c r="C339" s="155">
        <v>1998</v>
      </c>
      <c r="E339" s="251" t="s">
        <v>24</v>
      </c>
      <c r="F339" s="274">
        <v>173</v>
      </c>
      <c r="G339" s="203" t="s">
        <v>201</v>
      </c>
      <c r="H339" s="272">
        <v>917</v>
      </c>
      <c r="J339" s="194"/>
      <c r="K339" s="194"/>
    </row>
    <row r="340" spans="1:11" ht="15" x14ac:dyDescent="0.25">
      <c r="A340" s="162">
        <v>12</v>
      </c>
      <c r="B340" s="241">
        <v>6</v>
      </c>
      <c r="C340" s="149">
        <v>1999</v>
      </c>
      <c r="D340" s="149" t="s">
        <v>179</v>
      </c>
      <c r="E340" s="241" t="s">
        <v>24</v>
      </c>
      <c r="F340" s="288">
        <v>217</v>
      </c>
      <c r="G340" s="241" t="s">
        <v>201</v>
      </c>
      <c r="H340" s="288">
        <v>1031</v>
      </c>
      <c r="J340" s="194"/>
      <c r="K340" s="194"/>
    </row>
    <row r="341" spans="1:11" ht="15" x14ac:dyDescent="0.25">
      <c r="A341" s="162">
        <v>12</v>
      </c>
      <c r="B341" s="162">
        <v>7</v>
      </c>
      <c r="C341" s="155">
        <v>2000</v>
      </c>
      <c r="E341" s="251" t="s">
        <v>24</v>
      </c>
      <c r="F341" s="274">
        <v>334</v>
      </c>
      <c r="G341" s="203" t="s">
        <v>201</v>
      </c>
      <c r="H341" s="272">
        <v>1259</v>
      </c>
      <c r="J341" s="194"/>
    </row>
    <row r="342" spans="1:11" ht="15" x14ac:dyDescent="0.25">
      <c r="A342" s="162">
        <v>12</v>
      </c>
      <c r="B342" s="162">
        <v>8</v>
      </c>
      <c r="C342" s="155">
        <v>2001</v>
      </c>
      <c r="E342" s="251" t="s">
        <v>24</v>
      </c>
      <c r="F342" s="274">
        <v>484</v>
      </c>
      <c r="G342" s="203" t="s">
        <v>201</v>
      </c>
      <c r="H342" s="272">
        <v>1580</v>
      </c>
      <c r="J342" s="194"/>
      <c r="K342" s="194"/>
    </row>
    <row r="343" spans="1:11" ht="15" x14ac:dyDescent="0.25">
      <c r="A343" s="162">
        <v>12</v>
      </c>
      <c r="B343" s="162">
        <v>9</v>
      </c>
      <c r="C343" s="155">
        <v>2002</v>
      </c>
      <c r="E343" s="251" t="s">
        <v>24</v>
      </c>
      <c r="F343" s="274">
        <v>420</v>
      </c>
      <c r="G343" s="203" t="s">
        <v>201</v>
      </c>
      <c r="H343" s="272">
        <v>2167</v>
      </c>
      <c r="J343" s="194"/>
      <c r="K343" s="194"/>
    </row>
    <row r="344" spans="1:11" ht="15" x14ac:dyDescent="0.25">
      <c r="A344" s="162">
        <v>12</v>
      </c>
      <c r="B344" s="162">
        <v>10</v>
      </c>
      <c r="C344" s="155">
        <v>2003</v>
      </c>
      <c r="E344" s="251" t="s">
        <v>24</v>
      </c>
      <c r="F344" s="274">
        <v>476</v>
      </c>
      <c r="G344" s="203" t="s">
        <v>201</v>
      </c>
      <c r="H344" s="272">
        <v>2084</v>
      </c>
      <c r="J344" s="194"/>
      <c r="K344" s="194"/>
    </row>
    <row r="345" spans="1:11" ht="15" x14ac:dyDescent="0.25">
      <c r="A345" s="162">
        <v>12</v>
      </c>
      <c r="B345" s="162">
        <v>11</v>
      </c>
      <c r="C345" s="155">
        <v>2004</v>
      </c>
      <c r="E345" s="251" t="s">
        <v>24</v>
      </c>
      <c r="F345" s="274">
        <v>539</v>
      </c>
      <c r="G345" s="203" t="s">
        <v>201</v>
      </c>
      <c r="H345" s="272">
        <v>2355</v>
      </c>
      <c r="J345" s="194"/>
      <c r="K345" s="194"/>
    </row>
    <row r="346" spans="1:11" ht="15" x14ac:dyDescent="0.25">
      <c r="A346" s="162"/>
      <c r="J346" s="194"/>
      <c r="K346" s="194"/>
    </row>
    <row r="347" spans="1:11" ht="15" x14ac:dyDescent="0.2">
      <c r="A347" s="162">
        <v>13</v>
      </c>
      <c r="B347" s="162">
        <v>1</v>
      </c>
      <c r="C347" s="155">
        <v>1975</v>
      </c>
      <c r="E347" s="321" t="s">
        <v>143</v>
      </c>
      <c r="F347" s="246">
        <v>1900</v>
      </c>
      <c r="G347" s="162" t="s">
        <v>230</v>
      </c>
      <c r="H347" s="246">
        <v>75</v>
      </c>
    </row>
    <row r="348" spans="1:11" ht="15" x14ac:dyDescent="0.2">
      <c r="A348" s="162">
        <v>13</v>
      </c>
      <c r="B348" s="162">
        <v>2</v>
      </c>
      <c r="C348" s="155">
        <v>1976</v>
      </c>
      <c r="E348" s="321" t="s">
        <v>143</v>
      </c>
      <c r="F348" s="246">
        <v>2219</v>
      </c>
      <c r="G348" s="162" t="s">
        <v>230</v>
      </c>
      <c r="H348" s="246">
        <v>115</v>
      </c>
    </row>
    <row r="349" spans="1:11" ht="15" x14ac:dyDescent="0.2">
      <c r="A349" s="162">
        <v>13</v>
      </c>
      <c r="B349" s="162">
        <v>3</v>
      </c>
      <c r="C349" s="155">
        <v>1977</v>
      </c>
      <c r="E349" s="321" t="s">
        <v>143</v>
      </c>
      <c r="F349" s="246">
        <v>1888</v>
      </c>
      <c r="G349" s="162" t="s">
        <v>230</v>
      </c>
      <c r="H349" s="246">
        <v>90</v>
      </c>
    </row>
    <row r="350" spans="1:11" ht="15" x14ac:dyDescent="0.2">
      <c r="A350" s="162">
        <v>13</v>
      </c>
      <c r="B350" s="162">
        <v>4</v>
      </c>
      <c r="C350" s="155">
        <v>1978</v>
      </c>
      <c r="E350" s="321" t="s">
        <v>143</v>
      </c>
      <c r="F350" s="246">
        <v>1739</v>
      </c>
      <c r="G350" s="162" t="s">
        <v>230</v>
      </c>
      <c r="H350" s="246">
        <v>112</v>
      </c>
    </row>
    <row r="351" spans="1:11" ht="15" x14ac:dyDescent="0.2">
      <c r="A351" s="162">
        <v>13</v>
      </c>
      <c r="B351" s="162">
        <v>5</v>
      </c>
      <c r="C351" s="155">
        <v>1979</v>
      </c>
      <c r="E351" s="321" t="s">
        <v>143</v>
      </c>
      <c r="F351" s="246">
        <v>1666</v>
      </c>
      <c r="G351" s="162" t="s">
        <v>230</v>
      </c>
      <c r="H351" s="246">
        <v>84</v>
      </c>
    </row>
    <row r="352" spans="1:11" ht="15" x14ac:dyDescent="0.2">
      <c r="A352" s="162">
        <v>13</v>
      </c>
      <c r="B352" s="241">
        <v>6</v>
      </c>
      <c r="C352" s="149">
        <v>1980</v>
      </c>
      <c r="D352" s="149" t="s">
        <v>179</v>
      </c>
      <c r="E352" s="291" t="s">
        <v>143</v>
      </c>
      <c r="F352" s="288">
        <v>1982</v>
      </c>
      <c r="G352" s="241" t="s">
        <v>230</v>
      </c>
      <c r="H352" s="288">
        <v>82</v>
      </c>
    </row>
    <row r="353" spans="1:8" ht="15" x14ac:dyDescent="0.2">
      <c r="A353" s="162">
        <v>13</v>
      </c>
      <c r="B353" s="162">
        <v>7</v>
      </c>
      <c r="C353" s="155">
        <v>1981</v>
      </c>
      <c r="E353" s="321" t="s">
        <v>143</v>
      </c>
      <c r="F353" s="246">
        <v>1890</v>
      </c>
      <c r="G353" s="162" t="s">
        <v>230</v>
      </c>
      <c r="H353" s="246">
        <v>87</v>
      </c>
    </row>
    <row r="354" spans="1:8" ht="15" x14ac:dyDescent="0.2">
      <c r="A354" s="162">
        <v>13</v>
      </c>
      <c r="B354" s="162">
        <v>8</v>
      </c>
      <c r="C354" s="155">
        <v>1982</v>
      </c>
      <c r="E354" s="321" t="s">
        <v>143</v>
      </c>
      <c r="F354" s="246">
        <v>1765</v>
      </c>
      <c r="G354" s="162" t="s">
        <v>230</v>
      </c>
      <c r="H354" s="246">
        <v>91</v>
      </c>
    </row>
    <row r="355" spans="1:8" ht="15" x14ac:dyDescent="0.2">
      <c r="A355" s="162">
        <v>13</v>
      </c>
      <c r="B355" s="162">
        <v>9</v>
      </c>
      <c r="C355" s="155">
        <v>1983</v>
      </c>
      <c r="E355" s="321" t="s">
        <v>143</v>
      </c>
      <c r="F355" s="246">
        <v>1728</v>
      </c>
      <c r="G355" s="162" t="s">
        <v>230</v>
      </c>
      <c r="H355" s="246">
        <v>66</v>
      </c>
    </row>
    <row r="356" spans="1:8" ht="15" x14ac:dyDescent="0.2">
      <c r="A356" s="162">
        <v>13</v>
      </c>
      <c r="B356" s="162">
        <v>10</v>
      </c>
      <c r="C356" s="155">
        <v>1984</v>
      </c>
      <c r="E356" s="321" t="s">
        <v>143</v>
      </c>
      <c r="F356" s="246">
        <v>1556</v>
      </c>
      <c r="G356" s="162" t="s">
        <v>230</v>
      </c>
      <c r="H356" s="246">
        <v>65</v>
      </c>
    </row>
    <row r="357" spans="1:8" ht="15" x14ac:dyDescent="0.2">
      <c r="A357" s="162">
        <v>13</v>
      </c>
      <c r="B357" s="162">
        <v>11</v>
      </c>
      <c r="C357" s="155">
        <v>1985</v>
      </c>
      <c r="E357" s="321" t="s">
        <v>143</v>
      </c>
      <c r="F357" s="246">
        <v>1901</v>
      </c>
      <c r="G357" s="162" t="s">
        <v>230</v>
      </c>
      <c r="H357" s="246">
        <v>68</v>
      </c>
    </row>
    <row r="358" spans="1:8" x14ac:dyDescent="0.2">
      <c r="E358" s="329"/>
    </row>
    <row r="359" spans="1:8" x14ac:dyDescent="0.2">
      <c r="A359" s="350">
        <v>14</v>
      </c>
      <c r="B359" s="162">
        <v>1</v>
      </c>
      <c r="C359" s="155">
        <v>2007</v>
      </c>
      <c r="E359" s="321" t="s">
        <v>198</v>
      </c>
      <c r="F359" s="246">
        <v>941</v>
      </c>
      <c r="G359" s="320" t="s">
        <v>231</v>
      </c>
      <c r="H359" s="246">
        <v>27</v>
      </c>
    </row>
    <row r="360" spans="1:8" x14ac:dyDescent="0.2">
      <c r="A360" s="350">
        <v>14</v>
      </c>
      <c r="B360" s="162">
        <v>2</v>
      </c>
      <c r="C360" s="155">
        <v>2008</v>
      </c>
      <c r="E360" s="321" t="s">
        <v>198</v>
      </c>
      <c r="F360" s="246">
        <v>1061</v>
      </c>
      <c r="G360" s="320" t="s">
        <v>231</v>
      </c>
      <c r="H360" s="246">
        <v>33</v>
      </c>
    </row>
    <row r="361" spans="1:8" x14ac:dyDescent="0.2">
      <c r="A361" s="350">
        <v>14</v>
      </c>
      <c r="B361" s="162">
        <v>3</v>
      </c>
      <c r="C361" s="155">
        <v>2009</v>
      </c>
      <c r="E361" s="321" t="s">
        <v>198</v>
      </c>
      <c r="F361" s="246">
        <v>993</v>
      </c>
      <c r="G361" s="320" t="s">
        <v>231</v>
      </c>
      <c r="H361" s="246">
        <v>23</v>
      </c>
    </row>
    <row r="362" spans="1:8" x14ac:dyDescent="0.2">
      <c r="A362" s="350">
        <v>14</v>
      </c>
      <c r="B362" s="162">
        <v>4</v>
      </c>
      <c r="C362" s="155">
        <v>2010</v>
      </c>
      <c r="E362" s="321" t="s">
        <v>198</v>
      </c>
      <c r="F362" s="246">
        <v>1238</v>
      </c>
      <c r="G362" s="320" t="s">
        <v>231</v>
      </c>
      <c r="H362" s="246">
        <v>3</v>
      </c>
    </row>
    <row r="363" spans="1:8" x14ac:dyDescent="0.2">
      <c r="A363" s="350">
        <v>14</v>
      </c>
      <c r="B363" s="162">
        <v>5</v>
      </c>
      <c r="C363" s="155">
        <v>2011</v>
      </c>
      <c r="E363" s="321" t="s">
        <v>198</v>
      </c>
      <c r="F363" s="246">
        <v>1216</v>
      </c>
      <c r="G363" s="320" t="s">
        <v>231</v>
      </c>
      <c r="H363" s="246">
        <v>17</v>
      </c>
    </row>
    <row r="364" spans="1:8" x14ac:dyDescent="0.2">
      <c r="A364" s="350">
        <v>14</v>
      </c>
      <c r="B364" s="241">
        <v>6</v>
      </c>
      <c r="C364" s="149">
        <v>2012</v>
      </c>
      <c r="D364" s="149" t="s">
        <v>179</v>
      </c>
      <c r="E364" s="291" t="s">
        <v>198</v>
      </c>
      <c r="F364" s="288">
        <v>1033</v>
      </c>
      <c r="G364" s="322" t="s">
        <v>231</v>
      </c>
      <c r="H364" s="288">
        <v>18</v>
      </c>
    </row>
    <row r="365" spans="1:8" x14ac:dyDescent="0.2">
      <c r="A365" s="350">
        <v>14</v>
      </c>
      <c r="B365" s="162">
        <v>7</v>
      </c>
      <c r="C365" s="155">
        <v>2013</v>
      </c>
      <c r="E365" s="321" t="s">
        <v>198</v>
      </c>
      <c r="F365" s="246">
        <v>1007</v>
      </c>
      <c r="G365" s="320" t="s">
        <v>231</v>
      </c>
      <c r="H365" s="246">
        <v>15</v>
      </c>
    </row>
    <row r="366" spans="1:8" x14ac:dyDescent="0.2">
      <c r="A366" s="350">
        <v>14</v>
      </c>
      <c r="B366" s="162">
        <v>8</v>
      </c>
      <c r="C366" s="155">
        <v>2014</v>
      </c>
      <c r="E366" s="321" t="s">
        <v>198</v>
      </c>
      <c r="F366" s="246">
        <v>1032</v>
      </c>
      <c r="G366" s="320" t="s">
        <v>231</v>
      </c>
      <c r="H366" s="246">
        <v>22</v>
      </c>
    </row>
    <row r="367" spans="1:8" x14ac:dyDescent="0.2">
      <c r="A367" s="350">
        <v>14</v>
      </c>
      <c r="B367" s="162">
        <v>9</v>
      </c>
      <c r="C367" s="155">
        <v>2015</v>
      </c>
      <c r="E367" s="321" t="s">
        <v>198</v>
      </c>
      <c r="F367" s="246">
        <v>727</v>
      </c>
      <c r="G367" s="320" t="s">
        <v>231</v>
      </c>
      <c r="H367" s="246">
        <v>7</v>
      </c>
    </row>
    <row r="368" spans="1:8" x14ac:dyDescent="0.2">
      <c r="A368" s="350">
        <v>14</v>
      </c>
      <c r="B368" s="162">
        <v>10</v>
      </c>
      <c r="C368" s="155">
        <v>2016</v>
      </c>
      <c r="E368" s="321" t="s">
        <v>198</v>
      </c>
      <c r="F368" s="246">
        <v>810</v>
      </c>
      <c r="G368" s="320" t="s">
        <v>231</v>
      </c>
      <c r="H368" s="246">
        <v>8</v>
      </c>
    </row>
    <row r="369" spans="1:8" x14ac:dyDescent="0.2">
      <c r="A369" s="350">
        <v>14</v>
      </c>
      <c r="B369" s="162">
        <v>11</v>
      </c>
      <c r="C369" s="155">
        <v>2017</v>
      </c>
      <c r="E369" s="321" t="s">
        <v>198</v>
      </c>
      <c r="F369" s="246">
        <v>911</v>
      </c>
      <c r="G369" s="320" t="s">
        <v>231</v>
      </c>
      <c r="H369" s="246">
        <v>13</v>
      </c>
    </row>
    <row r="370" spans="1:8" x14ac:dyDescent="0.2">
      <c r="E370" s="329"/>
      <c r="G370" s="330"/>
    </row>
    <row r="371" spans="1:8" x14ac:dyDescent="0.2">
      <c r="A371" s="350">
        <v>15</v>
      </c>
      <c r="B371" s="162">
        <v>1</v>
      </c>
      <c r="C371" s="155">
        <v>1999</v>
      </c>
      <c r="E371" s="321" t="s">
        <v>198</v>
      </c>
      <c r="F371" s="246">
        <v>202</v>
      </c>
      <c r="G371" s="162" t="s">
        <v>232</v>
      </c>
      <c r="H371" s="246">
        <v>0</v>
      </c>
    </row>
    <row r="372" spans="1:8" x14ac:dyDescent="0.2">
      <c r="A372" s="350">
        <v>15</v>
      </c>
      <c r="B372" s="162">
        <v>2</v>
      </c>
      <c r="C372" s="155">
        <v>2000</v>
      </c>
      <c r="E372" s="321" t="s">
        <v>198</v>
      </c>
      <c r="F372" s="246">
        <v>344</v>
      </c>
      <c r="G372" s="162" t="s">
        <v>232</v>
      </c>
      <c r="H372" s="246">
        <v>6</v>
      </c>
    </row>
    <row r="373" spans="1:8" x14ac:dyDescent="0.2">
      <c r="A373" s="350">
        <v>15</v>
      </c>
      <c r="B373" s="162">
        <v>3</v>
      </c>
      <c r="C373" s="155">
        <v>2001</v>
      </c>
      <c r="E373" s="321" t="s">
        <v>198</v>
      </c>
      <c r="F373" s="246">
        <v>701</v>
      </c>
      <c r="G373" s="162" t="s">
        <v>232</v>
      </c>
      <c r="H373" s="246">
        <v>5</v>
      </c>
    </row>
    <row r="374" spans="1:8" x14ac:dyDescent="0.2">
      <c r="A374" s="350">
        <v>15</v>
      </c>
      <c r="B374" s="162">
        <v>4</v>
      </c>
      <c r="C374" s="155">
        <v>2002</v>
      </c>
      <c r="E374" s="321" t="s">
        <v>198</v>
      </c>
      <c r="F374" s="246">
        <v>819</v>
      </c>
      <c r="G374" s="162" t="s">
        <v>232</v>
      </c>
      <c r="H374" s="246">
        <v>3</v>
      </c>
    </row>
    <row r="375" spans="1:8" x14ac:dyDescent="0.2">
      <c r="A375" s="350">
        <v>15</v>
      </c>
      <c r="B375" s="162">
        <v>5</v>
      </c>
      <c r="C375" s="155">
        <v>2003</v>
      </c>
      <c r="E375" s="321" t="s">
        <v>198</v>
      </c>
      <c r="F375" s="246">
        <v>963</v>
      </c>
      <c r="G375" s="162" t="s">
        <v>232</v>
      </c>
      <c r="H375" s="246">
        <v>2</v>
      </c>
    </row>
    <row r="376" spans="1:8" x14ac:dyDescent="0.2">
      <c r="A376" s="350">
        <v>15</v>
      </c>
      <c r="B376" s="241">
        <v>6</v>
      </c>
      <c r="C376" s="149">
        <v>2004</v>
      </c>
      <c r="D376" s="149" t="s">
        <v>179</v>
      </c>
      <c r="E376" s="291" t="s">
        <v>198</v>
      </c>
      <c r="F376" s="288">
        <v>923</v>
      </c>
      <c r="G376" s="241" t="s">
        <v>232</v>
      </c>
      <c r="H376" s="288">
        <v>3</v>
      </c>
    </row>
    <row r="377" spans="1:8" x14ac:dyDescent="0.2">
      <c r="A377" s="350">
        <v>15</v>
      </c>
      <c r="B377" s="162">
        <v>7</v>
      </c>
      <c r="C377" s="155">
        <v>2005</v>
      </c>
      <c r="E377" s="321" t="s">
        <v>198</v>
      </c>
      <c r="F377" s="246">
        <v>824</v>
      </c>
      <c r="G377" s="162" t="s">
        <v>232</v>
      </c>
      <c r="H377" s="246">
        <v>4</v>
      </c>
    </row>
    <row r="378" spans="1:8" x14ac:dyDescent="0.2">
      <c r="A378" s="350">
        <v>15</v>
      </c>
      <c r="B378" s="162">
        <v>8</v>
      </c>
      <c r="C378" s="155">
        <v>2006</v>
      </c>
      <c r="E378" s="321" t="s">
        <v>198</v>
      </c>
      <c r="F378" s="246">
        <v>748</v>
      </c>
      <c r="G378" s="162" t="s">
        <v>232</v>
      </c>
      <c r="H378" s="246">
        <v>19</v>
      </c>
    </row>
    <row r="379" spans="1:8" x14ac:dyDescent="0.2">
      <c r="A379" s="350">
        <v>15</v>
      </c>
      <c r="B379" s="162">
        <v>9</v>
      </c>
      <c r="C379" s="155">
        <v>2007</v>
      </c>
      <c r="E379" s="321" t="s">
        <v>198</v>
      </c>
      <c r="F379" s="246">
        <v>941</v>
      </c>
      <c r="G379" s="162" t="s">
        <v>232</v>
      </c>
      <c r="H379" s="246">
        <v>11</v>
      </c>
    </row>
    <row r="380" spans="1:8" x14ac:dyDescent="0.2">
      <c r="A380" s="350">
        <v>15</v>
      </c>
      <c r="B380" s="162">
        <v>10</v>
      </c>
      <c r="C380" s="155">
        <v>2008</v>
      </c>
      <c r="E380" s="321" t="s">
        <v>198</v>
      </c>
      <c r="F380" s="246">
        <v>1061</v>
      </c>
      <c r="G380" s="162" t="s">
        <v>232</v>
      </c>
      <c r="H380" s="246">
        <v>9</v>
      </c>
    </row>
    <row r="381" spans="1:8" x14ac:dyDescent="0.2">
      <c r="A381" s="350">
        <v>15</v>
      </c>
      <c r="B381" s="162">
        <v>11</v>
      </c>
      <c r="C381" s="155">
        <v>2009</v>
      </c>
      <c r="E381" s="321" t="s">
        <v>198</v>
      </c>
      <c r="F381" s="246">
        <v>993</v>
      </c>
      <c r="G381" s="162" t="s">
        <v>232</v>
      </c>
      <c r="H381" s="246">
        <v>15</v>
      </c>
    </row>
    <row r="383" spans="1:8" x14ac:dyDescent="0.25">
      <c r="A383" s="350">
        <v>16</v>
      </c>
      <c r="B383" s="229">
        <v>1</v>
      </c>
      <c r="C383" s="155">
        <v>2001</v>
      </c>
      <c r="E383" s="251" t="s">
        <v>327</v>
      </c>
      <c r="F383" s="246">
        <v>1</v>
      </c>
      <c r="G383" s="162" t="s">
        <v>328</v>
      </c>
      <c r="H383" s="246">
        <v>33</v>
      </c>
    </row>
    <row r="384" spans="1:8" x14ac:dyDescent="0.25">
      <c r="A384" s="350">
        <v>16</v>
      </c>
      <c r="B384" s="229">
        <v>2</v>
      </c>
      <c r="C384" s="155">
        <v>2002</v>
      </c>
      <c r="E384" s="251" t="s">
        <v>327</v>
      </c>
      <c r="F384" s="246">
        <v>21</v>
      </c>
      <c r="G384" s="162" t="s">
        <v>328</v>
      </c>
      <c r="H384" s="246">
        <v>48</v>
      </c>
    </row>
    <row r="385" spans="1:8" x14ac:dyDescent="0.25">
      <c r="A385" s="350">
        <v>16</v>
      </c>
      <c r="B385" s="229">
        <v>3</v>
      </c>
      <c r="C385" s="155">
        <v>2003</v>
      </c>
      <c r="E385" s="251" t="s">
        <v>327</v>
      </c>
      <c r="F385" s="246">
        <v>88</v>
      </c>
      <c r="G385" s="162" t="s">
        <v>328</v>
      </c>
      <c r="H385" s="246">
        <v>3</v>
      </c>
    </row>
    <row r="386" spans="1:8" x14ac:dyDescent="0.25">
      <c r="A386" s="350">
        <v>16</v>
      </c>
      <c r="B386" s="229">
        <v>4</v>
      </c>
      <c r="C386" s="155">
        <v>2004</v>
      </c>
      <c r="E386" s="251" t="s">
        <v>327</v>
      </c>
      <c r="F386" s="246">
        <v>58</v>
      </c>
      <c r="G386" s="162" t="s">
        <v>328</v>
      </c>
      <c r="H386" s="246">
        <v>1</v>
      </c>
    </row>
    <row r="387" spans="1:8" x14ac:dyDescent="0.25">
      <c r="A387" s="350">
        <v>16</v>
      </c>
      <c r="B387" s="229">
        <v>5</v>
      </c>
      <c r="C387" s="155">
        <v>2005</v>
      </c>
      <c r="E387" s="251" t="s">
        <v>327</v>
      </c>
      <c r="F387" s="246">
        <v>75</v>
      </c>
      <c r="G387" s="162" t="s">
        <v>328</v>
      </c>
      <c r="H387" s="246">
        <v>5</v>
      </c>
    </row>
    <row r="388" spans="1:8" s="155" customFormat="1" x14ac:dyDescent="0.25">
      <c r="A388" s="350">
        <v>16</v>
      </c>
      <c r="B388" s="179">
        <v>6</v>
      </c>
      <c r="C388" s="149">
        <v>2006</v>
      </c>
      <c r="D388" s="149" t="s">
        <v>179</v>
      </c>
      <c r="E388" s="149" t="s">
        <v>327</v>
      </c>
      <c r="F388" s="168">
        <v>58</v>
      </c>
      <c r="G388" s="149" t="s">
        <v>328</v>
      </c>
      <c r="H388" s="168">
        <v>18</v>
      </c>
    </row>
    <row r="389" spans="1:8" x14ac:dyDescent="0.25">
      <c r="A389" s="350">
        <v>16</v>
      </c>
      <c r="B389" s="229">
        <v>7</v>
      </c>
      <c r="C389" s="155">
        <v>2007</v>
      </c>
      <c r="E389" s="251" t="s">
        <v>327</v>
      </c>
      <c r="F389" s="246">
        <v>48</v>
      </c>
      <c r="G389" s="162" t="s">
        <v>328</v>
      </c>
      <c r="H389" s="246">
        <v>12</v>
      </c>
    </row>
    <row r="390" spans="1:8" x14ac:dyDescent="0.25">
      <c r="A390" s="350">
        <v>16</v>
      </c>
      <c r="B390" s="229">
        <v>8</v>
      </c>
      <c r="C390" s="155">
        <v>2008</v>
      </c>
      <c r="E390" s="251" t="s">
        <v>327</v>
      </c>
      <c r="F390" s="246">
        <v>1</v>
      </c>
      <c r="G390" s="162" t="s">
        <v>328</v>
      </c>
      <c r="H390" s="246">
        <v>11</v>
      </c>
    </row>
    <row r="391" spans="1:8" x14ac:dyDescent="0.25">
      <c r="A391" s="350">
        <v>16</v>
      </c>
      <c r="B391" s="229">
        <v>9</v>
      </c>
      <c r="C391" s="155">
        <v>2009</v>
      </c>
      <c r="E391" s="251" t="s">
        <v>327</v>
      </c>
      <c r="F391" s="246">
        <v>1</v>
      </c>
      <c r="G391" s="162" t="s">
        <v>328</v>
      </c>
      <c r="H391" s="246">
        <v>5</v>
      </c>
    </row>
    <row r="392" spans="1:8" x14ac:dyDescent="0.25">
      <c r="A392" s="350">
        <v>16</v>
      </c>
      <c r="B392" s="229">
        <v>10</v>
      </c>
      <c r="C392" s="155">
        <v>2010</v>
      </c>
      <c r="E392" s="251" t="s">
        <v>327</v>
      </c>
      <c r="F392" s="246">
        <v>2</v>
      </c>
      <c r="G392" s="162" t="s">
        <v>328</v>
      </c>
      <c r="H392" s="246">
        <v>8</v>
      </c>
    </row>
    <row r="393" spans="1:8" x14ac:dyDescent="0.25">
      <c r="A393" s="350">
        <v>16</v>
      </c>
      <c r="B393" s="229">
        <v>11</v>
      </c>
      <c r="C393" s="155">
        <v>2011</v>
      </c>
      <c r="E393" s="251" t="s">
        <v>327</v>
      </c>
      <c r="F393" s="246">
        <v>0</v>
      </c>
      <c r="G393" s="162" t="s">
        <v>328</v>
      </c>
      <c r="H393" s="246">
        <v>8</v>
      </c>
    </row>
    <row r="395" spans="1:8" x14ac:dyDescent="0.25">
      <c r="A395" s="350">
        <v>17</v>
      </c>
      <c r="B395" s="229">
        <v>1</v>
      </c>
      <c r="C395" s="155">
        <v>1997</v>
      </c>
      <c r="E395" s="425" t="s">
        <v>329</v>
      </c>
      <c r="F395" s="246">
        <v>8</v>
      </c>
      <c r="G395" s="162" t="s">
        <v>24</v>
      </c>
      <c r="H395" s="246">
        <v>106</v>
      </c>
    </row>
    <row r="396" spans="1:8" x14ac:dyDescent="0.25">
      <c r="A396" s="350">
        <v>17</v>
      </c>
      <c r="B396" s="229">
        <v>2</v>
      </c>
      <c r="C396" s="155">
        <v>1998</v>
      </c>
      <c r="E396" s="425" t="s">
        <v>329</v>
      </c>
      <c r="F396" s="246">
        <v>13</v>
      </c>
      <c r="G396" s="162" t="s">
        <v>24</v>
      </c>
      <c r="H396" s="246">
        <v>173</v>
      </c>
    </row>
    <row r="397" spans="1:8" x14ac:dyDescent="0.25">
      <c r="A397" s="350">
        <v>17</v>
      </c>
      <c r="B397" s="229">
        <v>3</v>
      </c>
      <c r="C397" s="155">
        <v>1999</v>
      </c>
      <c r="E397" s="425" t="s">
        <v>329</v>
      </c>
      <c r="F397" s="246">
        <v>7</v>
      </c>
      <c r="G397" s="162" t="s">
        <v>24</v>
      </c>
      <c r="H397" s="246">
        <v>217</v>
      </c>
    </row>
    <row r="398" spans="1:8" x14ac:dyDescent="0.25">
      <c r="A398" s="350">
        <v>17</v>
      </c>
      <c r="B398" s="229">
        <v>4</v>
      </c>
      <c r="C398" s="155">
        <v>2000</v>
      </c>
      <c r="E398" s="425" t="s">
        <v>329</v>
      </c>
      <c r="F398" s="246">
        <v>21</v>
      </c>
      <c r="G398" s="162" t="s">
        <v>24</v>
      </c>
      <c r="H398" s="246">
        <v>334</v>
      </c>
    </row>
    <row r="399" spans="1:8" x14ac:dyDescent="0.25">
      <c r="A399" s="350">
        <v>17</v>
      </c>
      <c r="B399" s="229">
        <v>5</v>
      </c>
      <c r="C399" s="155">
        <v>2001</v>
      </c>
      <c r="E399" s="425" t="s">
        <v>329</v>
      </c>
      <c r="F399" s="246">
        <v>17</v>
      </c>
      <c r="G399" s="162" t="s">
        <v>24</v>
      </c>
      <c r="H399" s="246">
        <v>484</v>
      </c>
    </row>
    <row r="400" spans="1:8" s="241" customFormat="1" x14ac:dyDescent="0.25">
      <c r="A400" s="349">
        <v>17</v>
      </c>
      <c r="B400" s="299">
        <v>6</v>
      </c>
      <c r="C400" s="149">
        <v>2002</v>
      </c>
      <c r="D400" s="149" t="s">
        <v>179</v>
      </c>
      <c r="E400" s="426" t="s">
        <v>329</v>
      </c>
      <c r="F400" s="288">
        <v>10</v>
      </c>
      <c r="G400" s="241" t="s">
        <v>24</v>
      </c>
      <c r="H400" s="288">
        <v>420</v>
      </c>
    </row>
    <row r="401" spans="1:8" x14ac:dyDescent="0.25">
      <c r="A401" s="350">
        <v>17</v>
      </c>
      <c r="B401" s="229">
        <v>7</v>
      </c>
      <c r="C401" s="155">
        <v>2003</v>
      </c>
      <c r="E401" s="425" t="s">
        <v>329</v>
      </c>
      <c r="F401" s="246">
        <v>4</v>
      </c>
      <c r="G401" s="162" t="s">
        <v>24</v>
      </c>
      <c r="H401" s="246">
        <v>476</v>
      </c>
    </row>
    <row r="402" spans="1:8" x14ac:dyDescent="0.25">
      <c r="A402" s="350">
        <v>17</v>
      </c>
      <c r="B402" s="229">
        <v>8</v>
      </c>
      <c r="C402" s="155">
        <v>2004</v>
      </c>
      <c r="E402" s="425" t="s">
        <v>329</v>
      </c>
      <c r="F402" s="246">
        <v>10</v>
      </c>
      <c r="G402" s="162" t="s">
        <v>24</v>
      </c>
      <c r="H402" s="246">
        <v>539</v>
      </c>
    </row>
    <row r="403" spans="1:8" x14ac:dyDescent="0.25">
      <c r="A403" s="350">
        <v>17</v>
      </c>
      <c r="B403" s="229">
        <v>9</v>
      </c>
      <c r="C403" s="155">
        <v>2005</v>
      </c>
      <c r="E403" s="425" t="s">
        <v>329</v>
      </c>
      <c r="F403" s="246">
        <v>5</v>
      </c>
      <c r="G403" s="162" t="s">
        <v>24</v>
      </c>
      <c r="H403" s="246">
        <v>822</v>
      </c>
    </row>
    <row r="404" spans="1:8" x14ac:dyDescent="0.25">
      <c r="A404" s="350">
        <v>17</v>
      </c>
      <c r="B404" s="229">
        <v>10</v>
      </c>
      <c r="C404" s="155">
        <v>2006</v>
      </c>
      <c r="E404" s="425" t="s">
        <v>329</v>
      </c>
      <c r="F404" s="246">
        <v>4</v>
      </c>
      <c r="G404" s="162" t="s">
        <v>24</v>
      </c>
      <c r="H404" s="246">
        <v>882</v>
      </c>
    </row>
    <row r="405" spans="1:8" x14ac:dyDescent="0.25">
      <c r="A405" s="350">
        <v>17</v>
      </c>
      <c r="B405" s="229">
        <v>11</v>
      </c>
      <c r="C405" s="155">
        <v>2007</v>
      </c>
      <c r="E405" s="425" t="s">
        <v>329</v>
      </c>
      <c r="F405" s="246">
        <v>9</v>
      </c>
      <c r="G405" s="162" t="s">
        <v>24</v>
      </c>
      <c r="H405" s="246">
        <v>459</v>
      </c>
    </row>
    <row r="406" spans="1:8" x14ac:dyDescent="0.25">
      <c r="E406" s="425"/>
    </row>
    <row r="407" spans="1:8" x14ac:dyDescent="0.25">
      <c r="A407" s="350">
        <v>18</v>
      </c>
      <c r="B407" s="229">
        <v>1</v>
      </c>
      <c r="C407" s="155">
        <v>2010</v>
      </c>
      <c r="E407" s="162" t="s">
        <v>330</v>
      </c>
      <c r="F407" s="246">
        <v>79</v>
      </c>
      <c r="G407" s="162" t="s">
        <v>24</v>
      </c>
      <c r="H407" s="246">
        <v>396</v>
      </c>
    </row>
    <row r="408" spans="1:8" x14ac:dyDescent="0.25">
      <c r="A408" s="350">
        <v>18</v>
      </c>
      <c r="B408" s="229">
        <v>2</v>
      </c>
      <c r="C408" s="155">
        <v>2011</v>
      </c>
      <c r="E408" s="162" t="s">
        <v>330</v>
      </c>
      <c r="F408" s="246">
        <v>52</v>
      </c>
      <c r="G408" s="162" t="s">
        <v>24</v>
      </c>
      <c r="H408" s="246">
        <v>369</v>
      </c>
    </row>
    <row r="409" spans="1:8" x14ac:dyDescent="0.25">
      <c r="A409" s="350">
        <v>18</v>
      </c>
      <c r="B409" s="229">
        <v>3</v>
      </c>
      <c r="C409" s="155">
        <v>2012</v>
      </c>
      <c r="E409" s="162" t="s">
        <v>330</v>
      </c>
      <c r="F409" s="246">
        <v>59</v>
      </c>
      <c r="G409" s="162" t="s">
        <v>24</v>
      </c>
      <c r="H409" s="246">
        <v>352</v>
      </c>
    </row>
    <row r="410" spans="1:8" x14ac:dyDescent="0.25">
      <c r="A410" s="350">
        <v>18</v>
      </c>
      <c r="B410" s="229">
        <v>4</v>
      </c>
      <c r="C410" s="155">
        <v>2013</v>
      </c>
      <c r="E410" s="162" t="s">
        <v>330</v>
      </c>
      <c r="F410" s="246">
        <v>88</v>
      </c>
      <c r="G410" s="162" t="s">
        <v>24</v>
      </c>
      <c r="H410" s="246">
        <v>306</v>
      </c>
    </row>
    <row r="411" spans="1:8" x14ac:dyDescent="0.25">
      <c r="A411" s="350">
        <v>18</v>
      </c>
      <c r="B411" s="229">
        <v>5</v>
      </c>
      <c r="C411" s="155">
        <v>2014</v>
      </c>
      <c r="E411" s="162" t="s">
        <v>330</v>
      </c>
      <c r="F411" s="246">
        <v>87</v>
      </c>
      <c r="G411" s="162" t="s">
        <v>24</v>
      </c>
      <c r="H411" s="246">
        <v>344</v>
      </c>
    </row>
    <row r="412" spans="1:8" s="241" customFormat="1" x14ac:dyDescent="0.25">
      <c r="A412" s="349">
        <v>18</v>
      </c>
      <c r="B412" s="299">
        <v>6</v>
      </c>
      <c r="C412" s="149">
        <v>2015</v>
      </c>
      <c r="D412" s="149" t="s">
        <v>179</v>
      </c>
      <c r="E412" s="241" t="s">
        <v>330</v>
      </c>
      <c r="F412" s="288">
        <v>121</v>
      </c>
      <c r="G412" s="241" t="s">
        <v>24</v>
      </c>
      <c r="H412" s="288">
        <v>331</v>
      </c>
    </row>
    <row r="413" spans="1:8" x14ac:dyDescent="0.25">
      <c r="A413" s="350">
        <v>18</v>
      </c>
      <c r="B413" s="229">
        <v>7</v>
      </c>
      <c r="C413" s="155">
        <v>2016</v>
      </c>
      <c r="E413" s="162" t="s">
        <v>330</v>
      </c>
      <c r="F413" s="246">
        <v>182</v>
      </c>
      <c r="G413" s="162" t="s">
        <v>24</v>
      </c>
      <c r="H413" s="246">
        <v>255</v>
      </c>
    </row>
    <row r="414" spans="1:8" x14ac:dyDescent="0.25">
      <c r="A414" s="350">
        <v>18</v>
      </c>
      <c r="B414" s="229">
        <v>8</v>
      </c>
      <c r="C414" s="155">
        <v>2017</v>
      </c>
      <c r="E414" s="162" t="s">
        <v>330</v>
      </c>
      <c r="F414" s="246">
        <v>196</v>
      </c>
      <c r="G414" s="162" t="s">
        <v>24</v>
      </c>
      <c r="H414" s="246">
        <v>302</v>
      </c>
    </row>
    <row r="415" spans="1:8" x14ac:dyDescent="0.25">
      <c r="A415" s="350">
        <v>18</v>
      </c>
      <c r="B415" s="229">
        <v>9</v>
      </c>
      <c r="C415" s="155">
        <v>2018</v>
      </c>
      <c r="E415" s="162" t="s">
        <v>330</v>
      </c>
      <c r="F415" s="246">
        <v>193</v>
      </c>
      <c r="G415" s="162" t="s">
        <v>24</v>
      </c>
      <c r="H415" s="246">
        <v>237</v>
      </c>
    </row>
    <row r="416" spans="1:8" s="229" customFormat="1" x14ac:dyDescent="0.25">
      <c r="A416" s="350">
        <v>18</v>
      </c>
      <c r="B416" s="229">
        <v>10</v>
      </c>
      <c r="C416" s="248">
        <v>2019</v>
      </c>
      <c r="D416" s="248"/>
      <c r="E416" s="229" t="s">
        <v>330</v>
      </c>
      <c r="F416" s="436">
        <v>23</v>
      </c>
      <c r="G416" s="229" t="s">
        <v>24</v>
      </c>
      <c r="H416" s="436">
        <v>26</v>
      </c>
    </row>
    <row r="418" spans="1:8" x14ac:dyDescent="0.25">
      <c r="A418" s="350">
        <v>19</v>
      </c>
      <c r="B418" s="229">
        <v>1</v>
      </c>
      <c r="C418" s="155">
        <v>2004</v>
      </c>
      <c r="E418" s="321" t="s">
        <v>332</v>
      </c>
      <c r="F418" s="246">
        <v>2411</v>
      </c>
      <c r="G418" s="295" t="s">
        <v>331</v>
      </c>
      <c r="H418" s="246">
        <v>693</v>
      </c>
    </row>
    <row r="419" spans="1:8" x14ac:dyDescent="0.25">
      <c r="A419" s="350">
        <v>19</v>
      </c>
      <c r="B419" s="229">
        <v>2</v>
      </c>
      <c r="C419" s="155">
        <v>2005</v>
      </c>
      <c r="E419" s="321" t="s">
        <v>332</v>
      </c>
      <c r="F419" s="246">
        <v>2438</v>
      </c>
      <c r="G419" s="295" t="s">
        <v>331</v>
      </c>
      <c r="H419" s="246">
        <v>655</v>
      </c>
    </row>
    <row r="420" spans="1:8" x14ac:dyDescent="0.25">
      <c r="A420" s="350">
        <v>19</v>
      </c>
      <c r="B420" s="229">
        <v>3</v>
      </c>
      <c r="C420" s="155">
        <v>2006</v>
      </c>
      <c r="E420" s="321" t="s">
        <v>332</v>
      </c>
      <c r="F420" s="246">
        <v>2680</v>
      </c>
      <c r="G420" s="295" t="s">
        <v>331</v>
      </c>
      <c r="H420" s="246">
        <v>1016</v>
      </c>
    </row>
    <row r="421" spans="1:8" x14ac:dyDescent="0.25">
      <c r="A421" s="350">
        <v>19</v>
      </c>
      <c r="B421" s="229">
        <v>4</v>
      </c>
      <c r="C421" s="155">
        <v>2007</v>
      </c>
      <c r="E421" s="321" t="s">
        <v>332</v>
      </c>
      <c r="F421" s="246">
        <v>3194</v>
      </c>
      <c r="G421" s="295" t="s">
        <v>331</v>
      </c>
      <c r="H421" s="246">
        <v>1134</v>
      </c>
    </row>
    <row r="422" spans="1:8" x14ac:dyDescent="0.25">
      <c r="A422" s="350">
        <v>19</v>
      </c>
      <c r="B422" s="229">
        <v>5</v>
      </c>
      <c r="C422" s="155">
        <v>2008</v>
      </c>
      <c r="E422" s="321" t="s">
        <v>332</v>
      </c>
      <c r="F422" s="246">
        <v>3585</v>
      </c>
      <c r="G422" s="295" t="s">
        <v>331</v>
      </c>
      <c r="H422" s="246">
        <v>1167</v>
      </c>
    </row>
    <row r="423" spans="1:8" x14ac:dyDescent="0.25">
      <c r="A423" s="350">
        <v>19</v>
      </c>
      <c r="B423" s="299">
        <v>6</v>
      </c>
      <c r="C423" s="149">
        <v>2009</v>
      </c>
      <c r="D423" s="149" t="s">
        <v>179</v>
      </c>
      <c r="E423" s="291" t="s">
        <v>332</v>
      </c>
      <c r="F423" s="288">
        <v>3271</v>
      </c>
      <c r="G423" s="426" t="s">
        <v>331</v>
      </c>
      <c r="H423" s="288">
        <v>1195</v>
      </c>
    </row>
    <row r="424" spans="1:8" x14ac:dyDescent="0.25">
      <c r="A424" s="350">
        <v>19</v>
      </c>
      <c r="B424" s="229">
        <v>7</v>
      </c>
      <c r="C424" s="155">
        <v>2010</v>
      </c>
      <c r="E424" s="321" t="s">
        <v>332</v>
      </c>
      <c r="F424" s="246">
        <v>3276</v>
      </c>
      <c r="G424" s="295" t="s">
        <v>331</v>
      </c>
      <c r="H424" s="246">
        <v>1083</v>
      </c>
    </row>
    <row r="425" spans="1:8" x14ac:dyDescent="0.25">
      <c r="A425" s="350">
        <v>19</v>
      </c>
      <c r="B425" s="229">
        <v>8</v>
      </c>
      <c r="C425" s="155">
        <v>2011</v>
      </c>
      <c r="E425" s="321" t="s">
        <v>332</v>
      </c>
      <c r="F425" s="246">
        <v>3061</v>
      </c>
      <c r="G425" s="295" t="s">
        <v>331</v>
      </c>
      <c r="H425" s="246">
        <v>1103</v>
      </c>
    </row>
    <row r="426" spans="1:8" x14ac:dyDescent="0.25">
      <c r="A426" s="350">
        <v>19</v>
      </c>
      <c r="B426" s="229">
        <v>9</v>
      </c>
      <c r="C426" s="155">
        <v>2012</v>
      </c>
      <c r="E426" s="321" t="s">
        <v>332</v>
      </c>
      <c r="F426" s="246">
        <v>2701</v>
      </c>
      <c r="G426" s="295" t="s">
        <v>331</v>
      </c>
      <c r="H426" s="246">
        <v>781</v>
      </c>
    </row>
    <row r="427" spans="1:8" x14ac:dyDescent="0.25">
      <c r="A427" s="350">
        <v>19</v>
      </c>
      <c r="B427" s="229">
        <v>10</v>
      </c>
      <c r="C427" s="155">
        <v>2013</v>
      </c>
      <c r="E427" s="321" t="s">
        <v>332</v>
      </c>
      <c r="F427" s="246">
        <v>2416</v>
      </c>
      <c r="G427" s="295" t="s">
        <v>331</v>
      </c>
      <c r="H427" s="246">
        <v>819</v>
      </c>
    </row>
    <row r="428" spans="1:8" x14ac:dyDescent="0.25">
      <c r="A428" s="350">
        <v>19</v>
      </c>
      <c r="B428" s="229">
        <v>11</v>
      </c>
      <c r="C428" s="155">
        <v>2014</v>
      </c>
      <c r="E428" s="321" t="s">
        <v>332</v>
      </c>
      <c r="F428" s="246">
        <v>2529</v>
      </c>
      <c r="G428" s="295" t="s">
        <v>331</v>
      </c>
      <c r="H428" s="246">
        <v>885</v>
      </c>
    </row>
    <row r="429" spans="1:8" x14ac:dyDescent="0.25">
      <c r="E429" s="321"/>
      <c r="G429" s="295"/>
    </row>
    <row r="430" spans="1:8" x14ac:dyDescent="0.2">
      <c r="A430" s="350">
        <v>20</v>
      </c>
      <c r="B430" s="229">
        <v>1</v>
      </c>
      <c r="C430" s="155">
        <v>2002</v>
      </c>
      <c r="E430" s="321" t="s">
        <v>332</v>
      </c>
      <c r="F430" s="246">
        <v>1900</v>
      </c>
      <c r="G430" s="162" t="s">
        <v>333</v>
      </c>
      <c r="H430" s="246">
        <v>196</v>
      </c>
    </row>
    <row r="431" spans="1:8" x14ac:dyDescent="0.2">
      <c r="A431" s="350">
        <v>20</v>
      </c>
      <c r="B431" s="229">
        <v>2</v>
      </c>
      <c r="C431" s="155">
        <v>2003</v>
      </c>
      <c r="E431" s="321" t="s">
        <v>332</v>
      </c>
      <c r="F431" s="246">
        <v>1965</v>
      </c>
      <c r="G431" s="162" t="s">
        <v>333</v>
      </c>
      <c r="H431" s="246">
        <v>422</v>
      </c>
    </row>
    <row r="432" spans="1:8" x14ac:dyDescent="0.2">
      <c r="A432" s="350">
        <v>20</v>
      </c>
      <c r="B432" s="229">
        <v>3</v>
      </c>
      <c r="C432" s="155">
        <v>2004</v>
      </c>
      <c r="E432" s="321" t="s">
        <v>332</v>
      </c>
      <c r="F432" s="246">
        <v>2411</v>
      </c>
      <c r="G432" s="162" t="s">
        <v>333</v>
      </c>
      <c r="H432" s="246">
        <v>331</v>
      </c>
    </row>
    <row r="433" spans="1:8" x14ac:dyDescent="0.2">
      <c r="A433" s="350">
        <v>20</v>
      </c>
      <c r="B433" s="229">
        <v>4</v>
      </c>
      <c r="C433" s="155">
        <v>2005</v>
      </c>
      <c r="E433" s="321" t="s">
        <v>332</v>
      </c>
      <c r="F433" s="246">
        <v>2438</v>
      </c>
      <c r="G433" s="162" t="s">
        <v>333</v>
      </c>
      <c r="H433" s="246">
        <v>387</v>
      </c>
    </row>
    <row r="434" spans="1:8" x14ac:dyDescent="0.2">
      <c r="A434" s="350">
        <v>20</v>
      </c>
      <c r="B434" s="229">
        <v>5</v>
      </c>
      <c r="C434" s="155">
        <v>2006</v>
      </c>
      <c r="E434" s="321" t="s">
        <v>332</v>
      </c>
      <c r="F434" s="246">
        <v>2680</v>
      </c>
      <c r="G434" s="162" t="s">
        <v>333</v>
      </c>
      <c r="H434" s="246">
        <v>411</v>
      </c>
    </row>
    <row r="435" spans="1:8" s="241" customFormat="1" x14ac:dyDescent="0.2">
      <c r="A435" s="349">
        <v>20</v>
      </c>
      <c r="B435" s="299">
        <v>6</v>
      </c>
      <c r="C435" s="149">
        <v>2007</v>
      </c>
      <c r="D435" s="149" t="s">
        <v>179</v>
      </c>
      <c r="E435" s="291" t="s">
        <v>332</v>
      </c>
      <c r="F435" s="288">
        <v>3194</v>
      </c>
      <c r="G435" s="241" t="s">
        <v>333</v>
      </c>
      <c r="H435" s="288">
        <v>503</v>
      </c>
    </row>
    <row r="436" spans="1:8" x14ac:dyDescent="0.2">
      <c r="A436" s="350">
        <v>20</v>
      </c>
      <c r="B436" s="229">
        <v>7</v>
      </c>
      <c r="C436" s="155">
        <v>2008</v>
      </c>
      <c r="E436" s="321" t="s">
        <v>332</v>
      </c>
      <c r="F436" s="246">
        <v>3585</v>
      </c>
      <c r="G436" s="162" t="s">
        <v>333</v>
      </c>
      <c r="H436" s="246">
        <v>544</v>
      </c>
    </row>
    <row r="437" spans="1:8" x14ac:dyDescent="0.2">
      <c r="A437" s="350">
        <v>20</v>
      </c>
      <c r="B437" s="229">
        <v>8</v>
      </c>
      <c r="C437" s="155">
        <v>2009</v>
      </c>
      <c r="E437" s="321" t="s">
        <v>332</v>
      </c>
      <c r="F437" s="246">
        <v>3271</v>
      </c>
      <c r="G437" s="162" t="s">
        <v>333</v>
      </c>
      <c r="H437" s="246">
        <v>485</v>
      </c>
    </row>
    <row r="438" spans="1:8" x14ac:dyDescent="0.2">
      <c r="A438" s="350">
        <v>20</v>
      </c>
      <c r="B438" s="229">
        <v>9</v>
      </c>
      <c r="C438" s="155">
        <v>2010</v>
      </c>
      <c r="E438" s="321" t="s">
        <v>332</v>
      </c>
      <c r="F438" s="246">
        <v>3276</v>
      </c>
      <c r="G438" s="162" t="s">
        <v>333</v>
      </c>
      <c r="H438" s="246">
        <v>507</v>
      </c>
    </row>
    <row r="439" spans="1:8" x14ac:dyDescent="0.2">
      <c r="A439" s="350">
        <v>20</v>
      </c>
      <c r="B439" s="229">
        <v>10</v>
      </c>
      <c r="C439" s="155">
        <v>2011</v>
      </c>
      <c r="E439" s="321" t="s">
        <v>332</v>
      </c>
      <c r="F439" s="246">
        <v>3061</v>
      </c>
      <c r="G439" s="162" t="s">
        <v>333</v>
      </c>
      <c r="H439" s="246">
        <v>455</v>
      </c>
    </row>
    <row r="440" spans="1:8" x14ac:dyDescent="0.2">
      <c r="A440" s="350">
        <v>20</v>
      </c>
      <c r="B440" s="229">
        <v>11</v>
      </c>
      <c r="C440" s="155">
        <v>2012</v>
      </c>
      <c r="E440" s="321" t="s">
        <v>332</v>
      </c>
      <c r="F440" s="246">
        <v>2701</v>
      </c>
      <c r="G440" s="162" t="s">
        <v>333</v>
      </c>
      <c r="H440" s="246">
        <v>467</v>
      </c>
    </row>
  </sheetData>
  <mergeCells count="2">
    <mergeCell ref="A204:H204"/>
    <mergeCell ref="A1:H1"/>
  </mergeCells>
  <hyperlinks>
    <hyperlink ref="G99:G109" r:id="rId1" tooltip="De Ruiter" display="https://en.wikipedia.org/wiki/De_Ruiter"/>
    <hyperlink ref="G123:G133" r:id="rId2" tooltip="The Climate Corporation" display="https://en.wikipedia.org/wiki/The_Climate_Corporation"/>
    <hyperlink ref="E167:E177" r:id="rId3" tooltip="Carlyle Group" display="https://en.wikipedia.org/wiki/Carlyle_Group"/>
    <hyperlink ref="E199" r:id="rId4" tooltip="Panasonic" display="https://en.wikipedia.org/wiki/Panasonic"/>
    <hyperlink ref="E198" r:id="rId5" tooltip="Panasonic" display="https://en.wikipedia.org/wiki/Panasonic"/>
    <hyperlink ref="E191:E198" r:id="rId6" tooltip="Panasonic" display="https://en.wikipedia.org/wiki/Panasonic"/>
    <hyperlink ref="G328" r:id="rId7" tooltip="Mycogen Seeds" display="https://en.wikipedia.org/wiki/Mycogen_Seeds"/>
    <hyperlink ref="G329:G333" r:id="rId8" tooltip="Mycogen Seeds" display="https://en.wikipedia.org/wiki/Mycogen_Seeds"/>
    <hyperlink ref="G323:G327" r:id="rId9" tooltip="Mycogen Seeds" display="https://en.wikipedia.org/wiki/Mycogen_Seeds"/>
    <hyperlink ref="E184" r:id="rId10" tooltip="Koch Industries" display="https://en.wikipedia.org/wiki/Koch_Industries"/>
    <hyperlink ref="E179:E183" r:id="rId11" tooltip="Koch Industries" display="https://en.wikipedia.org/wiki/Koch_Industries"/>
    <hyperlink ref="E185:E189" r:id="rId12" tooltip="Koch Industries" display="https://en.wikipedia.org/wiki/Koch_Industries"/>
    <hyperlink ref="E400" r:id="rId13" tooltip="Bemis Company" display="https://en.wikipedia.org/wiki/Bemis_Company"/>
    <hyperlink ref="G423" r:id="rId14" tooltip="Genentech" display="https://en.wikipedia.org/wiki/Genentech"/>
    <hyperlink ref="E395:E399" r:id="rId15" tooltip="Bemis Company" display="https://en.wikipedia.org/wiki/Bemis_Company"/>
    <hyperlink ref="E401:E405" r:id="rId16" tooltip="Bemis Company" display="https://en.wikipedia.org/wiki/Bemis_Company"/>
    <hyperlink ref="G418:G422" r:id="rId17" tooltip="Genentech" display="https://en.wikipedia.org/wiki/Genentech"/>
    <hyperlink ref="G424:G428" r:id="rId18" tooltip="Genentech" display="https://en.wikipedia.org/wiki/Genentech"/>
  </hyperlinks>
  <pageMargins left="0.7" right="0.7" top="0.75" bottom="0.75" header="0.3" footer="0.3"/>
  <legacyDrawing r:id="rId1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0"/>
  <sheetViews>
    <sheetView topLeftCell="A16" workbookViewId="0">
      <selection activeCell="G42" sqref="G42"/>
    </sheetView>
  </sheetViews>
  <sheetFormatPr defaultRowHeight="15" x14ac:dyDescent="0.25"/>
  <cols>
    <col min="3" max="3" width="10.28515625" customWidth="1"/>
    <col min="4" max="4" width="18.5703125" customWidth="1"/>
    <col min="5" max="5" width="26.5703125" customWidth="1"/>
    <col min="7" max="7" width="62.85546875" bestFit="1" customWidth="1"/>
  </cols>
  <sheetData>
    <row r="1" spans="1:8" ht="21.75" thickBot="1" x14ac:dyDescent="0.3">
      <c r="A1" s="477" t="s">
        <v>335</v>
      </c>
      <c r="B1" s="477"/>
      <c r="C1" s="477"/>
      <c r="D1" s="477"/>
      <c r="E1" s="477"/>
      <c r="F1" s="477"/>
      <c r="G1" s="477"/>
      <c r="H1" s="477"/>
    </row>
    <row r="2" spans="1:8" ht="30.75" thickBot="1" x14ac:dyDescent="0.3">
      <c r="A2" s="451" t="s">
        <v>209</v>
      </c>
      <c r="B2" s="452" t="s">
        <v>0</v>
      </c>
      <c r="C2" s="452" t="s">
        <v>1</v>
      </c>
      <c r="D2" s="453" t="s">
        <v>197</v>
      </c>
      <c r="E2" s="452" t="s">
        <v>2</v>
      </c>
      <c r="F2" s="452" t="s">
        <v>4</v>
      </c>
      <c r="G2" s="452" t="s">
        <v>3</v>
      </c>
      <c r="H2" s="452" t="s">
        <v>5</v>
      </c>
    </row>
    <row r="3" spans="1:8" ht="15.75" x14ac:dyDescent="0.25">
      <c r="A3" s="351">
        <v>1</v>
      </c>
      <c r="B3" s="162">
        <v>6</v>
      </c>
      <c r="C3" s="162">
        <v>1994</v>
      </c>
      <c r="D3" s="162" t="s">
        <v>179</v>
      </c>
      <c r="E3" s="162" t="s">
        <v>186</v>
      </c>
      <c r="F3" s="162">
        <v>353</v>
      </c>
      <c r="G3" s="162" t="s">
        <v>11</v>
      </c>
      <c r="H3" s="419">
        <v>401</v>
      </c>
    </row>
    <row r="4" spans="1:8" ht="15.75" x14ac:dyDescent="0.25">
      <c r="A4" s="351">
        <v>2</v>
      </c>
      <c r="B4" s="162">
        <v>7</v>
      </c>
      <c r="C4" s="162">
        <v>1996</v>
      </c>
      <c r="D4" s="162" t="s">
        <v>179</v>
      </c>
      <c r="E4" s="162" t="s">
        <v>11</v>
      </c>
      <c r="F4" s="162">
        <v>475</v>
      </c>
      <c r="G4" s="162" t="s">
        <v>12</v>
      </c>
      <c r="H4" s="162">
        <v>10</v>
      </c>
    </row>
    <row r="5" spans="1:8" ht="15.75" x14ac:dyDescent="0.25">
      <c r="A5" s="351">
        <v>3</v>
      </c>
      <c r="B5" s="162">
        <v>9</v>
      </c>
      <c r="C5" s="162">
        <v>1998</v>
      </c>
      <c r="D5" s="162" t="s">
        <v>179</v>
      </c>
      <c r="E5" s="162" t="s">
        <v>11</v>
      </c>
      <c r="F5" s="162">
        <v>522</v>
      </c>
      <c r="G5" s="162" t="s">
        <v>13</v>
      </c>
      <c r="H5" s="162">
        <v>20</v>
      </c>
    </row>
    <row r="6" spans="1:8" ht="15.75" x14ac:dyDescent="0.25">
      <c r="A6" s="351">
        <v>4</v>
      </c>
      <c r="B6" s="162">
        <v>7</v>
      </c>
      <c r="C6" s="162">
        <v>1998</v>
      </c>
      <c r="D6" s="162" t="s">
        <v>179</v>
      </c>
      <c r="E6" s="162" t="s">
        <v>11</v>
      </c>
      <c r="F6" s="162">
        <v>522</v>
      </c>
      <c r="G6" s="162" t="s">
        <v>357</v>
      </c>
      <c r="H6" s="162">
        <v>80</v>
      </c>
    </row>
    <row r="7" spans="1:8" ht="15.75" x14ac:dyDescent="0.25">
      <c r="A7" s="351">
        <v>5</v>
      </c>
      <c r="B7" s="162">
        <v>6</v>
      </c>
      <c r="C7" s="162">
        <v>1999</v>
      </c>
      <c r="D7" s="162" t="s">
        <v>179</v>
      </c>
      <c r="E7" s="162" t="s">
        <v>11</v>
      </c>
      <c r="F7" s="162">
        <v>512</v>
      </c>
      <c r="G7" s="162" t="s">
        <v>356</v>
      </c>
      <c r="H7" s="162">
        <v>549</v>
      </c>
    </row>
    <row r="8" spans="1:8" ht="15.75" x14ac:dyDescent="0.25">
      <c r="A8" s="351">
        <v>6</v>
      </c>
      <c r="B8" s="162">
        <v>7</v>
      </c>
      <c r="C8" s="162">
        <v>2005</v>
      </c>
      <c r="D8" s="162" t="s">
        <v>179</v>
      </c>
      <c r="E8" s="162" t="s">
        <v>11</v>
      </c>
      <c r="F8" s="162">
        <v>436</v>
      </c>
      <c r="G8" s="162" t="s">
        <v>16</v>
      </c>
      <c r="H8" s="162">
        <v>13</v>
      </c>
    </row>
    <row r="9" spans="1:8" ht="15.75" x14ac:dyDescent="0.25">
      <c r="A9" s="351">
        <v>7</v>
      </c>
      <c r="B9" s="162">
        <v>6</v>
      </c>
      <c r="C9" s="162">
        <v>2005</v>
      </c>
      <c r="D9" s="162" t="s">
        <v>179</v>
      </c>
      <c r="E9" s="162" t="s">
        <v>11</v>
      </c>
      <c r="F9" s="162">
        <v>436</v>
      </c>
      <c r="G9" s="454" t="s">
        <v>325</v>
      </c>
      <c r="H9" s="162">
        <v>0</v>
      </c>
    </row>
    <row r="10" spans="1:8" ht="15.75" x14ac:dyDescent="0.25">
      <c r="A10" s="351">
        <v>8</v>
      </c>
      <c r="B10" s="162">
        <v>7</v>
      </c>
      <c r="C10" s="162">
        <v>2007</v>
      </c>
      <c r="D10" s="162" t="s">
        <v>179</v>
      </c>
      <c r="E10" s="162" t="s">
        <v>11</v>
      </c>
      <c r="F10" s="162">
        <v>654</v>
      </c>
      <c r="G10" s="162" t="s">
        <v>214</v>
      </c>
      <c r="H10" s="162">
        <v>0</v>
      </c>
    </row>
    <row r="11" spans="1:8" ht="15.75" x14ac:dyDescent="0.25">
      <c r="A11" s="351">
        <v>9</v>
      </c>
      <c r="B11" s="162">
        <v>7</v>
      </c>
      <c r="C11" s="162">
        <v>2008</v>
      </c>
      <c r="D11" s="162" t="s">
        <v>179</v>
      </c>
      <c r="E11" s="162" t="s">
        <v>11</v>
      </c>
      <c r="F11" s="162">
        <v>863</v>
      </c>
      <c r="G11" s="162" t="s">
        <v>20</v>
      </c>
      <c r="H11" s="162">
        <v>17</v>
      </c>
    </row>
    <row r="12" spans="1:8" ht="15.75" x14ac:dyDescent="0.25">
      <c r="A12" s="351">
        <v>10</v>
      </c>
      <c r="B12" s="162">
        <v>7</v>
      </c>
      <c r="C12" s="162">
        <v>2012</v>
      </c>
      <c r="D12" s="162" t="s">
        <v>179</v>
      </c>
      <c r="E12" s="162" t="s">
        <v>11</v>
      </c>
      <c r="F12" s="162">
        <v>539</v>
      </c>
      <c r="G12" s="162" t="s">
        <v>21</v>
      </c>
      <c r="H12" s="162">
        <v>2</v>
      </c>
    </row>
    <row r="13" spans="1:8" ht="15.75" x14ac:dyDescent="0.25">
      <c r="A13" s="351">
        <v>11</v>
      </c>
      <c r="B13" s="162">
        <v>7</v>
      </c>
      <c r="C13" s="162">
        <v>2013</v>
      </c>
      <c r="D13" s="162" t="s">
        <v>179</v>
      </c>
      <c r="E13" s="162" t="s">
        <v>11</v>
      </c>
      <c r="F13" s="162">
        <v>618</v>
      </c>
      <c r="G13" s="162" t="s">
        <v>22</v>
      </c>
      <c r="H13" s="162">
        <v>3</v>
      </c>
    </row>
    <row r="14" spans="1:8" ht="15.75" x14ac:dyDescent="0.25">
      <c r="A14" s="351">
        <v>12</v>
      </c>
      <c r="B14" s="162">
        <v>9</v>
      </c>
      <c r="C14" s="162">
        <v>2018</v>
      </c>
      <c r="D14" s="162" t="s">
        <v>179</v>
      </c>
      <c r="E14" s="162" t="s">
        <v>23</v>
      </c>
      <c r="F14" s="162">
        <v>1037</v>
      </c>
      <c r="G14" s="162" t="s">
        <v>11</v>
      </c>
      <c r="H14" s="162">
        <v>298</v>
      </c>
    </row>
    <row r="15" spans="1:8" ht="15.75" x14ac:dyDescent="0.25">
      <c r="A15" s="351">
        <v>13</v>
      </c>
      <c r="B15" s="162">
        <v>7</v>
      </c>
      <c r="C15" s="162">
        <v>2012</v>
      </c>
      <c r="D15" s="162" t="s">
        <v>179</v>
      </c>
      <c r="E15" s="162" t="s">
        <v>24</v>
      </c>
      <c r="F15" s="162">
        <v>348</v>
      </c>
      <c r="G15" s="162" t="s">
        <v>358</v>
      </c>
      <c r="H15" s="162">
        <v>60</v>
      </c>
    </row>
    <row r="16" spans="1:8" ht="15.75" x14ac:dyDescent="0.25">
      <c r="A16" s="351">
        <v>14</v>
      </c>
      <c r="B16" s="162">
        <v>6</v>
      </c>
      <c r="C16" s="162">
        <v>2001</v>
      </c>
      <c r="D16" s="162" t="s">
        <v>179</v>
      </c>
      <c r="E16" s="162" t="s">
        <v>191</v>
      </c>
      <c r="F16" s="162">
        <v>1055</v>
      </c>
      <c r="G16" s="162" t="s">
        <v>24</v>
      </c>
      <c r="H16" s="162">
        <v>484</v>
      </c>
    </row>
    <row r="17" spans="1:8" ht="15.75" x14ac:dyDescent="0.25">
      <c r="A17" s="351">
        <v>16</v>
      </c>
      <c r="B17" s="162">
        <v>7</v>
      </c>
      <c r="C17" s="162">
        <v>2013</v>
      </c>
      <c r="D17" s="162" t="s">
        <v>179</v>
      </c>
      <c r="E17" s="162" t="s">
        <v>30</v>
      </c>
      <c r="F17" s="162">
        <v>10</v>
      </c>
      <c r="G17" s="162" t="s">
        <v>24</v>
      </c>
      <c r="H17" s="162">
        <v>305</v>
      </c>
    </row>
    <row r="18" spans="1:8" ht="15.75" x14ac:dyDescent="0.25">
      <c r="A18" s="351">
        <v>15</v>
      </c>
      <c r="B18" s="162">
        <v>6</v>
      </c>
      <c r="C18" s="162">
        <v>2004</v>
      </c>
      <c r="D18" s="162" t="s">
        <v>179</v>
      </c>
      <c r="E18" s="455" t="s">
        <v>326</v>
      </c>
      <c r="F18" s="162">
        <v>0</v>
      </c>
      <c r="G18" s="162" t="s">
        <v>24</v>
      </c>
      <c r="H18" s="162">
        <v>539</v>
      </c>
    </row>
    <row r="19" spans="1:8" ht="15.75" x14ac:dyDescent="0.25">
      <c r="A19" s="351">
        <v>16</v>
      </c>
      <c r="B19" s="162">
        <v>8</v>
      </c>
      <c r="C19" s="162">
        <v>2016</v>
      </c>
      <c r="D19" s="162" t="s">
        <v>179</v>
      </c>
      <c r="E19" s="162" t="s">
        <v>184</v>
      </c>
      <c r="F19" s="162">
        <v>123</v>
      </c>
      <c r="G19" s="162" t="s">
        <v>183</v>
      </c>
      <c r="H19" s="162">
        <v>729</v>
      </c>
    </row>
    <row r="20" spans="1:8" ht="21.75" thickBot="1" x14ac:dyDescent="0.3">
      <c r="A20" s="477" t="s">
        <v>334</v>
      </c>
      <c r="B20" s="477"/>
      <c r="C20" s="477"/>
      <c r="D20" s="477"/>
      <c r="E20" s="477"/>
      <c r="F20" s="477"/>
      <c r="G20" s="477"/>
      <c r="H20" s="477"/>
    </row>
    <row r="21" spans="1:8" ht="15.75" x14ac:dyDescent="0.25">
      <c r="A21" s="351">
        <v>1</v>
      </c>
      <c r="B21" s="162">
        <v>7</v>
      </c>
      <c r="C21" s="162">
        <v>2007</v>
      </c>
      <c r="D21" s="162" t="s">
        <v>179</v>
      </c>
      <c r="E21" s="162" t="s">
        <v>64</v>
      </c>
      <c r="F21" s="162">
        <v>5244</v>
      </c>
      <c r="G21" s="162" t="s">
        <v>314</v>
      </c>
      <c r="H21" s="162">
        <v>354</v>
      </c>
    </row>
    <row r="22" spans="1:8" ht="15.75" x14ac:dyDescent="0.25">
      <c r="A22" s="351">
        <v>2</v>
      </c>
      <c r="B22" s="162">
        <v>6</v>
      </c>
      <c r="C22" s="162">
        <v>2007</v>
      </c>
      <c r="D22" s="162" t="s">
        <v>179</v>
      </c>
      <c r="E22" s="162" t="s">
        <v>186</v>
      </c>
      <c r="F22" s="162">
        <v>504</v>
      </c>
      <c r="G22" s="162" t="s">
        <v>210</v>
      </c>
      <c r="H22" s="162">
        <v>32</v>
      </c>
    </row>
    <row r="23" spans="1:8" ht="15.75" x14ac:dyDescent="0.25">
      <c r="A23" s="351">
        <v>3</v>
      </c>
      <c r="B23" s="162">
        <v>6</v>
      </c>
      <c r="C23" s="162">
        <v>2010</v>
      </c>
      <c r="D23" s="162" t="s">
        <v>179</v>
      </c>
      <c r="E23" s="162" t="s">
        <v>186</v>
      </c>
      <c r="F23" s="162">
        <v>435</v>
      </c>
      <c r="G23" s="162" t="s">
        <v>212</v>
      </c>
      <c r="H23" s="162">
        <v>938</v>
      </c>
    </row>
    <row r="24" spans="1:8" ht="15.75" x14ac:dyDescent="0.25">
      <c r="A24" s="351">
        <v>4</v>
      </c>
      <c r="B24" s="162">
        <v>6</v>
      </c>
      <c r="C24" s="162">
        <v>2007</v>
      </c>
      <c r="D24" s="162" t="s">
        <v>179</v>
      </c>
      <c r="E24" s="162" t="s">
        <v>186</v>
      </c>
      <c r="F24" s="162">
        <v>504</v>
      </c>
      <c r="G24" s="162" t="s">
        <v>213</v>
      </c>
      <c r="H24" s="162">
        <v>5</v>
      </c>
    </row>
    <row r="25" spans="1:8" ht="15.75" x14ac:dyDescent="0.25">
      <c r="A25" s="351">
        <v>5</v>
      </c>
      <c r="B25" s="162">
        <v>6</v>
      </c>
      <c r="C25" s="162">
        <v>1999</v>
      </c>
      <c r="D25" s="162" t="s">
        <v>179</v>
      </c>
      <c r="E25" s="162" t="s">
        <v>186</v>
      </c>
      <c r="F25" s="162">
        <v>950</v>
      </c>
      <c r="G25" s="162" t="s">
        <v>196</v>
      </c>
      <c r="H25" s="162">
        <v>5</v>
      </c>
    </row>
    <row r="26" spans="1:8" ht="15.75" x14ac:dyDescent="0.25">
      <c r="A26" s="351">
        <v>6</v>
      </c>
      <c r="B26" s="162">
        <v>6</v>
      </c>
      <c r="C26" s="162">
        <v>2011</v>
      </c>
      <c r="D26" s="162" t="s">
        <v>179</v>
      </c>
      <c r="E26" s="162" t="s">
        <v>11</v>
      </c>
      <c r="F26" s="456">
        <v>632</v>
      </c>
      <c r="G26" s="162" t="s">
        <v>216</v>
      </c>
      <c r="H26" s="162">
        <v>3</v>
      </c>
    </row>
    <row r="27" spans="1:8" ht="15.75" x14ac:dyDescent="0.25">
      <c r="A27" s="351">
        <v>7</v>
      </c>
      <c r="B27" s="162">
        <v>6</v>
      </c>
      <c r="C27" s="162">
        <v>2013</v>
      </c>
      <c r="D27" s="162" t="s">
        <v>179</v>
      </c>
      <c r="E27" s="162" t="s">
        <v>11</v>
      </c>
      <c r="F27" s="456">
        <v>617</v>
      </c>
      <c r="G27" s="162" t="s">
        <v>217</v>
      </c>
      <c r="H27" s="162">
        <v>3</v>
      </c>
    </row>
    <row r="28" spans="1:8" ht="15.75" x14ac:dyDescent="0.25">
      <c r="A28" s="351">
        <v>8</v>
      </c>
      <c r="B28" s="162">
        <v>6</v>
      </c>
      <c r="C28" s="162">
        <v>2014</v>
      </c>
      <c r="D28" s="162" t="s">
        <v>179</v>
      </c>
      <c r="E28" s="457" t="s">
        <v>198</v>
      </c>
      <c r="F28" s="162">
        <v>1032</v>
      </c>
      <c r="G28" s="162" t="s">
        <v>204</v>
      </c>
      <c r="H28" s="162">
        <v>3</v>
      </c>
    </row>
    <row r="29" spans="1:8" ht="15.75" x14ac:dyDescent="0.25">
      <c r="A29" s="351">
        <v>9</v>
      </c>
      <c r="B29" s="162">
        <v>6</v>
      </c>
      <c r="C29" s="162">
        <v>2014</v>
      </c>
      <c r="D29" s="162" t="s">
        <v>179</v>
      </c>
      <c r="E29" s="162" t="s">
        <v>64</v>
      </c>
      <c r="F29" s="456">
        <v>3464</v>
      </c>
      <c r="G29" s="162" t="s">
        <v>229</v>
      </c>
      <c r="H29" s="162">
        <v>14</v>
      </c>
    </row>
    <row r="30" spans="1:8" ht="15.75" x14ac:dyDescent="0.25">
      <c r="A30" s="351">
        <v>10</v>
      </c>
      <c r="B30" s="162">
        <v>6</v>
      </c>
      <c r="C30" s="162">
        <v>2017</v>
      </c>
      <c r="D30" s="162" t="s">
        <v>179</v>
      </c>
      <c r="E30" s="162" t="s">
        <v>157</v>
      </c>
      <c r="F30" s="162">
        <v>14</v>
      </c>
      <c r="G30" s="162" t="s">
        <v>200</v>
      </c>
      <c r="H30" s="162">
        <v>1439</v>
      </c>
    </row>
    <row r="31" spans="1:8" ht="15.75" x14ac:dyDescent="0.25">
      <c r="A31" s="351">
        <v>11</v>
      </c>
      <c r="B31" s="162">
        <v>6</v>
      </c>
      <c r="C31" s="162">
        <v>1991</v>
      </c>
      <c r="D31" s="162" t="s">
        <v>179</v>
      </c>
      <c r="E31" s="454" t="s">
        <v>201</v>
      </c>
      <c r="F31" s="162">
        <v>426</v>
      </c>
      <c r="G31" s="458" t="s">
        <v>202</v>
      </c>
      <c r="H31" s="162">
        <v>23</v>
      </c>
    </row>
    <row r="32" spans="1:8" x14ac:dyDescent="0.25">
      <c r="A32" s="162">
        <v>12</v>
      </c>
      <c r="B32" s="162">
        <v>6</v>
      </c>
      <c r="C32" s="162">
        <v>1999</v>
      </c>
      <c r="D32" s="162" t="s">
        <v>179</v>
      </c>
      <c r="E32" s="162" t="s">
        <v>24</v>
      </c>
      <c r="F32" s="162">
        <v>217</v>
      </c>
      <c r="G32" s="162" t="s">
        <v>201</v>
      </c>
      <c r="H32" s="162">
        <v>1031</v>
      </c>
    </row>
    <row r="33" spans="1:8" x14ac:dyDescent="0.25">
      <c r="A33" s="162">
        <v>13</v>
      </c>
      <c r="B33" s="162">
        <v>6</v>
      </c>
      <c r="C33" s="162">
        <v>1980</v>
      </c>
      <c r="D33" s="162" t="s">
        <v>179</v>
      </c>
      <c r="E33" s="457" t="s">
        <v>143</v>
      </c>
      <c r="F33" s="162">
        <v>1982</v>
      </c>
      <c r="G33" s="162" t="s">
        <v>230</v>
      </c>
      <c r="H33" s="162">
        <v>82</v>
      </c>
    </row>
    <row r="34" spans="1:8" ht="15.75" x14ac:dyDescent="0.25">
      <c r="A34" s="351">
        <v>14</v>
      </c>
      <c r="B34" s="162">
        <v>6</v>
      </c>
      <c r="C34" s="162">
        <v>2012</v>
      </c>
      <c r="D34" s="162" t="s">
        <v>179</v>
      </c>
      <c r="E34" s="457" t="s">
        <v>198</v>
      </c>
      <c r="F34" s="162">
        <v>1033</v>
      </c>
      <c r="G34" s="457" t="s">
        <v>231</v>
      </c>
      <c r="H34" s="162">
        <v>18</v>
      </c>
    </row>
    <row r="35" spans="1:8" ht="15.75" x14ac:dyDescent="0.25">
      <c r="A35" s="351">
        <v>15</v>
      </c>
      <c r="B35" s="162">
        <v>6</v>
      </c>
      <c r="C35" s="162">
        <v>2004</v>
      </c>
      <c r="D35" s="162" t="s">
        <v>179</v>
      </c>
      <c r="E35" s="457" t="s">
        <v>198</v>
      </c>
      <c r="F35" s="162">
        <v>923</v>
      </c>
      <c r="G35" s="162" t="s">
        <v>232</v>
      </c>
      <c r="H35" s="162">
        <v>3</v>
      </c>
    </row>
    <row r="36" spans="1:8" ht="15.75" x14ac:dyDescent="0.25">
      <c r="A36" s="351">
        <v>16</v>
      </c>
      <c r="B36" s="162">
        <v>6</v>
      </c>
      <c r="C36" s="162">
        <v>2006</v>
      </c>
      <c r="D36" s="162" t="s">
        <v>179</v>
      </c>
      <c r="E36" s="241" t="s">
        <v>327</v>
      </c>
      <c r="F36" s="162">
        <v>58</v>
      </c>
      <c r="G36" s="162" t="s">
        <v>328</v>
      </c>
      <c r="H36" s="162">
        <v>18</v>
      </c>
    </row>
    <row r="37" spans="1:8" ht="15.75" x14ac:dyDescent="0.25">
      <c r="A37" s="351">
        <v>17</v>
      </c>
      <c r="B37" s="162">
        <v>6</v>
      </c>
      <c r="C37" s="162">
        <v>2002</v>
      </c>
      <c r="D37" s="162"/>
      <c r="E37" s="464" t="s">
        <v>329</v>
      </c>
      <c r="F37" s="162">
        <v>10</v>
      </c>
      <c r="G37" s="162" t="s">
        <v>24</v>
      </c>
      <c r="H37" s="162">
        <v>420</v>
      </c>
    </row>
    <row r="38" spans="1:8" ht="15.75" x14ac:dyDescent="0.25">
      <c r="A38" s="351">
        <v>18</v>
      </c>
      <c r="B38" s="162">
        <v>6</v>
      </c>
      <c r="C38" s="162">
        <v>2015</v>
      </c>
      <c r="D38" s="162"/>
      <c r="E38" s="241" t="s">
        <v>330</v>
      </c>
      <c r="F38" s="162">
        <v>121</v>
      </c>
      <c r="G38" s="162" t="s">
        <v>24</v>
      </c>
      <c r="H38" s="162">
        <v>331</v>
      </c>
    </row>
    <row r="39" spans="1:8" ht="15.75" x14ac:dyDescent="0.25">
      <c r="A39" s="351">
        <v>19</v>
      </c>
      <c r="B39" s="162">
        <v>6</v>
      </c>
      <c r="C39" s="162">
        <v>2009</v>
      </c>
      <c r="D39" s="162"/>
      <c r="E39" s="457" t="s">
        <v>332</v>
      </c>
      <c r="F39" s="162">
        <v>3271</v>
      </c>
      <c r="G39" s="458" t="s">
        <v>331</v>
      </c>
      <c r="H39" s="162">
        <v>1195</v>
      </c>
    </row>
    <row r="40" spans="1:8" ht="16.5" thickBot="1" x14ac:dyDescent="0.3">
      <c r="A40" s="459">
        <v>20</v>
      </c>
      <c r="B40" s="460">
        <v>6</v>
      </c>
      <c r="C40" s="460">
        <v>2007</v>
      </c>
      <c r="D40" s="460"/>
      <c r="E40" s="461" t="s">
        <v>332</v>
      </c>
      <c r="F40" s="460">
        <v>3194</v>
      </c>
      <c r="G40" s="460" t="s">
        <v>333</v>
      </c>
      <c r="H40" s="460">
        <v>503</v>
      </c>
    </row>
  </sheetData>
  <mergeCells count="2">
    <mergeCell ref="A1:H1"/>
    <mergeCell ref="A20:H20"/>
  </mergeCells>
  <hyperlinks>
    <hyperlink ref="G11" r:id="rId1" tooltip="De Ruiter" display="https://en.wikipedia.org/wiki/De_Ruiter"/>
    <hyperlink ref="G13" r:id="rId2" tooltip="The Climate Corporation" display="https://en.wikipedia.org/wiki/The_Climate_Corporation"/>
    <hyperlink ref="E17" r:id="rId3" tooltip="Carlyle Group" display="https://en.wikipedia.org/wiki/Carlyle_Group"/>
    <hyperlink ref="E19" r:id="rId4" tooltip="Panasonic" display="https://en.wikipedia.org/wiki/Panasonic"/>
    <hyperlink ref="G31" r:id="rId5" tooltip="Mycogen Seeds" display="https://en.wikipedia.org/wiki/Mycogen_Seeds"/>
    <hyperlink ref="E18" r:id="rId6" tooltip="Koch Industries" display="https://en.wikipedia.org/wiki/Koch_Industries"/>
    <hyperlink ref="E37" r:id="rId7" tooltip="Bemis Company" display="https://en.wikipedia.org/wiki/Bemis_Company"/>
    <hyperlink ref="G39" r:id="rId8" tooltip="Genentech" display="https://en.wikipedia.org/wiki/Genentech"/>
  </hyperlinks>
  <printOptions horizontalCentered="1"/>
  <pageMargins left="0.70866141732283472" right="0.70866141732283472" top="0.74803149606299213" bottom="0.74803149606299213" header="0.31496062992125984" footer="0.31496062992125984"/>
  <pageSetup paperSize="9" scale="75" orientation="landscape" verticalDpi="0" r:id="rId9"/>
  <legacy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3"/>
  <sheetViews>
    <sheetView workbookViewId="0">
      <selection sqref="A1:XFD1048576"/>
    </sheetView>
  </sheetViews>
  <sheetFormatPr defaultRowHeight="12" x14ac:dyDescent="0.25"/>
  <cols>
    <col min="1" max="1" width="7.85546875" style="64" customWidth="1"/>
    <col min="2" max="2" width="6.7109375" style="80" customWidth="1"/>
    <col min="3" max="3" width="16.7109375" style="69" customWidth="1"/>
    <col min="4" max="4" width="22.140625" style="69" bestFit="1" customWidth="1"/>
    <col min="5" max="5" width="28.5703125" style="69" customWidth="1"/>
    <col min="6" max="6" width="20.85546875" style="69" customWidth="1"/>
    <col min="7" max="7" width="16.85546875" style="69" customWidth="1"/>
    <col min="8" max="8" width="23.5703125" style="69" bestFit="1" customWidth="1"/>
    <col min="9" max="9" width="16.140625" style="69" bestFit="1" customWidth="1"/>
    <col min="10" max="10" width="13.85546875" style="69" bestFit="1" customWidth="1"/>
    <col min="11" max="11" width="14.42578125" style="69" bestFit="1" customWidth="1"/>
    <col min="12" max="13" width="18.42578125" style="69" bestFit="1" customWidth="1"/>
    <col min="14" max="16384" width="9.140625" style="64"/>
  </cols>
  <sheetData>
    <row r="1" spans="1:13" s="62" customFormat="1" x14ac:dyDescent="0.25">
      <c r="B1" s="465" t="s">
        <v>95</v>
      </c>
      <c r="C1" s="465"/>
      <c r="D1" s="465"/>
      <c r="E1" s="465"/>
      <c r="F1" s="465"/>
      <c r="G1" s="465"/>
      <c r="H1" s="465"/>
      <c r="I1" s="465"/>
      <c r="J1" s="465"/>
      <c r="K1" s="465"/>
      <c r="L1" s="465"/>
      <c r="M1" s="465"/>
    </row>
    <row r="2" spans="1:13" s="62" customFormat="1" ht="12.75" thickBot="1" x14ac:dyDescent="0.3">
      <c r="B2" s="63" t="s">
        <v>1</v>
      </c>
      <c r="C2" s="63" t="s">
        <v>96</v>
      </c>
      <c r="D2" s="63" t="s">
        <v>97</v>
      </c>
      <c r="E2" s="63" t="s">
        <v>98</v>
      </c>
      <c r="F2" s="63" t="s">
        <v>99</v>
      </c>
      <c r="G2" s="63" t="s">
        <v>100</v>
      </c>
      <c r="H2" s="63" t="s">
        <v>101</v>
      </c>
      <c r="I2" s="63" t="s">
        <v>101</v>
      </c>
      <c r="J2" s="63" t="s">
        <v>102</v>
      </c>
      <c r="K2" s="63" t="s">
        <v>103</v>
      </c>
      <c r="L2" s="63" t="s">
        <v>104</v>
      </c>
      <c r="M2" s="63" t="s">
        <v>104</v>
      </c>
    </row>
    <row r="3" spans="1:13" x14ac:dyDescent="0.25">
      <c r="B3" s="62">
        <v>2010</v>
      </c>
      <c r="C3" s="64"/>
      <c r="D3" s="64" t="s">
        <v>6</v>
      </c>
      <c r="E3" s="64" t="s">
        <v>7</v>
      </c>
      <c r="F3" s="64" t="s">
        <v>6</v>
      </c>
      <c r="G3" s="64"/>
      <c r="H3" s="64"/>
      <c r="I3" s="64"/>
      <c r="J3" s="64"/>
      <c r="K3" s="64"/>
      <c r="L3" s="64"/>
      <c r="M3" s="64"/>
    </row>
    <row r="4" spans="1:13" x14ac:dyDescent="0.25">
      <c r="B4" s="62">
        <v>2011</v>
      </c>
      <c r="C4" s="64"/>
      <c r="D4" s="64" t="s">
        <v>105</v>
      </c>
      <c r="E4" s="65" t="s">
        <v>106</v>
      </c>
      <c r="F4" s="64"/>
      <c r="G4" s="64"/>
      <c r="H4" s="64"/>
      <c r="I4" s="64"/>
      <c r="J4" s="64"/>
      <c r="K4" s="64"/>
      <c r="L4" s="64"/>
      <c r="M4" s="64"/>
    </row>
    <row r="5" spans="1:13" x14ac:dyDescent="0.25">
      <c r="A5" s="64" t="s">
        <v>107</v>
      </c>
      <c r="B5" s="62">
        <v>2018</v>
      </c>
      <c r="C5" s="65" t="s">
        <v>108</v>
      </c>
      <c r="D5" s="64" t="s">
        <v>64</v>
      </c>
      <c r="E5" s="64" t="s">
        <v>109</v>
      </c>
      <c r="F5" s="64" t="s">
        <v>64</v>
      </c>
      <c r="G5" s="64"/>
      <c r="H5" s="64"/>
      <c r="I5" s="64"/>
      <c r="J5" s="64"/>
      <c r="K5" s="64"/>
      <c r="L5" s="64"/>
      <c r="M5" s="64"/>
    </row>
    <row r="6" spans="1:13" x14ac:dyDescent="0.25">
      <c r="B6" s="62"/>
      <c r="C6" s="65"/>
      <c r="D6" s="64"/>
      <c r="E6" s="64"/>
      <c r="F6" s="64"/>
      <c r="G6" s="64"/>
      <c r="H6" s="64"/>
      <c r="I6" s="64"/>
      <c r="J6" s="64"/>
      <c r="K6" s="64"/>
      <c r="L6" s="64"/>
      <c r="M6" s="64"/>
    </row>
    <row r="7" spans="1:13" ht="37.5" customHeight="1" x14ac:dyDescent="0.25">
      <c r="B7" s="66">
        <v>1901</v>
      </c>
      <c r="C7" s="466" t="s">
        <v>110</v>
      </c>
      <c r="D7" s="466"/>
      <c r="E7" s="466"/>
      <c r="F7" s="466"/>
      <c r="G7" s="466"/>
      <c r="H7" s="67"/>
      <c r="I7" s="68"/>
      <c r="J7" s="68"/>
      <c r="K7" s="68"/>
      <c r="L7" s="68"/>
      <c r="M7" s="68"/>
    </row>
    <row r="8" spans="1:13" ht="36" x14ac:dyDescent="0.25">
      <c r="B8" s="62">
        <v>1936</v>
      </c>
      <c r="C8" s="65" t="s">
        <v>111</v>
      </c>
      <c r="D8" s="64" t="s">
        <v>11</v>
      </c>
      <c r="E8" s="64" t="s">
        <v>112</v>
      </c>
      <c r="F8" s="64" t="s">
        <v>109</v>
      </c>
      <c r="G8" s="65" t="s">
        <v>113</v>
      </c>
      <c r="H8" s="65"/>
      <c r="I8" s="64"/>
      <c r="J8" s="64"/>
      <c r="K8" s="64"/>
      <c r="L8" s="64"/>
      <c r="M8" s="64"/>
    </row>
    <row r="9" spans="1:13" ht="51" customHeight="1" x14ac:dyDescent="0.25">
      <c r="B9" s="62">
        <v>1949</v>
      </c>
      <c r="C9" s="65"/>
      <c r="D9" s="64" t="s">
        <v>11</v>
      </c>
      <c r="E9" s="65" t="s">
        <v>114</v>
      </c>
      <c r="F9" s="64" t="s">
        <v>109</v>
      </c>
      <c r="G9" s="64"/>
      <c r="H9" s="64"/>
      <c r="I9" s="64"/>
      <c r="J9" s="64"/>
      <c r="K9" s="64"/>
      <c r="L9" s="64"/>
      <c r="M9" s="64"/>
    </row>
    <row r="10" spans="1:13" x14ac:dyDescent="0.25">
      <c r="B10" s="62">
        <v>1954</v>
      </c>
      <c r="C10" s="65" t="s">
        <v>115</v>
      </c>
      <c r="D10" s="64" t="s">
        <v>11</v>
      </c>
      <c r="E10" s="65" t="s">
        <v>116</v>
      </c>
      <c r="F10" s="69" t="s">
        <v>117</v>
      </c>
      <c r="G10" s="64" t="s">
        <v>118</v>
      </c>
      <c r="H10" s="64"/>
      <c r="I10" s="64"/>
      <c r="J10" s="64"/>
      <c r="K10" s="64"/>
      <c r="L10" s="64"/>
      <c r="M10" s="64"/>
    </row>
    <row r="11" spans="1:13" ht="36" x14ac:dyDescent="0.25">
      <c r="B11" s="62" t="s">
        <v>119</v>
      </c>
      <c r="C11" s="65" t="s">
        <v>120</v>
      </c>
      <c r="D11" s="64" t="s">
        <v>11</v>
      </c>
      <c r="E11" s="64"/>
      <c r="F11" s="64"/>
      <c r="G11" s="64"/>
      <c r="H11" s="64"/>
      <c r="I11" s="64"/>
      <c r="J11" s="64"/>
      <c r="K11" s="64"/>
      <c r="L11" s="64"/>
      <c r="M11" s="64"/>
    </row>
    <row r="12" spans="1:13" ht="24" x14ac:dyDescent="0.25">
      <c r="B12" s="62" t="s">
        <v>121</v>
      </c>
      <c r="C12" s="65" t="s">
        <v>122</v>
      </c>
      <c r="D12" s="64" t="s">
        <v>11</v>
      </c>
      <c r="E12" s="64"/>
      <c r="F12" s="65" t="s">
        <v>123</v>
      </c>
      <c r="I12" s="64"/>
      <c r="J12" s="64"/>
      <c r="K12" s="64"/>
      <c r="L12" s="64"/>
      <c r="M12" s="64"/>
    </row>
    <row r="13" spans="1:13" ht="48" x14ac:dyDescent="0.25">
      <c r="B13" s="62">
        <v>1985</v>
      </c>
      <c r="C13" s="65" t="s">
        <v>124</v>
      </c>
      <c r="D13" s="64" t="s">
        <v>11</v>
      </c>
      <c r="E13" s="65" t="s">
        <v>125</v>
      </c>
      <c r="F13" s="65" t="s">
        <v>126</v>
      </c>
      <c r="G13" s="70" t="s">
        <v>127</v>
      </c>
      <c r="H13" s="70"/>
      <c r="I13" s="64"/>
      <c r="J13" s="64"/>
      <c r="K13" s="64"/>
      <c r="L13" s="64"/>
      <c r="M13" s="64"/>
    </row>
    <row r="14" spans="1:13" ht="72" x14ac:dyDescent="0.25">
      <c r="B14" s="62">
        <v>1994</v>
      </c>
      <c r="C14" s="65" t="s">
        <v>128</v>
      </c>
      <c r="D14" s="71" t="s">
        <v>11</v>
      </c>
      <c r="E14" s="72" t="s">
        <v>10</v>
      </c>
      <c r="F14" s="65" t="s">
        <v>129</v>
      </c>
      <c r="G14" s="65" t="s">
        <v>130</v>
      </c>
      <c r="H14" s="65"/>
      <c r="I14" s="64"/>
      <c r="J14" s="64"/>
      <c r="K14" s="64"/>
      <c r="L14" s="64"/>
      <c r="M14" s="64"/>
    </row>
    <row r="15" spans="1:13" ht="48" x14ac:dyDescent="0.25">
      <c r="B15" s="73">
        <v>1996</v>
      </c>
      <c r="C15" s="65" t="s">
        <v>131</v>
      </c>
      <c r="D15" s="74" t="s">
        <v>11</v>
      </c>
      <c r="E15" s="75" t="s">
        <v>132</v>
      </c>
      <c r="F15" s="65" t="s">
        <v>133</v>
      </c>
      <c r="G15" s="64"/>
      <c r="H15" s="64"/>
      <c r="I15" s="64"/>
      <c r="J15" s="64"/>
      <c r="K15" s="64"/>
      <c r="L15" s="64"/>
      <c r="M15" s="64"/>
    </row>
    <row r="16" spans="1:13" x14ac:dyDescent="0.25">
      <c r="B16" s="73">
        <v>1996</v>
      </c>
      <c r="C16" s="65" t="s">
        <v>134</v>
      </c>
      <c r="D16" s="74" t="s">
        <v>11</v>
      </c>
      <c r="E16" s="75" t="s">
        <v>13</v>
      </c>
      <c r="F16" s="65" t="s">
        <v>133</v>
      </c>
      <c r="G16" s="64"/>
      <c r="H16" s="64"/>
      <c r="I16" s="64"/>
      <c r="J16" s="64"/>
      <c r="K16" s="64"/>
      <c r="L16" s="64"/>
      <c r="M16" s="64"/>
    </row>
    <row r="17" spans="2:13" ht="24" x14ac:dyDescent="0.25">
      <c r="B17" s="73">
        <v>1998</v>
      </c>
      <c r="C17" s="65" t="s">
        <v>135</v>
      </c>
      <c r="D17" s="74" t="s">
        <v>11</v>
      </c>
      <c r="E17" s="75" t="s">
        <v>73</v>
      </c>
      <c r="F17" s="65" t="s">
        <v>133</v>
      </c>
      <c r="G17" s="64"/>
      <c r="H17" s="64"/>
      <c r="I17" s="64"/>
      <c r="J17" s="64"/>
      <c r="K17" s="64"/>
      <c r="L17" s="64"/>
      <c r="M17" s="64"/>
    </row>
    <row r="18" spans="2:13" ht="24" x14ac:dyDescent="0.25">
      <c r="B18" s="73">
        <v>1999</v>
      </c>
      <c r="C18" s="65"/>
      <c r="D18" s="74" t="s">
        <v>136</v>
      </c>
      <c r="E18" s="75" t="s">
        <v>15</v>
      </c>
      <c r="F18" s="65" t="s">
        <v>137</v>
      </c>
      <c r="G18" s="64" t="s">
        <v>138</v>
      </c>
      <c r="H18" s="64"/>
      <c r="I18" s="64"/>
      <c r="J18" s="64"/>
      <c r="K18" s="64"/>
      <c r="L18" s="64"/>
      <c r="M18" s="64"/>
    </row>
    <row r="19" spans="2:13" ht="24" x14ac:dyDescent="0.25">
      <c r="B19" s="73">
        <v>2005</v>
      </c>
      <c r="C19" s="65" t="s">
        <v>139</v>
      </c>
      <c r="D19" s="74" t="s">
        <v>11</v>
      </c>
      <c r="E19" s="75" t="s">
        <v>16</v>
      </c>
      <c r="F19" s="65" t="s">
        <v>133</v>
      </c>
      <c r="G19" s="64"/>
      <c r="H19" s="64"/>
      <c r="I19" s="64"/>
      <c r="J19" s="64"/>
      <c r="K19" s="64"/>
      <c r="L19" s="64"/>
      <c r="M19" s="64"/>
    </row>
    <row r="20" spans="2:13" ht="36" x14ac:dyDescent="0.25">
      <c r="B20" s="73">
        <v>2005</v>
      </c>
      <c r="C20" s="65" t="s">
        <v>140</v>
      </c>
      <c r="D20" s="74" t="s">
        <v>11</v>
      </c>
      <c r="E20" s="75" t="s">
        <v>17</v>
      </c>
      <c r="F20" s="65" t="s">
        <v>141</v>
      </c>
      <c r="G20" s="64"/>
      <c r="H20" s="64"/>
      <c r="I20" s="64"/>
      <c r="J20" s="64"/>
      <c r="K20" s="64"/>
      <c r="L20" s="64"/>
      <c r="M20" s="64"/>
    </row>
    <row r="21" spans="2:13" x14ac:dyDescent="0.25">
      <c r="B21" s="73">
        <v>2007</v>
      </c>
      <c r="C21" s="65" t="s">
        <v>140</v>
      </c>
      <c r="D21" s="74" t="s">
        <v>11</v>
      </c>
      <c r="E21" s="76" t="s">
        <v>19</v>
      </c>
      <c r="F21" s="65"/>
      <c r="G21" s="64"/>
      <c r="H21" s="64"/>
      <c r="I21" s="64"/>
      <c r="J21" s="64"/>
      <c r="K21" s="64"/>
      <c r="L21" s="64"/>
      <c r="M21" s="64"/>
    </row>
    <row r="22" spans="2:13" ht="60" x14ac:dyDescent="0.25">
      <c r="B22" s="77">
        <v>2007</v>
      </c>
      <c r="C22" s="78" t="s">
        <v>142</v>
      </c>
      <c r="D22" s="79" t="s">
        <v>11</v>
      </c>
      <c r="E22" s="78" t="s">
        <v>143</v>
      </c>
      <c r="F22" s="78" t="s">
        <v>144</v>
      </c>
      <c r="G22" s="64"/>
      <c r="H22" s="64"/>
      <c r="I22" s="64"/>
      <c r="J22" s="64"/>
      <c r="K22" s="64"/>
      <c r="L22" s="64"/>
      <c r="M22" s="64"/>
    </row>
    <row r="23" spans="2:13" x14ac:dyDescent="0.25">
      <c r="B23" s="73">
        <v>2008</v>
      </c>
      <c r="C23" s="65" t="s">
        <v>145</v>
      </c>
      <c r="D23" s="74" t="s">
        <v>11</v>
      </c>
      <c r="E23" s="76" t="s">
        <v>20</v>
      </c>
      <c r="F23" s="65" t="s">
        <v>133</v>
      </c>
      <c r="G23" s="64"/>
      <c r="H23" s="64"/>
      <c r="I23" s="64"/>
      <c r="J23" s="64"/>
      <c r="K23" s="64"/>
      <c r="L23" s="64"/>
      <c r="M23" s="64"/>
    </row>
    <row r="24" spans="2:13" ht="24" x14ac:dyDescent="0.25">
      <c r="B24" s="73">
        <v>2012</v>
      </c>
      <c r="C24" s="65" t="s">
        <v>146</v>
      </c>
      <c r="D24" s="74" t="s">
        <v>11</v>
      </c>
      <c r="E24" s="75" t="s">
        <v>147</v>
      </c>
      <c r="F24" s="65" t="s">
        <v>133</v>
      </c>
      <c r="G24" s="64"/>
      <c r="H24" s="64"/>
      <c r="I24" s="64"/>
      <c r="J24" s="64"/>
      <c r="K24" s="64"/>
      <c r="L24" s="64"/>
      <c r="M24" s="64"/>
    </row>
    <row r="25" spans="2:13" ht="36" x14ac:dyDescent="0.25">
      <c r="B25" s="73">
        <v>2013</v>
      </c>
      <c r="C25" s="65" t="s">
        <v>148</v>
      </c>
      <c r="D25" s="74" t="s">
        <v>11</v>
      </c>
      <c r="E25" s="76" t="s">
        <v>22</v>
      </c>
      <c r="F25" s="65" t="s">
        <v>133</v>
      </c>
      <c r="G25" s="64"/>
      <c r="H25" s="64"/>
      <c r="I25" s="64"/>
      <c r="J25" s="64"/>
      <c r="K25" s="64"/>
      <c r="L25" s="64"/>
      <c r="M25" s="64"/>
    </row>
    <row r="26" spans="2:13" x14ac:dyDescent="0.25">
      <c r="B26" s="80">
        <v>2016</v>
      </c>
      <c r="D26" s="81" t="s">
        <v>11</v>
      </c>
      <c r="E26" s="81" t="s">
        <v>23</v>
      </c>
      <c r="F26" s="69" t="s">
        <v>149</v>
      </c>
    </row>
    <row r="27" spans="2:13" x14ac:dyDescent="0.25">
      <c r="B27" s="80">
        <v>2018</v>
      </c>
      <c r="D27" s="69" t="s">
        <v>150</v>
      </c>
      <c r="E27" s="82" t="s">
        <v>143</v>
      </c>
      <c r="F27" s="69" t="s">
        <v>151</v>
      </c>
    </row>
    <row r="28" spans="2:13" x14ac:dyDescent="0.25">
      <c r="B28" s="80">
        <v>2018</v>
      </c>
      <c r="D28" s="81" t="s">
        <v>11</v>
      </c>
      <c r="E28" s="81" t="s">
        <v>64</v>
      </c>
      <c r="G28" s="83" t="s">
        <v>152</v>
      </c>
      <c r="H28" s="83"/>
    </row>
    <row r="29" spans="2:13" x14ac:dyDescent="0.25">
      <c r="D29" s="64"/>
    </row>
    <row r="30" spans="2:13" ht="60" x14ac:dyDescent="0.25">
      <c r="B30" s="80">
        <v>1981</v>
      </c>
      <c r="C30" s="84" t="s">
        <v>153</v>
      </c>
      <c r="D30" s="85" t="s">
        <v>24</v>
      </c>
      <c r="E30" s="86" t="s">
        <v>154</v>
      </c>
      <c r="F30" s="84" t="s">
        <v>155</v>
      </c>
    </row>
    <row r="31" spans="2:13" ht="24" x14ac:dyDescent="0.25">
      <c r="B31" s="80">
        <v>1999</v>
      </c>
      <c r="C31" s="87"/>
      <c r="D31" s="88" t="s">
        <v>24</v>
      </c>
      <c r="E31" s="88" t="s">
        <v>25</v>
      </c>
      <c r="F31" s="89" t="s">
        <v>156</v>
      </c>
      <c r="G31" s="90" t="s">
        <v>157</v>
      </c>
    </row>
    <row r="32" spans="2:13" ht="69.75" customHeight="1" x14ac:dyDescent="0.25">
      <c r="B32" s="80">
        <v>2001</v>
      </c>
      <c r="C32" s="87" t="s">
        <v>158</v>
      </c>
      <c r="D32" s="91" t="s">
        <v>24</v>
      </c>
      <c r="E32" s="81" t="s">
        <v>26</v>
      </c>
      <c r="F32" s="87" t="s">
        <v>159</v>
      </c>
    </row>
    <row r="33" spans="2:7" s="64" customFormat="1" ht="15" x14ac:dyDescent="0.25">
      <c r="B33" s="80">
        <v>2004</v>
      </c>
      <c r="C33" s="69" t="s">
        <v>160</v>
      </c>
      <c r="D33" s="92" t="s">
        <v>24</v>
      </c>
      <c r="E33" s="93" t="s">
        <v>27</v>
      </c>
      <c r="F33" s="69"/>
      <c r="G33" s="69"/>
    </row>
    <row r="34" spans="2:7" s="64" customFormat="1" x14ac:dyDescent="0.25">
      <c r="B34" s="80">
        <v>2011</v>
      </c>
      <c r="C34" s="69"/>
      <c r="D34" s="94" t="s">
        <v>24</v>
      </c>
      <c r="E34" s="81" t="s">
        <v>28</v>
      </c>
      <c r="F34" s="69"/>
      <c r="G34" s="69"/>
    </row>
    <row r="35" spans="2:7" s="64" customFormat="1" ht="33.75" x14ac:dyDescent="0.25">
      <c r="B35" s="80">
        <v>2012</v>
      </c>
      <c r="C35" s="69"/>
      <c r="D35" s="92" t="s">
        <v>24</v>
      </c>
      <c r="E35" s="93" t="s">
        <v>29</v>
      </c>
      <c r="F35" s="87" t="s">
        <v>161</v>
      </c>
      <c r="G35" s="69"/>
    </row>
    <row r="36" spans="2:7" s="64" customFormat="1" ht="22.5" x14ac:dyDescent="0.25">
      <c r="B36" s="80">
        <v>2013</v>
      </c>
      <c r="C36" s="69"/>
      <c r="D36" s="81" t="s">
        <v>24</v>
      </c>
      <c r="E36" s="95" t="s">
        <v>30</v>
      </c>
      <c r="F36" s="87" t="s">
        <v>162</v>
      </c>
      <c r="G36" s="87" t="s">
        <v>163</v>
      </c>
    </row>
    <row r="37" spans="2:7" s="64" customFormat="1" x14ac:dyDescent="0.25">
      <c r="B37" s="80"/>
      <c r="C37" s="69"/>
      <c r="D37" s="96" t="s">
        <v>143</v>
      </c>
      <c r="E37" s="69"/>
      <c r="F37" s="69"/>
      <c r="G37" s="69"/>
    </row>
    <row r="47" spans="2:7" s="64" customFormat="1" ht="33.75" x14ac:dyDescent="0.25">
      <c r="B47" s="80">
        <v>2006</v>
      </c>
      <c r="C47" s="87" t="s">
        <v>164</v>
      </c>
      <c r="D47" s="97" t="s">
        <v>165</v>
      </c>
      <c r="E47" s="69"/>
      <c r="F47" s="69"/>
      <c r="G47" s="69"/>
    </row>
    <row r="48" spans="2:7" s="64" customFormat="1" ht="15" x14ac:dyDescent="0.25">
      <c r="B48" s="80">
        <v>2004</v>
      </c>
      <c r="C48" s="69" t="s">
        <v>166</v>
      </c>
      <c r="D48" s="97" t="s">
        <v>31</v>
      </c>
      <c r="E48" s="98" t="s">
        <v>32</v>
      </c>
      <c r="F48" s="69" t="s">
        <v>167</v>
      </c>
      <c r="G48" s="69"/>
    </row>
    <row r="49" spans="2:7" s="64" customFormat="1" ht="24" x14ac:dyDescent="0.25">
      <c r="B49" s="80">
        <v>2007</v>
      </c>
      <c r="C49" s="69"/>
      <c r="D49" s="99" t="s">
        <v>168</v>
      </c>
      <c r="E49" s="99" t="s">
        <v>33</v>
      </c>
      <c r="F49" s="100" t="s">
        <v>169</v>
      </c>
      <c r="G49" s="101" t="s">
        <v>170</v>
      </c>
    </row>
    <row r="50" spans="2:7" s="64" customFormat="1" ht="15" x14ac:dyDescent="0.25">
      <c r="B50" s="80">
        <v>2008</v>
      </c>
      <c r="C50" s="69"/>
      <c r="D50" s="97" t="s">
        <v>31</v>
      </c>
      <c r="E50" s="98" t="s">
        <v>91</v>
      </c>
      <c r="F50" s="69"/>
      <c r="G50" s="69"/>
    </row>
    <row r="51" spans="2:7" s="64" customFormat="1" ht="15" x14ac:dyDescent="0.25">
      <c r="B51" s="80">
        <v>2010</v>
      </c>
      <c r="C51" s="69" t="s">
        <v>171</v>
      </c>
      <c r="D51" s="102" t="s">
        <v>172</v>
      </c>
      <c r="E51" s="98" t="s">
        <v>34</v>
      </c>
      <c r="F51" s="69" t="s">
        <v>173</v>
      </c>
      <c r="G51" s="69"/>
    </row>
    <row r="52" spans="2:7" s="64" customFormat="1" ht="14.25" x14ac:dyDescent="0.25">
      <c r="B52" s="80">
        <v>2014</v>
      </c>
      <c r="C52" s="102" t="s">
        <v>174</v>
      </c>
      <c r="D52" s="102" t="s">
        <v>172</v>
      </c>
      <c r="E52" s="69" t="s">
        <v>35</v>
      </c>
      <c r="F52" s="69"/>
      <c r="G52" s="69"/>
    </row>
    <row r="53" spans="2:7" s="64" customFormat="1" ht="15" x14ac:dyDescent="0.25">
      <c r="B53" s="80">
        <v>2015</v>
      </c>
      <c r="C53" s="69" t="s">
        <v>175</v>
      </c>
      <c r="D53" s="102" t="s">
        <v>64</v>
      </c>
      <c r="E53" s="98" t="s">
        <v>36</v>
      </c>
      <c r="F53" s="69" t="s">
        <v>176</v>
      </c>
      <c r="G53" s="69"/>
    </row>
  </sheetData>
  <mergeCells count="2">
    <mergeCell ref="B1:M1"/>
    <mergeCell ref="C7:G7"/>
  </mergeCells>
  <hyperlinks>
    <hyperlink ref="E21" r:id="rId1" tooltip="Delta &amp; Pine Land Company of Mississippi" display="https://en.wikipedia.org/wiki/Delta_%26_Pine_Land_Company_of_Mississippi"/>
    <hyperlink ref="E23" r:id="rId2" tooltip="De Ruiter" display="https://en.wikipedia.org/wiki/De_Ruiter"/>
    <hyperlink ref="E25" r:id="rId3" tooltip="The Climate Corporation" display="https://en.wikipedia.org/wiki/The_Climate_Corporation"/>
    <hyperlink ref="E30" r:id="rId4" tooltip="Conoco Inc." display="https://en.wikipedia.org/wiki/Conoco_Inc."/>
    <hyperlink ref="E33" r:id="rId5" tooltip="Koch Industries" display="https://en.wikipedia.org/wiki/Koch_Industries"/>
    <hyperlink ref="E36" r:id="rId6" tooltip="Carlyle Group" display="https://en.wikipedia.org/wiki/Carlyle_Group"/>
    <hyperlink ref="E48" r:id="rId7" tooltip="Roche Pharmaceuticals" display="https://en.wikipedia.org/wiki/Roche_Pharmaceuticals"/>
    <hyperlink ref="E50" r:id="rId8" tooltip="Sagmel, Inc. (page does not exist)" display="https://en.wikipedia.org/w/index.php?title=Sagmel,_Inc.&amp;action=edit&amp;redlink=1"/>
    <hyperlink ref="E51" r:id="rId9" tooltip="Bomac Group (page does not exist)" display="https://en.wikipedia.org/w/index.php?title=Bomac_Group&amp;action=edit&amp;redlink=1"/>
    <hyperlink ref="E53" r:id="rId10" tooltip="Panasonic" display="https://en.wikipedia.org/wiki/Panasonic"/>
  </hyperlinks>
  <pageMargins left="0.7" right="0.7" top="0.75" bottom="0.75" header="0.3" footer="0.3"/>
  <legacyDrawing r:id="rId1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1"/>
  <sheetViews>
    <sheetView workbookViewId="0">
      <selection sqref="A1:XFD1048576"/>
    </sheetView>
  </sheetViews>
  <sheetFormatPr defaultRowHeight="15" x14ac:dyDescent="0.25"/>
  <cols>
    <col min="1" max="1" width="66.140625" style="59" customWidth="1"/>
    <col min="2" max="2" width="5.140625" style="60" bestFit="1" customWidth="1"/>
    <col min="3" max="3" width="33.42578125" style="61" bestFit="1" customWidth="1"/>
    <col min="4" max="4" width="101.140625" style="60" customWidth="1"/>
    <col min="5" max="16384" width="9.140625" style="60"/>
  </cols>
  <sheetData>
    <row r="1" spans="1:4" s="45" customFormat="1" ht="15.75" thickBot="1" x14ac:dyDescent="0.3">
      <c r="A1" s="44"/>
      <c r="B1" s="45" t="s">
        <v>57</v>
      </c>
      <c r="C1" s="46" t="s">
        <v>58</v>
      </c>
      <c r="D1" s="45" t="s">
        <v>59</v>
      </c>
    </row>
    <row r="2" spans="1:4" s="47" customFormat="1" ht="180.75" thickBot="1" x14ac:dyDescent="0.3">
      <c r="A2" s="467" t="s">
        <v>60</v>
      </c>
      <c r="B2" s="47">
        <v>1</v>
      </c>
      <c r="C2" s="48" t="s">
        <v>6</v>
      </c>
      <c r="D2" s="49" t="s">
        <v>61</v>
      </c>
    </row>
    <row r="3" spans="1:4" s="47" customFormat="1" ht="120.75" thickBot="1" x14ac:dyDescent="0.3">
      <c r="A3" s="467"/>
      <c r="B3" s="47">
        <v>2</v>
      </c>
      <c r="C3" s="48" t="s">
        <v>7</v>
      </c>
      <c r="D3" s="49" t="s">
        <v>62</v>
      </c>
    </row>
    <row r="4" spans="1:4" s="47" customFormat="1" ht="135.75" thickBot="1" x14ac:dyDescent="0.3">
      <c r="A4" s="468" t="s">
        <v>63</v>
      </c>
      <c r="B4" s="47">
        <v>3</v>
      </c>
      <c r="C4" s="48" t="s">
        <v>64</v>
      </c>
      <c r="D4" s="49" t="s">
        <v>65</v>
      </c>
    </row>
    <row r="5" spans="1:4" s="47" customFormat="1" ht="105.75" thickBot="1" x14ac:dyDescent="0.3">
      <c r="A5" s="467"/>
      <c r="B5" s="47">
        <v>4</v>
      </c>
      <c r="C5" s="48" t="s">
        <v>11</v>
      </c>
      <c r="D5" s="49" t="s">
        <v>66</v>
      </c>
    </row>
    <row r="6" spans="1:4" s="47" customFormat="1" ht="120.75" thickBot="1" x14ac:dyDescent="0.3">
      <c r="A6" s="49"/>
      <c r="B6" s="47">
        <v>5</v>
      </c>
      <c r="C6" s="50" t="s">
        <v>10</v>
      </c>
      <c r="D6" s="49" t="s">
        <v>67</v>
      </c>
    </row>
    <row r="7" spans="1:4" s="47" customFormat="1" ht="409.6" thickBot="1" x14ac:dyDescent="0.3">
      <c r="A7" s="49" t="s">
        <v>68</v>
      </c>
      <c r="B7" s="47">
        <v>6</v>
      </c>
      <c r="C7" s="50" t="s">
        <v>12</v>
      </c>
      <c r="D7" s="49" t="s">
        <v>69</v>
      </c>
    </row>
    <row r="8" spans="1:4" s="47" customFormat="1" ht="210.75" thickBot="1" x14ac:dyDescent="0.3">
      <c r="A8" s="49" t="s">
        <v>70</v>
      </c>
      <c r="B8" s="47">
        <v>7</v>
      </c>
      <c r="C8" s="50" t="s">
        <v>13</v>
      </c>
      <c r="D8" s="49" t="s">
        <v>71</v>
      </c>
    </row>
    <row r="9" spans="1:4" s="47" customFormat="1" ht="240.75" thickBot="1" x14ac:dyDescent="0.3">
      <c r="A9" s="49" t="s">
        <v>72</v>
      </c>
      <c r="B9" s="47">
        <v>8</v>
      </c>
      <c r="C9" s="50" t="s">
        <v>73</v>
      </c>
      <c r="D9" s="49" t="s">
        <v>74</v>
      </c>
    </row>
    <row r="10" spans="1:4" s="47" customFormat="1" ht="180.75" thickBot="1" x14ac:dyDescent="0.3">
      <c r="A10" s="49" t="s">
        <v>75</v>
      </c>
      <c r="B10" s="47">
        <v>9</v>
      </c>
      <c r="C10" s="50" t="s">
        <v>15</v>
      </c>
      <c r="D10" s="49" t="s">
        <v>74</v>
      </c>
    </row>
    <row r="11" spans="1:4" s="47" customFormat="1" ht="255.75" thickBot="1" x14ac:dyDescent="0.3">
      <c r="A11" s="49" t="s">
        <v>76</v>
      </c>
      <c r="B11" s="47">
        <v>10</v>
      </c>
      <c r="C11" s="50" t="s">
        <v>16</v>
      </c>
      <c r="D11" s="49" t="s">
        <v>74</v>
      </c>
    </row>
    <row r="12" spans="1:4" s="47" customFormat="1" ht="409.6" thickBot="1" x14ac:dyDescent="0.3">
      <c r="A12" s="49" t="s">
        <v>77</v>
      </c>
      <c r="B12" s="47">
        <v>11</v>
      </c>
      <c r="C12" s="50" t="s">
        <v>17</v>
      </c>
      <c r="D12" s="49" t="s">
        <v>74</v>
      </c>
    </row>
    <row r="13" spans="1:4" s="47" customFormat="1" ht="405.75" thickBot="1" x14ac:dyDescent="0.3">
      <c r="A13" s="49" t="s">
        <v>78</v>
      </c>
      <c r="B13" s="47">
        <v>12</v>
      </c>
      <c r="C13" s="51" t="s">
        <v>19</v>
      </c>
      <c r="D13" s="49" t="s">
        <v>74</v>
      </c>
    </row>
    <row r="14" spans="1:4" s="47" customFormat="1" ht="409.6" thickBot="1" x14ac:dyDescent="0.3">
      <c r="A14" s="49" t="s">
        <v>79</v>
      </c>
      <c r="B14" s="47">
        <v>13</v>
      </c>
      <c r="C14" s="51" t="s">
        <v>20</v>
      </c>
      <c r="D14" s="49" t="s">
        <v>74</v>
      </c>
    </row>
    <row r="15" spans="1:4" s="47" customFormat="1" ht="135.75" thickBot="1" x14ac:dyDescent="0.3">
      <c r="A15" s="49" t="s">
        <v>80</v>
      </c>
      <c r="B15" s="47">
        <v>14</v>
      </c>
      <c r="C15" s="50" t="s">
        <v>21</v>
      </c>
      <c r="D15" s="49" t="s">
        <v>74</v>
      </c>
    </row>
    <row r="16" spans="1:4" s="47" customFormat="1" ht="210.75" thickBot="1" x14ac:dyDescent="0.3">
      <c r="A16" s="49" t="s">
        <v>81</v>
      </c>
      <c r="B16" s="47">
        <v>15</v>
      </c>
      <c r="C16" s="51" t="s">
        <v>22</v>
      </c>
      <c r="D16" s="49" t="s">
        <v>74</v>
      </c>
    </row>
    <row r="17" spans="1:4" s="47" customFormat="1" ht="240.75" thickBot="1" x14ac:dyDescent="0.3">
      <c r="A17" s="49" t="s">
        <v>82</v>
      </c>
      <c r="B17" s="47">
        <v>16</v>
      </c>
      <c r="C17" s="52" t="s">
        <v>23</v>
      </c>
      <c r="D17" s="49" t="s">
        <v>74</v>
      </c>
    </row>
    <row r="18" spans="1:4" s="47" customFormat="1" ht="240.75" thickBot="1" x14ac:dyDescent="0.3">
      <c r="A18" s="49" t="s">
        <v>83</v>
      </c>
      <c r="B18" s="47">
        <v>17</v>
      </c>
      <c r="C18" s="52" t="s">
        <v>24</v>
      </c>
      <c r="D18" s="49" t="s">
        <v>74</v>
      </c>
    </row>
    <row r="19" spans="1:4" s="47" customFormat="1" ht="150.75" thickBot="1" x14ac:dyDescent="0.3">
      <c r="A19" s="49" t="s">
        <v>84</v>
      </c>
      <c r="B19" s="47">
        <v>18</v>
      </c>
      <c r="C19" s="53" t="s">
        <v>25</v>
      </c>
      <c r="D19" s="49" t="s">
        <v>74</v>
      </c>
    </row>
    <row r="20" spans="1:4" s="47" customFormat="1" ht="360.75" thickBot="1" x14ac:dyDescent="0.3">
      <c r="A20" s="49" t="s">
        <v>85</v>
      </c>
      <c r="B20" s="47">
        <v>19</v>
      </c>
      <c r="C20" s="50" t="s">
        <v>26</v>
      </c>
      <c r="D20" s="49" t="s">
        <v>74</v>
      </c>
    </row>
    <row r="21" spans="1:4" s="47" customFormat="1" ht="75.75" thickBot="1" x14ac:dyDescent="0.3">
      <c r="A21" s="54"/>
      <c r="B21" s="55">
        <v>20</v>
      </c>
      <c r="C21" s="56" t="s">
        <v>27</v>
      </c>
      <c r="D21" s="49" t="s">
        <v>74</v>
      </c>
    </row>
    <row r="22" spans="1:4" s="47" customFormat="1" ht="409.6" thickBot="1" x14ac:dyDescent="0.3">
      <c r="A22" s="49" t="s">
        <v>86</v>
      </c>
      <c r="B22" s="47">
        <v>21</v>
      </c>
      <c r="C22" s="50" t="s">
        <v>28</v>
      </c>
      <c r="D22" s="49" t="s">
        <v>74</v>
      </c>
    </row>
    <row r="23" spans="1:4" s="47" customFormat="1" ht="75.75" thickBot="1" x14ac:dyDescent="0.3">
      <c r="A23" s="49"/>
      <c r="B23" s="47">
        <v>22</v>
      </c>
      <c r="C23" s="52" t="s">
        <v>29</v>
      </c>
      <c r="D23" s="49" t="s">
        <v>74</v>
      </c>
    </row>
    <row r="24" spans="1:4" s="47" customFormat="1" ht="225.75" thickBot="1" x14ac:dyDescent="0.3">
      <c r="A24" s="49" t="s">
        <v>87</v>
      </c>
      <c r="B24" s="47">
        <v>23</v>
      </c>
      <c r="C24" s="51" t="s">
        <v>30</v>
      </c>
      <c r="D24" s="49" t="s">
        <v>74</v>
      </c>
    </row>
    <row r="25" spans="1:4" s="47" customFormat="1" ht="75.75" thickBot="1" x14ac:dyDescent="0.3">
      <c r="A25" s="49"/>
      <c r="B25" s="47">
        <v>24</v>
      </c>
      <c r="C25" s="57" t="s">
        <v>88</v>
      </c>
      <c r="D25" s="49" t="s">
        <v>74</v>
      </c>
    </row>
    <row r="26" spans="1:4" s="47" customFormat="1" ht="165.75" thickBot="1" x14ac:dyDescent="0.3">
      <c r="A26" s="49" t="s">
        <v>89</v>
      </c>
      <c r="B26" s="47">
        <v>25</v>
      </c>
      <c r="C26" s="58" t="s">
        <v>32</v>
      </c>
      <c r="D26" s="49" t="s">
        <v>74</v>
      </c>
    </row>
    <row r="27" spans="1:4" s="47" customFormat="1" ht="345.75" thickBot="1" x14ac:dyDescent="0.3">
      <c r="A27" s="49" t="s">
        <v>90</v>
      </c>
      <c r="B27" s="47">
        <v>26</v>
      </c>
      <c r="C27" s="50" t="s">
        <v>33</v>
      </c>
      <c r="D27" s="49" t="s">
        <v>74</v>
      </c>
    </row>
    <row r="28" spans="1:4" s="47" customFormat="1" ht="75.75" thickBot="1" x14ac:dyDescent="0.3">
      <c r="A28" s="54"/>
      <c r="B28" s="55">
        <v>27</v>
      </c>
      <c r="C28" s="56" t="s">
        <v>91</v>
      </c>
      <c r="D28" s="49" t="s">
        <v>74</v>
      </c>
    </row>
    <row r="29" spans="1:4" s="47" customFormat="1" ht="150.75" thickBot="1" x14ac:dyDescent="0.3">
      <c r="A29" s="49" t="s">
        <v>92</v>
      </c>
      <c r="B29" s="47">
        <v>28</v>
      </c>
      <c r="C29" s="51" t="s">
        <v>34</v>
      </c>
      <c r="D29" s="49" t="s">
        <v>74</v>
      </c>
    </row>
    <row r="30" spans="1:4" s="47" customFormat="1" ht="240.75" thickBot="1" x14ac:dyDescent="0.3">
      <c r="A30" s="49" t="s">
        <v>93</v>
      </c>
      <c r="B30" s="47">
        <v>29</v>
      </c>
      <c r="C30" s="50" t="s">
        <v>35</v>
      </c>
      <c r="D30" s="49" t="s">
        <v>74</v>
      </c>
    </row>
    <row r="31" spans="1:4" s="47" customFormat="1" ht="270.75" thickBot="1" x14ac:dyDescent="0.3">
      <c r="A31" s="49" t="s">
        <v>94</v>
      </c>
      <c r="B31" s="47">
        <v>30</v>
      </c>
      <c r="C31" s="51" t="s">
        <v>36</v>
      </c>
      <c r="D31" s="49" t="s">
        <v>74</v>
      </c>
    </row>
  </sheetData>
  <mergeCells count="2">
    <mergeCell ref="A2:A3"/>
    <mergeCell ref="A4:A5"/>
  </mergeCells>
  <hyperlinks>
    <hyperlink ref="C13" r:id="rId1" tooltip="Delta &amp; Pine Land Company of Mississippi" display="https://en.wikipedia.org/wiki/Delta_%26_Pine_Land_Company_of_Mississippi"/>
    <hyperlink ref="C14" r:id="rId2" tooltip="De Ruiter" display="https://en.wikipedia.org/wiki/De_Ruiter"/>
    <hyperlink ref="C16" r:id="rId3" tooltip="The Climate Corporation" display="https://en.wikipedia.org/wiki/The_Climate_Corporation"/>
    <hyperlink ref="C21" r:id="rId4" tooltip="Koch Industries" display="https://en.wikipedia.org/wiki/Koch_Industries"/>
    <hyperlink ref="C24" r:id="rId5" tooltip="Carlyle Group" display="https://en.wikipedia.org/wiki/Carlyle_Group"/>
    <hyperlink ref="C26" r:id="rId6" tooltip="Roche Pharmaceuticals" display="https://en.wikipedia.org/wiki/Roche_Pharmaceuticals"/>
    <hyperlink ref="C28" r:id="rId7" tooltip="Sagmel, Inc. (page does not exist)" display="https://en.wikipedia.org/w/index.php?title=Sagmel,_Inc.&amp;action=edit&amp;redlink=1"/>
    <hyperlink ref="C29" r:id="rId8" tooltip="Bomac Group (page does not exist)" display="https://en.wikipedia.org/w/index.php?title=Bomac_Group&amp;action=edit&amp;redlink=1"/>
    <hyperlink ref="C31" r:id="rId9" tooltip="Panasonic" display="https://en.wikipedia.org/wiki/Panasonic"/>
  </hyperlinks>
  <pageMargins left="0.7" right="0.7" top="0.75" bottom="0.75" header="0.3" footer="0.3"/>
  <drawing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J349"/>
  <sheetViews>
    <sheetView workbookViewId="0">
      <pane xSplit="3" ySplit="1" topLeftCell="D2" activePane="bottomRight" state="frozen"/>
      <selection pane="topRight" activeCell="D1" sqref="D1"/>
      <selection pane="bottomLeft" activeCell="A2" sqref="A2"/>
      <selection pane="bottomRight" activeCell="C298" sqref="C298:C310"/>
    </sheetView>
  </sheetViews>
  <sheetFormatPr defaultRowHeight="12" x14ac:dyDescent="0.25"/>
  <cols>
    <col min="1" max="2" width="7.5703125" style="18" customWidth="1"/>
    <col min="3" max="3" width="12.42578125" style="18" customWidth="1"/>
    <col min="4" max="4" width="8.140625" style="18" customWidth="1"/>
    <col min="5" max="5" width="7.28515625" style="35" bestFit="1" customWidth="1"/>
    <col min="6" max="6" width="43.85546875" style="18" customWidth="1"/>
    <col min="7" max="7" width="7.28515625" style="18" bestFit="1" customWidth="1"/>
    <col min="8" max="8" width="6.7109375" style="18" bestFit="1" customWidth="1"/>
    <col min="9" max="10" width="12.42578125" style="18" bestFit="1" customWidth="1"/>
    <col min="11" max="16384" width="9.140625" style="18"/>
  </cols>
  <sheetData>
    <row r="1" spans="1:10" s="22" customFormat="1" ht="24" customHeight="1" x14ac:dyDescent="0.25">
      <c r="A1" s="22" t="s">
        <v>0</v>
      </c>
      <c r="B1" s="22" t="s">
        <v>1</v>
      </c>
      <c r="C1" s="22" t="s">
        <v>2</v>
      </c>
      <c r="D1" s="22" t="s">
        <v>4</v>
      </c>
      <c r="E1" s="34" t="s">
        <v>5</v>
      </c>
      <c r="F1" s="22" t="s">
        <v>3</v>
      </c>
      <c r="G1" s="22" t="s">
        <v>5</v>
      </c>
      <c r="H1" s="22" t="s">
        <v>18</v>
      </c>
      <c r="I1" s="22" t="s">
        <v>8</v>
      </c>
      <c r="J1" s="22" t="s">
        <v>9</v>
      </c>
    </row>
    <row r="2" spans="1:10" x14ac:dyDescent="0.25">
      <c r="A2" s="18">
        <v>1</v>
      </c>
      <c r="B2" s="18">
        <v>2004</v>
      </c>
      <c r="C2" s="18" t="s">
        <v>6</v>
      </c>
      <c r="D2" s="18">
        <v>10891</v>
      </c>
      <c r="E2" s="35">
        <v>51</v>
      </c>
      <c r="F2" s="18" t="s">
        <v>7</v>
      </c>
      <c r="G2" s="18">
        <v>51</v>
      </c>
      <c r="I2" s="30">
        <f t="shared" ref="I2:I14" si="0">(D2-MIN($D$2:$D$14))/(MAX($D$2:$D$14)-MIN($D$2:$D$14))</f>
        <v>0.93967239312824613</v>
      </c>
      <c r="J2" s="30">
        <f>(G2-MIN($G$2:$G$14))/(MAX($G$2:$G$14)-MIN($G$2:$G$14))</f>
        <v>0.86486486486486491</v>
      </c>
    </row>
    <row r="3" spans="1:10" x14ac:dyDescent="0.25">
      <c r="A3" s="18">
        <v>2</v>
      </c>
      <c r="B3" s="18">
        <v>2005</v>
      </c>
      <c r="C3" s="18" t="s">
        <v>6</v>
      </c>
      <c r="D3" s="18">
        <v>10163</v>
      </c>
      <c r="E3" s="35">
        <v>56</v>
      </c>
      <c r="F3" s="18" t="s">
        <v>7</v>
      </c>
      <c r="G3" s="18">
        <v>56</v>
      </c>
      <c r="I3" s="30">
        <f t="shared" si="0"/>
        <v>0.64882141430283657</v>
      </c>
      <c r="J3" s="30">
        <f t="shared" ref="J3:J14" si="1">(G3-MIN($G$2:$G$14))/(MAX($G$2:$G$14)-MIN($G$2:$G$14))</f>
        <v>1</v>
      </c>
    </row>
    <row r="4" spans="1:10" x14ac:dyDescent="0.25">
      <c r="A4" s="18">
        <v>3</v>
      </c>
      <c r="B4" s="18">
        <v>2006</v>
      </c>
      <c r="C4" s="18" t="s">
        <v>6</v>
      </c>
      <c r="D4" s="18">
        <v>9852</v>
      </c>
      <c r="E4" s="35">
        <v>51</v>
      </c>
      <c r="F4" s="18" t="s">
        <v>7</v>
      </c>
      <c r="G4" s="18">
        <v>51</v>
      </c>
      <c r="I4" s="30">
        <f t="shared" si="0"/>
        <v>0.5245705153815422</v>
      </c>
      <c r="J4" s="30">
        <f t="shared" si="1"/>
        <v>0.86486486486486491</v>
      </c>
    </row>
    <row r="5" spans="1:10" x14ac:dyDescent="0.25">
      <c r="A5" s="18">
        <v>4</v>
      </c>
      <c r="B5" s="18">
        <v>2007</v>
      </c>
      <c r="C5" s="18" t="s">
        <v>6</v>
      </c>
      <c r="D5" s="18">
        <v>9216</v>
      </c>
      <c r="E5" s="35">
        <v>45</v>
      </c>
      <c r="F5" s="18" t="s">
        <v>7</v>
      </c>
      <c r="G5" s="18">
        <v>45</v>
      </c>
      <c r="I5" s="30">
        <f t="shared" si="0"/>
        <v>0.27047542948461845</v>
      </c>
      <c r="J5" s="30">
        <f t="shared" si="1"/>
        <v>0.70270270270270274</v>
      </c>
    </row>
    <row r="6" spans="1:10" x14ac:dyDescent="0.25">
      <c r="A6" s="18">
        <v>5</v>
      </c>
      <c r="B6" s="18">
        <v>2008</v>
      </c>
      <c r="C6" s="18" t="s">
        <v>6</v>
      </c>
      <c r="D6" s="18">
        <v>9390</v>
      </c>
      <c r="E6" s="35">
        <v>43</v>
      </c>
      <c r="F6" s="18" t="s">
        <v>7</v>
      </c>
      <c r="G6" s="18">
        <v>43</v>
      </c>
      <c r="I6" s="30">
        <f t="shared" si="0"/>
        <v>0.33999200958849379</v>
      </c>
      <c r="J6" s="30">
        <f t="shared" si="1"/>
        <v>0.64864864864864868</v>
      </c>
    </row>
    <row r="7" spans="1:10" x14ac:dyDescent="0.25">
      <c r="A7" s="18">
        <v>6</v>
      </c>
      <c r="B7" s="18">
        <v>2009</v>
      </c>
      <c r="C7" s="18" t="s">
        <v>6</v>
      </c>
      <c r="D7" s="18">
        <v>9996</v>
      </c>
      <c r="E7" s="35">
        <v>32</v>
      </c>
      <c r="F7" s="18" t="s">
        <v>7</v>
      </c>
      <c r="G7" s="18">
        <v>32</v>
      </c>
      <c r="I7" s="30">
        <f t="shared" si="0"/>
        <v>0.58210147822612868</v>
      </c>
      <c r="J7" s="30">
        <f t="shared" si="1"/>
        <v>0.35135135135135137</v>
      </c>
    </row>
    <row r="8" spans="1:10" s="20" customFormat="1" x14ac:dyDescent="0.25">
      <c r="A8" s="20">
        <v>7</v>
      </c>
      <c r="B8" s="20">
        <v>2010</v>
      </c>
      <c r="C8" s="20" t="s">
        <v>6</v>
      </c>
      <c r="D8" s="20">
        <v>10412</v>
      </c>
      <c r="E8" s="35">
        <v>34</v>
      </c>
      <c r="F8" s="20" t="s">
        <v>7</v>
      </c>
      <c r="G8" s="20">
        <v>34</v>
      </c>
      <c r="I8" s="31">
        <f t="shared" si="0"/>
        <v>0.74830203755493407</v>
      </c>
      <c r="J8" s="31">
        <f t="shared" si="1"/>
        <v>0.40540540540540543</v>
      </c>
    </row>
    <row r="9" spans="1:10" x14ac:dyDescent="0.25">
      <c r="A9" s="18">
        <v>8</v>
      </c>
      <c r="B9" s="18">
        <v>2011</v>
      </c>
      <c r="C9" s="18" t="s">
        <v>6</v>
      </c>
      <c r="D9" s="18">
        <v>10032</v>
      </c>
      <c r="E9" s="35">
        <v>19</v>
      </c>
      <c r="F9" s="18" t="s">
        <v>7</v>
      </c>
      <c r="G9" s="18">
        <v>19</v>
      </c>
      <c r="I9" s="30">
        <f t="shared" si="0"/>
        <v>0.59648421893727532</v>
      </c>
      <c r="J9" s="30">
        <f t="shared" si="1"/>
        <v>0</v>
      </c>
    </row>
    <row r="10" spans="1:10" x14ac:dyDescent="0.25">
      <c r="A10" s="18">
        <v>9</v>
      </c>
      <c r="B10" s="18">
        <v>2012</v>
      </c>
      <c r="C10" s="18" t="s">
        <v>6</v>
      </c>
      <c r="D10" s="18">
        <v>10863</v>
      </c>
      <c r="E10" s="35">
        <v>29</v>
      </c>
      <c r="F10" s="18" t="s">
        <v>7</v>
      </c>
      <c r="G10" s="18">
        <v>29</v>
      </c>
      <c r="I10" s="30">
        <f t="shared" si="0"/>
        <v>0.92848581701957655</v>
      </c>
      <c r="J10" s="30">
        <f t="shared" si="1"/>
        <v>0.27027027027027029</v>
      </c>
    </row>
    <row r="11" spans="1:10" x14ac:dyDescent="0.25">
      <c r="A11" s="18">
        <v>10</v>
      </c>
      <c r="B11" s="18">
        <v>2013</v>
      </c>
      <c r="C11" s="18" t="s">
        <v>6</v>
      </c>
      <c r="D11" s="18">
        <v>11042</v>
      </c>
      <c r="E11" s="35">
        <v>29</v>
      </c>
      <c r="F11" s="18" t="s">
        <v>7</v>
      </c>
      <c r="G11" s="18">
        <v>29</v>
      </c>
      <c r="I11" s="30">
        <f t="shared" si="0"/>
        <v>1</v>
      </c>
      <c r="J11" s="30">
        <f t="shared" si="1"/>
        <v>0.27027027027027029</v>
      </c>
    </row>
    <row r="12" spans="1:10" x14ac:dyDescent="0.25">
      <c r="A12" s="18">
        <v>11</v>
      </c>
      <c r="B12" s="18">
        <v>2014</v>
      </c>
      <c r="C12" s="18" t="s">
        <v>6</v>
      </c>
      <c r="D12" s="18">
        <v>8941</v>
      </c>
      <c r="E12" s="35">
        <v>41</v>
      </c>
      <c r="F12" s="18" t="s">
        <v>7</v>
      </c>
      <c r="G12" s="18">
        <v>41</v>
      </c>
      <c r="I12" s="30">
        <f t="shared" si="0"/>
        <v>0.16060727127447064</v>
      </c>
      <c r="J12" s="30">
        <f t="shared" si="1"/>
        <v>0.59459459459459463</v>
      </c>
    </row>
    <row r="13" spans="1:10" x14ac:dyDescent="0.25">
      <c r="A13" s="18">
        <v>12</v>
      </c>
      <c r="B13" s="18">
        <v>2015</v>
      </c>
      <c r="C13" s="18" t="s">
        <v>6</v>
      </c>
      <c r="D13" s="18">
        <v>8539</v>
      </c>
      <c r="E13" s="35">
        <v>35</v>
      </c>
      <c r="F13" s="18" t="s">
        <v>7</v>
      </c>
      <c r="G13" s="18">
        <v>35</v>
      </c>
      <c r="I13" s="30">
        <f t="shared" si="0"/>
        <v>0</v>
      </c>
      <c r="J13" s="30">
        <f t="shared" si="1"/>
        <v>0.43243243243243246</v>
      </c>
    </row>
    <row r="14" spans="1:10" x14ac:dyDescent="0.25">
      <c r="A14" s="18">
        <v>13</v>
      </c>
      <c r="B14" s="18">
        <v>2016</v>
      </c>
      <c r="C14" s="18" t="s">
        <v>6</v>
      </c>
      <c r="D14" s="18">
        <v>9436</v>
      </c>
      <c r="E14" s="35">
        <v>38</v>
      </c>
      <c r="F14" s="18" t="s">
        <v>7</v>
      </c>
      <c r="G14" s="18">
        <v>38</v>
      </c>
      <c r="I14" s="30">
        <f t="shared" si="0"/>
        <v>0.35836995605273669</v>
      </c>
      <c r="J14" s="30">
        <f t="shared" si="1"/>
        <v>0.51351351351351349</v>
      </c>
    </row>
    <row r="15" spans="1:10" x14ac:dyDescent="0.25">
      <c r="I15" s="30"/>
      <c r="J15" s="30"/>
    </row>
    <row r="16" spans="1:10" ht="12.75" x14ac:dyDescent="0.25">
      <c r="A16" s="18">
        <v>1</v>
      </c>
      <c r="B16" s="18">
        <v>1989</v>
      </c>
      <c r="C16" s="18" t="s">
        <v>11</v>
      </c>
      <c r="D16" s="18">
        <v>278</v>
      </c>
      <c r="E16" s="36">
        <v>224</v>
      </c>
      <c r="F16" s="18" t="s">
        <v>10</v>
      </c>
      <c r="G16" s="19">
        <v>224</v>
      </c>
      <c r="I16" s="30">
        <f t="shared" ref="I16:I27" si="2">(D16-MIN($D$16:$D$27))/(MAX($D$16:$D$27)-MIN($D$16:$D$27))</f>
        <v>0</v>
      </c>
      <c r="J16" s="30">
        <f>(G16-MIN($G$16:$G$27))/(MAX($G$16:$G$27)-MIN($G$16:$G$27))</f>
        <v>2.7965284474445518E-2</v>
      </c>
    </row>
    <row r="17" spans="1:10" ht="12.75" x14ac:dyDescent="0.25">
      <c r="A17" s="18">
        <v>2</v>
      </c>
      <c r="B17" s="18">
        <v>1990</v>
      </c>
      <c r="C17" s="18" t="s">
        <v>11</v>
      </c>
      <c r="D17" s="18">
        <v>348</v>
      </c>
      <c r="E17" s="36">
        <v>195</v>
      </c>
      <c r="F17" s="18" t="s">
        <v>10</v>
      </c>
      <c r="G17" s="19">
        <v>195</v>
      </c>
      <c r="I17" s="30">
        <f t="shared" si="2"/>
        <v>0.28688524590163933</v>
      </c>
      <c r="J17" s="30">
        <f t="shared" ref="J17:J27" si="3">(G17-MIN($G$16:$G$27))/(MAX($G$16:$G$27)-MIN($G$16:$G$27))</f>
        <v>0</v>
      </c>
    </row>
    <row r="18" spans="1:10" ht="12.75" x14ac:dyDescent="0.25">
      <c r="A18" s="18">
        <v>3</v>
      </c>
      <c r="B18" s="18">
        <v>1991</v>
      </c>
      <c r="C18" s="18" t="s">
        <v>11</v>
      </c>
      <c r="D18" s="18">
        <v>398</v>
      </c>
      <c r="E18" s="36">
        <v>201</v>
      </c>
      <c r="F18" s="18" t="s">
        <v>10</v>
      </c>
      <c r="G18" s="19">
        <v>201</v>
      </c>
      <c r="I18" s="30">
        <f t="shared" si="2"/>
        <v>0.49180327868852458</v>
      </c>
      <c r="J18" s="30">
        <f t="shared" si="3"/>
        <v>5.7859209257473485E-3</v>
      </c>
    </row>
    <row r="19" spans="1:10" ht="12.75" x14ac:dyDescent="0.25">
      <c r="A19" s="18">
        <v>4</v>
      </c>
      <c r="B19" s="18">
        <v>1992</v>
      </c>
      <c r="C19" s="18" t="s">
        <v>11</v>
      </c>
      <c r="D19" s="18">
        <v>390</v>
      </c>
      <c r="E19" s="36">
        <v>259</v>
      </c>
      <c r="F19" s="18" t="s">
        <v>10</v>
      </c>
      <c r="G19" s="19">
        <v>259</v>
      </c>
      <c r="I19" s="30">
        <f t="shared" si="2"/>
        <v>0.45901639344262296</v>
      </c>
      <c r="J19" s="30">
        <f t="shared" si="3"/>
        <v>6.1716489874638382E-2</v>
      </c>
    </row>
    <row r="20" spans="1:10" ht="12.75" x14ac:dyDescent="0.25">
      <c r="A20" s="18">
        <v>5</v>
      </c>
      <c r="B20" s="18">
        <v>1993</v>
      </c>
      <c r="C20" s="18" t="s">
        <v>11</v>
      </c>
      <c r="D20" s="18">
        <v>415</v>
      </c>
      <c r="E20" s="36">
        <v>298</v>
      </c>
      <c r="F20" s="18" t="s">
        <v>10</v>
      </c>
      <c r="G20" s="19">
        <v>298</v>
      </c>
      <c r="I20" s="30">
        <f t="shared" si="2"/>
        <v>0.56147540983606559</v>
      </c>
      <c r="J20" s="30">
        <f t="shared" si="3"/>
        <v>9.932497589199614E-2</v>
      </c>
    </row>
    <row r="21" spans="1:10" s="20" customFormat="1" ht="12.75" x14ac:dyDescent="0.25">
      <c r="A21" s="20">
        <v>6</v>
      </c>
      <c r="B21" s="20">
        <v>1994</v>
      </c>
      <c r="C21" s="20" t="s">
        <v>11</v>
      </c>
      <c r="D21" s="20">
        <v>401</v>
      </c>
      <c r="E21" s="36">
        <v>353</v>
      </c>
      <c r="F21" s="20" t="s">
        <v>10</v>
      </c>
      <c r="G21" s="21">
        <v>353</v>
      </c>
      <c r="I21" s="30">
        <f t="shared" si="2"/>
        <v>0.50409836065573765</v>
      </c>
      <c r="J21" s="30">
        <f t="shared" si="3"/>
        <v>0.1523625843780135</v>
      </c>
    </row>
    <row r="22" spans="1:10" ht="12.75" x14ac:dyDescent="0.25">
      <c r="A22" s="18">
        <v>7</v>
      </c>
      <c r="B22" s="18">
        <v>1995</v>
      </c>
      <c r="C22" s="18" t="s">
        <v>11</v>
      </c>
      <c r="D22" s="18">
        <v>414</v>
      </c>
      <c r="E22" s="36">
        <v>504</v>
      </c>
      <c r="F22" s="18" t="s">
        <v>10</v>
      </c>
      <c r="G22" s="19">
        <v>504</v>
      </c>
      <c r="I22" s="30">
        <f t="shared" si="2"/>
        <v>0.55737704918032782</v>
      </c>
      <c r="J22" s="30">
        <f t="shared" si="3"/>
        <v>0.29797492767598843</v>
      </c>
    </row>
    <row r="23" spans="1:10" ht="12.75" x14ac:dyDescent="0.25">
      <c r="A23" s="18">
        <v>8</v>
      </c>
      <c r="B23" s="18">
        <v>1996</v>
      </c>
      <c r="C23" s="18" t="s">
        <v>11</v>
      </c>
      <c r="D23" s="18">
        <v>475</v>
      </c>
      <c r="E23" s="36">
        <v>1080</v>
      </c>
      <c r="F23" s="18" t="s">
        <v>10</v>
      </c>
      <c r="G23" s="19">
        <v>1080</v>
      </c>
      <c r="I23" s="30">
        <f t="shared" si="2"/>
        <v>0.80737704918032782</v>
      </c>
      <c r="J23" s="30">
        <f t="shared" si="3"/>
        <v>0.85342333654773384</v>
      </c>
    </row>
    <row r="24" spans="1:10" ht="12.75" x14ac:dyDescent="0.25">
      <c r="A24" s="18">
        <v>9</v>
      </c>
      <c r="B24" s="18">
        <v>1997</v>
      </c>
      <c r="C24" s="18" t="s">
        <v>11</v>
      </c>
      <c r="D24" s="18">
        <v>488</v>
      </c>
      <c r="E24" s="36">
        <v>969</v>
      </c>
      <c r="F24" s="18" t="s">
        <v>10</v>
      </c>
      <c r="G24" s="19">
        <v>969</v>
      </c>
      <c r="I24" s="30">
        <f t="shared" si="2"/>
        <v>0.86065573770491799</v>
      </c>
      <c r="J24" s="30">
        <f t="shared" si="3"/>
        <v>0.74638379942140787</v>
      </c>
    </row>
    <row r="25" spans="1:10" ht="12.75" x14ac:dyDescent="0.25">
      <c r="A25" s="18">
        <v>10</v>
      </c>
      <c r="B25" s="18">
        <v>1998</v>
      </c>
      <c r="C25" s="18" t="s">
        <v>11</v>
      </c>
      <c r="D25" s="18">
        <v>522</v>
      </c>
      <c r="E25" s="36">
        <v>1232</v>
      </c>
      <c r="F25" s="18" t="s">
        <v>10</v>
      </c>
      <c r="G25" s="19">
        <v>1232</v>
      </c>
      <c r="I25" s="30">
        <f t="shared" si="2"/>
        <v>1</v>
      </c>
      <c r="J25" s="30">
        <f t="shared" si="3"/>
        <v>1</v>
      </c>
    </row>
    <row r="26" spans="1:10" ht="12.75" x14ac:dyDescent="0.25">
      <c r="A26" s="18">
        <v>11</v>
      </c>
      <c r="B26" s="18">
        <v>1999</v>
      </c>
      <c r="C26" s="18" t="s">
        <v>11</v>
      </c>
      <c r="D26" s="18">
        <v>511</v>
      </c>
      <c r="E26" s="36">
        <v>1010</v>
      </c>
      <c r="F26" s="18" t="s">
        <v>10</v>
      </c>
      <c r="G26" s="19">
        <v>1010</v>
      </c>
      <c r="H26" s="24"/>
      <c r="I26" s="30">
        <f t="shared" si="2"/>
        <v>0.95491803278688525</v>
      </c>
      <c r="J26" s="30">
        <f t="shared" si="3"/>
        <v>0.78592092574734806</v>
      </c>
    </row>
    <row r="27" spans="1:10" ht="12.75" x14ac:dyDescent="0.25">
      <c r="A27" s="18">
        <v>12</v>
      </c>
      <c r="B27" s="18">
        <v>2000</v>
      </c>
      <c r="C27" s="18" t="s">
        <v>11</v>
      </c>
      <c r="D27" s="18">
        <v>470</v>
      </c>
      <c r="E27" s="36">
        <v>1018</v>
      </c>
      <c r="F27" s="18" t="s">
        <v>10</v>
      </c>
      <c r="G27" s="19">
        <v>1018</v>
      </c>
      <c r="H27" s="24"/>
      <c r="I27" s="30">
        <f t="shared" si="2"/>
        <v>0.78688524590163933</v>
      </c>
      <c r="J27" s="30">
        <f t="shared" si="3"/>
        <v>0.79363548698167796</v>
      </c>
    </row>
    <row r="28" spans="1:10" ht="12.75" x14ac:dyDescent="0.25">
      <c r="E28" s="36"/>
      <c r="G28" s="19"/>
      <c r="H28" s="24"/>
      <c r="J28" s="30"/>
    </row>
    <row r="29" spans="1:10" ht="12.75" x14ac:dyDescent="0.25">
      <c r="H29" s="24"/>
      <c r="J29" s="30"/>
    </row>
    <row r="30" spans="1:10" ht="12.75" x14ac:dyDescent="0.25">
      <c r="A30" s="18">
        <v>1</v>
      </c>
      <c r="B30" s="24">
        <v>1990</v>
      </c>
      <c r="C30" s="18" t="s">
        <v>11</v>
      </c>
      <c r="D30" s="24">
        <v>348</v>
      </c>
      <c r="E30" s="37">
        <v>0</v>
      </c>
      <c r="F30" s="19" t="s">
        <v>12</v>
      </c>
      <c r="G30" s="24">
        <v>0</v>
      </c>
      <c r="H30" s="24"/>
      <c r="I30" s="32">
        <f>(D30-MIN($D$30:$D$42))/(MAX($D$30:$D$42)-MIN($D$30:$D$42))</f>
        <v>0</v>
      </c>
      <c r="J30" s="30">
        <f>(G30-MIN($G$30:$G$42))/(MAX($G$30:$G$42)-MIN($G$30:$G$42))</f>
        <v>0</v>
      </c>
    </row>
    <row r="31" spans="1:10" ht="12.75" x14ac:dyDescent="0.25">
      <c r="A31" s="18">
        <v>2</v>
      </c>
      <c r="B31" s="24">
        <v>1991</v>
      </c>
      <c r="C31" s="18" t="s">
        <v>11</v>
      </c>
      <c r="D31" s="24">
        <v>398</v>
      </c>
      <c r="E31" s="37">
        <v>9</v>
      </c>
      <c r="F31" s="19" t="s">
        <v>12</v>
      </c>
      <c r="G31" s="24">
        <v>9</v>
      </c>
      <c r="H31" s="24"/>
      <c r="I31" s="32">
        <f t="shared" ref="I31:I42" si="4">(D31-MIN($D$30:$D$42))/(MAX($D$30:$D$42)-MIN($D$30:$D$42))</f>
        <v>0.28735632183908044</v>
      </c>
      <c r="J31" s="30">
        <f t="shared" ref="J31:J42" si="5">(G31-MIN($G$30:$G$42))/(MAX($G$30:$G$42)-MIN($G$30:$G$42))</f>
        <v>0.75</v>
      </c>
    </row>
    <row r="32" spans="1:10" ht="12.75" x14ac:dyDescent="0.25">
      <c r="A32" s="18">
        <v>3</v>
      </c>
      <c r="B32" s="24">
        <v>1992</v>
      </c>
      <c r="C32" s="18" t="s">
        <v>11</v>
      </c>
      <c r="D32" s="24">
        <v>390</v>
      </c>
      <c r="E32" s="37">
        <v>6</v>
      </c>
      <c r="F32" s="19" t="s">
        <v>12</v>
      </c>
      <c r="G32" s="24">
        <v>6</v>
      </c>
      <c r="H32" s="24"/>
      <c r="I32" s="32">
        <f t="shared" si="4"/>
        <v>0.2413793103448276</v>
      </c>
      <c r="J32" s="30">
        <f t="shared" si="5"/>
        <v>0.5</v>
      </c>
    </row>
    <row r="33" spans="1:10" ht="12.75" x14ac:dyDescent="0.25">
      <c r="A33" s="18">
        <v>4</v>
      </c>
      <c r="B33" s="24">
        <v>1993</v>
      </c>
      <c r="C33" s="18" t="s">
        <v>11</v>
      </c>
      <c r="D33" s="24">
        <v>415</v>
      </c>
      <c r="E33" s="37">
        <v>9</v>
      </c>
      <c r="F33" s="19" t="s">
        <v>12</v>
      </c>
      <c r="G33" s="24">
        <v>9</v>
      </c>
      <c r="H33" s="24"/>
      <c r="I33" s="32">
        <f t="shared" si="4"/>
        <v>0.38505747126436779</v>
      </c>
      <c r="J33" s="30">
        <f t="shared" si="5"/>
        <v>0.75</v>
      </c>
    </row>
    <row r="34" spans="1:10" ht="12.75" x14ac:dyDescent="0.25">
      <c r="A34" s="18">
        <v>5</v>
      </c>
      <c r="B34" s="24">
        <v>1994</v>
      </c>
      <c r="C34" s="18" t="s">
        <v>11</v>
      </c>
      <c r="D34" s="25">
        <v>401</v>
      </c>
      <c r="E34" s="37">
        <v>12</v>
      </c>
      <c r="F34" s="19" t="s">
        <v>12</v>
      </c>
      <c r="G34" s="24">
        <v>12</v>
      </c>
      <c r="H34" s="24"/>
      <c r="I34" s="32">
        <f t="shared" si="4"/>
        <v>0.3045977011494253</v>
      </c>
      <c r="J34" s="30">
        <f t="shared" si="5"/>
        <v>1</v>
      </c>
    </row>
    <row r="35" spans="1:10" ht="12.75" x14ac:dyDescent="0.25">
      <c r="A35" s="18">
        <v>6</v>
      </c>
      <c r="B35" s="24">
        <v>1995</v>
      </c>
      <c r="C35" s="18" t="s">
        <v>11</v>
      </c>
      <c r="D35" s="24">
        <v>414</v>
      </c>
      <c r="E35" s="37">
        <v>9</v>
      </c>
      <c r="F35" s="19" t="s">
        <v>12</v>
      </c>
      <c r="G35" s="24">
        <v>9</v>
      </c>
      <c r="H35" s="24"/>
      <c r="I35" s="32">
        <f t="shared" si="4"/>
        <v>0.37931034482758619</v>
      </c>
      <c r="J35" s="30">
        <f t="shared" si="5"/>
        <v>0.75</v>
      </c>
    </row>
    <row r="36" spans="1:10" s="20" customFormat="1" ht="12.75" x14ac:dyDescent="0.25">
      <c r="A36" s="20">
        <v>7</v>
      </c>
      <c r="B36" s="25">
        <v>1996</v>
      </c>
      <c r="C36" s="20" t="s">
        <v>11</v>
      </c>
      <c r="D36" s="25">
        <v>475</v>
      </c>
      <c r="E36" s="37">
        <v>10</v>
      </c>
      <c r="F36" s="21" t="s">
        <v>12</v>
      </c>
      <c r="G36" s="25">
        <v>10</v>
      </c>
      <c r="H36" s="25"/>
      <c r="I36" s="32">
        <f t="shared" si="4"/>
        <v>0.72988505747126442</v>
      </c>
      <c r="J36" s="30">
        <f t="shared" si="5"/>
        <v>0.83333333333333337</v>
      </c>
    </row>
    <row r="37" spans="1:10" ht="12.75" x14ac:dyDescent="0.25">
      <c r="A37" s="18">
        <v>8</v>
      </c>
      <c r="B37" s="24">
        <v>1997</v>
      </c>
      <c r="C37" s="18" t="s">
        <v>11</v>
      </c>
      <c r="D37" s="24">
        <v>488</v>
      </c>
      <c r="E37" s="37">
        <v>5</v>
      </c>
      <c r="F37" s="19" t="s">
        <v>12</v>
      </c>
      <c r="G37" s="24">
        <v>5</v>
      </c>
      <c r="H37" s="24"/>
      <c r="I37" s="32">
        <f t="shared" si="4"/>
        <v>0.8045977011494253</v>
      </c>
      <c r="J37" s="30">
        <f t="shared" si="5"/>
        <v>0.41666666666666669</v>
      </c>
    </row>
    <row r="38" spans="1:10" ht="12.75" x14ac:dyDescent="0.25">
      <c r="A38" s="18">
        <v>9</v>
      </c>
      <c r="B38" s="24">
        <v>1998</v>
      </c>
      <c r="C38" s="18" t="s">
        <v>11</v>
      </c>
      <c r="D38" s="24">
        <v>522</v>
      </c>
      <c r="E38" s="37">
        <v>2</v>
      </c>
      <c r="F38" s="19" t="s">
        <v>12</v>
      </c>
      <c r="G38" s="24">
        <v>2</v>
      </c>
      <c r="H38" s="24"/>
      <c r="I38" s="32">
        <f t="shared" si="4"/>
        <v>1</v>
      </c>
      <c r="J38" s="30">
        <f t="shared" si="5"/>
        <v>0.16666666666666666</v>
      </c>
    </row>
    <row r="39" spans="1:10" ht="12.75" x14ac:dyDescent="0.25">
      <c r="A39" s="18">
        <v>10</v>
      </c>
      <c r="B39" s="24">
        <v>1999</v>
      </c>
      <c r="C39" s="18" t="s">
        <v>11</v>
      </c>
      <c r="D39" s="24">
        <v>511</v>
      </c>
      <c r="E39" s="37">
        <v>0</v>
      </c>
      <c r="F39" s="19" t="s">
        <v>12</v>
      </c>
      <c r="G39" s="24">
        <v>0</v>
      </c>
      <c r="H39" s="24"/>
      <c r="I39" s="32">
        <f t="shared" si="4"/>
        <v>0.93678160919540232</v>
      </c>
      <c r="J39" s="30">
        <f t="shared" si="5"/>
        <v>0</v>
      </c>
    </row>
    <row r="40" spans="1:10" ht="12.75" x14ac:dyDescent="0.25">
      <c r="A40" s="18">
        <v>11</v>
      </c>
      <c r="B40" s="24">
        <v>2000</v>
      </c>
      <c r="C40" s="18" t="s">
        <v>11</v>
      </c>
      <c r="D40" s="24">
        <v>470</v>
      </c>
      <c r="E40" s="37">
        <v>2</v>
      </c>
      <c r="F40" s="19" t="s">
        <v>12</v>
      </c>
      <c r="G40" s="24">
        <v>2</v>
      </c>
      <c r="H40" s="24"/>
      <c r="I40" s="32">
        <f t="shared" si="4"/>
        <v>0.70114942528735635</v>
      </c>
      <c r="J40" s="30">
        <f t="shared" si="5"/>
        <v>0.16666666666666666</v>
      </c>
    </row>
    <row r="41" spans="1:10" ht="12.75" x14ac:dyDescent="0.25">
      <c r="A41" s="18">
        <v>12</v>
      </c>
      <c r="B41" s="24">
        <v>2001</v>
      </c>
      <c r="C41" s="18" t="s">
        <v>11</v>
      </c>
      <c r="D41" s="24">
        <v>490</v>
      </c>
      <c r="E41" s="37">
        <v>0</v>
      </c>
      <c r="F41" s="19" t="s">
        <v>12</v>
      </c>
      <c r="G41" s="24">
        <v>0</v>
      </c>
      <c r="H41" s="24"/>
      <c r="I41" s="32">
        <f t="shared" si="4"/>
        <v>0.81609195402298851</v>
      </c>
      <c r="J41" s="30">
        <f t="shared" si="5"/>
        <v>0</v>
      </c>
    </row>
    <row r="42" spans="1:10" ht="12.75" x14ac:dyDescent="0.25">
      <c r="A42" s="18">
        <v>13</v>
      </c>
      <c r="B42" s="24">
        <v>2002</v>
      </c>
      <c r="C42" s="18" t="s">
        <v>11</v>
      </c>
      <c r="D42" s="24">
        <v>493</v>
      </c>
      <c r="E42" s="37">
        <v>0</v>
      </c>
      <c r="F42" s="19" t="s">
        <v>12</v>
      </c>
      <c r="G42" s="24">
        <v>0</v>
      </c>
      <c r="H42" s="24"/>
      <c r="I42" s="32">
        <f t="shared" si="4"/>
        <v>0.83333333333333337</v>
      </c>
      <c r="J42" s="30">
        <f t="shared" si="5"/>
        <v>0</v>
      </c>
    </row>
    <row r="43" spans="1:10" ht="12.75" x14ac:dyDescent="0.25">
      <c r="E43" s="37"/>
      <c r="G43" s="24"/>
      <c r="H43" s="24"/>
      <c r="J43" s="30"/>
    </row>
    <row r="44" spans="1:10" ht="12.75" x14ac:dyDescent="0.25">
      <c r="A44" s="18">
        <v>1</v>
      </c>
      <c r="B44" s="18">
        <v>1990</v>
      </c>
      <c r="C44" s="18" t="s">
        <v>11</v>
      </c>
      <c r="D44" s="24">
        <v>348</v>
      </c>
      <c r="E44" s="35">
        <v>0</v>
      </c>
      <c r="F44" s="23" t="s">
        <v>13</v>
      </c>
      <c r="G44" s="18">
        <v>0</v>
      </c>
      <c r="I44" s="33">
        <f>(D44-MIN($D$44:$D$56))/(MAX($D$44:$D$56)-MIN($D$44:$D$56))</f>
        <v>0</v>
      </c>
      <c r="J44" s="30">
        <f>(G44-MIN($G$44:$G$56))/(MAX($G$44:$G$56)-MIN($G$44:$G$56))</f>
        <v>0</v>
      </c>
    </row>
    <row r="45" spans="1:10" ht="12.75" x14ac:dyDescent="0.25">
      <c r="A45" s="18">
        <v>2</v>
      </c>
      <c r="B45" s="18">
        <v>1991</v>
      </c>
      <c r="C45" s="18" t="s">
        <v>11</v>
      </c>
      <c r="D45" s="24">
        <v>398</v>
      </c>
      <c r="E45" s="35">
        <v>5</v>
      </c>
      <c r="F45" s="23" t="s">
        <v>13</v>
      </c>
      <c r="G45" s="18">
        <v>5</v>
      </c>
      <c r="I45" s="33">
        <f t="shared" ref="I45:I56" si="6">(D45-MIN($D$44:$D$56))/(MAX($D$44:$D$56)-MIN($D$44:$D$56))</f>
        <v>0.28735632183908044</v>
      </c>
      <c r="J45" s="30">
        <f t="shared" ref="J45:J56" si="7">(G45-MIN($G$44:$G$56))/(MAX($G$44:$G$56)-MIN($G$44:$G$56))</f>
        <v>7.9365079365079361E-2</v>
      </c>
    </row>
    <row r="46" spans="1:10" ht="12.75" x14ac:dyDescent="0.25">
      <c r="A46" s="18">
        <v>3</v>
      </c>
      <c r="B46" s="18">
        <v>1992</v>
      </c>
      <c r="C46" s="18" t="s">
        <v>11</v>
      </c>
      <c r="D46" s="24">
        <v>390</v>
      </c>
      <c r="E46" s="35">
        <v>5</v>
      </c>
      <c r="F46" s="23" t="s">
        <v>13</v>
      </c>
      <c r="G46" s="18">
        <v>5</v>
      </c>
      <c r="I46" s="33">
        <f t="shared" si="6"/>
        <v>0.2413793103448276</v>
      </c>
      <c r="J46" s="30">
        <f t="shared" si="7"/>
        <v>7.9365079365079361E-2</v>
      </c>
    </row>
    <row r="47" spans="1:10" ht="12.75" x14ac:dyDescent="0.25">
      <c r="A47" s="18">
        <v>4</v>
      </c>
      <c r="B47" s="18">
        <v>1993</v>
      </c>
      <c r="C47" s="18" t="s">
        <v>11</v>
      </c>
      <c r="D47" s="24">
        <v>415</v>
      </c>
      <c r="E47" s="35">
        <v>2</v>
      </c>
      <c r="F47" s="23" t="s">
        <v>13</v>
      </c>
      <c r="G47" s="18">
        <v>2</v>
      </c>
      <c r="I47" s="33">
        <f t="shared" si="6"/>
        <v>0.38505747126436779</v>
      </c>
      <c r="J47" s="30">
        <f t="shared" si="7"/>
        <v>3.1746031746031744E-2</v>
      </c>
    </row>
    <row r="48" spans="1:10" ht="12.75" x14ac:dyDescent="0.25">
      <c r="A48" s="18">
        <v>5</v>
      </c>
      <c r="B48" s="18">
        <v>1994</v>
      </c>
      <c r="C48" s="18" t="s">
        <v>11</v>
      </c>
      <c r="D48" s="25">
        <v>401</v>
      </c>
      <c r="E48" s="35">
        <v>4</v>
      </c>
      <c r="F48" s="23" t="s">
        <v>13</v>
      </c>
      <c r="G48" s="18">
        <v>4</v>
      </c>
      <c r="I48" s="33">
        <f t="shared" si="6"/>
        <v>0.3045977011494253</v>
      </c>
      <c r="J48" s="30">
        <f t="shared" si="7"/>
        <v>6.3492063492063489E-2</v>
      </c>
    </row>
    <row r="49" spans="1:10" ht="12.75" x14ac:dyDescent="0.25">
      <c r="A49" s="18">
        <v>6</v>
      </c>
      <c r="B49" s="18">
        <v>1995</v>
      </c>
      <c r="C49" s="18" t="s">
        <v>11</v>
      </c>
      <c r="D49" s="24">
        <v>414</v>
      </c>
      <c r="E49" s="35">
        <v>13</v>
      </c>
      <c r="F49" s="23" t="s">
        <v>13</v>
      </c>
      <c r="G49" s="18">
        <v>13</v>
      </c>
      <c r="I49" s="33">
        <f t="shared" si="6"/>
        <v>0.37931034482758619</v>
      </c>
      <c r="J49" s="30">
        <f t="shared" si="7"/>
        <v>0.20634920634920634</v>
      </c>
    </row>
    <row r="50" spans="1:10" s="20" customFormat="1" ht="12.75" x14ac:dyDescent="0.25">
      <c r="A50" s="20">
        <v>7</v>
      </c>
      <c r="B50" s="20">
        <v>1996</v>
      </c>
      <c r="C50" s="20" t="s">
        <v>11</v>
      </c>
      <c r="D50" s="25">
        <v>475</v>
      </c>
      <c r="E50" s="35">
        <v>17</v>
      </c>
      <c r="F50" s="28" t="s">
        <v>13</v>
      </c>
      <c r="G50" s="20">
        <v>17</v>
      </c>
      <c r="I50" s="33">
        <f t="shared" si="6"/>
        <v>0.72988505747126442</v>
      </c>
      <c r="J50" s="30">
        <f t="shared" si="7"/>
        <v>0.26984126984126983</v>
      </c>
    </row>
    <row r="51" spans="1:10" ht="12.75" x14ac:dyDescent="0.25">
      <c r="A51" s="18">
        <v>8</v>
      </c>
      <c r="B51" s="18">
        <v>1997</v>
      </c>
      <c r="C51" s="18" t="s">
        <v>11</v>
      </c>
      <c r="D51" s="24">
        <v>488</v>
      </c>
      <c r="E51" s="35">
        <v>11</v>
      </c>
      <c r="F51" s="23" t="s">
        <v>13</v>
      </c>
      <c r="G51" s="18">
        <v>11</v>
      </c>
      <c r="I51" s="33">
        <f t="shared" si="6"/>
        <v>0.8045977011494253</v>
      </c>
      <c r="J51" s="30">
        <f t="shared" si="7"/>
        <v>0.17460317460317459</v>
      </c>
    </row>
    <row r="52" spans="1:10" ht="12.75" x14ac:dyDescent="0.25">
      <c r="A52" s="18">
        <v>9</v>
      </c>
      <c r="B52" s="18">
        <v>1998</v>
      </c>
      <c r="C52" s="18" t="s">
        <v>11</v>
      </c>
      <c r="D52" s="24">
        <v>522</v>
      </c>
      <c r="E52" s="35">
        <v>20</v>
      </c>
      <c r="F52" s="23" t="s">
        <v>13</v>
      </c>
      <c r="G52" s="18">
        <v>20</v>
      </c>
      <c r="I52" s="33">
        <f t="shared" si="6"/>
        <v>1</v>
      </c>
      <c r="J52" s="30">
        <f t="shared" si="7"/>
        <v>0.31746031746031744</v>
      </c>
    </row>
    <row r="53" spans="1:10" ht="12.75" x14ac:dyDescent="0.25">
      <c r="A53" s="18">
        <v>10</v>
      </c>
      <c r="B53" s="18">
        <v>1999</v>
      </c>
      <c r="C53" s="18" t="s">
        <v>11</v>
      </c>
      <c r="D53" s="24">
        <v>511</v>
      </c>
      <c r="E53" s="35">
        <v>63</v>
      </c>
      <c r="F53" s="23" t="s">
        <v>13</v>
      </c>
      <c r="G53" s="18">
        <v>63</v>
      </c>
      <c r="I53" s="33">
        <f t="shared" si="6"/>
        <v>0.93678160919540232</v>
      </c>
      <c r="J53" s="30">
        <f t="shared" si="7"/>
        <v>1</v>
      </c>
    </row>
    <row r="54" spans="1:10" ht="12.75" x14ac:dyDescent="0.25">
      <c r="A54" s="18">
        <v>11</v>
      </c>
      <c r="B54" s="18">
        <v>2000</v>
      </c>
      <c r="C54" s="18" t="s">
        <v>11</v>
      </c>
      <c r="D54" s="24">
        <v>470</v>
      </c>
      <c r="E54" s="35">
        <v>54</v>
      </c>
      <c r="F54" s="23" t="s">
        <v>13</v>
      </c>
      <c r="G54" s="18">
        <v>54</v>
      </c>
      <c r="I54" s="33">
        <f t="shared" si="6"/>
        <v>0.70114942528735635</v>
      </c>
      <c r="J54" s="30">
        <f t="shared" si="7"/>
        <v>0.8571428571428571</v>
      </c>
    </row>
    <row r="55" spans="1:10" ht="12.75" x14ac:dyDescent="0.25">
      <c r="A55" s="18">
        <v>12</v>
      </c>
      <c r="B55" s="18">
        <v>2001</v>
      </c>
      <c r="C55" s="18" t="s">
        <v>11</v>
      </c>
      <c r="D55" s="24">
        <v>490</v>
      </c>
      <c r="E55" s="35">
        <v>55</v>
      </c>
      <c r="F55" s="23" t="s">
        <v>13</v>
      </c>
      <c r="G55" s="18">
        <v>55</v>
      </c>
      <c r="I55" s="33">
        <f t="shared" si="6"/>
        <v>0.81609195402298851</v>
      </c>
      <c r="J55" s="30">
        <f t="shared" si="7"/>
        <v>0.87301587301587302</v>
      </c>
    </row>
    <row r="56" spans="1:10" ht="12.75" x14ac:dyDescent="0.25">
      <c r="A56" s="18">
        <v>13</v>
      </c>
      <c r="B56" s="18">
        <v>2002</v>
      </c>
      <c r="C56" s="18" t="s">
        <v>11</v>
      </c>
      <c r="D56" s="24">
        <v>493</v>
      </c>
      <c r="E56" s="35">
        <v>38</v>
      </c>
      <c r="F56" s="23" t="s">
        <v>13</v>
      </c>
      <c r="G56" s="18">
        <v>38</v>
      </c>
      <c r="I56" s="33">
        <f t="shared" si="6"/>
        <v>0.83333333333333337</v>
      </c>
      <c r="J56" s="30">
        <f t="shared" si="7"/>
        <v>0.60317460317460314</v>
      </c>
    </row>
    <row r="57" spans="1:10" ht="12.75" x14ac:dyDescent="0.25">
      <c r="H57" s="24"/>
    </row>
    <row r="58" spans="1:10" ht="12.75" x14ac:dyDescent="0.25">
      <c r="A58" s="18">
        <v>1</v>
      </c>
      <c r="B58" s="18">
        <v>1992</v>
      </c>
      <c r="C58" s="18" t="s">
        <v>11</v>
      </c>
      <c r="D58" s="26">
        <v>390</v>
      </c>
      <c r="E58" s="35">
        <v>27</v>
      </c>
      <c r="F58" s="23" t="s">
        <v>14</v>
      </c>
      <c r="G58" s="18">
        <v>27</v>
      </c>
      <c r="H58" s="24"/>
      <c r="I58" s="33">
        <f>(D58-MIN($D$58:$D$70))/(MAX($D$58:$D$70)-MIN($D$58:$D$70))</f>
        <v>0</v>
      </c>
      <c r="J58" s="30">
        <f>(G58-MIN($G$58:$G$70))/(MAX($G$58:$G$70)-MIN($G$58:$G$70))</f>
        <v>0</v>
      </c>
    </row>
    <row r="59" spans="1:10" ht="12.75" x14ac:dyDescent="0.25">
      <c r="A59" s="18">
        <v>2</v>
      </c>
      <c r="B59" s="18">
        <v>1993</v>
      </c>
      <c r="C59" s="18" t="s">
        <v>11</v>
      </c>
      <c r="D59" s="26">
        <v>415</v>
      </c>
      <c r="E59" s="35">
        <v>32</v>
      </c>
      <c r="F59" s="23" t="s">
        <v>14</v>
      </c>
      <c r="G59" s="18">
        <v>32</v>
      </c>
      <c r="H59" s="24"/>
      <c r="I59" s="33">
        <f t="shared" ref="I59:I70" si="8">(D59-MIN($D$58:$D$70))/(MAX($D$58:$D$70)-MIN($D$58:$D$70))</f>
        <v>0.18939393939393939</v>
      </c>
      <c r="J59" s="30">
        <f t="shared" ref="J59:J70" si="9">(G59-MIN($G$58:$G$70))/(MAX($G$58:$G$70)-MIN($G$58:$G$70))</f>
        <v>2.5773195876288658E-2</v>
      </c>
    </row>
    <row r="60" spans="1:10" ht="12.75" x14ac:dyDescent="0.25">
      <c r="A60" s="18">
        <v>3</v>
      </c>
      <c r="B60" s="18">
        <v>1994</v>
      </c>
      <c r="C60" s="18" t="s">
        <v>11</v>
      </c>
      <c r="D60" s="26">
        <v>401</v>
      </c>
      <c r="E60" s="35">
        <v>48</v>
      </c>
      <c r="F60" s="23" t="s">
        <v>14</v>
      </c>
      <c r="G60" s="18">
        <v>48</v>
      </c>
      <c r="H60" s="24"/>
      <c r="I60" s="33">
        <f t="shared" si="8"/>
        <v>8.3333333333333329E-2</v>
      </c>
      <c r="J60" s="30">
        <f t="shared" si="9"/>
        <v>0.10824742268041238</v>
      </c>
    </row>
    <row r="61" spans="1:10" ht="12.75" x14ac:dyDescent="0.25">
      <c r="A61" s="18">
        <v>4</v>
      </c>
      <c r="B61" s="18">
        <v>1995</v>
      </c>
      <c r="C61" s="18" t="s">
        <v>11</v>
      </c>
      <c r="D61" s="26">
        <v>414</v>
      </c>
      <c r="E61" s="35">
        <v>28</v>
      </c>
      <c r="F61" s="23" t="s">
        <v>14</v>
      </c>
      <c r="G61" s="18">
        <v>28</v>
      </c>
      <c r="H61" s="24"/>
      <c r="I61" s="33">
        <f t="shared" si="8"/>
        <v>0.18181818181818182</v>
      </c>
      <c r="J61" s="30">
        <f t="shared" si="9"/>
        <v>5.1546391752577319E-3</v>
      </c>
    </row>
    <row r="62" spans="1:10" ht="12.75" x14ac:dyDescent="0.25">
      <c r="A62" s="18">
        <v>5</v>
      </c>
      <c r="B62" s="18">
        <v>1996</v>
      </c>
      <c r="C62" s="18" t="s">
        <v>11</v>
      </c>
      <c r="D62" s="26">
        <v>475</v>
      </c>
      <c r="E62" s="35">
        <v>37</v>
      </c>
      <c r="F62" s="23" t="s">
        <v>14</v>
      </c>
      <c r="G62" s="18">
        <v>37</v>
      </c>
      <c r="I62" s="33">
        <f t="shared" si="8"/>
        <v>0.64393939393939392</v>
      </c>
      <c r="J62" s="30">
        <f t="shared" si="9"/>
        <v>5.1546391752577317E-2</v>
      </c>
    </row>
    <row r="63" spans="1:10" ht="12.75" x14ac:dyDescent="0.25">
      <c r="A63" s="18">
        <v>6</v>
      </c>
      <c r="B63" s="18">
        <v>1997</v>
      </c>
      <c r="C63" s="18" t="s">
        <v>11</v>
      </c>
      <c r="D63" s="26">
        <v>488</v>
      </c>
      <c r="E63" s="35">
        <v>55</v>
      </c>
      <c r="F63" s="23" t="s">
        <v>14</v>
      </c>
      <c r="G63" s="18">
        <v>55</v>
      </c>
      <c r="I63" s="33">
        <f t="shared" si="8"/>
        <v>0.74242424242424243</v>
      </c>
      <c r="J63" s="30">
        <f t="shared" si="9"/>
        <v>0.14432989690721648</v>
      </c>
    </row>
    <row r="64" spans="1:10" s="20" customFormat="1" ht="12.75" x14ac:dyDescent="0.25">
      <c r="A64" s="20">
        <v>7</v>
      </c>
      <c r="B64" s="20">
        <v>1998</v>
      </c>
      <c r="C64" s="20" t="s">
        <v>11</v>
      </c>
      <c r="D64" s="25">
        <v>522</v>
      </c>
      <c r="E64" s="35">
        <v>80</v>
      </c>
      <c r="F64" s="28" t="s">
        <v>14</v>
      </c>
      <c r="G64" s="20">
        <v>80</v>
      </c>
      <c r="I64" s="33">
        <f t="shared" si="8"/>
        <v>1</v>
      </c>
      <c r="J64" s="30">
        <f t="shared" si="9"/>
        <v>0.27319587628865977</v>
      </c>
    </row>
    <row r="65" spans="1:10" ht="12.75" x14ac:dyDescent="0.25">
      <c r="A65" s="18">
        <v>8</v>
      </c>
      <c r="B65" s="18">
        <v>1999</v>
      </c>
      <c r="C65" s="18" t="s">
        <v>11</v>
      </c>
      <c r="D65" s="26">
        <v>511</v>
      </c>
      <c r="E65" s="35">
        <v>73</v>
      </c>
      <c r="F65" s="23" t="s">
        <v>14</v>
      </c>
      <c r="G65" s="18">
        <v>73</v>
      </c>
      <c r="I65" s="33">
        <f t="shared" si="8"/>
        <v>0.91666666666666663</v>
      </c>
      <c r="J65" s="30">
        <f t="shared" si="9"/>
        <v>0.23711340206185566</v>
      </c>
    </row>
    <row r="66" spans="1:10" ht="12.75" x14ac:dyDescent="0.25">
      <c r="A66" s="18">
        <v>9</v>
      </c>
      <c r="B66" s="18">
        <v>2000</v>
      </c>
      <c r="C66" s="18" t="s">
        <v>11</v>
      </c>
      <c r="D66" s="26">
        <v>470</v>
      </c>
      <c r="E66" s="35">
        <v>147</v>
      </c>
      <c r="F66" s="23" t="s">
        <v>14</v>
      </c>
      <c r="G66" s="18">
        <v>147</v>
      </c>
      <c r="I66" s="33">
        <f t="shared" si="8"/>
        <v>0.60606060606060608</v>
      </c>
      <c r="J66" s="30">
        <f t="shared" si="9"/>
        <v>0.61855670103092786</v>
      </c>
    </row>
    <row r="67" spans="1:10" ht="12.75" x14ac:dyDescent="0.25">
      <c r="A67" s="18">
        <v>10</v>
      </c>
      <c r="B67" s="18">
        <v>2001</v>
      </c>
      <c r="C67" s="18" t="s">
        <v>11</v>
      </c>
      <c r="D67" s="26">
        <v>490</v>
      </c>
      <c r="E67" s="35">
        <v>145</v>
      </c>
      <c r="F67" s="23" t="s">
        <v>14</v>
      </c>
      <c r="G67" s="18">
        <v>145</v>
      </c>
      <c r="I67" s="33">
        <f t="shared" si="8"/>
        <v>0.75757575757575757</v>
      </c>
      <c r="J67" s="30">
        <f t="shared" si="9"/>
        <v>0.60824742268041232</v>
      </c>
    </row>
    <row r="68" spans="1:10" ht="12.75" x14ac:dyDescent="0.25">
      <c r="A68" s="18">
        <v>11</v>
      </c>
      <c r="B68" s="18">
        <v>2002</v>
      </c>
      <c r="C68" s="18" t="s">
        <v>11</v>
      </c>
      <c r="D68" s="26">
        <v>493</v>
      </c>
      <c r="E68" s="35">
        <v>204</v>
      </c>
      <c r="F68" s="23" t="s">
        <v>14</v>
      </c>
      <c r="G68" s="18">
        <v>204</v>
      </c>
      <c r="I68" s="33">
        <f t="shared" si="8"/>
        <v>0.78030303030303028</v>
      </c>
      <c r="J68" s="30">
        <f t="shared" si="9"/>
        <v>0.91237113402061853</v>
      </c>
    </row>
    <row r="69" spans="1:10" ht="12.75" x14ac:dyDescent="0.25">
      <c r="A69" s="18">
        <v>12</v>
      </c>
      <c r="B69" s="18">
        <v>2003</v>
      </c>
      <c r="C69" s="18" t="s">
        <v>11</v>
      </c>
      <c r="D69" s="26">
        <v>421</v>
      </c>
      <c r="E69" s="35">
        <v>214</v>
      </c>
      <c r="F69" s="23" t="s">
        <v>14</v>
      </c>
      <c r="G69" s="18">
        <v>214</v>
      </c>
      <c r="I69" s="33">
        <f t="shared" si="8"/>
        <v>0.23484848484848486</v>
      </c>
      <c r="J69" s="30">
        <f t="shared" si="9"/>
        <v>0.96391752577319589</v>
      </c>
    </row>
    <row r="70" spans="1:10" ht="12.75" x14ac:dyDescent="0.25">
      <c r="A70" s="18">
        <v>13</v>
      </c>
      <c r="B70" s="18">
        <v>2004</v>
      </c>
      <c r="C70" s="18" t="s">
        <v>11</v>
      </c>
      <c r="D70" s="26">
        <v>422</v>
      </c>
      <c r="E70" s="35">
        <v>221</v>
      </c>
      <c r="F70" s="23" t="s">
        <v>14</v>
      </c>
      <c r="G70" s="18">
        <v>221</v>
      </c>
      <c r="I70" s="33">
        <f t="shared" si="8"/>
        <v>0.24242424242424243</v>
      </c>
      <c r="J70" s="30">
        <f t="shared" si="9"/>
        <v>1</v>
      </c>
    </row>
    <row r="72" spans="1:10" ht="12.75" x14ac:dyDescent="0.25">
      <c r="A72" s="18">
        <v>1</v>
      </c>
      <c r="B72" s="18">
        <v>1993</v>
      </c>
      <c r="C72" s="18" t="s">
        <v>11</v>
      </c>
      <c r="D72" s="26">
        <v>415</v>
      </c>
      <c r="E72" s="37">
        <v>64</v>
      </c>
      <c r="F72" s="19" t="s">
        <v>15</v>
      </c>
      <c r="G72" s="24">
        <v>64</v>
      </c>
      <c r="I72" s="30">
        <f>(D72-MIN($D$72:$D$84))/(MAX($D$72:$D$84)-MIN($D$72:$D$84))</f>
        <v>0.11570247933884298</v>
      </c>
      <c r="J72" s="30">
        <f>(E72-MIN($E$72:$E$84))/(MAX($E$72:$E$84)-MIN($E$72:$E$84))</f>
        <v>0</v>
      </c>
    </row>
    <row r="73" spans="1:10" ht="12.75" x14ac:dyDescent="0.25">
      <c r="A73" s="18">
        <v>2</v>
      </c>
      <c r="B73" s="18">
        <v>1994</v>
      </c>
      <c r="C73" s="18" t="s">
        <v>11</v>
      </c>
      <c r="D73" s="26">
        <v>401</v>
      </c>
      <c r="E73" s="37">
        <v>95</v>
      </c>
      <c r="F73" s="19" t="s">
        <v>15</v>
      </c>
      <c r="G73" s="24">
        <v>95</v>
      </c>
      <c r="I73" s="30">
        <f t="shared" ref="I73:I84" si="10">(D73-MIN($D$72:$D$84))/(MAX($D$72:$D$84)-MIN($D$72:$D$84))</f>
        <v>0</v>
      </c>
      <c r="J73" s="30">
        <f t="shared" ref="J73:J84" si="11">(E73-MIN($E$72:$E$84))/(MAX($E$72:$E$84)-MIN($E$72:$E$84))</f>
        <v>4.0951122853368563E-2</v>
      </c>
    </row>
    <row r="74" spans="1:10" ht="12.75" x14ac:dyDescent="0.25">
      <c r="A74" s="18">
        <v>3</v>
      </c>
      <c r="B74" s="18">
        <v>1995</v>
      </c>
      <c r="C74" s="18" t="s">
        <v>11</v>
      </c>
      <c r="D74" s="26">
        <v>414</v>
      </c>
      <c r="E74" s="37">
        <v>153</v>
      </c>
      <c r="F74" s="19" t="s">
        <v>15</v>
      </c>
      <c r="G74" s="24">
        <v>153</v>
      </c>
      <c r="I74" s="30">
        <f t="shared" si="10"/>
        <v>0.10743801652892562</v>
      </c>
      <c r="J74" s="30">
        <f t="shared" si="11"/>
        <v>0.11756935270805813</v>
      </c>
    </row>
    <row r="75" spans="1:10" ht="12.75" x14ac:dyDescent="0.25">
      <c r="A75" s="18">
        <v>4</v>
      </c>
      <c r="B75" s="18">
        <v>1996</v>
      </c>
      <c r="C75" s="18" t="s">
        <v>11</v>
      </c>
      <c r="D75" s="26">
        <v>475</v>
      </c>
      <c r="E75" s="37">
        <v>203</v>
      </c>
      <c r="F75" s="19" t="s">
        <v>15</v>
      </c>
      <c r="G75" s="24">
        <v>203</v>
      </c>
      <c r="I75" s="30">
        <f t="shared" si="10"/>
        <v>0.61157024793388426</v>
      </c>
      <c r="J75" s="30">
        <f t="shared" si="11"/>
        <v>0.18361955085865259</v>
      </c>
    </row>
    <row r="76" spans="1:10" ht="12.75" x14ac:dyDescent="0.25">
      <c r="A76" s="18">
        <v>5</v>
      </c>
      <c r="B76" s="18">
        <v>1997</v>
      </c>
      <c r="C76" s="18" t="s">
        <v>11</v>
      </c>
      <c r="D76" s="26">
        <v>488</v>
      </c>
      <c r="E76" s="37">
        <v>411</v>
      </c>
      <c r="F76" s="19" t="s">
        <v>15</v>
      </c>
      <c r="G76" s="24">
        <v>411</v>
      </c>
      <c r="I76" s="30">
        <f t="shared" si="10"/>
        <v>0.71900826446280997</v>
      </c>
      <c r="J76" s="30">
        <f t="shared" si="11"/>
        <v>0.45838837516512548</v>
      </c>
    </row>
    <row r="77" spans="1:10" ht="12.75" x14ac:dyDescent="0.25">
      <c r="A77" s="18">
        <v>6</v>
      </c>
      <c r="B77" s="18">
        <v>1998</v>
      </c>
      <c r="C77" s="18" t="s">
        <v>11</v>
      </c>
      <c r="D77" s="26">
        <v>522</v>
      </c>
      <c r="E77" s="37">
        <v>473</v>
      </c>
      <c r="F77" s="19" t="s">
        <v>15</v>
      </c>
      <c r="G77" s="24">
        <v>473</v>
      </c>
      <c r="I77" s="30">
        <f t="shared" si="10"/>
        <v>1</v>
      </c>
      <c r="J77" s="30">
        <f t="shared" si="11"/>
        <v>0.54029062087186264</v>
      </c>
    </row>
    <row r="78" spans="1:10" s="20" customFormat="1" ht="12.75" x14ac:dyDescent="0.25">
      <c r="A78" s="20">
        <v>7</v>
      </c>
      <c r="B78" s="20">
        <v>1999</v>
      </c>
      <c r="C78" s="20" t="s">
        <v>11</v>
      </c>
      <c r="D78" s="25">
        <v>511</v>
      </c>
      <c r="E78" s="37">
        <v>546</v>
      </c>
      <c r="F78" s="21" t="s">
        <v>15</v>
      </c>
      <c r="G78" s="25">
        <v>546</v>
      </c>
      <c r="I78" s="30">
        <f t="shared" si="10"/>
        <v>0.90909090909090906</v>
      </c>
      <c r="J78" s="30">
        <f t="shared" si="11"/>
        <v>0.63672391017173047</v>
      </c>
    </row>
    <row r="79" spans="1:10" ht="12.75" x14ac:dyDescent="0.25">
      <c r="A79" s="18">
        <v>8</v>
      </c>
      <c r="B79" s="18">
        <v>2000</v>
      </c>
      <c r="C79" s="18" t="s">
        <v>11</v>
      </c>
      <c r="D79" s="26">
        <v>470</v>
      </c>
      <c r="E79" s="37">
        <v>475</v>
      </c>
      <c r="F79" s="19" t="s">
        <v>15</v>
      </c>
      <c r="G79" s="24">
        <v>475</v>
      </c>
      <c r="I79" s="30">
        <f t="shared" si="10"/>
        <v>0.57024793388429751</v>
      </c>
      <c r="J79" s="30">
        <f t="shared" si="11"/>
        <v>0.5429326287978864</v>
      </c>
    </row>
    <row r="80" spans="1:10" ht="12.75" x14ac:dyDescent="0.25">
      <c r="A80" s="18">
        <v>9</v>
      </c>
      <c r="B80" s="18">
        <v>2001</v>
      </c>
      <c r="C80" s="18" t="s">
        <v>11</v>
      </c>
      <c r="D80" s="26">
        <v>490</v>
      </c>
      <c r="E80" s="37">
        <v>780</v>
      </c>
      <c r="F80" s="19" t="s">
        <v>15</v>
      </c>
      <c r="G80" s="24">
        <v>780</v>
      </c>
      <c r="I80" s="30">
        <f t="shared" si="10"/>
        <v>0.73553719008264462</v>
      </c>
      <c r="J80" s="30">
        <f t="shared" si="11"/>
        <v>0.94583883751651254</v>
      </c>
    </row>
    <row r="81" spans="1:10" ht="12.75" x14ac:dyDescent="0.25">
      <c r="A81" s="18">
        <v>10</v>
      </c>
      <c r="B81" s="18">
        <v>2002</v>
      </c>
      <c r="C81" s="18" t="s">
        <v>11</v>
      </c>
      <c r="D81" s="26">
        <v>493</v>
      </c>
      <c r="E81" s="37">
        <v>712</v>
      </c>
      <c r="F81" s="19" t="s">
        <v>15</v>
      </c>
      <c r="G81" s="24">
        <v>712</v>
      </c>
      <c r="I81" s="30">
        <f t="shared" si="10"/>
        <v>0.76033057851239672</v>
      </c>
      <c r="J81" s="30">
        <f t="shared" si="11"/>
        <v>0.85601056803170406</v>
      </c>
    </row>
    <row r="82" spans="1:10" ht="12.75" x14ac:dyDescent="0.25">
      <c r="A82" s="18">
        <v>11</v>
      </c>
      <c r="B82" s="18">
        <v>2003</v>
      </c>
      <c r="C82" s="18" t="s">
        <v>11</v>
      </c>
      <c r="D82" s="26">
        <v>421</v>
      </c>
      <c r="E82" s="37">
        <v>821</v>
      </c>
      <c r="F82" s="19" t="s">
        <v>15</v>
      </c>
      <c r="G82" s="24">
        <v>821</v>
      </c>
      <c r="I82" s="30">
        <f t="shared" si="10"/>
        <v>0.16528925619834711</v>
      </c>
      <c r="J82" s="30">
        <f t="shared" si="11"/>
        <v>1</v>
      </c>
    </row>
    <row r="83" spans="1:10" ht="12.75" x14ac:dyDescent="0.25">
      <c r="A83" s="18">
        <v>12</v>
      </c>
      <c r="B83" s="18">
        <v>2004</v>
      </c>
      <c r="C83" s="18" t="s">
        <v>11</v>
      </c>
      <c r="D83" s="26">
        <v>422</v>
      </c>
      <c r="E83" s="37">
        <v>684</v>
      </c>
      <c r="F83" s="19" t="s">
        <v>15</v>
      </c>
      <c r="G83" s="24">
        <v>684</v>
      </c>
      <c r="I83" s="30">
        <f t="shared" si="10"/>
        <v>0.17355371900826447</v>
      </c>
      <c r="J83" s="30">
        <f t="shared" si="11"/>
        <v>0.8190224570673712</v>
      </c>
    </row>
    <row r="84" spans="1:10" ht="12.75" x14ac:dyDescent="0.25">
      <c r="A84" s="18">
        <v>13</v>
      </c>
      <c r="B84" s="18">
        <v>2005</v>
      </c>
      <c r="C84" s="18" t="s">
        <v>11</v>
      </c>
      <c r="D84" s="26">
        <v>435</v>
      </c>
      <c r="E84" s="37">
        <v>629</v>
      </c>
      <c r="F84" s="19" t="s">
        <v>15</v>
      </c>
      <c r="G84" s="24">
        <v>629</v>
      </c>
      <c r="I84" s="30">
        <f t="shared" si="10"/>
        <v>0.28099173553719009</v>
      </c>
      <c r="J84" s="30">
        <f t="shared" si="11"/>
        <v>0.74636723910171732</v>
      </c>
    </row>
    <row r="86" spans="1:10" ht="12.75" x14ac:dyDescent="0.25">
      <c r="A86" s="18">
        <v>1</v>
      </c>
      <c r="B86" s="18">
        <v>1999</v>
      </c>
      <c r="C86" s="18" t="s">
        <v>11</v>
      </c>
      <c r="D86" s="24">
        <v>511</v>
      </c>
      <c r="E86" s="37">
        <v>22</v>
      </c>
      <c r="F86" s="19" t="s">
        <v>16</v>
      </c>
      <c r="G86" s="24">
        <v>22</v>
      </c>
      <c r="I86" s="30">
        <f>(D86-MIN($D$86:$D$98))/(MAX($D$86:$D$98)-MIN($D$86:$D$98))</f>
        <v>0.20361990950226244</v>
      </c>
      <c r="J86" s="30">
        <f>(E86-MIN($E$86:$E$98))/(MAX($E$86:$E$98)-MIN($E$86:$E$98))</f>
        <v>0.20895522388059701</v>
      </c>
    </row>
    <row r="87" spans="1:10" ht="12.75" x14ac:dyDescent="0.25">
      <c r="A87" s="18">
        <v>2</v>
      </c>
      <c r="B87" s="18">
        <v>2000</v>
      </c>
      <c r="C87" s="18" t="s">
        <v>11</v>
      </c>
      <c r="D87" s="24">
        <v>470</v>
      </c>
      <c r="E87" s="37">
        <v>20</v>
      </c>
      <c r="F87" s="19" t="s">
        <v>16</v>
      </c>
      <c r="G87" s="24">
        <v>20</v>
      </c>
      <c r="I87" s="30">
        <f t="shared" ref="I87:I98" si="12">(D87-MIN($D$86:$D$98))/(MAX($D$86:$D$98)-MIN($D$86:$D$98))</f>
        <v>0.11085972850678733</v>
      </c>
      <c r="J87" s="30">
        <f t="shared" ref="J87:J98" si="13">(E87-MIN($E$86:$E$98))/(MAX($E$86:$E$98)-MIN($E$86:$E$98))</f>
        <v>0.17910447761194029</v>
      </c>
    </row>
    <row r="88" spans="1:10" ht="12.75" x14ac:dyDescent="0.25">
      <c r="A88" s="18">
        <v>3</v>
      </c>
      <c r="B88" s="18">
        <v>2001</v>
      </c>
      <c r="C88" s="18" t="s">
        <v>11</v>
      </c>
      <c r="D88" s="24">
        <v>490</v>
      </c>
      <c r="E88" s="37">
        <v>8</v>
      </c>
      <c r="F88" s="19" t="s">
        <v>16</v>
      </c>
      <c r="G88" s="24">
        <v>8</v>
      </c>
      <c r="I88" s="30">
        <f t="shared" si="12"/>
        <v>0.15610859728506787</v>
      </c>
      <c r="J88" s="30">
        <f t="shared" si="13"/>
        <v>0</v>
      </c>
    </row>
    <row r="89" spans="1:10" ht="12.75" x14ac:dyDescent="0.25">
      <c r="A89" s="18">
        <v>4</v>
      </c>
      <c r="B89" s="18">
        <v>2002</v>
      </c>
      <c r="C89" s="18" t="s">
        <v>11</v>
      </c>
      <c r="D89" s="24">
        <v>493</v>
      </c>
      <c r="E89" s="37">
        <v>14</v>
      </c>
      <c r="F89" s="19" t="s">
        <v>16</v>
      </c>
      <c r="G89" s="24">
        <v>14</v>
      </c>
      <c r="I89" s="30">
        <f t="shared" si="12"/>
        <v>0.16289592760180996</v>
      </c>
      <c r="J89" s="30">
        <f t="shared" si="13"/>
        <v>8.9552238805970144E-2</v>
      </c>
    </row>
    <row r="90" spans="1:10" ht="12.75" x14ac:dyDescent="0.25">
      <c r="A90" s="18">
        <v>5</v>
      </c>
      <c r="B90" s="18">
        <v>2003</v>
      </c>
      <c r="C90" s="18" t="s">
        <v>11</v>
      </c>
      <c r="D90" s="24">
        <v>421</v>
      </c>
      <c r="E90" s="37">
        <v>11</v>
      </c>
      <c r="F90" s="19" t="s">
        <v>16</v>
      </c>
      <c r="G90" s="24">
        <v>11</v>
      </c>
      <c r="I90" s="30">
        <f t="shared" si="12"/>
        <v>0</v>
      </c>
      <c r="J90" s="30">
        <f t="shared" si="13"/>
        <v>4.4776119402985072E-2</v>
      </c>
    </row>
    <row r="91" spans="1:10" ht="12.75" x14ac:dyDescent="0.25">
      <c r="A91" s="18">
        <v>6</v>
      </c>
      <c r="B91" s="18">
        <v>2004</v>
      </c>
      <c r="C91" s="18" t="s">
        <v>11</v>
      </c>
      <c r="D91" s="24">
        <v>422</v>
      </c>
      <c r="E91" s="37">
        <v>9</v>
      </c>
      <c r="F91" s="19" t="s">
        <v>16</v>
      </c>
      <c r="G91" s="24">
        <v>9</v>
      </c>
      <c r="I91" s="30">
        <f t="shared" si="12"/>
        <v>2.2624434389140274E-3</v>
      </c>
      <c r="J91" s="30">
        <f t="shared" si="13"/>
        <v>1.4925373134328358E-2</v>
      </c>
    </row>
    <row r="92" spans="1:10" s="20" customFormat="1" ht="12.75" x14ac:dyDescent="0.25">
      <c r="A92" s="20">
        <v>7</v>
      </c>
      <c r="B92" s="20">
        <v>2005</v>
      </c>
      <c r="C92" s="20" t="s">
        <v>11</v>
      </c>
      <c r="D92" s="25">
        <v>435</v>
      </c>
      <c r="E92" s="37">
        <v>13</v>
      </c>
      <c r="F92" s="21" t="s">
        <v>16</v>
      </c>
      <c r="G92" s="25">
        <v>13</v>
      </c>
      <c r="I92" s="30">
        <f t="shared" si="12"/>
        <v>3.1674208144796379E-2</v>
      </c>
      <c r="J92" s="30">
        <f t="shared" si="13"/>
        <v>7.4626865671641784E-2</v>
      </c>
    </row>
    <row r="93" spans="1:10" ht="12.75" x14ac:dyDescent="0.25">
      <c r="A93" s="18">
        <v>8</v>
      </c>
      <c r="B93" s="18">
        <v>2006</v>
      </c>
      <c r="C93" s="18" t="s">
        <v>11</v>
      </c>
      <c r="D93" s="24">
        <v>462</v>
      </c>
      <c r="E93" s="37">
        <v>8</v>
      </c>
      <c r="F93" s="19" t="s">
        <v>16</v>
      </c>
      <c r="G93" s="24">
        <v>8</v>
      </c>
      <c r="I93" s="30">
        <f t="shared" si="12"/>
        <v>9.2760180995475117E-2</v>
      </c>
      <c r="J93" s="30">
        <f t="shared" si="13"/>
        <v>0</v>
      </c>
    </row>
    <row r="94" spans="1:10" ht="12.75" x14ac:dyDescent="0.25">
      <c r="A94" s="18">
        <v>9</v>
      </c>
      <c r="B94" s="18">
        <v>2007</v>
      </c>
      <c r="C94" s="18" t="s">
        <v>11</v>
      </c>
      <c r="D94" s="24">
        <v>654</v>
      </c>
      <c r="E94" s="37">
        <v>25</v>
      </c>
      <c r="F94" s="19" t="s">
        <v>16</v>
      </c>
      <c r="G94" s="24">
        <v>25</v>
      </c>
      <c r="I94" s="30">
        <f t="shared" si="12"/>
        <v>0.52714932126696834</v>
      </c>
      <c r="J94" s="30">
        <f t="shared" si="13"/>
        <v>0.2537313432835821</v>
      </c>
    </row>
    <row r="95" spans="1:10" ht="12.75" x14ac:dyDescent="0.25">
      <c r="A95" s="18">
        <v>10</v>
      </c>
      <c r="B95" s="18">
        <v>2008</v>
      </c>
      <c r="C95" s="18" t="s">
        <v>11</v>
      </c>
      <c r="D95" s="24">
        <v>863</v>
      </c>
      <c r="E95" s="37">
        <v>52</v>
      </c>
      <c r="F95" s="19" t="s">
        <v>16</v>
      </c>
      <c r="G95" s="24">
        <v>52</v>
      </c>
      <c r="I95" s="30">
        <f t="shared" si="12"/>
        <v>1</v>
      </c>
      <c r="J95" s="30">
        <f t="shared" si="13"/>
        <v>0.65671641791044777</v>
      </c>
    </row>
    <row r="96" spans="1:10" ht="12.75" x14ac:dyDescent="0.25">
      <c r="A96" s="18">
        <v>11</v>
      </c>
      <c r="B96" s="18">
        <v>2009</v>
      </c>
      <c r="C96" s="18" t="s">
        <v>11</v>
      </c>
      <c r="D96" s="24">
        <v>796</v>
      </c>
      <c r="E96" s="37">
        <v>70</v>
      </c>
      <c r="F96" s="19" t="s">
        <v>16</v>
      </c>
      <c r="G96" s="24">
        <v>70</v>
      </c>
      <c r="I96" s="30">
        <f t="shared" si="12"/>
        <v>0.84841628959276016</v>
      </c>
      <c r="J96" s="30">
        <f t="shared" si="13"/>
        <v>0.92537313432835822</v>
      </c>
    </row>
    <row r="97" spans="1:10" ht="12.75" x14ac:dyDescent="0.25">
      <c r="A97" s="18">
        <v>12</v>
      </c>
      <c r="B97" s="18">
        <v>2010</v>
      </c>
      <c r="C97" s="18" t="s">
        <v>11</v>
      </c>
      <c r="D97" s="24">
        <v>608</v>
      </c>
      <c r="E97" s="37">
        <v>54</v>
      </c>
      <c r="F97" s="19" t="s">
        <v>16</v>
      </c>
      <c r="G97" s="24">
        <v>54</v>
      </c>
      <c r="I97" s="30">
        <f t="shared" si="12"/>
        <v>0.42307692307692307</v>
      </c>
      <c r="J97" s="30">
        <f t="shared" si="13"/>
        <v>0.68656716417910446</v>
      </c>
    </row>
    <row r="98" spans="1:10" ht="12.75" x14ac:dyDescent="0.25">
      <c r="A98" s="18">
        <v>13</v>
      </c>
      <c r="B98" s="18">
        <v>2011</v>
      </c>
      <c r="C98" s="18" t="s">
        <v>11</v>
      </c>
      <c r="D98" s="24">
        <v>630</v>
      </c>
      <c r="E98" s="37">
        <v>75</v>
      </c>
      <c r="F98" s="19" t="s">
        <v>16</v>
      </c>
      <c r="G98" s="24">
        <v>75</v>
      </c>
      <c r="I98" s="30">
        <f t="shared" si="12"/>
        <v>0.47285067873303166</v>
      </c>
      <c r="J98" s="30">
        <f t="shared" si="13"/>
        <v>1</v>
      </c>
    </row>
    <row r="100" spans="1:10" ht="12.75" x14ac:dyDescent="0.25">
      <c r="A100" s="18">
        <v>1</v>
      </c>
      <c r="B100" s="18">
        <v>1999</v>
      </c>
      <c r="C100" s="18" t="s">
        <v>11</v>
      </c>
      <c r="D100" s="24">
        <v>511</v>
      </c>
      <c r="E100" s="37">
        <v>0</v>
      </c>
      <c r="F100" s="24" t="s">
        <v>17</v>
      </c>
      <c r="G100" s="24">
        <v>0</v>
      </c>
      <c r="I100" s="30">
        <f>(D100-MIN($D$100:$D$112))/(MAX($D$100:$D$112)-MIN($D$100:$D$112))</f>
        <v>0.20361990950226244</v>
      </c>
      <c r="J100" s="30">
        <f>(E100-MIN($E$100:$E$112))/(MAX($E$100:$E$112)-MIN($E$100:$E$112))</f>
        <v>0</v>
      </c>
    </row>
    <row r="101" spans="1:10" ht="12.75" x14ac:dyDescent="0.25">
      <c r="A101" s="18">
        <v>2</v>
      </c>
      <c r="B101" s="18">
        <v>2000</v>
      </c>
      <c r="C101" s="18" t="s">
        <v>11</v>
      </c>
      <c r="D101" s="24">
        <v>470</v>
      </c>
      <c r="E101" s="37">
        <v>0</v>
      </c>
      <c r="F101" s="24" t="s">
        <v>17</v>
      </c>
      <c r="G101" s="24">
        <v>0</v>
      </c>
      <c r="I101" s="30">
        <f t="shared" ref="I101:I112" si="14">(D101-MIN($D$100:$D$112))/(MAX($D$100:$D$112)-MIN($D$100:$D$112))</f>
        <v>0.11085972850678733</v>
      </c>
      <c r="J101" s="30">
        <f t="shared" ref="J101:J112" si="15">(E101-MIN($E$100:$E$112))/(MAX($E$100:$E$112)-MIN($E$100:$E$112))</f>
        <v>0</v>
      </c>
    </row>
    <row r="102" spans="1:10" ht="12.75" x14ac:dyDescent="0.25">
      <c r="A102" s="18">
        <v>3</v>
      </c>
      <c r="B102" s="18">
        <v>2001</v>
      </c>
      <c r="C102" s="18" t="s">
        <v>11</v>
      </c>
      <c r="D102" s="24">
        <v>490</v>
      </c>
      <c r="E102" s="37">
        <v>0</v>
      </c>
      <c r="F102" s="24" t="s">
        <v>17</v>
      </c>
      <c r="G102" s="24">
        <v>0</v>
      </c>
      <c r="I102" s="30">
        <f t="shared" si="14"/>
        <v>0.15610859728506787</v>
      </c>
      <c r="J102" s="30">
        <f t="shared" si="15"/>
        <v>0</v>
      </c>
    </row>
    <row r="103" spans="1:10" ht="12.75" x14ac:dyDescent="0.25">
      <c r="A103" s="18">
        <v>4</v>
      </c>
      <c r="B103" s="18">
        <v>2002</v>
      </c>
      <c r="C103" s="18" t="s">
        <v>11</v>
      </c>
      <c r="D103" s="24">
        <v>493</v>
      </c>
      <c r="E103" s="37">
        <v>0</v>
      </c>
      <c r="F103" s="24" t="s">
        <v>17</v>
      </c>
      <c r="G103" s="24">
        <v>0</v>
      </c>
      <c r="I103" s="30">
        <f t="shared" si="14"/>
        <v>0.16289592760180996</v>
      </c>
      <c r="J103" s="30">
        <f t="shared" si="15"/>
        <v>0</v>
      </c>
    </row>
    <row r="104" spans="1:10" ht="12.75" x14ac:dyDescent="0.25">
      <c r="A104" s="18">
        <v>5</v>
      </c>
      <c r="B104" s="18">
        <v>2003</v>
      </c>
      <c r="C104" s="18" t="s">
        <v>11</v>
      </c>
      <c r="D104" s="24">
        <v>421</v>
      </c>
      <c r="E104" s="37">
        <v>0</v>
      </c>
      <c r="F104" s="24" t="s">
        <v>17</v>
      </c>
      <c r="G104" s="24">
        <v>0</v>
      </c>
      <c r="I104" s="30">
        <f t="shared" si="14"/>
        <v>0</v>
      </c>
      <c r="J104" s="30">
        <f t="shared" si="15"/>
        <v>0</v>
      </c>
    </row>
    <row r="105" spans="1:10" ht="12.75" x14ac:dyDescent="0.25">
      <c r="A105" s="18">
        <v>6</v>
      </c>
      <c r="B105" s="18">
        <v>2004</v>
      </c>
      <c r="C105" s="18" t="s">
        <v>11</v>
      </c>
      <c r="D105" s="24">
        <v>422</v>
      </c>
      <c r="E105" s="37">
        <v>0</v>
      </c>
      <c r="F105" s="24" t="s">
        <v>17</v>
      </c>
      <c r="G105" s="24">
        <v>0</v>
      </c>
      <c r="I105" s="30">
        <f t="shared" si="14"/>
        <v>2.2624434389140274E-3</v>
      </c>
      <c r="J105" s="30">
        <f t="shared" si="15"/>
        <v>0</v>
      </c>
    </row>
    <row r="106" spans="1:10" s="20" customFormat="1" ht="12.75" x14ac:dyDescent="0.25">
      <c r="A106" s="20">
        <v>7</v>
      </c>
      <c r="B106" s="20">
        <v>2005</v>
      </c>
      <c r="C106" s="20" t="s">
        <v>11</v>
      </c>
      <c r="D106" s="25">
        <v>435</v>
      </c>
      <c r="E106" s="37">
        <v>0</v>
      </c>
      <c r="F106" s="25" t="s">
        <v>17</v>
      </c>
      <c r="G106" s="25">
        <v>0</v>
      </c>
      <c r="I106" s="30">
        <f t="shared" si="14"/>
        <v>3.1674208144796379E-2</v>
      </c>
      <c r="J106" s="30">
        <f t="shared" si="15"/>
        <v>0</v>
      </c>
    </row>
    <row r="107" spans="1:10" ht="12.75" x14ac:dyDescent="0.25">
      <c r="A107" s="18">
        <v>8</v>
      </c>
      <c r="B107" s="18">
        <v>2006</v>
      </c>
      <c r="C107" s="18" t="s">
        <v>11</v>
      </c>
      <c r="D107" s="24">
        <v>462</v>
      </c>
      <c r="E107" s="37">
        <v>2</v>
      </c>
      <c r="F107" s="24" t="s">
        <v>17</v>
      </c>
      <c r="G107" s="24">
        <v>2</v>
      </c>
      <c r="I107" s="30">
        <f t="shared" si="14"/>
        <v>9.2760180995475117E-2</v>
      </c>
      <c r="J107" s="30">
        <f t="shared" si="15"/>
        <v>1</v>
      </c>
    </row>
    <row r="108" spans="1:10" ht="12.75" x14ac:dyDescent="0.25">
      <c r="A108" s="18">
        <v>9</v>
      </c>
      <c r="B108" s="18">
        <v>2007</v>
      </c>
      <c r="C108" s="18" t="s">
        <v>11</v>
      </c>
      <c r="D108" s="24">
        <v>654</v>
      </c>
      <c r="E108" s="37">
        <v>0</v>
      </c>
      <c r="F108" s="24" t="s">
        <v>17</v>
      </c>
      <c r="G108" s="24">
        <v>0</v>
      </c>
      <c r="I108" s="30">
        <f t="shared" si="14"/>
        <v>0.52714932126696834</v>
      </c>
      <c r="J108" s="30">
        <f t="shared" si="15"/>
        <v>0</v>
      </c>
    </row>
    <row r="109" spans="1:10" ht="12.75" x14ac:dyDescent="0.25">
      <c r="A109" s="18">
        <v>10</v>
      </c>
      <c r="B109" s="18">
        <v>2008</v>
      </c>
      <c r="C109" s="18" t="s">
        <v>11</v>
      </c>
      <c r="D109" s="24">
        <v>863</v>
      </c>
      <c r="E109" s="37">
        <v>0</v>
      </c>
      <c r="F109" s="24" t="s">
        <v>17</v>
      </c>
      <c r="G109" s="24">
        <v>0</v>
      </c>
      <c r="I109" s="30">
        <f t="shared" si="14"/>
        <v>1</v>
      </c>
      <c r="J109" s="30">
        <f t="shared" si="15"/>
        <v>0</v>
      </c>
    </row>
    <row r="110" spans="1:10" ht="12.75" x14ac:dyDescent="0.25">
      <c r="A110" s="18">
        <v>11</v>
      </c>
      <c r="B110" s="18">
        <v>2009</v>
      </c>
      <c r="C110" s="18" t="s">
        <v>11</v>
      </c>
      <c r="D110" s="24">
        <v>796</v>
      </c>
      <c r="E110" s="37">
        <v>0</v>
      </c>
      <c r="F110" s="24" t="s">
        <v>17</v>
      </c>
      <c r="G110" s="24">
        <v>0</v>
      </c>
      <c r="I110" s="30">
        <f t="shared" si="14"/>
        <v>0.84841628959276016</v>
      </c>
      <c r="J110" s="30">
        <f t="shared" si="15"/>
        <v>0</v>
      </c>
    </row>
    <row r="111" spans="1:10" ht="12.75" x14ac:dyDescent="0.25">
      <c r="A111" s="18">
        <v>12</v>
      </c>
      <c r="B111" s="18">
        <v>2010</v>
      </c>
      <c r="C111" s="18" t="s">
        <v>11</v>
      </c>
      <c r="D111" s="24">
        <v>608</v>
      </c>
      <c r="E111" s="37">
        <v>0</v>
      </c>
      <c r="F111" s="24" t="s">
        <v>17</v>
      </c>
      <c r="G111" s="24">
        <v>0</v>
      </c>
      <c r="I111" s="30">
        <f t="shared" si="14"/>
        <v>0.42307692307692307</v>
      </c>
      <c r="J111" s="30">
        <f t="shared" si="15"/>
        <v>0</v>
      </c>
    </row>
    <row r="112" spans="1:10" ht="12.75" x14ac:dyDescent="0.25">
      <c r="A112" s="18">
        <v>13</v>
      </c>
      <c r="B112" s="18">
        <v>2011</v>
      </c>
      <c r="C112" s="18" t="s">
        <v>11</v>
      </c>
      <c r="D112" s="24">
        <v>630</v>
      </c>
      <c r="E112" s="37">
        <v>0</v>
      </c>
      <c r="F112" s="24" t="s">
        <v>17</v>
      </c>
      <c r="G112" s="24">
        <v>0</v>
      </c>
      <c r="I112" s="30">
        <f t="shared" si="14"/>
        <v>0.47285067873303166</v>
      </c>
      <c r="J112" s="30">
        <f t="shared" si="15"/>
        <v>0</v>
      </c>
    </row>
    <row r="114" spans="1:10" ht="12.75" x14ac:dyDescent="0.25">
      <c r="A114" s="18">
        <v>1</v>
      </c>
      <c r="B114" s="24">
        <v>2001</v>
      </c>
      <c r="C114" s="18" t="s">
        <v>11</v>
      </c>
      <c r="D114" s="24">
        <v>490</v>
      </c>
      <c r="E114" s="37">
        <v>0</v>
      </c>
      <c r="F114" s="15" t="s">
        <v>19</v>
      </c>
      <c r="G114" s="24">
        <v>0</v>
      </c>
      <c r="I114" s="30">
        <f>(D114-MIN($D$114:$D$126))/(MAX($D$114:$D$126)-MIN($D$114:$D$126))</f>
        <v>0.15610859728506787</v>
      </c>
      <c r="J114" s="30">
        <f>(E114-MIN($E$114:$E$126))/(MAX($E$114:$E$126)-MIN($E$114:$E$126))</f>
        <v>0</v>
      </c>
    </row>
    <row r="115" spans="1:10" ht="12.75" x14ac:dyDescent="0.25">
      <c r="A115" s="18">
        <v>2</v>
      </c>
      <c r="B115" s="24">
        <v>2002</v>
      </c>
      <c r="C115" s="18" t="s">
        <v>11</v>
      </c>
      <c r="D115" s="24">
        <v>493</v>
      </c>
      <c r="E115" s="37">
        <v>0</v>
      </c>
      <c r="F115" s="15" t="s">
        <v>19</v>
      </c>
      <c r="G115" s="24">
        <v>0</v>
      </c>
      <c r="I115" s="30">
        <f t="shared" ref="I115:I126" si="16">(D115-MIN($D$114:$D$126))/(MAX($D$114:$D$126)-MIN($D$114:$D$126))</f>
        <v>0.16289592760180996</v>
      </c>
      <c r="J115" s="30">
        <f t="shared" ref="J115:J126" si="17">(E115-MIN($E$114:$E$126))/(MAX($E$114:$E$126)-MIN($E$114:$E$126))</f>
        <v>0</v>
      </c>
    </row>
    <row r="116" spans="1:10" ht="12.75" x14ac:dyDescent="0.25">
      <c r="A116" s="18">
        <v>3</v>
      </c>
      <c r="B116" s="24">
        <v>2003</v>
      </c>
      <c r="C116" s="18" t="s">
        <v>11</v>
      </c>
      <c r="D116" s="24">
        <v>421</v>
      </c>
      <c r="E116" s="37">
        <v>0</v>
      </c>
      <c r="F116" s="15" t="s">
        <v>19</v>
      </c>
      <c r="G116" s="24">
        <v>0</v>
      </c>
      <c r="I116" s="30">
        <f t="shared" si="16"/>
        <v>0</v>
      </c>
      <c r="J116" s="30">
        <f t="shared" si="17"/>
        <v>0</v>
      </c>
    </row>
    <row r="117" spans="1:10" ht="12.75" x14ac:dyDescent="0.25">
      <c r="A117" s="18">
        <v>4</v>
      </c>
      <c r="B117" s="24">
        <v>2004</v>
      </c>
      <c r="C117" s="18" t="s">
        <v>11</v>
      </c>
      <c r="D117" s="24">
        <v>422</v>
      </c>
      <c r="E117" s="37">
        <v>3</v>
      </c>
      <c r="F117" s="15" t="s">
        <v>19</v>
      </c>
      <c r="G117" s="24">
        <v>3</v>
      </c>
      <c r="I117" s="30">
        <f t="shared" si="16"/>
        <v>2.2624434389140274E-3</v>
      </c>
      <c r="J117" s="30">
        <f t="shared" si="17"/>
        <v>1</v>
      </c>
    </row>
    <row r="118" spans="1:10" ht="12.75" x14ac:dyDescent="0.25">
      <c r="A118" s="18">
        <v>5</v>
      </c>
      <c r="B118" s="24">
        <v>2005</v>
      </c>
      <c r="C118" s="18" t="s">
        <v>11</v>
      </c>
      <c r="D118" s="24">
        <v>435</v>
      </c>
      <c r="E118" s="37">
        <v>1</v>
      </c>
      <c r="F118" s="15" t="s">
        <v>19</v>
      </c>
      <c r="G118" s="24">
        <v>1</v>
      </c>
      <c r="I118" s="30">
        <f t="shared" si="16"/>
        <v>3.1674208144796379E-2</v>
      </c>
      <c r="J118" s="30">
        <f t="shared" si="17"/>
        <v>0.33333333333333331</v>
      </c>
    </row>
    <row r="119" spans="1:10" ht="12.75" x14ac:dyDescent="0.25">
      <c r="A119" s="18">
        <v>6</v>
      </c>
      <c r="B119" s="24">
        <v>2006</v>
      </c>
      <c r="C119" s="18" t="s">
        <v>11</v>
      </c>
      <c r="D119" s="24">
        <v>462</v>
      </c>
      <c r="E119" s="37">
        <v>3</v>
      </c>
      <c r="F119" s="15" t="s">
        <v>19</v>
      </c>
      <c r="G119" s="24">
        <v>3</v>
      </c>
      <c r="I119" s="30">
        <f t="shared" si="16"/>
        <v>9.2760180995475117E-2</v>
      </c>
      <c r="J119" s="30">
        <f t="shared" si="17"/>
        <v>1</v>
      </c>
    </row>
    <row r="120" spans="1:10" s="20" customFormat="1" ht="12.75" x14ac:dyDescent="0.25">
      <c r="A120" s="20">
        <v>7</v>
      </c>
      <c r="B120" s="25">
        <v>2007</v>
      </c>
      <c r="C120" s="20" t="s">
        <v>11</v>
      </c>
      <c r="D120" s="25">
        <v>654</v>
      </c>
      <c r="E120" s="37">
        <v>0</v>
      </c>
      <c r="F120" s="29" t="s">
        <v>19</v>
      </c>
      <c r="G120" s="25">
        <v>0</v>
      </c>
      <c r="I120" s="30">
        <f t="shared" si="16"/>
        <v>0.52714932126696834</v>
      </c>
      <c r="J120" s="30">
        <f t="shared" si="17"/>
        <v>0</v>
      </c>
    </row>
    <row r="121" spans="1:10" ht="12.75" x14ac:dyDescent="0.25">
      <c r="A121" s="18">
        <v>8</v>
      </c>
      <c r="B121" s="24">
        <v>2008</v>
      </c>
      <c r="C121" s="18" t="s">
        <v>11</v>
      </c>
      <c r="D121" s="24">
        <v>863</v>
      </c>
      <c r="E121" s="37">
        <v>2</v>
      </c>
      <c r="F121" s="15" t="s">
        <v>19</v>
      </c>
      <c r="G121" s="24">
        <v>2</v>
      </c>
      <c r="I121" s="30">
        <f t="shared" si="16"/>
        <v>1</v>
      </c>
      <c r="J121" s="30">
        <f t="shared" si="17"/>
        <v>0.66666666666666663</v>
      </c>
    </row>
    <row r="122" spans="1:10" ht="12.75" x14ac:dyDescent="0.25">
      <c r="A122" s="18">
        <v>9</v>
      </c>
      <c r="B122" s="24">
        <v>2009</v>
      </c>
      <c r="C122" s="18" t="s">
        <v>11</v>
      </c>
      <c r="D122" s="24">
        <v>796</v>
      </c>
      <c r="E122" s="37">
        <v>0</v>
      </c>
      <c r="F122" s="15" t="s">
        <v>19</v>
      </c>
      <c r="G122" s="24">
        <v>0</v>
      </c>
      <c r="I122" s="30">
        <f t="shared" si="16"/>
        <v>0.84841628959276016</v>
      </c>
      <c r="J122" s="30">
        <f t="shared" si="17"/>
        <v>0</v>
      </c>
    </row>
    <row r="123" spans="1:10" ht="12.75" x14ac:dyDescent="0.25">
      <c r="A123" s="18">
        <v>10</v>
      </c>
      <c r="B123" s="24">
        <v>2010</v>
      </c>
      <c r="C123" s="18" t="s">
        <v>11</v>
      </c>
      <c r="D123" s="24">
        <v>608</v>
      </c>
      <c r="E123" s="37">
        <v>0</v>
      </c>
      <c r="F123" s="15" t="s">
        <v>19</v>
      </c>
      <c r="G123" s="24">
        <v>0</v>
      </c>
      <c r="I123" s="30">
        <f t="shared" si="16"/>
        <v>0.42307692307692307</v>
      </c>
      <c r="J123" s="30">
        <f t="shared" si="17"/>
        <v>0</v>
      </c>
    </row>
    <row r="124" spans="1:10" ht="12.75" x14ac:dyDescent="0.25">
      <c r="A124" s="18">
        <v>11</v>
      </c>
      <c r="B124" s="24">
        <v>2011</v>
      </c>
      <c r="C124" s="18" t="s">
        <v>11</v>
      </c>
      <c r="D124" s="24">
        <v>630</v>
      </c>
      <c r="E124" s="37">
        <v>0</v>
      </c>
      <c r="F124" s="15" t="s">
        <v>19</v>
      </c>
      <c r="G124" s="24">
        <v>0</v>
      </c>
      <c r="I124" s="30">
        <f t="shared" si="16"/>
        <v>0.47285067873303166</v>
      </c>
      <c r="J124" s="30">
        <f t="shared" si="17"/>
        <v>0</v>
      </c>
    </row>
    <row r="125" spans="1:10" ht="12.75" x14ac:dyDescent="0.25">
      <c r="A125" s="18">
        <v>12</v>
      </c>
      <c r="B125" s="24">
        <v>2012</v>
      </c>
      <c r="C125" s="18" t="s">
        <v>11</v>
      </c>
      <c r="D125" s="24">
        <v>539</v>
      </c>
      <c r="E125" s="37">
        <v>0</v>
      </c>
      <c r="F125" s="15" t="s">
        <v>19</v>
      </c>
      <c r="G125" s="24">
        <v>0</v>
      </c>
      <c r="I125" s="30">
        <f t="shared" si="16"/>
        <v>0.2669683257918552</v>
      </c>
      <c r="J125" s="30">
        <f t="shared" si="17"/>
        <v>0</v>
      </c>
    </row>
    <row r="126" spans="1:10" ht="12.75" x14ac:dyDescent="0.25">
      <c r="A126" s="18">
        <v>13</v>
      </c>
      <c r="B126" s="24">
        <v>2013</v>
      </c>
      <c r="C126" s="18" t="s">
        <v>11</v>
      </c>
      <c r="D126" s="24">
        <v>618</v>
      </c>
      <c r="E126" s="37">
        <v>0</v>
      </c>
      <c r="F126" s="15" t="s">
        <v>19</v>
      </c>
      <c r="G126" s="24">
        <v>0</v>
      </c>
      <c r="I126" s="30">
        <f t="shared" si="16"/>
        <v>0.44570135746606337</v>
      </c>
      <c r="J126" s="30">
        <f t="shared" si="17"/>
        <v>0</v>
      </c>
    </row>
    <row r="128" spans="1:10" ht="12.75" x14ac:dyDescent="0.25">
      <c r="A128" s="18">
        <v>1</v>
      </c>
      <c r="B128" s="24">
        <v>2002</v>
      </c>
      <c r="C128" s="18" t="s">
        <v>11</v>
      </c>
      <c r="D128" s="24">
        <v>493</v>
      </c>
      <c r="E128" s="37">
        <v>3</v>
      </c>
      <c r="F128" s="15" t="s">
        <v>20</v>
      </c>
      <c r="G128" s="24">
        <v>3</v>
      </c>
      <c r="I128" s="30">
        <f>(D128-MIN($D$128:$D$140))/(MAX($D$128:$D$140)-MIN($D$128:$D$140))</f>
        <v>0.16289592760180996</v>
      </c>
      <c r="J128" s="30">
        <f>(E128-MIN($E$128:$E$140))/(MAX($E$128:$E$140)-MIN($E$128:$E$140))</f>
        <v>0.17647058823529413</v>
      </c>
    </row>
    <row r="129" spans="1:10" ht="12.75" x14ac:dyDescent="0.25">
      <c r="A129" s="18">
        <v>2</v>
      </c>
      <c r="B129" s="24">
        <v>2003</v>
      </c>
      <c r="C129" s="18" t="s">
        <v>11</v>
      </c>
      <c r="D129" s="24">
        <v>421</v>
      </c>
      <c r="E129" s="37">
        <v>2</v>
      </c>
      <c r="F129" s="15" t="s">
        <v>20</v>
      </c>
      <c r="G129" s="24">
        <v>2</v>
      </c>
      <c r="I129" s="30">
        <f t="shared" ref="I129:I140" si="18">(D129-MIN($D$128:$D$140))/(MAX($D$128:$D$140)-MIN($D$128:$D$140))</f>
        <v>0</v>
      </c>
      <c r="J129" s="30">
        <f t="shared" ref="J129:J140" si="19">(E129-MIN($E$128:$E$140))/(MAX($E$128:$E$140)-MIN($E$128:$E$140))</f>
        <v>0.11764705882352941</v>
      </c>
    </row>
    <row r="130" spans="1:10" ht="12.75" x14ac:dyDescent="0.25">
      <c r="A130" s="18">
        <v>3</v>
      </c>
      <c r="B130" s="24">
        <v>2004</v>
      </c>
      <c r="C130" s="18" t="s">
        <v>11</v>
      </c>
      <c r="D130" s="24">
        <v>422</v>
      </c>
      <c r="E130" s="37">
        <v>3</v>
      </c>
      <c r="F130" s="15" t="s">
        <v>20</v>
      </c>
      <c r="G130" s="24">
        <v>3</v>
      </c>
      <c r="I130" s="30">
        <f t="shared" si="18"/>
        <v>2.2624434389140274E-3</v>
      </c>
      <c r="J130" s="30">
        <f t="shared" si="19"/>
        <v>0.17647058823529413</v>
      </c>
    </row>
    <row r="131" spans="1:10" ht="12.75" x14ac:dyDescent="0.25">
      <c r="A131" s="18">
        <v>4</v>
      </c>
      <c r="B131" s="24">
        <v>2005</v>
      </c>
      <c r="C131" s="18" t="s">
        <v>11</v>
      </c>
      <c r="D131" s="24">
        <v>435</v>
      </c>
      <c r="E131" s="37">
        <v>0</v>
      </c>
      <c r="F131" s="15" t="s">
        <v>20</v>
      </c>
      <c r="G131" s="24">
        <v>0</v>
      </c>
      <c r="I131" s="30">
        <f t="shared" si="18"/>
        <v>3.1674208144796379E-2</v>
      </c>
      <c r="J131" s="30">
        <f t="shared" si="19"/>
        <v>0</v>
      </c>
    </row>
    <row r="132" spans="1:10" ht="12.75" x14ac:dyDescent="0.25">
      <c r="A132" s="18">
        <v>5</v>
      </c>
      <c r="B132" s="24">
        <v>2006</v>
      </c>
      <c r="C132" s="18" t="s">
        <v>11</v>
      </c>
      <c r="D132" s="24">
        <v>462</v>
      </c>
      <c r="E132" s="37">
        <v>7</v>
      </c>
      <c r="F132" s="15" t="s">
        <v>20</v>
      </c>
      <c r="G132" s="24">
        <v>7</v>
      </c>
      <c r="I132" s="30">
        <f t="shared" si="18"/>
        <v>9.2760180995475117E-2</v>
      </c>
      <c r="J132" s="30">
        <f t="shared" si="19"/>
        <v>0.41176470588235292</v>
      </c>
    </row>
    <row r="133" spans="1:10" ht="12.75" x14ac:dyDescent="0.25">
      <c r="A133" s="18">
        <v>6</v>
      </c>
      <c r="B133" s="24">
        <v>2007</v>
      </c>
      <c r="C133" s="18" t="s">
        <v>11</v>
      </c>
      <c r="D133" s="24">
        <v>654</v>
      </c>
      <c r="E133" s="37">
        <v>16</v>
      </c>
      <c r="F133" s="15" t="s">
        <v>20</v>
      </c>
      <c r="G133" s="24">
        <v>16</v>
      </c>
      <c r="I133" s="30">
        <f t="shared" si="18"/>
        <v>0.52714932126696834</v>
      </c>
      <c r="J133" s="30">
        <f t="shared" si="19"/>
        <v>0.94117647058823528</v>
      </c>
    </row>
    <row r="134" spans="1:10" s="20" customFormat="1" ht="12.75" x14ac:dyDescent="0.25">
      <c r="A134" s="20">
        <v>7</v>
      </c>
      <c r="B134" s="25">
        <v>2008</v>
      </c>
      <c r="C134" s="20" t="s">
        <v>11</v>
      </c>
      <c r="D134" s="25">
        <v>863</v>
      </c>
      <c r="E134" s="37">
        <v>17</v>
      </c>
      <c r="F134" s="29" t="s">
        <v>20</v>
      </c>
      <c r="G134" s="25">
        <v>17</v>
      </c>
      <c r="I134" s="30">
        <f t="shared" si="18"/>
        <v>1</v>
      </c>
      <c r="J134" s="30">
        <f t="shared" si="19"/>
        <v>1</v>
      </c>
    </row>
    <row r="135" spans="1:10" ht="12.75" x14ac:dyDescent="0.25">
      <c r="A135" s="18">
        <v>8</v>
      </c>
      <c r="B135" s="24">
        <v>2009</v>
      </c>
      <c r="C135" s="18" t="s">
        <v>11</v>
      </c>
      <c r="D135" s="24">
        <v>796</v>
      </c>
      <c r="E135" s="37">
        <v>12</v>
      </c>
      <c r="F135" s="15" t="s">
        <v>20</v>
      </c>
      <c r="G135" s="24">
        <v>12</v>
      </c>
      <c r="I135" s="30">
        <f t="shared" si="18"/>
        <v>0.84841628959276016</v>
      </c>
      <c r="J135" s="30">
        <f t="shared" si="19"/>
        <v>0.70588235294117652</v>
      </c>
    </row>
    <row r="136" spans="1:10" ht="12.75" x14ac:dyDescent="0.25">
      <c r="A136" s="18">
        <v>9</v>
      </c>
      <c r="B136" s="24">
        <v>2010</v>
      </c>
      <c r="C136" s="18" t="s">
        <v>11</v>
      </c>
      <c r="D136" s="24">
        <v>608</v>
      </c>
      <c r="E136" s="37">
        <v>1</v>
      </c>
      <c r="F136" s="15" t="s">
        <v>20</v>
      </c>
      <c r="G136" s="24">
        <v>1</v>
      </c>
      <c r="I136" s="30">
        <f t="shared" si="18"/>
        <v>0.42307692307692307</v>
      </c>
      <c r="J136" s="30">
        <f t="shared" si="19"/>
        <v>5.8823529411764705E-2</v>
      </c>
    </row>
    <row r="137" spans="1:10" ht="12.75" x14ac:dyDescent="0.25">
      <c r="A137" s="18">
        <v>10</v>
      </c>
      <c r="B137" s="24">
        <v>2011</v>
      </c>
      <c r="C137" s="18" t="s">
        <v>11</v>
      </c>
      <c r="D137" s="24">
        <v>630</v>
      </c>
      <c r="E137" s="37">
        <v>0</v>
      </c>
      <c r="F137" s="15" t="s">
        <v>20</v>
      </c>
      <c r="G137" s="24">
        <v>0</v>
      </c>
      <c r="I137" s="30">
        <f t="shared" si="18"/>
        <v>0.47285067873303166</v>
      </c>
      <c r="J137" s="30">
        <f t="shared" si="19"/>
        <v>0</v>
      </c>
    </row>
    <row r="138" spans="1:10" ht="12.75" x14ac:dyDescent="0.25">
      <c r="A138" s="18">
        <v>11</v>
      </c>
      <c r="B138" s="24">
        <v>2012</v>
      </c>
      <c r="C138" s="18" t="s">
        <v>11</v>
      </c>
      <c r="D138" s="24">
        <v>539</v>
      </c>
      <c r="E138" s="37">
        <v>2</v>
      </c>
      <c r="F138" s="15" t="s">
        <v>20</v>
      </c>
      <c r="G138" s="24">
        <v>2</v>
      </c>
      <c r="I138" s="30">
        <f t="shared" si="18"/>
        <v>0.2669683257918552</v>
      </c>
      <c r="J138" s="30">
        <f t="shared" si="19"/>
        <v>0.11764705882352941</v>
      </c>
    </row>
    <row r="139" spans="1:10" ht="12.75" x14ac:dyDescent="0.25">
      <c r="A139" s="18">
        <v>12</v>
      </c>
      <c r="B139" s="24">
        <v>2013</v>
      </c>
      <c r="C139" s="18" t="s">
        <v>11</v>
      </c>
      <c r="D139" s="24">
        <v>618</v>
      </c>
      <c r="E139" s="37">
        <v>1</v>
      </c>
      <c r="F139" s="15" t="s">
        <v>20</v>
      </c>
      <c r="G139" s="24">
        <v>1</v>
      </c>
      <c r="I139" s="30">
        <f t="shared" si="18"/>
        <v>0.44570135746606337</v>
      </c>
      <c r="J139" s="30">
        <f t="shared" si="19"/>
        <v>5.8823529411764705E-2</v>
      </c>
    </row>
    <row r="140" spans="1:10" ht="12.75" x14ac:dyDescent="0.25">
      <c r="A140" s="18">
        <v>13</v>
      </c>
      <c r="B140" s="24">
        <v>2014</v>
      </c>
      <c r="C140" s="18" t="s">
        <v>11</v>
      </c>
      <c r="D140" s="24">
        <v>702</v>
      </c>
      <c r="E140" s="37">
        <v>0</v>
      </c>
      <c r="F140" s="15" t="s">
        <v>20</v>
      </c>
      <c r="G140" s="24">
        <v>0</v>
      </c>
      <c r="I140" s="30">
        <f t="shared" si="18"/>
        <v>0.63574660633484159</v>
      </c>
      <c r="J140" s="30">
        <f t="shared" si="19"/>
        <v>0</v>
      </c>
    </row>
    <row r="141" spans="1:10" ht="12.75" x14ac:dyDescent="0.25">
      <c r="B141" s="24"/>
      <c r="C141" s="24"/>
    </row>
    <row r="142" spans="1:10" ht="12.75" x14ac:dyDescent="0.25">
      <c r="A142" s="18">
        <v>1</v>
      </c>
      <c r="B142" s="24">
        <v>2006</v>
      </c>
      <c r="C142" s="18" t="s">
        <v>11</v>
      </c>
      <c r="D142" s="24">
        <v>462</v>
      </c>
      <c r="E142" s="37">
        <v>4</v>
      </c>
      <c r="F142" s="19" t="s">
        <v>21</v>
      </c>
      <c r="G142" s="24">
        <v>4</v>
      </c>
      <c r="I142" s="30">
        <f>(D142-MIN($D$142:$D$154))/(MAX($D$142:$D$154)-MIN($D$142:$D$154))</f>
        <v>0.29026548672566371</v>
      </c>
      <c r="J142" s="30">
        <f>(E142-MIN($E$142:$E$154))/(MAX($E$142:$E$154)-MIN($E$142:$E$154))</f>
        <v>0.8</v>
      </c>
    </row>
    <row r="143" spans="1:10" ht="12.75" x14ac:dyDescent="0.25">
      <c r="A143" s="18">
        <v>2</v>
      </c>
      <c r="B143" s="24">
        <v>2007</v>
      </c>
      <c r="C143" s="18" t="s">
        <v>11</v>
      </c>
      <c r="D143" s="24">
        <v>654</v>
      </c>
      <c r="E143" s="37">
        <v>5</v>
      </c>
      <c r="F143" s="19" t="s">
        <v>21</v>
      </c>
      <c r="G143" s="24">
        <v>5</v>
      </c>
      <c r="I143" s="30">
        <f t="shared" ref="I143:I154" si="20">(D143-MIN($D$142:$D$154))/(MAX($D$142:$D$154)-MIN($D$142:$D$154))</f>
        <v>0.63008849557522129</v>
      </c>
      <c r="J143" s="30">
        <f t="shared" ref="J143:J154" si="21">(E143-MIN($E$142:$E$154))/(MAX($E$142:$E$154)-MIN($E$142:$E$154))</f>
        <v>1</v>
      </c>
    </row>
    <row r="144" spans="1:10" ht="12.75" x14ac:dyDescent="0.25">
      <c r="A144" s="18">
        <v>3</v>
      </c>
      <c r="B144" s="24">
        <v>2008</v>
      </c>
      <c r="C144" s="18" t="s">
        <v>11</v>
      </c>
      <c r="D144" s="24">
        <v>863</v>
      </c>
      <c r="E144" s="37">
        <v>5</v>
      </c>
      <c r="F144" s="19" t="s">
        <v>21</v>
      </c>
      <c r="G144" s="24">
        <v>5</v>
      </c>
      <c r="I144" s="30">
        <f t="shared" si="20"/>
        <v>1</v>
      </c>
      <c r="J144" s="30">
        <f t="shared" si="21"/>
        <v>1</v>
      </c>
    </row>
    <row r="145" spans="1:10" ht="12.75" x14ac:dyDescent="0.25">
      <c r="A145" s="18">
        <v>4</v>
      </c>
      <c r="B145" s="24">
        <v>2009</v>
      </c>
      <c r="C145" s="18" t="s">
        <v>11</v>
      </c>
      <c r="D145" s="24">
        <v>796</v>
      </c>
      <c r="E145" s="37">
        <v>3</v>
      </c>
      <c r="F145" s="19" t="s">
        <v>21</v>
      </c>
      <c r="G145" s="24">
        <v>3</v>
      </c>
      <c r="I145" s="30">
        <f t="shared" si="20"/>
        <v>0.88141592920353984</v>
      </c>
      <c r="J145" s="30">
        <f t="shared" si="21"/>
        <v>0.6</v>
      </c>
    </row>
    <row r="146" spans="1:10" ht="12.75" x14ac:dyDescent="0.25">
      <c r="A146" s="18">
        <v>5</v>
      </c>
      <c r="B146" s="24">
        <v>2010</v>
      </c>
      <c r="C146" s="18" t="s">
        <v>11</v>
      </c>
      <c r="D146" s="24">
        <v>608</v>
      </c>
      <c r="E146" s="37">
        <v>2</v>
      </c>
      <c r="F146" s="19" t="s">
        <v>21</v>
      </c>
      <c r="G146" s="24">
        <v>2</v>
      </c>
      <c r="I146" s="30">
        <f t="shared" si="20"/>
        <v>0.54867256637168138</v>
      </c>
      <c r="J146" s="30">
        <f t="shared" si="21"/>
        <v>0.4</v>
      </c>
    </row>
    <row r="147" spans="1:10" ht="12.75" x14ac:dyDescent="0.25">
      <c r="A147" s="18">
        <v>6</v>
      </c>
      <c r="B147" s="24">
        <v>2011</v>
      </c>
      <c r="C147" s="18" t="s">
        <v>11</v>
      </c>
      <c r="D147" s="24">
        <v>630</v>
      </c>
      <c r="E147" s="37">
        <v>1</v>
      </c>
      <c r="F147" s="19" t="s">
        <v>21</v>
      </c>
      <c r="G147" s="24">
        <v>1</v>
      </c>
      <c r="I147" s="30">
        <f t="shared" si="20"/>
        <v>0.5876106194690266</v>
      </c>
      <c r="J147" s="30">
        <f t="shared" si="21"/>
        <v>0.2</v>
      </c>
    </row>
    <row r="148" spans="1:10" s="20" customFormat="1" ht="12.75" x14ac:dyDescent="0.25">
      <c r="A148" s="20">
        <v>7</v>
      </c>
      <c r="B148" s="25">
        <v>2012</v>
      </c>
      <c r="C148" s="20" t="s">
        <v>11</v>
      </c>
      <c r="D148" s="25">
        <v>539</v>
      </c>
      <c r="E148" s="37">
        <v>2</v>
      </c>
      <c r="F148" s="21" t="s">
        <v>21</v>
      </c>
      <c r="G148" s="25">
        <v>2</v>
      </c>
      <c r="I148" s="30">
        <f t="shared" si="20"/>
        <v>0.42654867256637169</v>
      </c>
      <c r="J148" s="30">
        <f t="shared" si="21"/>
        <v>0.4</v>
      </c>
    </row>
    <row r="149" spans="1:10" ht="12.75" x14ac:dyDescent="0.25">
      <c r="A149" s="18">
        <v>8</v>
      </c>
      <c r="B149" s="24">
        <v>2013</v>
      </c>
      <c r="C149" s="18" t="s">
        <v>11</v>
      </c>
      <c r="D149" s="24">
        <v>618</v>
      </c>
      <c r="E149" s="37">
        <v>0</v>
      </c>
      <c r="F149" s="19" t="s">
        <v>21</v>
      </c>
      <c r="G149" s="24">
        <v>0</v>
      </c>
      <c r="I149" s="30">
        <f t="shared" si="20"/>
        <v>0.5663716814159292</v>
      </c>
      <c r="J149" s="30">
        <f t="shared" si="21"/>
        <v>0</v>
      </c>
    </row>
    <row r="150" spans="1:10" ht="12.75" x14ac:dyDescent="0.25">
      <c r="A150" s="18">
        <v>9</v>
      </c>
      <c r="B150" s="24">
        <v>2014</v>
      </c>
      <c r="C150" s="18" t="s">
        <v>11</v>
      </c>
      <c r="D150" s="24">
        <v>702</v>
      </c>
      <c r="E150" s="37">
        <v>1</v>
      </c>
      <c r="F150" s="19" t="s">
        <v>21</v>
      </c>
      <c r="G150" s="24">
        <v>1</v>
      </c>
      <c r="I150" s="30">
        <f t="shared" si="20"/>
        <v>0.71504424778761067</v>
      </c>
      <c r="J150" s="30">
        <f t="shared" si="21"/>
        <v>0.2</v>
      </c>
    </row>
    <row r="151" spans="1:10" ht="12.75" x14ac:dyDescent="0.25">
      <c r="A151" s="18">
        <v>10</v>
      </c>
      <c r="B151" s="24">
        <v>2015</v>
      </c>
      <c r="C151" s="18" t="s">
        <v>11</v>
      </c>
      <c r="D151" s="24">
        <v>682</v>
      </c>
      <c r="E151" s="37">
        <v>1</v>
      </c>
      <c r="F151" s="19" t="s">
        <v>21</v>
      </c>
      <c r="G151" s="24">
        <v>1</v>
      </c>
      <c r="I151" s="30">
        <f t="shared" si="20"/>
        <v>0.67964601769911503</v>
      </c>
      <c r="J151" s="30">
        <f t="shared" si="21"/>
        <v>0.2</v>
      </c>
    </row>
    <row r="152" spans="1:10" ht="12.75" x14ac:dyDescent="0.25">
      <c r="A152" s="18">
        <v>11</v>
      </c>
      <c r="B152" s="24">
        <v>2016</v>
      </c>
      <c r="C152" s="18" t="s">
        <v>11</v>
      </c>
      <c r="D152" s="24">
        <v>711</v>
      </c>
      <c r="E152" s="37">
        <v>0</v>
      </c>
      <c r="F152" s="19" t="s">
        <v>21</v>
      </c>
      <c r="G152" s="24">
        <v>0</v>
      </c>
      <c r="I152" s="30">
        <f t="shared" si="20"/>
        <v>0.73097345132743363</v>
      </c>
      <c r="J152" s="30">
        <f t="shared" si="21"/>
        <v>0</v>
      </c>
    </row>
    <row r="153" spans="1:10" ht="12.75" x14ac:dyDescent="0.25">
      <c r="A153" s="18">
        <v>12</v>
      </c>
      <c r="B153" s="24">
        <v>2017</v>
      </c>
      <c r="C153" s="18" t="s">
        <v>11</v>
      </c>
      <c r="D153" s="24">
        <v>757</v>
      </c>
      <c r="E153" s="37">
        <v>0</v>
      </c>
      <c r="F153" s="19" t="s">
        <v>21</v>
      </c>
      <c r="G153" s="24">
        <v>0</v>
      </c>
      <c r="I153" s="30">
        <f t="shared" si="20"/>
        <v>0.81238938053097343</v>
      </c>
      <c r="J153" s="30">
        <f t="shared" si="21"/>
        <v>0</v>
      </c>
    </row>
    <row r="154" spans="1:10" ht="12.75" x14ac:dyDescent="0.25">
      <c r="A154" s="18">
        <v>13</v>
      </c>
      <c r="B154" s="24">
        <v>2018</v>
      </c>
      <c r="C154" s="18" t="s">
        <v>11</v>
      </c>
      <c r="D154" s="25">
        <v>298</v>
      </c>
      <c r="E154" s="37">
        <v>1</v>
      </c>
      <c r="F154" s="19" t="s">
        <v>21</v>
      </c>
      <c r="G154" s="24">
        <v>1</v>
      </c>
      <c r="I154" s="30">
        <f t="shared" si="20"/>
        <v>0</v>
      </c>
      <c r="J154" s="30">
        <f t="shared" si="21"/>
        <v>0.2</v>
      </c>
    </row>
    <row r="156" spans="1:10" ht="12.75" x14ac:dyDescent="0.25">
      <c r="A156" s="18">
        <v>1</v>
      </c>
      <c r="B156" s="24">
        <v>2007</v>
      </c>
      <c r="C156" s="18" t="s">
        <v>11</v>
      </c>
      <c r="D156" s="24">
        <v>654</v>
      </c>
      <c r="E156" s="37">
        <v>10</v>
      </c>
      <c r="F156" s="15" t="s">
        <v>22</v>
      </c>
      <c r="G156" s="24">
        <v>10</v>
      </c>
      <c r="I156" s="30">
        <f>(D156-MIN($D$156:$D$167))/(MAX($D$156:$D$167)-MIN($D$156:$D$167))</f>
        <v>0.63008849557522129</v>
      </c>
      <c r="J156" s="30">
        <f>(E156-MIN($E$156:$E$167))/(MAX($E$156:$E$167)-MIN($E$156:$E$167))</f>
        <v>0.72727272727272729</v>
      </c>
    </row>
    <row r="157" spans="1:10" ht="12.75" x14ac:dyDescent="0.25">
      <c r="A157" s="18">
        <v>2</v>
      </c>
      <c r="B157" s="24">
        <v>2008</v>
      </c>
      <c r="C157" s="18" t="s">
        <v>11</v>
      </c>
      <c r="D157" s="24">
        <v>863</v>
      </c>
      <c r="E157" s="37">
        <v>8</v>
      </c>
      <c r="F157" s="15" t="s">
        <v>22</v>
      </c>
      <c r="G157" s="24">
        <v>8</v>
      </c>
      <c r="I157" s="30">
        <f t="shared" ref="I157:I167" si="22">(D157-MIN($D$156:$D$167))/(MAX($D$156:$D$167)-MIN($D$156:$D$167))</f>
        <v>1</v>
      </c>
      <c r="J157" s="30">
        <f t="shared" ref="J157:J167" si="23">(E157-MIN($E$156:$E$167))/(MAX($E$156:$E$167)-MIN($E$156:$E$167))</f>
        <v>0.54545454545454541</v>
      </c>
    </row>
    <row r="158" spans="1:10" ht="12.75" x14ac:dyDescent="0.25">
      <c r="A158" s="18">
        <v>3</v>
      </c>
      <c r="B158" s="24">
        <v>2009</v>
      </c>
      <c r="C158" s="18" t="s">
        <v>11</v>
      </c>
      <c r="D158" s="24">
        <v>796</v>
      </c>
      <c r="E158" s="37">
        <v>7</v>
      </c>
      <c r="F158" s="15" t="s">
        <v>22</v>
      </c>
      <c r="G158" s="24">
        <v>7</v>
      </c>
      <c r="I158" s="30">
        <f t="shared" si="22"/>
        <v>0.88141592920353984</v>
      </c>
      <c r="J158" s="30">
        <f t="shared" si="23"/>
        <v>0.45454545454545453</v>
      </c>
    </row>
    <row r="159" spans="1:10" ht="12.75" x14ac:dyDescent="0.25">
      <c r="A159" s="18">
        <v>4</v>
      </c>
      <c r="B159" s="24">
        <v>2010</v>
      </c>
      <c r="C159" s="18" t="s">
        <v>11</v>
      </c>
      <c r="D159" s="24">
        <v>608</v>
      </c>
      <c r="E159" s="37">
        <v>6</v>
      </c>
      <c r="F159" s="15" t="s">
        <v>22</v>
      </c>
      <c r="G159" s="24">
        <v>6</v>
      </c>
      <c r="I159" s="30">
        <f t="shared" si="22"/>
        <v>0.54867256637168138</v>
      </c>
      <c r="J159" s="30">
        <f t="shared" si="23"/>
        <v>0.36363636363636365</v>
      </c>
    </row>
    <row r="160" spans="1:10" ht="12.75" x14ac:dyDescent="0.25">
      <c r="A160" s="18">
        <v>5</v>
      </c>
      <c r="B160" s="24">
        <v>2011</v>
      </c>
      <c r="C160" s="18" t="s">
        <v>11</v>
      </c>
      <c r="D160" s="24">
        <v>630</v>
      </c>
      <c r="E160" s="37">
        <v>13</v>
      </c>
      <c r="F160" s="15" t="s">
        <v>22</v>
      </c>
      <c r="G160" s="24">
        <v>13</v>
      </c>
      <c r="I160" s="30">
        <f t="shared" si="22"/>
        <v>0.5876106194690266</v>
      </c>
      <c r="J160" s="30">
        <f t="shared" si="23"/>
        <v>1</v>
      </c>
    </row>
    <row r="161" spans="1:10" ht="12.75" x14ac:dyDescent="0.25">
      <c r="A161" s="18">
        <v>6</v>
      </c>
      <c r="B161" s="24">
        <v>2012</v>
      </c>
      <c r="C161" s="18" t="s">
        <v>11</v>
      </c>
      <c r="D161" s="24">
        <v>539</v>
      </c>
      <c r="E161" s="37">
        <v>10</v>
      </c>
      <c r="F161" s="15" t="s">
        <v>22</v>
      </c>
      <c r="G161" s="24">
        <v>10</v>
      </c>
      <c r="I161" s="30">
        <f t="shared" si="22"/>
        <v>0.42654867256637169</v>
      </c>
      <c r="J161" s="30">
        <f t="shared" si="23"/>
        <v>0.72727272727272729</v>
      </c>
    </row>
    <row r="162" spans="1:10" s="20" customFormat="1" ht="12.75" x14ac:dyDescent="0.25">
      <c r="A162" s="20">
        <v>7</v>
      </c>
      <c r="B162" s="25">
        <v>2013</v>
      </c>
      <c r="C162" s="20" t="s">
        <v>11</v>
      </c>
      <c r="D162" s="25">
        <v>618</v>
      </c>
      <c r="E162" s="37">
        <v>3</v>
      </c>
      <c r="F162" s="29" t="s">
        <v>22</v>
      </c>
      <c r="G162" s="25">
        <v>3</v>
      </c>
      <c r="I162" s="30">
        <f t="shared" si="22"/>
        <v>0.5663716814159292</v>
      </c>
      <c r="J162" s="30">
        <f t="shared" si="23"/>
        <v>9.0909090909090912E-2</v>
      </c>
    </row>
    <row r="163" spans="1:10" ht="12.75" x14ac:dyDescent="0.25">
      <c r="A163" s="18">
        <v>8</v>
      </c>
      <c r="B163" s="24">
        <v>2014</v>
      </c>
      <c r="C163" s="18" t="s">
        <v>11</v>
      </c>
      <c r="D163" s="24">
        <v>702</v>
      </c>
      <c r="E163" s="37">
        <v>3</v>
      </c>
      <c r="F163" s="15" t="s">
        <v>22</v>
      </c>
      <c r="G163" s="24">
        <v>3</v>
      </c>
      <c r="I163" s="30">
        <f t="shared" si="22"/>
        <v>0.71504424778761067</v>
      </c>
      <c r="J163" s="30">
        <f t="shared" si="23"/>
        <v>9.0909090909090912E-2</v>
      </c>
    </row>
    <row r="164" spans="1:10" ht="12.75" x14ac:dyDescent="0.25">
      <c r="A164" s="18">
        <v>9</v>
      </c>
      <c r="B164" s="24">
        <v>2015</v>
      </c>
      <c r="C164" s="18" t="s">
        <v>11</v>
      </c>
      <c r="D164" s="24">
        <v>682</v>
      </c>
      <c r="E164" s="37">
        <v>4</v>
      </c>
      <c r="F164" s="15" t="s">
        <v>22</v>
      </c>
      <c r="G164" s="24">
        <v>4</v>
      </c>
      <c r="I164" s="30">
        <f t="shared" si="22"/>
        <v>0.67964601769911503</v>
      </c>
      <c r="J164" s="30">
        <f t="shared" si="23"/>
        <v>0.18181818181818182</v>
      </c>
    </row>
    <row r="165" spans="1:10" ht="12.75" x14ac:dyDescent="0.25">
      <c r="A165" s="18">
        <v>10</v>
      </c>
      <c r="B165" s="24">
        <v>2016</v>
      </c>
      <c r="C165" s="18" t="s">
        <v>11</v>
      </c>
      <c r="D165" s="24">
        <v>711</v>
      </c>
      <c r="E165" s="37">
        <v>4</v>
      </c>
      <c r="F165" s="15" t="s">
        <v>22</v>
      </c>
      <c r="G165" s="24">
        <v>4</v>
      </c>
      <c r="I165" s="30">
        <f t="shared" si="22"/>
        <v>0.73097345132743363</v>
      </c>
      <c r="J165" s="30">
        <f t="shared" si="23"/>
        <v>0.18181818181818182</v>
      </c>
    </row>
    <row r="166" spans="1:10" ht="12.75" x14ac:dyDescent="0.25">
      <c r="A166" s="18">
        <v>11</v>
      </c>
      <c r="B166" s="24">
        <v>2017</v>
      </c>
      <c r="C166" s="18" t="s">
        <v>11</v>
      </c>
      <c r="D166" s="24">
        <v>757</v>
      </c>
      <c r="E166" s="37">
        <v>7</v>
      </c>
      <c r="F166" s="15" t="s">
        <v>22</v>
      </c>
      <c r="G166" s="24">
        <v>7</v>
      </c>
      <c r="I166" s="30">
        <f t="shared" si="22"/>
        <v>0.81238938053097343</v>
      </c>
      <c r="J166" s="30">
        <f t="shared" si="23"/>
        <v>0.45454545454545453</v>
      </c>
    </row>
    <row r="167" spans="1:10" ht="12.75" x14ac:dyDescent="0.25">
      <c r="A167" s="18">
        <v>12</v>
      </c>
      <c r="B167" s="24">
        <v>2018</v>
      </c>
      <c r="C167" s="18" t="s">
        <v>11</v>
      </c>
      <c r="D167" s="25">
        <v>298</v>
      </c>
      <c r="E167" s="37">
        <v>2</v>
      </c>
      <c r="F167" s="15" t="s">
        <v>22</v>
      </c>
      <c r="G167" s="24">
        <v>2</v>
      </c>
      <c r="I167" s="30">
        <f t="shared" si="22"/>
        <v>0</v>
      </c>
      <c r="J167" s="30">
        <f t="shared" si="23"/>
        <v>0</v>
      </c>
    </row>
    <row r="168" spans="1:10" x14ac:dyDescent="0.25">
      <c r="I168" s="30"/>
      <c r="J168" s="30"/>
    </row>
    <row r="169" spans="1:10" ht="12.75" x14ac:dyDescent="0.25">
      <c r="A169" s="18">
        <v>1</v>
      </c>
      <c r="B169" s="24">
        <v>2010</v>
      </c>
      <c r="C169" s="18" t="s">
        <v>11</v>
      </c>
      <c r="D169" s="24">
        <v>608</v>
      </c>
      <c r="E169" s="37">
        <v>4995</v>
      </c>
      <c r="F169" s="24" t="s">
        <v>23</v>
      </c>
      <c r="G169" s="24">
        <v>4995</v>
      </c>
      <c r="I169" s="30">
        <f>(D169-MIN($D$169:$D$177))/(MAX($D$169:$D$177)-MIN($D$169:$D$177))</f>
        <v>0.6753812636165577</v>
      </c>
      <c r="J169" s="30">
        <f>(E169-MIN($E$169:$E$177))/(MAX($E$169:$E$177)-MIN($E$169:$E$177))</f>
        <v>1</v>
      </c>
    </row>
    <row r="170" spans="1:10" ht="12.75" x14ac:dyDescent="0.25">
      <c r="A170" s="18">
        <v>2</v>
      </c>
      <c r="B170" s="24">
        <v>2011</v>
      </c>
      <c r="C170" s="18" t="s">
        <v>11</v>
      </c>
      <c r="D170" s="24">
        <v>630</v>
      </c>
      <c r="E170" s="37">
        <v>4799</v>
      </c>
      <c r="F170" s="24" t="s">
        <v>23</v>
      </c>
      <c r="G170" s="24">
        <v>4799</v>
      </c>
      <c r="I170" s="30">
        <f t="shared" ref="I170:I177" si="24">(D170-MIN($D$169:$D$177))/(MAX($D$169:$D$177)-MIN($D$169:$D$177))</f>
        <v>0.72331154684095855</v>
      </c>
      <c r="J170" s="30">
        <f t="shared" ref="J170:J177" si="25">(E170-MIN($E$169:$E$177))/(MAX($E$169:$E$177)-MIN($E$169:$E$177))</f>
        <v>0.95048004042445677</v>
      </c>
    </row>
    <row r="171" spans="1:10" ht="12.75" x14ac:dyDescent="0.25">
      <c r="A171" s="18">
        <v>3</v>
      </c>
      <c r="B171" s="24">
        <v>2012</v>
      </c>
      <c r="C171" s="18" t="s">
        <v>11</v>
      </c>
      <c r="D171" s="24">
        <v>539</v>
      </c>
      <c r="E171" s="37">
        <v>3389</v>
      </c>
      <c r="F171" s="24" t="s">
        <v>23</v>
      </c>
      <c r="G171" s="24">
        <v>3389</v>
      </c>
      <c r="I171" s="30">
        <f t="shared" si="24"/>
        <v>0.52505446623093677</v>
      </c>
      <c r="J171" s="30">
        <f t="shared" si="25"/>
        <v>0.5942395149065185</v>
      </c>
    </row>
    <row r="172" spans="1:10" ht="12.75" x14ac:dyDescent="0.25">
      <c r="A172" s="18">
        <v>4</v>
      </c>
      <c r="B172" s="24">
        <v>2013</v>
      </c>
      <c r="C172" s="18" t="s">
        <v>11</v>
      </c>
      <c r="D172" s="24">
        <v>618</v>
      </c>
      <c r="E172" s="37">
        <v>3218</v>
      </c>
      <c r="F172" s="24" t="s">
        <v>23</v>
      </c>
      <c r="G172" s="24">
        <v>3218</v>
      </c>
      <c r="I172" s="30">
        <f t="shared" si="24"/>
        <v>0.69716775599128544</v>
      </c>
      <c r="J172" s="30">
        <f t="shared" si="25"/>
        <v>0.55103587670540677</v>
      </c>
    </row>
    <row r="173" spans="1:10" ht="12.75" x14ac:dyDescent="0.25">
      <c r="A173" s="18">
        <v>5</v>
      </c>
      <c r="B173" s="24">
        <v>2014</v>
      </c>
      <c r="C173" s="18" t="s">
        <v>11</v>
      </c>
      <c r="D173" s="24">
        <v>702</v>
      </c>
      <c r="E173" s="37">
        <v>3503</v>
      </c>
      <c r="F173" s="24" t="s">
        <v>23</v>
      </c>
      <c r="G173" s="24">
        <v>3503</v>
      </c>
      <c r="I173" s="30">
        <f t="shared" si="24"/>
        <v>0.88017429193899777</v>
      </c>
      <c r="J173" s="30">
        <f t="shared" si="25"/>
        <v>0.62304194037392624</v>
      </c>
    </row>
    <row r="174" spans="1:10" ht="12.75" x14ac:dyDescent="0.25">
      <c r="A174" s="18">
        <v>6</v>
      </c>
      <c r="B174" s="24">
        <v>2015</v>
      </c>
      <c r="C174" s="18" t="s">
        <v>11</v>
      </c>
      <c r="D174" s="24">
        <v>682</v>
      </c>
      <c r="E174" s="37">
        <v>3233</v>
      </c>
      <c r="F174" s="24" t="s">
        <v>23</v>
      </c>
      <c r="G174" s="24">
        <v>3233</v>
      </c>
      <c r="I174" s="30">
        <f t="shared" si="24"/>
        <v>0.83660130718954251</v>
      </c>
      <c r="J174" s="30">
        <f t="shared" si="25"/>
        <v>0.55482566953006573</v>
      </c>
    </row>
    <row r="175" spans="1:10" s="20" customFormat="1" ht="12.75" x14ac:dyDescent="0.25">
      <c r="A175" s="20">
        <v>7</v>
      </c>
      <c r="B175" s="25">
        <v>2016</v>
      </c>
      <c r="C175" s="20" t="s">
        <v>11</v>
      </c>
      <c r="D175" s="25">
        <v>711</v>
      </c>
      <c r="E175" s="37">
        <v>3163</v>
      </c>
      <c r="F175" s="25" t="s">
        <v>23</v>
      </c>
      <c r="G175" s="25">
        <v>3163</v>
      </c>
      <c r="I175" s="30">
        <f t="shared" si="24"/>
        <v>0.89978213507625271</v>
      </c>
      <c r="J175" s="30">
        <f t="shared" si="25"/>
        <v>0.53713996968165745</v>
      </c>
    </row>
    <row r="176" spans="1:10" ht="12.75" x14ac:dyDescent="0.25">
      <c r="A176" s="18">
        <v>8</v>
      </c>
      <c r="B176" s="24">
        <v>2017</v>
      </c>
      <c r="C176" s="18" t="s">
        <v>11</v>
      </c>
      <c r="D176" s="24">
        <v>757</v>
      </c>
      <c r="E176" s="37">
        <v>2676</v>
      </c>
      <c r="F176" s="24" t="s">
        <v>23</v>
      </c>
      <c r="G176" s="24">
        <v>2676</v>
      </c>
      <c r="I176" s="30">
        <f t="shared" si="24"/>
        <v>1</v>
      </c>
      <c r="J176" s="30">
        <f t="shared" si="25"/>
        <v>0.41409802930773115</v>
      </c>
    </row>
    <row r="177" spans="1:10" ht="12.75" x14ac:dyDescent="0.25">
      <c r="B177" s="24">
        <v>2018</v>
      </c>
      <c r="C177" s="18" t="s">
        <v>11</v>
      </c>
      <c r="D177" s="25">
        <v>298</v>
      </c>
      <c r="E177" s="37">
        <v>1037</v>
      </c>
      <c r="F177" s="24" t="s">
        <v>23</v>
      </c>
      <c r="G177" s="25">
        <v>1037</v>
      </c>
      <c r="I177" s="30">
        <f t="shared" si="24"/>
        <v>0</v>
      </c>
      <c r="J177" s="30">
        <f t="shared" si="25"/>
        <v>0</v>
      </c>
    </row>
    <row r="178" spans="1:10" x14ac:dyDescent="0.25">
      <c r="I178" s="30"/>
      <c r="J178" s="30"/>
    </row>
    <row r="179" spans="1:10" ht="12.75" x14ac:dyDescent="0.25">
      <c r="A179" s="18">
        <v>1</v>
      </c>
      <c r="B179" s="18">
        <v>1993</v>
      </c>
      <c r="C179" s="24" t="s">
        <v>24</v>
      </c>
      <c r="D179" s="1">
        <v>59</v>
      </c>
      <c r="E179" s="37">
        <v>91</v>
      </c>
      <c r="F179" s="27" t="s">
        <v>25</v>
      </c>
      <c r="G179" s="24">
        <v>91</v>
      </c>
      <c r="I179" s="30">
        <f>(D179-MIN($D$179:$D$191))/(MAX($D$179:$D$191)-MIN($D$179:$D$191))</f>
        <v>0</v>
      </c>
      <c r="J179" s="30">
        <f>(E179-MIN($E$179:$E$191))/(MAX($E$179:$E$191)-MIN($E$179:$E$191))</f>
        <v>0.78504672897196259</v>
      </c>
    </row>
    <row r="180" spans="1:10" ht="12.75" x14ac:dyDescent="0.25">
      <c r="A180" s="18">
        <v>2</v>
      </c>
      <c r="B180" s="18">
        <v>1994</v>
      </c>
      <c r="C180" s="24" t="s">
        <v>24</v>
      </c>
      <c r="D180" s="1">
        <v>64</v>
      </c>
      <c r="E180" s="37">
        <v>56</v>
      </c>
      <c r="F180" s="27" t="s">
        <v>25</v>
      </c>
      <c r="G180" s="24">
        <v>56</v>
      </c>
      <c r="I180" s="30">
        <f t="shared" ref="I180:I191" si="26">(D180-MIN($D$179:$D$191))/(MAX($D$179:$D$191)-MIN($D$179:$D$191))</f>
        <v>6.55307994757536E-3</v>
      </c>
      <c r="J180" s="30">
        <f t="shared" ref="J180:J191" si="27">(E180-MIN($E$179:$E$191))/(MAX($E$179:$E$191)-MIN($E$179:$E$191))</f>
        <v>0.45794392523364486</v>
      </c>
    </row>
    <row r="181" spans="1:10" ht="12.75" x14ac:dyDescent="0.25">
      <c r="A181" s="18">
        <v>3</v>
      </c>
      <c r="B181" s="18">
        <v>1995</v>
      </c>
      <c r="C181" s="24" t="s">
        <v>24</v>
      </c>
      <c r="D181" s="1">
        <v>71</v>
      </c>
      <c r="E181" s="37">
        <v>44</v>
      </c>
      <c r="F181" s="27" t="s">
        <v>25</v>
      </c>
      <c r="G181" s="24">
        <v>44</v>
      </c>
      <c r="I181" s="30">
        <f t="shared" si="26"/>
        <v>1.5727391874180863E-2</v>
      </c>
      <c r="J181" s="30">
        <f t="shared" si="27"/>
        <v>0.34579439252336447</v>
      </c>
    </row>
    <row r="182" spans="1:10" ht="12.75" x14ac:dyDescent="0.25">
      <c r="A182" s="18">
        <v>4</v>
      </c>
      <c r="B182" s="18">
        <v>1996</v>
      </c>
      <c r="C182" s="24" t="s">
        <v>24</v>
      </c>
      <c r="D182" s="1">
        <v>118</v>
      </c>
      <c r="E182" s="37">
        <v>39</v>
      </c>
      <c r="F182" s="27" t="s">
        <v>25</v>
      </c>
      <c r="G182" s="24">
        <v>39</v>
      </c>
      <c r="I182" s="30">
        <f t="shared" si="26"/>
        <v>7.7326343381389259E-2</v>
      </c>
      <c r="J182" s="30">
        <f t="shared" si="27"/>
        <v>0.29906542056074764</v>
      </c>
    </row>
    <row r="183" spans="1:10" ht="12.75" x14ac:dyDescent="0.25">
      <c r="A183" s="18">
        <v>5</v>
      </c>
      <c r="B183" s="18">
        <v>1997</v>
      </c>
      <c r="C183" s="24" t="s">
        <v>24</v>
      </c>
      <c r="D183" s="1">
        <v>106</v>
      </c>
      <c r="E183" s="37">
        <v>39</v>
      </c>
      <c r="F183" s="27" t="s">
        <v>25</v>
      </c>
      <c r="G183" s="24">
        <v>39</v>
      </c>
      <c r="I183" s="30">
        <f t="shared" si="26"/>
        <v>6.1598951507208385E-2</v>
      </c>
      <c r="J183" s="30">
        <f t="shared" si="27"/>
        <v>0.29906542056074764</v>
      </c>
    </row>
    <row r="184" spans="1:10" ht="12.75" x14ac:dyDescent="0.25">
      <c r="A184" s="18">
        <v>6</v>
      </c>
      <c r="B184" s="18">
        <v>1998</v>
      </c>
      <c r="C184" s="24" t="s">
        <v>24</v>
      </c>
      <c r="D184" s="1">
        <v>173</v>
      </c>
      <c r="E184" s="37">
        <v>48</v>
      </c>
      <c r="F184" s="27" t="s">
        <v>25</v>
      </c>
      <c r="G184" s="24">
        <v>48</v>
      </c>
      <c r="I184" s="30">
        <f t="shared" si="26"/>
        <v>0.14941022280471822</v>
      </c>
      <c r="J184" s="30">
        <f t="shared" si="27"/>
        <v>0.38317757009345793</v>
      </c>
    </row>
    <row r="185" spans="1:10" s="20" customFormat="1" ht="12.75" x14ac:dyDescent="0.25">
      <c r="A185" s="20">
        <v>7</v>
      </c>
      <c r="B185" s="20">
        <v>1999</v>
      </c>
      <c r="C185" s="25" t="s">
        <v>24</v>
      </c>
      <c r="D185" s="3">
        <v>217</v>
      </c>
      <c r="E185" s="37">
        <v>55</v>
      </c>
      <c r="F185" s="25" t="s">
        <v>25</v>
      </c>
      <c r="G185" s="25">
        <v>55</v>
      </c>
      <c r="I185" s="30">
        <f t="shared" si="26"/>
        <v>0.20707732634338138</v>
      </c>
      <c r="J185" s="30">
        <f t="shared" si="27"/>
        <v>0.44859813084112149</v>
      </c>
    </row>
    <row r="186" spans="1:10" ht="12.75" x14ac:dyDescent="0.25">
      <c r="A186" s="18">
        <v>8</v>
      </c>
      <c r="B186" s="18">
        <v>2000</v>
      </c>
      <c r="C186" s="24" t="s">
        <v>24</v>
      </c>
      <c r="D186" s="1">
        <v>334</v>
      </c>
      <c r="E186" s="37">
        <v>49</v>
      </c>
      <c r="F186" s="27" t="s">
        <v>25</v>
      </c>
      <c r="G186" s="24">
        <v>49</v>
      </c>
      <c r="I186" s="30">
        <f t="shared" si="26"/>
        <v>0.36041939711664484</v>
      </c>
      <c r="J186" s="30">
        <f t="shared" si="27"/>
        <v>0.3925233644859813</v>
      </c>
    </row>
    <row r="187" spans="1:10" ht="12.75" x14ac:dyDescent="0.25">
      <c r="A187" s="18">
        <v>9</v>
      </c>
      <c r="B187" s="18">
        <v>2001</v>
      </c>
      <c r="C187" s="24" t="s">
        <v>24</v>
      </c>
      <c r="D187" s="1">
        <v>483</v>
      </c>
      <c r="E187" s="37">
        <v>114</v>
      </c>
      <c r="F187" s="27" t="s">
        <v>25</v>
      </c>
      <c r="G187" s="24">
        <v>114</v>
      </c>
      <c r="I187" s="30">
        <f t="shared" si="26"/>
        <v>0.55570117955439058</v>
      </c>
      <c r="J187" s="30">
        <f t="shared" si="27"/>
        <v>1</v>
      </c>
    </row>
    <row r="188" spans="1:10" ht="12.75" x14ac:dyDescent="0.25">
      <c r="A188" s="18">
        <v>10</v>
      </c>
      <c r="B188" s="18">
        <v>2002</v>
      </c>
      <c r="C188" s="24" t="s">
        <v>24</v>
      </c>
      <c r="D188" s="1">
        <v>420</v>
      </c>
      <c r="E188" s="37">
        <v>96</v>
      </c>
      <c r="F188" s="27" t="s">
        <v>25</v>
      </c>
      <c r="G188" s="24">
        <v>96</v>
      </c>
      <c r="I188" s="30">
        <f t="shared" si="26"/>
        <v>0.47313237221494103</v>
      </c>
      <c r="J188" s="30">
        <f t="shared" si="27"/>
        <v>0.83177570093457942</v>
      </c>
    </row>
    <row r="189" spans="1:10" ht="12.75" x14ac:dyDescent="0.25">
      <c r="A189" s="18">
        <v>11</v>
      </c>
      <c r="B189" s="18">
        <v>2003</v>
      </c>
      <c r="C189" s="24" t="s">
        <v>24</v>
      </c>
      <c r="D189" s="1">
        <v>476</v>
      </c>
      <c r="E189" s="37">
        <v>82</v>
      </c>
      <c r="F189" s="27" t="s">
        <v>25</v>
      </c>
      <c r="G189" s="24">
        <v>82</v>
      </c>
      <c r="I189" s="30">
        <f t="shared" si="26"/>
        <v>0.54652686762778502</v>
      </c>
      <c r="J189" s="30">
        <f t="shared" si="27"/>
        <v>0.7009345794392523</v>
      </c>
    </row>
    <row r="190" spans="1:10" ht="12.75" x14ac:dyDescent="0.25">
      <c r="A190" s="18">
        <v>12</v>
      </c>
      <c r="B190" s="18">
        <v>2004</v>
      </c>
      <c r="C190" s="24" t="s">
        <v>24</v>
      </c>
      <c r="D190" s="1">
        <v>539</v>
      </c>
      <c r="E190" s="37">
        <v>28</v>
      </c>
      <c r="F190" s="27" t="s">
        <v>25</v>
      </c>
      <c r="G190" s="24">
        <v>28</v>
      </c>
      <c r="I190" s="30">
        <f t="shared" si="26"/>
        <v>0.62909567496723462</v>
      </c>
      <c r="J190" s="30">
        <f t="shared" si="27"/>
        <v>0.19626168224299065</v>
      </c>
    </row>
    <row r="191" spans="1:10" ht="12.75" x14ac:dyDescent="0.25">
      <c r="A191" s="18">
        <v>13</v>
      </c>
      <c r="B191" s="18">
        <v>2005</v>
      </c>
      <c r="C191" s="24" t="s">
        <v>24</v>
      </c>
      <c r="D191" s="1">
        <v>822</v>
      </c>
      <c r="E191" s="37">
        <v>7</v>
      </c>
      <c r="F191" s="27" t="s">
        <v>25</v>
      </c>
      <c r="G191" s="24">
        <v>7</v>
      </c>
      <c r="I191" s="30">
        <f t="shared" si="26"/>
        <v>1</v>
      </c>
      <c r="J191" s="30">
        <f t="shared" si="27"/>
        <v>0</v>
      </c>
    </row>
    <row r="193" spans="1:10" ht="12.75" x14ac:dyDescent="0.25">
      <c r="A193" s="18">
        <v>1</v>
      </c>
      <c r="B193" s="18">
        <v>1995</v>
      </c>
      <c r="C193" s="24" t="s">
        <v>24</v>
      </c>
      <c r="D193" s="1">
        <v>71</v>
      </c>
      <c r="E193" s="37">
        <v>364</v>
      </c>
      <c r="F193" s="19" t="s">
        <v>26</v>
      </c>
      <c r="G193" s="24">
        <v>364</v>
      </c>
      <c r="I193" s="30">
        <f>(D193-MIN($D$193:$D$205))/(MAX($D$193:$D$205)-MIN($D$193:$D$205))</f>
        <v>0</v>
      </c>
      <c r="J193" s="30">
        <f>(E193-MIN($E$193:$E$205))/(MAX($E$193:$E$205)-MIN($E$193:$E$205))</f>
        <v>5.0556117290192111E-3</v>
      </c>
    </row>
    <row r="194" spans="1:10" ht="12.75" x14ac:dyDescent="0.25">
      <c r="A194" s="18">
        <v>2</v>
      </c>
      <c r="B194" s="18">
        <v>1996</v>
      </c>
      <c r="C194" s="24" t="s">
        <v>24</v>
      </c>
      <c r="D194" s="1">
        <v>118</v>
      </c>
      <c r="E194" s="37">
        <v>359</v>
      </c>
      <c r="F194" s="19" t="s">
        <v>26</v>
      </c>
      <c r="G194" s="24">
        <v>359</v>
      </c>
      <c r="I194" s="30">
        <f t="shared" ref="I194:I205" si="28">(D194-MIN($D$179:$D$191))/(MAX($D$179:$D$191)-MIN($D$179:$D$191))</f>
        <v>7.7326343381389259E-2</v>
      </c>
      <c r="J194" s="30">
        <f t="shared" ref="J194:J205" si="29">(E194-MIN($E$193:$E$205))/(MAX($E$193:$E$205)-MIN($E$193:$E$205))</f>
        <v>0</v>
      </c>
    </row>
    <row r="195" spans="1:10" ht="12.75" x14ac:dyDescent="0.25">
      <c r="A195" s="18">
        <v>3</v>
      </c>
      <c r="B195" s="18">
        <v>1997</v>
      </c>
      <c r="C195" s="24" t="s">
        <v>24</v>
      </c>
      <c r="D195" s="1">
        <v>106</v>
      </c>
      <c r="E195" s="37">
        <v>482</v>
      </c>
      <c r="F195" s="19" t="s">
        <v>26</v>
      </c>
      <c r="G195" s="24">
        <v>482</v>
      </c>
      <c r="I195" s="30">
        <f t="shared" si="28"/>
        <v>6.1598951507208385E-2</v>
      </c>
      <c r="J195" s="30">
        <f t="shared" si="29"/>
        <v>0.12436804853387259</v>
      </c>
    </row>
    <row r="196" spans="1:10" ht="12.75" x14ac:dyDescent="0.25">
      <c r="A196" s="18">
        <v>4</v>
      </c>
      <c r="B196" s="18">
        <v>1998</v>
      </c>
      <c r="C196" s="24" t="s">
        <v>24</v>
      </c>
      <c r="D196" s="1">
        <v>173</v>
      </c>
      <c r="E196" s="37">
        <v>682</v>
      </c>
      <c r="F196" s="19" t="s">
        <v>26</v>
      </c>
      <c r="G196" s="24">
        <v>682</v>
      </c>
      <c r="I196" s="30">
        <f t="shared" si="28"/>
        <v>0.14941022280471822</v>
      </c>
      <c r="J196" s="30">
        <f t="shared" si="29"/>
        <v>0.32659251769464104</v>
      </c>
    </row>
    <row r="197" spans="1:10" ht="12.75" x14ac:dyDescent="0.25">
      <c r="A197" s="18">
        <v>5</v>
      </c>
      <c r="B197" s="18">
        <v>1999</v>
      </c>
      <c r="C197" s="24" t="s">
        <v>24</v>
      </c>
      <c r="D197" s="3">
        <v>217</v>
      </c>
      <c r="E197" s="37">
        <v>710</v>
      </c>
      <c r="F197" s="19" t="s">
        <v>26</v>
      </c>
      <c r="G197" s="24">
        <v>710</v>
      </c>
      <c r="I197" s="30">
        <f t="shared" si="28"/>
        <v>0.20707732634338138</v>
      </c>
      <c r="J197" s="30">
        <f t="shared" si="29"/>
        <v>0.35490394337714865</v>
      </c>
    </row>
    <row r="198" spans="1:10" ht="12.75" x14ac:dyDescent="0.25">
      <c r="A198" s="18">
        <v>6</v>
      </c>
      <c r="B198" s="18">
        <v>2000</v>
      </c>
      <c r="C198" s="24" t="s">
        <v>24</v>
      </c>
      <c r="D198" s="1">
        <v>334</v>
      </c>
      <c r="E198" s="37">
        <v>766</v>
      </c>
      <c r="F198" s="19" t="s">
        <v>26</v>
      </c>
      <c r="G198" s="24">
        <v>766</v>
      </c>
      <c r="I198" s="30">
        <f t="shared" si="28"/>
        <v>0.36041939711664484</v>
      </c>
      <c r="J198" s="30">
        <f t="shared" si="29"/>
        <v>0.4115267947421638</v>
      </c>
    </row>
    <row r="199" spans="1:10" s="20" customFormat="1" ht="12.75" x14ac:dyDescent="0.25">
      <c r="A199" s="20">
        <v>7</v>
      </c>
      <c r="B199" s="20">
        <v>2001</v>
      </c>
      <c r="C199" s="25" t="s">
        <v>24</v>
      </c>
      <c r="D199" s="4">
        <v>483</v>
      </c>
      <c r="E199" s="37">
        <v>1048</v>
      </c>
      <c r="F199" s="21" t="s">
        <v>26</v>
      </c>
      <c r="G199" s="25">
        <v>1048</v>
      </c>
      <c r="I199" s="30">
        <f t="shared" si="28"/>
        <v>0.55570117955439058</v>
      </c>
      <c r="J199" s="30">
        <f t="shared" si="29"/>
        <v>0.69666329625884738</v>
      </c>
    </row>
    <row r="200" spans="1:10" ht="12.75" x14ac:dyDescent="0.25">
      <c r="A200" s="18">
        <v>8</v>
      </c>
      <c r="B200" s="18">
        <v>2002</v>
      </c>
      <c r="C200" s="24" t="s">
        <v>24</v>
      </c>
      <c r="D200" s="1">
        <v>420</v>
      </c>
      <c r="E200" s="37">
        <v>1348</v>
      </c>
      <c r="F200" s="19" t="s">
        <v>26</v>
      </c>
      <c r="G200" s="24">
        <v>1348</v>
      </c>
      <c r="I200" s="30">
        <f t="shared" si="28"/>
        <v>0.47313237221494103</v>
      </c>
      <c r="J200" s="30">
        <f t="shared" si="29"/>
        <v>1</v>
      </c>
    </row>
    <row r="201" spans="1:10" ht="12.75" x14ac:dyDescent="0.25">
      <c r="A201" s="18">
        <v>9</v>
      </c>
      <c r="B201" s="18">
        <v>2003</v>
      </c>
      <c r="C201" s="24" t="s">
        <v>24</v>
      </c>
      <c r="D201" s="1">
        <v>476</v>
      </c>
      <c r="E201" s="37">
        <v>1273</v>
      </c>
      <c r="F201" s="19" t="s">
        <v>26</v>
      </c>
      <c r="G201" s="24">
        <v>1273</v>
      </c>
      <c r="I201" s="30">
        <f t="shared" si="28"/>
        <v>0.54652686762778502</v>
      </c>
      <c r="J201" s="30">
        <f t="shared" si="29"/>
        <v>0.92416582406471182</v>
      </c>
    </row>
    <row r="202" spans="1:10" ht="12.75" x14ac:dyDescent="0.25">
      <c r="A202" s="18">
        <v>10</v>
      </c>
      <c r="B202" s="18">
        <v>2004</v>
      </c>
      <c r="C202" s="24" t="s">
        <v>24</v>
      </c>
      <c r="D202" s="1">
        <v>539</v>
      </c>
      <c r="E202" s="37">
        <v>1274</v>
      </c>
      <c r="F202" s="19" t="s">
        <v>26</v>
      </c>
      <c r="G202" s="24">
        <v>1274</v>
      </c>
      <c r="I202" s="30">
        <f t="shared" si="28"/>
        <v>0.62909567496723462</v>
      </c>
      <c r="J202" s="30">
        <f t="shared" si="29"/>
        <v>0.92517694641051562</v>
      </c>
    </row>
    <row r="203" spans="1:10" ht="12.75" x14ac:dyDescent="0.25">
      <c r="A203" s="18">
        <v>11</v>
      </c>
      <c r="B203" s="18">
        <v>2005</v>
      </c>
      <c r="C203" s="24" t="s">
        <v>24</v>
      </c>
      <c r="D203" s="1">
        <v>822</v>
      </c>
      <c r="E203" s="37">
        <v>1096</v>
      </c>
      <c r="F203" s="19" t="s">
        <v>26</v>
      </c>
      <c r="G203" s="24">
        <v>1096</v>
      </c>
      <c r="I203" s="30">
        <f t="shared" si="28"/>
        <v>1</v>
      </c>
      <c r="J203" s="30">
        <f t="shared" si="29"/>
        <v>0.7451971688574317</v>
      </c>
    </row>
    <row r="204" spans="1:10" ht="12.75" x14ac:dyDescent="0.25">
      <c r="A204" s="18">
        <v>12</v>
      </c>
      <c r="B204" s="18">
        <v>2006</v>
      </c>
      <c r="C204" s="24" t="s">
        <v>24</v>
      </c>
      <c r="D204" s="1">
        <v>881</v>
      </c>
      <c r="E204" s="37">
        <v>998</v>
      </c>
      <c r="F204" s="19" t="s">
        <v>26</v>
      </c>
      <c r="G204" s="24">
        <v>998</v>
      </c>
      <c r="I204" s="30">
        <f t="shared" si="28"/>
        <v>1.0773263433813893</v>
      </c>
      <c r="J204" s="30">
        <f t="shared" si="29"/>
        <v>0.64610717896865522</v>
      </c>
    </row>
    <row r="205" spans="1:10" ht="12.75" x14ac:dyDescent="0.25">
      <c r="A205" s="18">
        <v>13</v>
      </c>
      <c r="B205" s="18">
        <v>2007</v>
      </c>
      <c r="C205" s="24" t="s">
        <v>24</v>
      </c>
      <c r="D205" s="1">
        <v>458</v>
      </c>
      <c r="E205" s="37">
        <v>1067</v>
      </c>
      <c r="F205" s="19" t="s">
        <v>26</v>
      </c>
      <c r="G205" s="24">
        <v>1067</v>
      </c>
      <c r="I205" s="30">
        <f t="shared" si="28"/>
        <v>0.52293577981651373</v>
      </c>
      <c r="J205" s="30">
        <f t="shared" si="29"/>
        <v>0.71587462082912035</v>
      </c>
    </row>
    <row r="208" spans="1:10" ht="12.75" x14ac:dyDescent="0.25">
      <c r="A208" s="18">
        <v>1</v>
      </c>
      <c r="B208" s="18">
        <v>1998</v>
      </c>
      <c r="C208" s="24" t="s">
        <v>24</v>
      </c>
      <c r="D208" s="1">
        <v>173</v>
      </c>
      <c r="E208" s="37">
        <v>6</v>
      </c>
      <c r="F208" s="16" t="s">
        <v>27</v>
      </c>
      <c r="G208" s="24">
        <v>6</v>
      </c>
      <c r="I208" s="30">
        <f>(D208-MIN($D$208:$D$220))/(MAX($D$208:$D$220)-MIN($D$208:$D$220))</f>
        <v>0</v>
      </c>
      <c r="J208" s="30">
        <f>(E208-MIN($E$208:$E$220))/(MAX($E$208:$E$220)-MIN($E$208:$E$220))</f>
        <v>1</v>
      </c>
    </row>
    <row r="209" spans="1:10" ht="12.75" x14ac:dyDescent="0.25">
      <c r="A209" s="18">
        <v>2</v>
      </c>
      <c r="B209" s="18">
        <v>1999</v>
      </c>
      <c r="C209" s="24" t="s">
        <v>24</v>
      </c>
      <c r="D209" s="3">
        <v>217</v>
      </c>
      <c r="E209" s="37">
        <v>0</v>
      </c>
      <c r="F209" s="16" t="s">
        <v>27</v>
      </c>
      <c r="G209" s="24">
        <v>0</v>
      </c>
      <c r="I209" s="30">
        <f t="shared" ref="I209:I220" si="30">(D209-MIN($D$208:$D$220))/(MAX($D$208:$D$220)-MIN($D$208:$D$220))</f>
        <v>6.2146892655367235E-2</v>
      </c>
      <c r="J209" s="30">
        <f t="shared" ref="J209:J220" si="31">(E209-MIN($E$208:$E$220))/(MAX($E$208:$E$220)-MIN($E$208:$E$220))</f>
        <v>0</v>
      </c>
    </row>
    <row r="210" spans="1:10" ht="12.75" x14ac:dyDescent="0.25">
      <c r="A210" s="18">
        <v>3</v>
      </c>
      <c r="B210" s="18">
        <v>2000</v>
      </c>
      <c r="C210" s="24" t="s">
        <v>24</v>
      </c>
      <c r="D210" s="1">
        <v>334</v>
      </c>
      <c r="E210" s="37">
        <v>0</v>
      </c>
      <c r="F210" s="16" t="s">
        <v>27</v>
      </c>
      <c r="G210" s="24">
        <v>0</v>
      </c>
      <c r="I210" s="30">
        <f t="shared" si="30"/>
        <v>0.22740112994350281</v>
      </c>
      <c r="J210" s="30">
        <f t="shared" si="31"/>
        <v>0</v>
      </c>
    </row>
    <row r="211" spans="1:10" ht="12.75" x14ac:dyDescent="0.25">
      <c r="A211" s="18">
        <v>4</v>
      </c>
      <c r="B211" s="18">
        <v>2001</v>
      </c>
      <c r="C211" s="24" t="s">
        <v>24</v>
      </c>
      <c r="D211" s="1">
        <v>483</v>
      </c>
      <c r="E211" s="37">
        <v>0</v>
      </c>
      <c r="F211" s="16" t="s">
        <v>27</v>
      </c>
      <c r="G211" s="24">
        <v>0</v>
      </c>
      <c r="I211" s="30">
        <f t="shared" si="30"/>
        <v>0.43785310734463279</v>
      </c>
      <c r="J211" s="30">
        <f t="shared" si="31"/>
        <v>0</v>
      </c>
    </row>
    <row r="212" spans="1:10" ht="12.75" x14ac:dyDescent="0.25">
      <c r="A212" s="18">
        <v>5</v>
      </c>
      <c r="B212" s="18">
        <v>2002</v>
      </c>
      <c r="C212" s="24" t="s">
        <v>24</v>
      </c>
      <c r="D212" s="1">
        <v>420</v>
      </c>
      <c r="E212" s="37">
        <v>1</v>
      </c>
      <c r="F212" s="16" t="s">
        <v>27</v>
      </c>
      <c r="G212" s="24">
        <v>1</v>
      </c>
      <c r="I212" s="30">
        <f t="shared" si="30"/>
        <v>0.34887005649717512</v>
      </c>
      <c r="J212" s="30">
        <f t="shared" si="31"/>
        <v>0.16666666666666666</v>
      </c>
    </row>
    <row r="213" spans="1:10" ht="12.75" x14ac:dyDescent="0.25">
      <c r="A213" s="18">
        <v>6</v>
      </c>
      <c r="B213" s="18">
        <v>2003</v>
      </c>
      <c r="C213" s="24" t="s">
        <v>24</v>
      </c>
      <c r="D213" s="1">
        <v>476</v>
      </c>
      <c r="E213" s="37">
        <v>0</v>
      </c>
      <c r="F213" s="16" t="s">
        <v>27</v>
      </c>
      <c r="G213" s="24">
        <v>0</v>
      </c>
      <c r="I213" s="30">
        <f t="shared" si="30"/>
        <v>0.42796610169491528</v>
      </c>
      <c r="J213" s="30">
        <f t="shared" si="31"/>
        <v>0</v>
      </c>
    </row>
    <row r="214" spans="1:10" s="20" customFormat="1" ht="12.75" x14ac:dyDescent="0.25">
      <c r="A214" s="20">
        <v>7</v>
      </c>
      <c r="B214" s="20">
        <v>2004</v>
      </c>
      <c r="C214" s="25" t="s">
        <v>24</v>
      </c>
      <c r="D214" s="4">
        <v>539</v>
      </c>
      <c r="E214" s="37">
        <v>0</v>
      </c>
      <c r="F214" s="29" t="s">
        <v>27</v>
      </c>
      <c r="G214" s="25">
        <v>0</v>
      </c>
      <c r="I214" s="30">
        <f t="shared" si="30"/>
        <v>0.51694915254237284</v>
      </c>
      <c r="J214" s="30">
        <f t="shared" si="31"/>
        <v>0</v>
      </c>
    </row>
    <row r="215" spans="1:10" ht="12.75" x14ac:dyDescent="0.25">
      <c r="A215" s="18">
        <v>8</v>
      </c>
      <c r="B215" s="18">
        <v>2005</v>
      </c>
      <c r="C215" s="24" t="s">
        <v>24</v>
      </c>
      <c r="D215" s="1">
        <v>822</v>
      </c>
      <c r="E215" s="37">
        <v>0</v>
      </c>
      <c r="F215" s="16" t="s">
        <v>27</v>
      </c>
      <c r="G215" s="24">
        <v>0</v>
      </c>
      <c r="I215" s="30">
        <f t="shared" si="30"/>
        <v>0.91666666666666663</v>
      </c>
      <c r="J215" s="30">
        <f t="shared" si="31"/>
        <v>0</v>
      </c>
    </row>
    <row r="216" spans="1:10" ht="12.75" x14ac:dyDescent="0.25">
      <c r="A216" s="18">
        <v>9</v>
      </c>
      <c r="B216" s="18">
        <v>2006</v>
      </c>
      <c r="C216" s="24" t="s">
        <v>24</v>
      </c>
      <c r="D216" s="1">
        <v>881</v>
      </c>
      <c r="E216" s="37">
        <v>3</v>
      </c>
      <c r="F216" s="16" t="s">
        <v>27</v>
      </c>
      <c r="G216" s="24">
        <v>3</v>
      </c>
      <c r="I216" s="30">
        <f t="shared" si="30"/>
        <v>1</v>
      </c>
      <c r="J216" s="30">
        <f t="shared" si="31"/>
        <v>0.5</v>
      </c>
    </row>
    <row r="217" spans="1:10" ht="12.75" x14ac:dyDescent="0.25">
      <c r="A217" s="18">
        <v>10</v>
      </c>
      <c r="B217" s="18">
        <v>2007</v>
      </c>
      <c r="C217" s="24" t="s">
        <v>24</v>
      </c>
      <c r="D217" s="1">
        <v>458</v>
      </c>
      <c r="E217" s="37">
        <v>3</v>
      </c>
      <c r="F217" s="16" t="s">
        <v>27</v>
      </c>
      <c r="G217" s="24">
        <v>3</v>
      </c>
      <c r="I217" s="30">
        <f t="shared" si="30"/>
        <v>0.40254237288135591</v>
      </c>
      <c r="J217" s="30">
        <f t="shared" si="31"/>
        <v>0.5</v>
      </c>
    </row>
    <row r="218" spans="1:10" ht="12.75" x14ac:dyDescent="0.25">
      <c r="A218" s="18">
        <v>11</v>
      </c>
      <c r="B218" s="18">
        <v>2008</v>
      </c>
      <c r="C218" s="24" t="s">
        <v>24</v>
      </c>
      <c r="D218" s="1">
        <v>355</v>
      </c>
      <c r="E218" s="37">
        <v>2</v>
      </c>
      <c r="F218" s="16" t="s">
        <v>27</v>
      </c>
      <c r="G218" s="24">
        <v>2</v>
      </c>
      <c r="I218" s="30">
        <f t="shared" si="30"/>
        <v>0.25706214689265539</v>
      </c>
      <c r="J218" s="30">
        <f t="shared" si="31"/>
        <v>0.33333333333333331</v>
      </c>
    </row>
    <row r="219" spans="1:10" ht="12.75" x14ac:dyDescent="0.25">
      <c r="A219" s="18">
        <v>12</v>
      </c>
      <c r="B219" s="18">
        <v>2009</v>
      </c>
      <c r="C219" s="24" t="s">
        <v>24</v>
      </c>
      <c r="D219" s="1">
        <v>412</v>
      </c>
      <c r="E219" s="37">
        <v>0</v>
      </c>
      <c r="F219" s="16" t="s">
        <v>27</v>
      </c>
      <c r="G219" s="24">
        <v>0</v>
      </c>
      <c r="I219" s="30">
        <f t="shared" si="30"/>
        <v>0.33757062146892658</v>
      </c>
      <c r="J219" s="30">
        <f t="shared" si="31"/>
        <v>0</v>
      </c>
    </row>
    <row r="220" spans="1:10" ht="12.75" x14ac:dyDescent="0.25">
      <c r="A220" s="18">
        <v>13</v>
      </c>
      <c r="B220" s="18">
        <v>2010</v>
      </c>
      <c r="C220" s="24" t="s">
        <v>24</v>
      </c>
      <c r="D220" s="1">
        <v>395</v>
      </c>
      <c r="E220" s="37">
        <v>2</v>
      </c>
      <c r="F220" s="16" t="s">
        <v>27</v>
      </c>
      <c r="G220" s="24">
        <v>2</v>
      </c>
      <c r="I220" s="30">
        <f t="shared" si="30"/>
        <v>0.3135593220338983</v>
      </c>
      <c r="J220" s="30">
        <f t="shared" si="31"/>
        <v>0.33333333333333331</v>
      </c>
    </row>
    <row r="223" spans="1:10" ht="12.75" x14ac:dyDescent="0.25">
      <c r="A223" s="18">
        <v>1</v>
      </c>
      <c r="B223" s="18">
        <v>2005</v>
      </c>
      <c r="C223" s="24" t="s">
        <v>24</v>
      </c>
      <c r="D223" s="1">
        <v>822</v>
      </c>
      <c r="E223" s="37">
        <v>1</v>
      </c>
      <c r="F223" s="19" t="s">
        <v>28</v>
      </c>
      <c r="G223" s="24">
        <v>1</v>
      </c>
      <c r="I223" s="30">
        <f>(D223-MIN($D$223:$D$235))/(MAX($D$223:$D$235)-MIN($D$223:$D$235))</f>
        <v>0.90590111642743221</v>
      </c>
      <c r="J223" s="30">
        <f>(E223-MIN($E$223:$E$235))/(MAX($E$223:$E$235)-MIN($E$223:$E$235))</f>
        <v>1</v>
      </c>
    </row>
    <row r="224" spans="1:10" ht="12.75" x14ac:dyDescent="0.25">
      <c r="A224" s="18">
        <v>2</v>
      </c>
      <c r="B224" s="18">
        <v>2006</v>
      </c>
      <c r="C224" s="24" t="s">
        <v>24</v>
      </c>
      <c r="D224" s="1">
        <v>881</v>
      </c>
      <c r="E224" s="37">
        <v>0</v>
      </c>
      <c r="F224" s="19" t="s">
        <v>28</v>
      </c>
      <c r="G224" s="24">
        <v>0</v>
      </c>
      <c r="I224" s="30">
        <f t="shared" ref="I224:I235" si="32">(D224-MIN($D$208:$D$220))/(MAX($D$208:$D$220)-MIN($D$208:$D$220))</f>
        <v>1</v>
      </c>
      <c r="J224" s="30">
        <f t="shared" ref="J224:J235" si="33">(E224-MIN($E$223:$E$235))/(MAX($E$223:$E$235)-MIN($E$223:$E$235))</f>
        <v>0</v>
      </c>
    </row>
    <row r="225" spans="1:10" ht="12.75" x14ac:dyDescent="0.25">
      <c r="A225" s="18">
        <v>3</v>
      </c>
      <c r="B225" s="18">
        <v>2007</v>
      </c>
      <c r="C225" s="24" t="s">
        <v>24</v>
      </c>
      <c r="D225" s="1">
        <v>458</v>
      </c>
      <c r="E225" s="37">
        <v>0</v>
      </c>
      <c r="F225" s="19" t="s">
        <v>28</v>
      </c>
      <c r="G225" s="24">
        <v>0</v>
      </c>
      <c r="I225" s="30">
        <f t="shared" si="32"/>
        <v>0.40254237288135591</v>
      </c>
      <c r="J225" s="30">
        <f t="shared" si="33"/>
        <v>0</v>
      </c>
    </row>
    <row r="226" spans="1:10" ht="12.75" x14ac:dyDescent="0.25">
      <c r="A226" s="18">
        <v>4</v>
      </c>
      <c r="B226" s="18">
        <v>2008</v>
      </c>
      <c r="C226" s="24" t="s">
        <v>24</v>
      </c>
      <c r="D226" s="1">
        <v>355</v>
      </c>
      <c r="E226" s="37">
        <v>0</v>
      </c>
      <c r="F226" s="19" t="s">
        <v>28</v>
      </c>
      <c r="G226" s="24">
        <v>0</v>
      </c>
      <c r="I226" s="30">
        <f t="shared" si="32"/>
        <v>0.25706214689265539</v>
      </c>
      <c r="J226" s="30">
        <f t="shared" si="33"/>
        <v>0</v>
      </c>
    </row>
    <row r="227" spans="1:10" ht="12.75" x14ac:dyDescent="0.25">
      <c r="A227" s="18">
        <v>5</v>
      </c>
      <c r="B227" s="18">
        <v>2009</v>
      </c>
      <c r="C227" s="24" t="s">
        <v>24</v>
      </c>
      <c r="D227" s="1">
        <v>412</v>
      </c>
      <c r="E227" s="37">
        <v>0</v>
      </c>
      <c r="F227" s="19" t="s">
        <v>28</v>
      </c>
      <c r="G227" s="24">
        <v>0</v>
      </c>
      <c r="I227" s="30">
        <f t="shared" si="32"/>
        <v>0.33757062146892658</v>
      </c>
      <c r="J227" s="30">
        <f t="shared" si="33"/>
        <v>0</v>
      </c>
    </row>
    <row r="228" spans="1:10" ht="12.75" x14ac:dyDescent="0.25">
      <c r="A228" s="18">
        <v>6</v>
      </c>
      <c r="B228" s="18">
        <v>2010</v>
      </c>
      <c r="C228" s="24" t="s">
        <v>24</v>
      </c>
      <c r="D228" s="1">
        <v>395</v>
      </c>
      <c r="E228" s="37">
        <v>0</v>
      </c>
      <c r="F228" s="19" t="s">
        <v>28</v>
      </c>
      <c r="G228" s="24">
        <v>0</v>
      </c>
      <c r="I228" s="30">
        <f t="shared" si="32"/>
        <v>0.3135593220338983</v>
      </c>
      <c r="J228" s="30">
        <f t="shared" si="33"/>
        <v>0</v>
      </c>
    </row>
    <row r="229" spans="1:10" s="20" customFormat="1" ht="12.75" x14ac:dyDescent="0.25">
      <c r="A229" s="20">
        <v>7</v>
      </c>
      <c r="B229" s="20">
        <v>2011</v>
      </c>
      <c r="C229" s="25" t="s">
        <v>24</v>
      </c>
      <c r="D229" s="4">
        <v>368</v>
      </c>
      <c r="E229" s="37">
        <v>0</v>
      </c>
      <c r="F229" s="21" t="s">
        <v>28</v>
      </c>
      <c r="G229" s="25">
        <v>0</v>
      </c>
      <c r="I229" s="30">
        <f t="shared" si="32"/>
        <v>0.27542372881355931</v>
      </c>
      <c r="J229" s="30">
        <f t="shared" si="33"/>
        <v>0</v>
      </c>
    </row>
    <row r="230" spans="1:10" ht="12.75" x14ac:dyDescent="0.25">
      <c r="A230" s="18">
        <v>8</v>
      </c>
      <c r="B230" s="18">
        <v>2012</v>
      </c>
      <c r="C230" s="24" t="s">
        <v>24</v>
      </c>
      <c r="D230" s="1">
        <v>348</v>
      </c>
      <c r="E230" s="37">
        <v>0</v>
      </c>
      <c r="F230" s="19" t="s">
        <v>28</v>
      </c>
      <c r="G230" s="24">
        <v>0</v>
      </c>
      <c r="I230" s="30">
        <f t="shared" si="32"/>
        <v>0.24717514124293785</v>
      </c>
      <c r="J230" s="30">
        <f t="shared" si="33"/>
        <v>0</v>
      </c>
    </row>
    <row r="231" spans="1:10" ht="12.75" x14ac:dyDescent="0.25">
      <c r="A231" s="18">
        <v>9</v>
      </c>
      <c r="B231" s="18">
        <v>2013</v>
      </c>
      <c r="C231" s="24" t="s">
        <v>24</v>
      </c>
      <c r="D231" s="1">
        <v>305</v>
      </c>
      <c r="E231" s="37">
        <v>0</v>
      </c>
      <c r="F231" s="19" t="s">
        <v>28</v>
      </c>
      <c r="G231" s="24">
        <v>0</v>
      </c>
      <c r="I231" s="30">
        <f t="shared" si="32"/>
        <v>0.1864406779661017</v>
      </c>
      <c r="J231" s="30">
        <f t="shared" si="33"/>
        <v>0</v>
      </c>
    </row>
    <row r="232" spans="1:10" ht="12.75" x14ac:dyDescent="0.25">
      <c r="A232" s="18">
        <v>10</v>
      </c>
      <c r="B232" s="18">
        <v>2014</v>
      </c>
      <c r="C232" s="24" t="s">
        <v>24</v>
      </c>
      <c r="D232" s="1">
        <v>339</v>
      </c>
      <c r="E232" s="37">
        <v>0</v>
      </c>
      <c r="F232" s="19" t="s">
        <v>28</v>
      </c>
      <c r="G232" s="24">
        <v>0</v>
      </c>
      <c r="I232" s="30">
        <f t="shared" si="32"/>
        <v>0.2344632768361582</v>
      </c>
      <c r="J232" s="30">
        <f t="shared" si="33"/>
        <v>0</v>
      </c>
    </row>
    <row r="233" spans="1:10" ht="12.75" x14ac:dyDescent="0.25">
      <c r="A233" s="18">
        <v>11</v>
      </c>
      <c r="B233" s="18">
        <v>2015</v>
      </c>
      <c r="C233" s="24" t="s">
        <v>24</v>
      </c>
      <c r="D233" s="1">
        <v>342</v>
      </c>
      <c r="E233" s="37">
        <v>0</v>
      </c>
      <c r="F233" s="19" t="s">
        <v>28</v>
      </c>
      <c r="G233" s="24">
        <v>0</v>
      </c>
      <c r="I233" s="30">
        <f t="shared" si="32"/>
        <v>0.23870056497175141</v>
      </c>
      <c r="J233" s="30">
        <f t="shared" si="33"/>
        <v>0</v>
      </c>
    </row>
    <row r="234" spans="1:10" ht="12.75" x14ac:dyDescent="0.25">
      <c r="A234" s="18">
        <v>12</v>
      </c>
      <c r="B234" s="18">
        <v>2016</v>
      </c>
      <c r="C234" s="24" t="s">
        <v>24</v>
      </c>
      <c r="D234" s="1">
        <v>254</v>
      </c>
      <c r="E234" s="37">
        <v>0</v>
      </c>
      <c r="F234" s="19" t="s">
        <v>28</v>
      </c>
      <c r="G234" s="24">
        <v>0</v>
      </c>
      <c r="I234" s="30">
        <f t="shared" si="32"/>
        <v>0.11440677966101695</v>
      </c>
      <c r="J234" s="30">
        <f t="shared" si="33"/>
        <v>0</v>
      </c>
    </row>
    <row r="235" spans="1:10" ht="12.75" x14ac:dyDescent="0.25">
      <c r="A235" s="18">
        <v>13</v>
      </c>
      <c r="B235" s="18">
        <v>2017</v>
      </c>
      <c r="C235" s="24" t="s">
        <v>24</v>
      </c>
      <c r="D235" s="1">
        <v>297</v>
      </c>
      <c r="E235" s="37">
        <v>0</v>
      </c>
      <c r="F235" s="19" t="s">
        <v>28</v>
      </c>
      <c r="G235" s="24">
        <v>0</v>
      </c>
      <c r="I235" s="30">
        <f t="shared" si="32"/>
        <v>0.1751412429378531</v>
      </c>
      <c r="J235" s="30">
        <f t="shared" si="33"/>
        <v>0</v>
      </c>
    </row>
    <row r="237" spans="1:10" ht="12.75" x14ac:dyDescent="0.25">
      <c r="A237" s="18">
        <v>1</v>
      </c>
      <c r="B237" s="18">
        <v>2006</v>
      </c>
      <c r="C237" s="24" t="s">
        <v>24</v>
      </c>
      <c r="D237" s="1">
        <v>881</v>
      </c>
      <c r="E237" s="37">
        <v>17</v>
      </c>
      <c r="F237" s="24" t="s">
        <v>29</v>
      </c>
      <c r="G237" s="24">
        <v>17</v>
      </c>
      <c r="I237" s="30">
        <f>(D237-MIN($D$237:$D$249))/(MAX($D$237:$D$249)-MIN($D$237:$D$249))</f>
        <v>1</v>
      </c>
      <c r="J237" s="30">
        <f>(E237-MIN($E$237:$E$249))/(MAX($E$237:$E$249)-MIN($E$237:$E$249))</f>
        <v>0.10416666666666667</v>
      </c>
    </row>
    <row r="238" spans="1:10" ht="12.75" x14ac:dyDescent="0.25">
      <c r="A238" s="18">
        <v>2</v>
      </c>
      <c r="B238" s="18">
        <v>2007</v>
      </c>
      <c r="C238" s="24" t="s">
        <v>24</v>
      </c>
      <c r="D238" s="1">
        <v>458</v>
      </c>
      <c r="E238" s="37">
        <v>51</v>
      </c>
      <c r="F238" s="24" t="s">
        <v>29</v>
      </c>
      <c r="G238" s="24">
        <v>51</v>
      </c>
      <c r="I238" s="30">
        <f t="shared" ref="I238:I249" si="34">(D238-MIN($D$237:$D$249))/(MAX($D$237:$D$249)-MIN($D$237:$D$249))</f>
        <v>0.42134062927496579</v>
      </c>
      <c r="J238" s="30">
        <f t="shared" ref="J238:J249" si="35">(E238-MIN($E$237:$E$249))/(MAX($E$237:$E$249)-MIN($E$237:$E$249))</f>
        <v>0.8125</v>
      </c>
    </row>
    <row r="239" spans="1:10" ht="12.75" x14ac:dyDescent="0.25">
      <c r="A239" s="18">
        <v>3</v>
      </c>
      <c r="B239" s="18">
        <v>2008</v>
      </c>
      <c r="C239" s="24" t="s">
        <v>24</v>
      </c>
      <c r="D239" s="1">
        <v>355</v>
      </c>
      <c r="E239" s="37">
        <v>40</v>
      </c>
      <c r="F239" s="24" t="s">
        <v>29</v>
      </c>
      <c r="G239" s="24">
        <v>40</v>
      </c>
      <c r="I239" s="30">
        <f t="shared" si="34"/>
        <v>0.280437756497948</v>
      </c>
      <c r="J239" s="30">
        <f t="shared" si="35"/>
        <v>0.58333333333333337</v>
      </c>
    </row>
    <row r="240" spans="1:10" ht="12.75" x14ac:dyDescent="0.25">
      <c r="A240" s="18">
        <v>4</v>
      </c>
      <c r="B240" s="18">
        <v>2009</v>
      </c>
      <c r="C240" s="24" t="s">
        <v>24</v>
      </c>
      <c r="D240" s="1">
        <v>412</v>
      </c>
      <c r="E240" s="37">
        <v>48</v>
      </c>
      <c r="F240" s="24" t="s">
        <v>29</v>
      </c>
      <c r="G240" s="24">
        <v>48</v>
      </c>
      <c r="I240" s="30">
        <f t="shared" si="34"/>
        <v>0.35841313269493846</v>
      </c>
      <c r="J240" s="30">
        <f t="shared" si="35"/>
        <v>0.75</v>
      </c>
    </row>
    <row r="241" spans="1:10" ht="12.75" x14ac:dyDescent="0.25">
      <c r="A241" s="18">
        <v>5</v>
      </c>
      <c r="B241" s="18">
        <v>2010</v>
      </c>
      <c r="C241" s="24" t="s">
        <v>24</v>
      </c>
      <c r="D241" s="1">
        <v>395</v>
      </c>
      <c r="E241" s="37">
        <v>31</v>
      </c>
      <c r="F241" s="24" t="s">
        <v>29</v>
      </c>
      <c r="G241" s="24">
        <v>31</v>
      </c>
      <c r="I241" s="30">
        <f t="shared" si="34"/>
        <v>0.33515731874145005</v>
      </c>
      <c r="J241" s="30">
        <f t="shared" si="35"/>
        <v>0.39583333333333331</v>
      </c>
    </row>
    <row r="242" spans="1:10" ht="12.75" x14ac:dyDescent="0.25">
      <c r="A242" s="18">
        <v>6</v>
      </c>
      <c r="B242" s="18">
        <v>2011</v>
      </c>
      <c r="C242" s="24" t="s">
        <v>24</v>
      </c>
      <c r="D242" s="1">
        <v>368</v>
      </c>
      <c r="E242" s="37">
        <v>41</v>
      </c>
      <c r="F242" s="24" t="s">
        <v>29</v>
      </c>
      <c r="G242" s="24">
        <v>41</v>
      </c>
      <c r="I242" s="30">
        <f t="shared" si="34"/>
        <v>0.29822161422708621</v>
      </c>
      <c r="J242" s="30">
        <f t="shared" si="35"/>
        <v>0.60416666666666663</v>
      </c>
    </row>
    <row r="243" spans="1:10" s="20" customFormat="1" ht="12.75" x14ac:dyDescent="0.25">
      <c r="A243" s="20">
        <v>7</v>
      </c>
      <c r="B243" s="20">
        <v>2012</v>
      </c>
      <c r="C243" s="25" t="s">
        <v>24</v>
      </c>
      <c r="D243" s="4">
        <v>348</v>
      </c>
      <c r="E243" s="37">
        <v>60</v>
      </c>
      <c r="F243" s="25" t="s">
        <v>29</v>
      </c>
      <c r="G243" s="25">
        <v>60</v>
      </c>
      <c r="I243" s="30">
        <f t="shared" si="34"/>
        <v>0.27086183310533518</v>
      </c>
      <c r="J243" s="30">
        <f t="shared" si="35"/>
        <v>1</v>
      </c>
    </row>
    <row r="244" spans="1:10" ht="12.75" x14ac:dyDescent="0.25">
      <c r="A244" s="18">
        <v>8</v>
      </c>
      <c r="B244" s="18">
        <v>2013</v>
      </c>
      <c r="C244" s="24" t="s">
        <v>24</v>
      </c>
      <c r="D244" s="1">
        <v>305</v>
      </c>
      <c r="E244" s="37">
        <v>52</v>
      </c>
      <c r="F244" s="24" t="s">
        <v>29</v>
      </c>
      <c r="G244" s="24">
        <v>52</v>
      </c>
      <c r="I244" s="30">
        <f t="shared" si="34"/>
        <v>0.21203830369357046</v>
      </c>
      <c r="J244" s="30">
        <f t="shared" si="35"/>
        <v>0.83333333333333337</v>
      </c>
    </row>
    <row r="245" spans="1:10" ht="12.75" x14ac:dyDescent="0.25">
      <c r="A245" s="18">
        <v>9</v>
      </c>
      <c r="B245" s="18">
        <v>2014</v>
      </c>
      <c r="C245" s="24" t="s">
        <v>24</v>
      </c>
      <c r="D245" s="1">
        <v>339</v>
      </c>
      <c r="E245" s="37">
        <v>39</v>
      </c>
      <c r="F245" s="24" t="s">
        <v>29</v>
      </c>
      <c r="G245" s="24">
        <v>39</v>
      </c>
      <c r="I245" s="30">
        <f t="shared" si="34"/>
        <v>0.25854993160054718</v>
      </c>
      <c r="J245" s="30">
        <f t="shared" si="35"/>
        <v>0.5625</v>
      </c>
    </row>
    <row r="246" spans="1:10" ht="12.75" x14ac:dyDescent="0.25">
      <c r="A246" s="18">
        <v>10</v>
      </c>
      <c r="B246" s="18">
        <v>2015</v>
      </c>
      <c r="C246" s="24" t="s">
        <v>24</v>
      </c>
      <c r="D246" s="1">
        <v>342</v>
      </c>
      <c r="E246" s="37">
        <v>44</v>
      </c>
      <c r="F246" s="24" t="s">
        <v>29</v>
      </c>
      <c r="G246" s="24">
        <v>44</v>
      </c>
      <c r="I246" s="30">
        <f t="shared" si="34"/>
        <v>0.26265389876880985</v>
      </c>
      <c r="J246" s="30">
        <f t="shared" si="35"/>
        <v>0.66666666666666663</v>
      </c>
    </row>
    <row r="247" spans="1:10" ht="12.75" x14ac:dyDescent="0.25">
      <c r="A247" s="18">
        <v>11</v>
      </c>
      <c r="B247" s="18">
        <v>2016</v>
      </c>
      <c r="C247" s="24" t="s">
        <v>24</v>
      </c>
      <c r="D247" s="1">
        <v>254</v>
      </c>
      <c r="E247" s="37">
        <v>28</v>
      </c>
      <c r="F247" s="24" t="s">
        <v>29</v>
      </c>
      <c r="G247" s="24">
        <v>28</v>
      </c>
      <c r="I247" s="30">
        <f t="shared" si="34"/>
        <v>0.14227086183310533</v>
      </c>
      <c r="J247" s="30">
        <f t="shared" si="35"/>
        <v>0.33333333333333331</v>
      </c>
    </row>
    <row r="248" spans="1:10" ht="12.75" x14ac:dyDescent="0.25">
      <c r="A248" s="18">
        <v>12</v>
      </c>
      <c r="B248" s="18">
        <v>2017</v>
      </c>
      <c r="C248" s="24" t="s">
        <v>24</v>
      </c>
      <c r="D248" s="1">
        <v>297</v>
      </c>
      <c r="E248" s="37">
        <v>34</v>
      </c>
      <c r="F248" s="24" t="s">
        <v>29</v>
      </c>
      <c r="G248" s="24">
        <v>34</v>
      </c>
      <c r="I248" s="30">
        <f t="shared" si="34"/>
        <v>0.20109439124487005</v>
      </c>
      <c r="J248" s="30">
        <f t="shared" si="35"/>
        <v>0.45833333333333331</v>
      </c>
    </row>
    <row r="249" spans="1:10" ht="12.75" x14ac:dyDescent="0.25">
      <c r="A249" s="18">
        <v>13</v>
      </c>
      <c r="B249" s="18">
        <v>2018</v>
      </c>
      <c r="C249" s="24" t="s">
        <v>24</v>
      </c>
      <c r="D249" s="1">
        <v>150</v>
      </c>
      <c r="E249" s="37">
        <v>12</v>
      </c>
      <c r="F249" s="24" t="s">
        <v>29</v>
      </c>
      <c r="G249" s="24">
        <v>12</v>
      </c>
      <c r="I249" s="30">
        <f t="shared" si="34"/>
        <v>0</v>
      </c>
      <c r="J249" s="30">
        <f t="shared" si="35"/>
        <v>0</v>
      </c>
    </row>
    <row r="252" spans="1:10" ht="12.75" x14ac:dyDescent="0.25">
      <c r="A252" s="18">
        <v>1</v>
      </c>
      <c r="B252" s="18">
        <v>2007</v>
      </c>
      <c r="C252" s="24" t="s">
        <v>24</v>
      </c>
      <c r="D252" s="1">
        <v>458</v>
      </c>
      <c r="E252" s="37">
        <v>3</v>
      </c>
      <c r="F252" s="16" t="s">
        <v>30</v>
      </c>
      <c r="G252" s="24">
        <v>3</v>
      </c>
      <c r="I252" s="30">
        <f>(D252-MIN($D$252:$D$263))/(MAX($D$252:$D$263)-MIN($D$252:$D$263))</f>
        <v>1</v>
      </c>
      <c r="J252" s="30">
        <f>(E252-MIN($E$252:$E$263))/(MAX($E$252:$E$263)-MIN($E$252:$E$263))</f>
        <v>5.2631578947368418E-2</v>
      </c>
    </row>
    <row r="253" spans="1:10" ht="12.75" x14ac:dyDescent="0.25">
      <c r="A253" s="18">
        <v>2</v>
      </c>
      <c r="B253" s="18">
        <v>2008</v>
      </c>
      <c r="C253" s="24" t="s">
        <v>24</v>
      </c>
      <c r="D253" s="1">
        <v>355</v>
      </c>
      <c r="E253" s="37">
        <v>7</v>
      </c>
      <c r="F253" s="16" t="s">
        <v>30</v>
      </c>
      <c r="G253" s="24">
        <v>7</v>
      </c>
      <c r="I253" s="30">
        <f t="shared" ref="I253:I263" si="36">(D253-MIN($D$252:$D$263))/(MAX($D$252:$D$263)-MIN($D$252:$D$263))</f>
        <v>0.66558441558441561</v>
      </c>
      <c r="J253" s="30">
        <f t="shared" ref="J253:J263" si="37">(E253-MIN($E$252:$E$263))/(MAX($E$252:$E$263)-MIN($E$252:$E$263))</f>
        <v>0.26315789473684209</v>
      </c>
    </row>
    <row r="254" spans="1:10" ht="12.75" x14ac:dyDescent="0.25">
      <c r="A254" s="18">
        <v>3</v>
      </c>
      <c r="B254" s="18">
        <v>2009</v>
      </c>
      <c r="C254" s="24" t="s">
        <v>24</v>
      </c>
      <c r="D254" s="1">
        <v>412</v>
      </c>
      <c r="E254" s="37">
        <v>10</v>
      </c>
      <c r="F254" s="16" t="s">
        <v>30</v>
      </c>
      <c r="G254" s="24">
        <v>10</v>
      </c>
      <c r="I254" s="30">
        <f t="shared" si="36"/>
        <v>0.85064935064935066</v>
      </c>
      <c r="J254" s="30">
        <f t="shared" si="37"/>
        <v>0.42105263157894735</v>
      </c>
    </row>
    <row r="255" spans="1:10" ht="12.75" x14ac:dyDescent="0.25">
      <c r="A255" s="18">
        <v>4</v>
      </c>
      <c r="B255" s="18">
        <v>2010</v>
      </c>
      <c r="C255" s="24" t="s">
        <v>24</v>
      </c>
      <c r="D255" s="1">
        <v>395</v>
      </c>
      <c r="E255" s="37">
        <v>12</v>
      </c>
      <c r="F255" s="16" t="s">
        <v>30</v>
      </c>
      <c r="G255" s="24">
        <v>12</v>
      </c>
      <c r="I255" s="30">
        <f t="shared" si="36"/>
        <v>0.79545454545454541</v>
      </c>
      <c r="J255" s="30">
        <f t="shared" si="37"/>
        <v>0.52631578947368418</v>
      </c>
    </row>
    <row r="256" spans="1:10" ht="12.75" x14ac:dyDescent="0.25">
      <c r="A256" s="18">
        <v>5</v>
      </c>
      <c r="B256" s="18">
        <v>2011</v>
      </c>
      <c r="C256" s="24" t="s">
        <v>24</v>
      </c>
      <c r="D256" s="1">
        <v>368</v>
      </c>
      <c r="E256" s="37">
        <v>19</v>
      </c>
      <c r="F256" s="16" t="s">
        <v>30</v>
      </c>
      <c r="G256" s="24">
        <v>19</v>
      </c>
      <c r="I256" s="30">
        <f t="shared" si="36"/>
        <v>0.70779220779220775</v>
      </c>
      <c r="J256" s="30">
        <f t="shared" si="37"/>
        <v>0.89473684210526316</v>
      </c>
    </row>
    <row r="257" spans="1:10" ht="12.75" x14ac:dyDescent="0.25">
      <c r="A257" s="18">
        <v>6</v>
      </c>
      <c r="B257" s="18">
        <v>2012</v>
      </c>
      <c r="C257" s="24" t="s">
        <v>24</v>
      </c>
      <c r="D257" s="1">
        <v>348</v>
      </c>
      <c r="E257" s="37">
        <v>21</v>
      </c>
      <c r="F257" s="16" t="s">
        <v>30</v>
      </c>
      <c r="G257" s="24">
        <v>21</v>
      </c>
      <c r="I257" s="30">
        <f t="shared" si="36"/>
        <v>0.6428571428571429</v>
      </c>
      <c r="J257" s="30">
        <f t="shared" si="37"/>
        <v>1</v>
      </c>
    </row>
    <row r="258" spans="1:10" s="20" customFormat="1" ht="12.75" x14ac:dyDescent="0.25">
      <c r="A258" s="20">
        <v>7</v>
      </c>
      <c r="B258" s="20">
        <v>2013</v>
      </c>
      <c r="C258" s="25" t="s">
        <v>24</v>
      </c>
      <c r="D258" s="4">
        <v>305</v>
      </c>
      <c r="E258" s="37">
        <v>10</v>
      </c>
      <c r="F258" s="29" t="s">
        <v>30</v>
      </c>
      <c r="G258" s="25">
        <v>10</v>
      </c>
      <c r="I258" s="30">
        <f t="shared" si="36"/>
        <v>0.50324675324675328</v>
      </c>
      <c r="J258" s="30">
        <f t="shared" si="37"/>
        <v>0.42105263157894735</v>
      </c>
    </row>
    <row r="259" spans="1:10" ht="12.75" x14ac:dyDescent="0.25">
      <c r="A259" s="18">
        <v>8</v>
      </c>
      <c r="B259" s="18">
        <v>2014</v>
      </c>
      <c r="C259" s="24" t="s">
        <v>24</v>
      </c>
      <c r="D259" s="1">
        <v>339</v>
      </c>
      <c r="E259" s="37">
        <v>5</v>
      </c>
      <c r="F259" s="16" t="s">
        <v>30</v>
      </c>
      <c r="G259" s="24">
        <v>5</v>
      </c>
      <c r="I259" s="30">
        <f t="shared" si="36"/>
        <v>0.61363636363636365</v>
      </c>
      <c r="J259" s="30">
        <f t="shared" si="37"/>
        <v>0.15789473684210525</v>
      </c>
    </row>
    <row r="260" spans="1:10" ht="12.75" x14ac:dyDescent="0.25">
      <c r="A260" s="18">
        <v>9</v>
      </c>
      <c r="B260" s="18">
        <v>2015</v>
      </c>
      <c r="C260" s="24" t="s">
        <v>24</v>
      </c>
      <c r="D260" s="1">
        <v>342</v>
      </c>
      <c r="E260" s="37">
        <v>5</v>
      </c>
      <c r="F260" s="16" t="s">
        <v>30</v>
      </c>
      <c r="G260" s="24">
        <v>5</v>
      </c>
      <c r="I260" s="30">
        <f t="shared" si="36"/>
        <v>0.62337662337662336</v>
      </c>
      <c r="J260" s="30">
        <f t="shared" si="37"/>
        <v>0.15789473684210525</v>
      </c>
    </row>
    <row r="261" spans="1:10" ht="12.75" x14ac:dyDescent="0.25">
      <c r="A261" s="18">
        <v>10</v>
      </c>
      <c r="B261" s="18">
        <v>2016</v>
      </c>
      <c r="C261" s="24" t="s">
        <v>24</v>
      </c>
      <c r="D261" s="1">
        <v>254</v>
      </c>
      <c r="E261" s="37">
        <v>2</v>
      </c>
      <c r="F261" s="16" t="s">
        <v>30</v>
      </c>
      <c r="G261" s="24">
        <v>2</v>
      </c>
      <c r="I261" s="30">
        <f t="shared" si="36"/>
        <v>0.33766233766233766</v>
      </c>
      <c r="J261" s="30">
        <f t="shared" si="37"/>
        <v>0</v>
      </c>
    </row>
    <row r="262" spans="1:10" ht="12.75" x14ac:dyDescent="0.25">
      <c r="A262" s="18">
        <v>11</v>
      </c>
      <c r="B262" s="18">
        <v>2017</v>
      </c>
      <c r="C262" s="24" t="s">
        <v>24</v>
      </c>
      <c r="D262" s="1">
        <v>297</v>
      </c>
      <c r="E262" s="37">
        <v>3</v>
      </c>
      <c r="F262" s="16" t="s">
        <v>30</v>
      </c>
      <c r="G262" s="24">
        <v>3</v>
      </c>
      <c r="I262" s="30">
        <f t="shared" si="36"/>
        <v>0.47727272727272729</v>
      </c>
      <c r="J262" s="30">
        <f t="shared" si="37"/>
        <v>5.2631578947368418E-2</v>
      </c>
    </row>
    <row r="263" spans="1:10" ht="12.75" x14ac:dyDescent="0.25">
      <c r="A263" s="18">
        <v>12</v>
      </c>
      <c r="B263" s="18">
        <v>2018</v>
      </c>
      <c r="C263" s="24" t="s">
        <v>24</v>
      </c>
      <c r="D263" s="1">
        <v>150</v>
      </c>
      <c r="E263" s="37">
        <v>3</v>
      </c>
      <c r="F263" s="16" t="s">
        <v>30</v>
      </c>
      <c r="G263" s="24">
        <v>3</v>
      </c>
      <c r="I263" s="30">
        <f t="shared" si="36"/>
        <v>0</v>
      </c>
      <c r="J263" s="30">
        <f t="shared" si="37"/>
        <v>5.2631578947368418E-2</v>
      </c>
    </row>
    <row r="264" spans="1:10" ht="12.75" x14ac:dyDescent="0.25">
      <c r="A264" s="18">
        <v>13</v>
      </c>
      <c r="C264" s="24"/>
      <c r="I264" s="30"/>
      <c r="J264" s="30"/>
    </row>
    <row r="266" spans="1:10" ht="12.75" x14ac:dyDescent="0.25">
      <c r="A266" s="18">
        <v>1</v>
      </c>
      <c r="B266" s="18">
        <v>1998</v>
      </c>
      <c r="C266" s="24" t="s">
        <v>24</v>
      </c>
      <c r="D266" s="1">
        <v>173</v>
      </c>
      <c r="E266" s="37">
        <v>9</v>
      </c>
      <c r="F266" s="17" t="s">
        <v>31</v>
      </c>
      <c r="G266" s="24">
        <v>9</v>
      </c>
      <c r="I266" s="30">
        <f>(D266-MIN($D$252:$D$263))/(MAX($D$252:$D$263)-MIN($D$252:$D$263))</f>
        <v>7.4675324675324672E-2</v>
      </c>
      <c r="J266" s="30">
        <f>(E266-MIN($E$252:$E$263))/(MAX($E$252:$E$263)-MIN($E$252:$E$263))</f>
        <v>0.36842105263157893</v>
      </c>
    </row>
    <row r="267" spans="1:10" ht="12.75" x14ac:dyDescent="0.25">
      <c r="A267" s="18">
        <v>2</v>
      </c>
      <c r="B267" s="18">
        <v>1999</v>
      </c>
      <c r="C267" s="24" t="s">
        <v>24</v>
      </c>
      <c r="D267" s="3">
        <v>217</v>
      </c>
      <c r="E267" s="37">
        <v>7</v>
      </c>
      <c r="F267" s="17" t="s">
        <v>31</v>
      </c>
      <c r="G267" s="24">
        <v>7</v>
      </c>
      <c r="I267" s="30">
        <f t="shared" ref="I267:I277" si="38">(D267-MIN($D$252:$D$263))/(MAX($D$252:$D$263)-MIN($D$252:$D$263))</f>
        <v>0.21753246753246752</v>
      </c>
      <c r="J267" s="30">
        <f t="shared" ref="J267:J277" si="39">(E267-MIN($E$252:$E$263))/(MAX($E$252:$E$263)-MIN($E$252:$E$263))</f>
        <v>0.26315789473684209</v>
      </c>
    </row>
    <row r="268" spans="1:10" ht="12.75" x14ac:dyDescent="0.25">
      <c r="A268" s="18">
        <v>3</v>
      </c>
      <c r="B268" s="18">
        <v>2000</v>
      </c>
      <c r="C268" s="24" t="s">
        <v>24</v>
      </c>
      <c r="D268" s="1">
        <v>334</v>
      </c>
      <c r="E268" s="37">
        <v>15</v>
      </c>
      <c r="F268" s="17" t="s">
        <v>31</v>
      </c>
      <c r="G268" s="24">
        <v>15</v>
      </c>
      <c r="I268" s="30">
        <f t="shared" si="38"/>
        <v>0.59740259740259738</v>
      </c>
      <c r="J268" s="30">
        <f t="shared" si="39"/>
        <v>0.68421052631578949</v>
      </c>
    </row>
    <row r="269" spans="1:10" ht="12.75" x14ac:dyDescent="0.25">
      <c r="A269" s="18">
        <v>4</v>
      </c>
      <c r="B269" s="18">
        <v>2001</v>
      </c>
      <c r="C269" s="24" t="s">
        <v>24</v>
      </c>
      <c r="D269" s="1">
        <v>483</v>
      </c>
      <c r="E269" s="37">
        <v>33</v>
      </c>
      <c r="F269" s="17" t="s">
        <v>31</v>
      </c>
      <c r="G269" s="24">
        <v>33</v>
      </c>
      <c r="I269" s="30">
        <f t="shared" si="38"/>
        <v>1.0811688311688312</v>
      </c>
      <c r="J269" s="30">
        <f t="shared" si="39"/>
        <v>1.631578947368421</v>
      </c>
    </row>
    <row r="270" spans="1:10" ht="12.75" x14ac:dyDescent="0.25">
      <c r="A270" s="18">
        <v>5</v>
      </c>
      <c r="B270" s="18">
        <v>2002</v>
      </c>
      <c r="C270" s="24" t="s">
        <v>24</v>
      </c>
      <c r="D270" s="1">
        <v>420</v>
      </c>
      <c r="E270" s="37">
        <v>58</v>
      </c>
      <c r="F270" s="17" t="s">
        <v>31</v>
      </c>
      <c r="G270" s="24">
        <v>58</v>
      </c>
      <c r="I270" s="30">
        <f t="shared" si="38"/>
        <v>0.87662337662337664</v>
      </c>
      <c r="J270" s="30">
        <f t="shared" si="39"/>
        <v>2.9473684210526314</v>
      </c>
    </row>
    <row r="271" spans="1:10" ht="12.75" x14ac:dyDescent="0.25">
      <c r="A271" s="18">
        <v>6</v>
      </c>
      <c r="B271" s="18">
        <v>2003</v>
      </c>
      <c r="C271" s="24" t="s">
        <v>24</v>
      </c>
      <c r="D271" s="1">
        <v>476</v>
      </c>
      <c r="E271" s="37">
        <v>534</v>
      </c>
      <c r="F271" s="17" t="s">
        <v>31</v>
      </c>
      <c r="G271" s="24">
        <v>534</v>
      </c>
      <c r="I271" s="30">
        <f t="shared" si="38"/>
        <v>1.0584415584415585</v>
      </c>
      <c r="J271" s="30">
        <f t="shared" si="39"/>
        <v>28</v>
      </c>
    </row>
    <row r="272" spans="1:10" s="20" customFormat="1" ht="12.75" x14ac:dyDescent="0.25">
      <c r="A272" s="20">
        <v>7</v>
      </c>
      <c r="B272" s="20">
        <v>2004</v>
      </c>
      <c r="C272" s="25" t="s">
        <v>24</v>
      </c>
      <c r="D272" s="4">
        <v>539</v>
      </c>
      <c r="E272" s="37">
        <v>607</v>
      </c>
      <c r="F272" s="21" t="s">
        <v>31</v>
      </c>
      <c r="G272" s="25">
        <v>607</v>
      </c>
      <c r="I272" s="30">
        <f t="shared" si="38"/>
        <v>1.2629870129870129</v>
      </c>
      <c r="J272" s="30">
        <f t="shared" si="39"/>
        <v>31.842105263157894</v>
      </c>
    </row>
    <row r="273" spans="1:10" ht="12.75" x14ac:dyDescent="0.25">
      <c r="A273" s="18">
        <v>8</v>
      </c>
      <c r="B273" s="18">
        <v>2005</v>
      </c>
      <c r="C273" s="24" t="s">
        <v>24</v>
      </c>
      <c r="D273" s="1">
        <v>822</v>
      </c>
      <c r="E273" s="37">
        <v>731</v>
      </c>
      <c r="F273" s="17" t="s">
        <v>31</v>
      </c>
      <c r="G273" s="24">
        <v>731</v>
      </c>
      <c r="I273" s="30">
        <f t="shared" si="38"/>
        <v>2.1818181818181817</v>
      </c>
      <c r="J273" s="30">
        <f t="shared" si="39"/>
        <v>38.368421052631582</v>
      </c>
    </row>
    <row r="274" spans="1:10" ht="12.75" x14ac:dyDescent="0.25">
      <c r="A274" s="18">
        <v>9</v>
      </c>
      <c r="B274" s="18">
        <v>2006</v>
      </c>
      <c r="C274" s="24" t="s">
        <v>24</v>
      </c>
      <c r="D274" s="1">
        <v>881</v>
      </c>
      <c r="E274" s="37">
        <v>563</v>
      </c>
      <c r="F274" s="17" t="s">
        <v>31</v>
      </c>
      <c r="G274" s="24">
        <v>563</v>
      </c>
      <c r="I274" s="30">
        <f t="shared" si="38"/>
        <v>2.3733766233766236</v>
      </c>
      <c r="J274" s="30">
        <f t="shared" si="39"/>
        <v>29.526315789473685</v>
      </c>
    </row>
    <row r="275" spans="1:10" ht="12.75" x14ac:dyDescent="0.25">
      <c r="A275" s="18">
        <v>10</v>
      </c>
      <c r="B275" s="18">
        <v>2007</v>
      </c>
      <c r="C275" s="24" t="s">
        <v>24</v>
      </c>
      <c r="D275" s="1">
        <v>458</v>
      </c>
      <c r="E275" s="37">
        <v>553</v>
      </c>
      <c r="F275" s="17" t="s">
        <v>31</v>
      </c>
      <c r="G275" s="24">
        <v>553</v>
      </c>
      <c r="I275" s="30">
        <f t="shared" si="38"/>
        <v>1</v>
      </c>
      <c r="J275" s="30">
        <f t="shared" si="39"/>
        <v>29</v>
      </c>
    </row>
    <row r="276" spans="1:10" ht="12.75" x14ac:dyDescent="0.25">
      <c r="A276" s="18">
        <v>11</v>
      </c>
      <c r="B276" s="18">
        <v>2008</v>
      </c>
      <c r="C276" s="24" t="s">
        <v>24</v>
      </c>
      <c r="D276" s="1">
        <v>355</v>
      </c>
      <c r="E276" s="37">
        <v>441</v>
      </c>
      <c r="F276" s="17" t="s">
        <v>31</v>
      </c>
      <c r="G276" s="24">
        <v>441</v>
      </c>
      <c r="I276" s="30">
        <f t="shared" si="38"/>
        <v>0.66558441558441561</v>
      </c>
      <c r="J276" s="30">
        <f t="shared" si="39"/>
        <v>23.105263157894736</v>
      </c>
    </row>
    <row r="277" spans="1:10" ht="12.75" x14ac:dyDescent="0.25">
      <c r="A277" s="18">
        <v>12</v>
      </c>
      <c r="B277" s="18">
        <v>2009</v>
      </c>
      <c r="C277" s="24" t="s">
        <v>24</v>
      </c>
      <c r="D277" s="1">
        <v>412</v>
      </c>
      <c r="E277" s="37">
        <v>245</v>
      </c>
      <c r="F277" s="17" t="s">
        <v>31</v>
      </c>
      <c r="G277" s="24">
        <v>245</v>
      </c>
      <c r="I277" s="30">
        <f t="shared" si="38"/>
        <v>0.85064935064935066</v>
      </c>
      <c r="J277" s="30">
        <f t="shared" si="39"/>
        <v>12.789473684210526</v>
      </c>
    </row>
    <row r="278" spans="1:10" ht="12.75" x14ac:dyDescent="0.25">
      <c r="A278" s="18">
        <v>13</v>
      </c>
      <c r="B278" s="18">
        <v>2010</v>
      </c>
      <c r="C278" s="24" t="s">
        <v>24</v>
      </c>
      <c r="D278" s="1">
        <v>395</v>
      </c>
      <c r="E278" s="37">
        <v>46</v>
      </c>
      <c r="F278" s="17" t="s">
        <v>31</v>
      </c>
      <c r="G278" s="24">
        <v>46</v>
      </c>
    </row>
    <row r="279" spans="1:10" ht="12.75" x14ac:dyDescent="0.25">
      <c r="B279" s="18">
        <v>2011</v>
      </c>
      <c r="C279" s="24" t="s">
        <v>24</v>
      </c>
      <c r="D279" s="1">
        <v>368</v>
      </c>
      <c r="E279" s="37">
        <v>23</v>
      </c>
      <c r="F279" s="17" t="s">
        <v>31</v>
      </c>
      <c r="G279" s="24">
        <v>23</v>
      </c>
    </row>
    <row r="280" spans="1:10" ht="12.75" x14ac:dyDescent="0.25">
      <c r="B280" s="18">
        <v>2012</v>
      </c>
      <c r="C280" s="24" t="s">
        <v>24</v>
      </c>
      <c r="D280" s="1">
        <v>348</v>
      </c>
      <c r="E280" s="37">
        <v>8</v>
      </c>
      <c r="F280" s="17" t="s">
        <v>31</v>
      </c>
      <c r="G280" s="24">
        <v>8</v>
      </c>
    </row>
    <row r="281" spans="1:10" ht="12.75" x14ac:dyDescent="0.25">
      <c r="B281" s="18">
        <v>2013</v>
      </c>
      <c r="C281" s="24" t="s">
        <v>24</v>
      </c>
      <c r="D281" s="1">
        <v>305</v>
      </c>
      <c r="E281" s="37">
        <v>3</v>
      </c>
      <c r="F281" s="17" t="s">
        <v>31</v>
      </c>
      <c r="G281" s="24">
        <v>3</v>
      </c>
    </row>
    <row r="283" spans="1:10" ht="12.75" x14ac:dyDescent="0.25">
      <c r="A283" s="18">
        <v>1</v>
      </c>
      <c r="B283" s="18">
        <v>1998</v>
      </c>
      <c r="C283" s="24" t="s">
        <v>24</v>
      </c>
      <c r="D283" s="1">
        <v>173</v>
      </c>
      <c r="E283" s="37">
        <v>7</v>
      </c>
      <c r="F283" s="16" t="s">
        <v>32</v>
      </c>
      <c r="G283" s="24">
        <v>7</v>
      </c>
    </row>
    <row r="284" spans="1:10" ht="12.75" x14ac:dyDescent="0.25">
      <c r="A284" s="18">
        <v>2</v>
      </c>
      <c r="B284" s="18">
        <v>1999</v>
      </c>
      <c r="C284" s="24" t="s">
        <v>24</v>
      </c>
      <c r="D284" s="3">
        <v>217</v>
      </c>
      <c r="E284" s="37">
        <v>6</v>
      </c>
      <c r="F284" s="16" t="s">
        <v>32</v>
      </c>
      <c r="G284" s="24">
        <v>6</v>
      </c>
    </row>
    <row r="285" spans="1:10" ht="12.75" x14ac:dyDescent="0.25">
      <c r="A285" s="18">
        <v>3</v>
      </c>
      <c r="B285" s="18">
        <v>2000</v>
      </c>
      <c r="C285" s="24" t="s">
        <v>24</v>
      </c>
      <c r="D285" s="1">
        <v>334</v>
      </c>
      <c r="E285" s="37">
        <v>6</v>
      </c>
      <c r="F285" s="16" t="s">
        <v>32</v>
      </c>
      <c r="G285" s="24">
        <v>6</v>
      </c>
    </row>
    <row r="286" spans="1:10" ht="12.75" x14ac:dyDescent="0.25">
      <c r="A286" s="18">
        <v>4</v>
      </c>
      <c r="B286" s="18">
        <v>2001</v>
      </c>
      <c r="C286" s="24" t="s">
        <v>24</v>
      </c>
      <c r="D286" s="1">
        <v>483</v>
      </c>
      <c r="E286" s="37">
        <v>1</v>
      </c>
      <c r="F286" s="16" t="s">
        <v>32</v>
      </c>
      <c r="G286" s="24">
        <v>1</v>
      </c>
    </row>
    <row r="287" spans="1:10" ht="12.75" x14ac:dyDescent="0.25">
      <c r="A287" s="18">
        <v>5</v>
      </c>
      <c r="B287" s="18">
        <v>2002</v>
      </c>
      <c r="C287" s="24" t="s">
        <v>24</v>
      </c>
      <c r="D287" s="1">
        <v>420</v>
      </c>
      <c r="E287" s="37">
        <v>1</v>
      </c>
      <c r="F287" s="16" t="s">
        <v>32</v>
      </c>
      <c r="G287" s="24">
        <v>1</v>
      </c>
    </row>
    <row r="288" spans="1:10" ht="12.75" x14ac:dyDescent="0.25">
      <c r="A288" s="18">
        <v>6</v>
      </c>
      <c r="B288" s="18">
        <v>2003</v>
      </c>
      <c r="C288" s="24" t="s">
        <v>24</v>
      </c>
      <c r="D288" s="1">
        <v>476</v>
      </c>
      <c r="E288" s="37">
        <v>4</v>
      </c>
      <c r="F288" s="16" t="s">
        <v>32</v>
      </c>
      <c r="G288" s="24">
        <v>4</v>
      </c>
    </row>
    <row r="289" spans="1:7" s="20" customFormat="1" ht="12.75" x14ac:dyDescent="0.25">
      <c r="A289" s="20">
        <v>7</v>
      </c>
      <c r="B289" s="20">
        <v>2004</v>
      </c>
      <c r="C289" s="25" t="s">
        <v>24</v>
      </c>
      <c r="D289" s="4">
        <v>539</v>
      </c>
      <c r="E289" s="37">
        <v>3</v>
      </c>
      <c r="F289" s="29" t="s">
        <v>32</v>
      </c>
      <c r="G289" s="25">
        <v>3</v>
      </c>
    </row>
    <row r="290" spans="1:7" ht="12.75" x14ac:dyDescent="0.25">
      <c r="A290" s="18">
        <v>8</v>
      </c>
      <c r="B290" s="18">
        <v>2005</v>
      </c>
      <c r="C290" s="24" t="s">
        <v>24</v>
      </c>
      <c r="D290" s="1">
        <v>822</v>
      </c>
      <c r="E290" s="37">
        <v>5</v>
      </c>
      <c r="F290" s="16" t="s">
        <v>32</v>
      </c>
      <c r="G290" s="24">
        <v>5</v>
      </c>
    </row>
    <row r="291" spans="1:7" ht="12.75" x14ac:dyDescent="0.25">
      <c r="A291" s="18">
        <v>9</v>
      </c>
      <c r="B291" s="18">
        <v>2006</v>
      </c>
      <c r="C291" s="24" t="s">
        <v>24</v>
      </c>
      <c r="D291" s="1">
        <v>881</v>
      </c>
      <c r="E291" s="37">
        <v>6</v>
      </c>
      <c r="F291" s="16" t="s">
        <v>32</v>
      </c>
      <c r="G291" s="24">
        <v>6</v>
      </c>
    </row>
    <row r="292" spans="1:7" ht="12.75" x14ac:dyDescent="0.25">
      <c r="A292" s="18">
        <v>10</v>
      </c>
      <c r="B292" s="18">
        <v>2007</v>
      </c>
      <c r="C292" s="24" t="s">
        <v>24</v>
      </c>
      <c r="D292" s="1">
        <v>458</v>
      </c>
      <c r="E292" s="37">
        <v>5</v>
      </c>
      <c r="F292" s="16" t="s">
        <v>32</v>
      </c>
      <c r="G292" s="24">
        <v>5</v>
      </c>
    </row>
    <row r="293" spans="1:7" ht="12.75" x14ac:dyDescent="0.25">
      <c r="A293" s="18">
        <v>11</v>
      </c>
      <c r="B293" s="18">
        <v>2008</v>
      </c>
      <c r="C293" s="24" t="s">
        <v>24</v>
      </c>
      <c r="D293" s="1">
        <v>355</v>
      </c>
      <c r="E293" s="37">
        <v>0</v>
      </c>
      <c r="F293" s="16" t="s">
        <v>32</v>
      </c>
      <c r="G293" s="24">
        <v>0</v>
      </c>
    </row>
    <row r="294" spans="1:7" ht="12.75" x14ac:dyDescent="0.25">
      <c r="A294" s="18">
        <v>12</v>
      </c>
      <c r="B294" s="18">
        <v>2009</v>
      </c>
      <c r="C294" s="24" t="s">
        <v>24</v>
      </c>
      <c r="D294" s="1">
        <v>412</v>
      </c>
      <c r="E294" s="37">
        <v>0</v>
      </c>
      <c r="F294" s="16" t="s">
        <v>32</v>
      </c>
      <c r="G294" s="24">
        <v>0</v>
      </c>
    </row>
    <row r="295" spans="1:7" ht="12.75" x14ac:dyDescent="0.25">
      <c r="A295" s="18">
        <v>13</v>
      </c>
      <c r="B295" s="18">
        <v>2010</v>
      </c>
      <c r="C295" s="24" t="s">
        <v>24</v>
      </c>
      <c r="D295" s="1">
        <v>395</v>
      </c>
      <c r="E295" s="37">
        <v>3</v>
      </c>
      <c r="F295" s="16" t="s">
        <v>32</v>
      </c>
      <c r="G295" s="24">
        <v>3</v>
      </c>
    </row>
    <row r="296" spans="1:7" ht="12.75" x14ac:dyDescent="0.25">
      <c r="B296" s="18">
        <v>2011</v>
      </c>
      <c r="C296" s="24" t="s">
        <v>24</v>
      </c>
      <c r="D296" s="1">
        <v>368</v>
      </c>
      <c r="E296" s="37">
        <v>1</v>
      </c>
      <c r="F296" s="16" t="s">
        <v>32</v>
      </c>
      <c r="G296" s="24">
        <v>1</v>
      </c>
    </row>
    <row r="298" spans="1:7" ht="15" x14ac:dyDescent="0.25">
      <c r="A298" s="18">
        <v>1</v>
      </c>
      <c r="B298" s="18">
        <v>2001</v>
      </c>
      <c r="C298" s="224" t="s">
        <v>64</v>
      </c>
      <c r="D298" s="1">
        <v>483</v>
      </c>
      <c r="E298" s="37">
        <v>173</v>
      </c>
      <c r="F298" s="19" t="s">
        <v>33</v>
      </c>
      <c r="G298" s="24">
        <v>173</v>
      </c>
    </row>
    <row r="299" spans="1:7" ht="15" x14ac:dyDescent="0.25">
      <c r="A299" s="18">
        <v>2</v>
      </c>
      <c r="B299" s="18">
        <v>2002</v>
      </c>
      <c r="C299" s="224" t="s">
        <v>64</v>
      </c>
      <c r="D299" s="1">
        <v>420</v>
      </c>
      <c r="E299" s="37">
        <v>265</v>
      </c>
      <c r="F299" s="19" t="s">
        <v>33</v>
      </c>
      <c r="G299" s="24">
        <v>265</v>
      </c>
    </row>
    <row r="300" spans="1:7" ht="15" x14ac:dyDescent="0.25">
      <c r="A300" s="18">
        <v>3</v>
      </c>
      <c r="B300" s="18">
        <v>2003</v>
      </c>
      <c r="C300" s="224" t="s">
        <v>64</v>
      </c>
      <c r="D300" s="1">
        <v>476</v>
      </c>
      <c r="E300" s="37">
        <v>371</v>
      </c>
      <c r="F300" s="19" t="s">
        <v>33</v>
      </c>
      <c r="G300" s="24">
        <v>371</v>
      </c>
    </row>
    <row r="301" spans="1:7" ht="15" x14ac:dyDescent="0.25">
      <c r="A301" s="18">
        <v>4</v>
      </c>
      <c r="B301" s="18">
        <v>2004</v>
      </c>
      <c r="C301" s="224" t="s">
        <v>64</v>
      </c>
      <c r="D301" s="1">
        <v>539</v>
      </c>
      <c r="E301" s="37">
        <v>317</v>
      </c>
      <c r="F301" s="19" t="s">
        <v>33</v>
      </c>
      <c r="G301" s="24">
        <v>317</v>
      </c>
    </row>
    <row r="302" spans="1:7" ht="15" x14ac:dyDescent="0.25">
      <c r="A302" s="18">
        <v>5</v>
      </c>
      <c r="B302" s="18">
        <v>2005</v>
      </c>
      <c r="C302" s="224" t="s">
        <v>64</v>
      </c>
      <c r="D302" s="1">
        <v>822</v>
      </c>
      <c r="E302" s="37">
        <v>302</v>
      </c>
      <c r="F302" s="19" t="s">
        <v>33</v>
      </c>
      <c r="G302" s="24">
        <v>302</v>
      </c>
    </row>
    <row r="303" spans="1:7" ht="15" x14ac:dyDescent="0.25">
      <c r="A303" s="18">
        <v>6</v>
      </c>
      <c r="B303" s="18">
        <v>2006</v>
      </c>
      <c r="C303" s="224" t="s">
        <v>64</v>
      </c>
      <c r="D303" s="1">
        <v>881</v>
      </c>
      <c r="E303" s="37">
        <v>365</v>
      </c>
      <c r="F303" s="19" t="s">
        <v>33</v>
      </c>
      <c r="G303" s="24">
        <v>365</v>
      </c>
    </row>
    <row r="304" spans="1:7" s="20" customFormat="1" ht="15" x14ac:dyDescent="0.25">
      <c r="A304" s="20">
        <v>7</v>
      </c>
      <c r="B304" s="20">
        <v>2007</v>
      </c>
      <c r="C304" s="224" t="s">
        <v>64</v>
      </c>
      <c r="D304" s="4">
        <v>458</v>
      </c>
      <c r="E304" s="37">
        <v>354</v>
      </c>
      <c r="F304" s="21" t="s">
        <v>33</v>
      </c>
      <c r="G304" s="25">
        <v>354</v>
      </c>
    </row>
    <row r="305" spans="1:7" ht="15" x14ac:dyDescent="0.25">
      <c r="A305" s="18">
        <v>8</v>
      </c>
      <c r="B305" s="18">
        <v>2008</v>
      </c>
      <c r="C305" s="224" t="s">
        <v>64</v>
      </c>
      <c r="D305" s="1">
        <v>355</v>
      </c>
      <c r="E305" s="37">
        <v>337</v>
      </c>
      <c r="F305" s="19" t="s">
        <v>33</v>
      </c>
      <c r="G305" s="24">
        <v>337</v>
      </c>
    </row>
    <row r="306" spans="1:7" ht="15" x14ac:dyDescent="0.25">
      <c r="A306" s="18">
        <v>9</v>
      </c>
      <c r="B306" s="18">
        <v>2009</v>
      </c>
      <c r="C306" s="224" t="s">
        <v>64</v>
      </c>
      <c r="D306" s="1">
        <v>412</v>
      </c>
      <c r="E306" s="37">
        <v>331</v>
      </c>
      <c r="F306" s="19" t="s">
        <v>33</v>
      </c>
      <c r="G306" s="24">
        <v>331</v>
      </c>
    </row>
    <row r="307" spans="1:7" ht="15" x14ac:dyDescent="0.25">
      <c r="A307" s="18">
        <v>10</v>
      </c>
      <c r="B307" s="18">
        <v>2010</v>
      </c>
      <c r="C307" s="224" t="s">
        <v>64</v>
      </c>
      <c r="D307" s="1">
        <v>395</v>
      </c>
      <c r="E307" s="37">
        <v>252</v>
      </c>
      <c r="F307" s="19" t="s">
        <v>33</v>
      </c>
      <c r="G307" s="24">
        <v>252</v>
      </c>
    </row>
    <row r="308" spans="1:7" ht="15" x14ac:dyDescent="0.25">
      <c r="A308" s="18">
        <v>11</v>
      </c>
      <c r="B308" s="18">
        <v>2011</v>
      </c>
      <c r="C308" s="224" t="s">
        <v>64</v>
      </c>
      <c r="D308" s="1">
        <v>368</v>
      </c>
      <c r="E308" s="37">
        <v>154</v>
      </c>
      <c r="F308" s="19" t="s">
        <v>33</v>
      </c>
      <c r="G308" s="24">
        <v>154</v>
      </c>
    </row>
    <row r="309" spans="1:7" ht="15" x14ac:dyDescent="0.25">
      <c r="A309" s="18">
        <v>12</v>
      </c>
      <c r="B309" s="18">
        <v>2012</v>
      </c>
      <c r="C309" s="224" t="s">
        <v>64</v>
      </c>
      <c r="D309" s="1">
        <v>348</v>
      </c>
      <c r="E309" s="37">
        <v>20</v>
      </c>
      <c r="F309" s="19" t="s">
        <v>33</v>
      </c>
      <c r="G309" s="24">
        <v>20</v>
      </c>
    </row>
    <row r="310" spans="1:7" ht="15" x14ac:dyDescent="0.25">
      <c r="A310" s="18">
        <v>13</v>
      </c>
      <c r="B310" s="18">
        <v>2013</v>
      </c>
      <c r="C310" s="224" t="s">
        <v>64</v>
      </c>
      <c r="D310" s="1">
        <v>305</v>
      </c>
      <c r="E310" s="37">
        <v>8</v>
      </c>
      <c r="F310" s="19" t="s">
        <v>33</v>
      </c>
      <c r="G310" s="24">
        <v>8</v>
      </c>
    </row>
    <row r="311" spans="1:7" ht="12.75" x14ac:dyDescent="0.25">
      <c r="F311" s="19"/>
    </row>
    <row r="312" spans="1:7" ht="12.75" x14ac:dyDescent="0.25">
      <c r="A312" s="18">
        <v>1</v>
      </c>
      <c r="B312" s="18">
        <v>2004</v>
      </c>
      <c r="C312" s="24" t="s">
        <v>24</v>
      </c>
      <c r="D312" s="1">
        <v>539</v>
      </c>
      <c r="E312" s="37">
        <v>2</v>
      </c>
      <c r="F312" s="15" t="s">
        <v>34</v>
      </c>
      <c r="G312" s="24">
        <v>2</v>
      </c>
    </row>
    <row r="313" spans="1:7" ht="12.75" x14ac:dyDescent="0.25">
      <c r="A313" s="18">
        <v>2</v>
      </c>
      <c r="B313" s="18">
        <v>2005</v>
      </c>
      <c r="C313" s="24" t="s">
        <v>24</v>
      </c>
      <c r="D313" s="1">
        <v>822</v>
      </c>
      <c r="E313" s="37">
        <v>0</v>
      </c>
      <c r="F313" s="15" t="s">
        <v>34</v>
      </c>
      <c r="G313" s="24">
        <v>0</v>
      </c>
    </row>
    <row r="314" spans="1:7" ht="12.75" x14ac:dyDescent="0.25">
      <c r="A314" s="18">
        <v>3</v>
      </c>
      <c r="B314" s="18">
        <v>2006</v>
      </c>
      <c r="C314" s="24" t="s">
        <v>24</v>
      </c>
      <c r="D314" s="1">
        <v>881</v>
      </c>
      <c r="E314" s="37">
        <v>5</v>
      </c>
      <c r="F314" s="15" t="s">
        <v>34</v>
      </c>
      <c r="G314" s="24">
        <v>5</v>
      </c>
    </row>
    <row r="315" spans="1:7" ht="12.75" x14ac:dyDescent="0.25">
      <c r="A315" s="18">
        <v>4</v>
      </c>
      <c r="B315" s="18">
        <v>2007</v>
      </c>
      <c r="C315" s="24" t="s">
        <v>24</v>
      </c>
      <c r="D315" s="1">
        <v>458</v>
      </c>
      <c r="E315" s="37">
        <v>2</v>
      </c>
      <c r="F315" s="15" t="s">
        <v>34</v>
      </c>
      <c r="G315" s="24">
        <v>2</v>
      </c>
    </row>
    <row r="316" spans="1:7" ht="12.75" x14ac:dyDescent="0.25">
      <c r="A316" s="18">
        <v>5</v>
      </c>
      <c r="B316" s="18">
        <v>2008</v>
      </c>
      <c r="C316" s="24" t="s">
        <v>24</v>
      </c>
      <c r="D316" s="1">
        <v>355</v>
      </c>
      <c r="E316" s="37">
        <v>6</v>
      </c>
      <c r="F316" s="15" t="s">
        <v>34</v>
      </c>
      <c r="G316" s="24">
        <v>6</v>
      </c>
    </row>
    <row r="317" spans="1:7" ht="12.75" x14ac:dyDescent="0.25">
      <c r="A317" s="18">
        <v>6</v>
      </c>
      <c r="B317" s="18">
        <v>2009</v>
      </c>
      <c r="C317" s="24" t="s">
        <v>24</v>
      </c>
      <c r="D317" s="1">
        <v>412</v>
      </c>
      <c r="E317" s="37">
        <v>9</v>
      </c>
      <c r="F317" s="15" t="s">
        <v>34</v>
      </c>
      <c r="G317" s="24">
        <v>9</v>
      </c>
    </row>
    <row r="318" spans="1:7" s="20" customFormat="1" ht="12.75" x14ac:dyDescent="0.25">
      <c r="A318" s="20">
        <v>7</v>
      </c>
      <c r="B318" s="20">
        <v>2010</v>
      </c>
      <c r="C318" s="25" t="s">
        <v>24</v>
      </c>
      <c r="D318" s="4">
        <v>395</v>
      </c>
      <c r="E318" s="37">
        <v>10</v>
      </c>
      <c r="F318" s="29" t="s">
        <v>34</v>
      </c>
      <c r="G318" s="25">
        <v>10</v>
      </c>
    </row>
    <row r="319" spans="1:7" ht="12.75" x14ac:dyDescent="0.25">
      <c r="A319" s="18">
        <v>8</v>
      </c>
      <c r="B319" s="18">
        <v>2011</v>
      </c>
      <c r="C319" s="24" t="s">
        <v>24</v>
      </c>
      <c r="D319" s="1">
        <v>368</v>
      </c>
      <c r="E319" s="37">
        <v>10</v>
      </c>
      <c r="F319" s="15" t="s">
        <v>34</v>
      </c>
      <c r="G319" s="24">
        <v>10</v>
      </c>
    </row>
    <row r="320" spans="1:7" ht="12.75" x14ac:dyDescent="0.25">
      <c r="A320" s="18">
        <v>9</v>
      </c>
      <c r="B320" s="18">
        <v>2012</v>
      </c>
      <c r="C320" s="24" t="s">
        <v>24</v>
      </c>
      <c r="D320" s="1">
        <v>348</v>
      </c>
      <c r="E320" s="37">
        <v>6</v>
      </c>
      <c r="F320" s="15" t="s">
        <v>34</v>
      </c>
      <c r="G320" s="24">
        <v>6</v>
      </c>
    </row>
    <row r="321" spans="1:7" ht="12.75" x14ac:dyDescent="0.25">
      <c r="A321" s="18">
        <v>10</v>
      </c>
      <c r="B321" s="18">
        <v>2013</v>
      </c>
      <c r="C321" s="24" t="s">
        <v>24</v>
      </c>
      <c r="D321" s="1">
        <v>305</v>
      </c>
      <c r="E321" s="37">
        <v>0</v>
      </c>
      <c r="F321" s="15" t="s">
        <v>34</v>
      </c>
      <c r="G321" s="24">
        <v>0</v>
      </c>
    </row>
    <row r="322" spans="1:7" ht="12.75" x14ac:dyDescent="0.25">
      <c r="A322" s="18">
        <v>11</v>
      </c>
      <c r="B322" s="18">
        <v>2014</v>
      </c>
      <c r="C322" s="24" t="s">
        <v>24</v>
      </c>
      <c r="D322" s="1">
        <v>339</v>
      </c>
      <c r="E322" s="37">
        <v>0</v>
      </c>
      <c r="F322" s="15" t="s">
        <v>34</v>
      </c>
      <c r="G322" s="24">
        <v>0</v>
      </c>
    </row>
    <row r="323" spans="1:7" ht="12.75" x14ac:dyDescent="0.25">
      <c r="A323" s="18">
        <v>12</v>
      </c>
      <c r="B323" s="18">
        <v>2015</v>
      </c>
      <c r="C323" s="24" t="s">
        <v>24</v>
      </c>
      <c r="D323" s="1">
        <v>342</v>
      </c>
      <c r="E323" s="37">
        <v>1</v>
      </c>
      <c r="F323" s="15" t="s">
        <v>34</v>
      </c>
      <c r="G323" s="24">
        <v>1</v>
      </c>
    </row>
    <row r="324" spans="1:7" ht="12.75" x14ac:dyDescent="0.25">
      <c r="A324" s="18">
        <v>13</v>
      </c>
      <c r="B324" s="18">
        <v>2016</v>
      </c>
      <c r="C324" s="24" t="s">
        <v>24</v>
      </c>
      <c r="D324" s="1">
        <v>254</v>
      </c>
      <c r="E324" s="37">
        <v>1</v>
      </c>
      <c r="F324" s="15" t="s">
        <v>34</v>
      </c>
      <c r="G324" s="24">
        <v>1</v>
      </c>
    </row>
    <row r="325" spans="1:7" ht="12.75" x14ac:dyDescent="0.25">
      <c r="A325" s="18">
        <v>14</v>
      </c>
      <c r="B325" s="18">
        <v>2017</v>
      </c>
      <c r="C325" s="24" t="s">
        <v>24</v>
      </c>
      <c r="D325" s="1">
        <v>297</v>
      </c>
      <c r="E325" s="37">
        <v>0</v>
      </c>
      <c r="F325" s="15" t="s">
        <v>34</v>
      </c>
      <c r="G325" s="24">
        <v>0</v>
      </c>
    </row>
    <row r="326" spans="1:7" ht="12.75" x14ac:dyDescent="0.25">
      <c r="A326" s="18">
        <v>15</v>
      </c>
      <c r="B326" s="18">
        <v>2018</v>
      </c>
      <c r="C326" s="24" t="s">
        <v>24</v>
      </c>
      <c r="D326" s="1">
        <v>150</v>
      </c>
      <c r="E326" s="37">
        <v>1</v>
      </c>
      <c r="F326" s="15" t="s">
        <v>34</v>
      </c>
      <c r="G326" s="24">
        <v>1</v>
      </c>
    </row>
    <row r="328" spans="1:7" ht="12.75" x14ac:dyDescent="0.25">
      <c r="A328" s="18">
        <v>1</v>
      </c>
      <c r="B328" s="18">
        <v>2008</v>
      </c>
      <c r="C328" s="24" t="s">
        <v>24</v>
      </c>
      <c r="D328" s="1">
        <v>355</v>
      </c>
      <c r="E328" s="37">
        <v>0</v>
      </c>
      <c r="F328" s="17" t="s">
        <v>35</v>
      </c>
      <c r="G328" s="24">
        <v>0</v>
      </c>
    </row>
    <row r="329" spans="1:7" ht="12.75" x14ac:dyDescent="0.25">
      <c r="A329" s="18">
        <v>2</v>
      </c>
      <c r="B329" s="18">
        <v>2009</v>
      </c>
      <c r="C329" s="24" t="s">
        <v>24</v>
      </c>
      <c r="D329" s="1">
        <v>412</v>
      </c>
      <c r="E329" s="37">
        <v>0</v>
      </c>
      <c r="F329" s="17" t="s">
        <v>35</v>
      </c>
      <c r="G329" s="24">
        <v>0</v>
      </c>
    </row>
    <row r="330" spans="1:7" ht="12.75" x14ac:dyDescent="0.25">
      <c r="A330" s="18">
        <v>3</v>
      </c>
      <c r="B330" s="18">
        <v>2010</v>
      </c>
      <c r="C330" s="24" t="s">
        <v>24</v>
      </c>
      <c r="D330" s="1">
        <v>395</v>
      </c>
      <c r="E330" s="37">
        <v>0</v>
      </c>
      <c r="F330" s="17" t="s">
        <v>35</v>
      </c>
      <c r="G330" s="24">
        <v>0</v>
      </c>
    </row>
    <row r="331" spans="1:7" ht="12.75" x14ac:dyDescent="0.25">
      <c r="A331" s="18">
        <v>4</v>
      </c>
      <c r="B331" s="18">
        <v>2011</v>
      </c>
      <c r="C331" s="24" t="s">
        <v>24</v>
      </c>
      <c r="D331" s="1">
        <v>368</v>
      </c>
      <c r="E331" s="37">
        <v>0</v>
      </c>
      <c r="F331" s="17" t="s">
        <v>35</v>
      </c>
      <c r="G331" s="24">
        <v>0</v>
      </c>
    </row>
    <row r="332" spans="1:7" ht="12.75" x14ac:dyDescent="0.25">
      <c r="A332" s="18">
        <v>5</v>
      </c>
      <c r="B332" s="18">
        <v>2012</v>
      </c>
      <c r="C332" s="24" t="s">
        <v>24</v>
      </c>
      <c r="D332" s="1">
        <v>348</v>
      </c>
      <c r="E332" s="37">
        <v>0</v>
      </c>
      <c r="F332" s="17" t="s">
        <v>35</v>
      </c>
      <c r="G332" s="24">
        <v>0</v>
      </c>
    </row>
    <row r="333" spans="1:7" ht="12.75" x14ac:dyDescent="0.25">
      <c r="A333" s="18">
        <v>6</v>
      </c>
      <c r="B333" s="18">
        <v>2013</v>
      </c>
      <c r="C333" s="24" t="s">
        <v>24</v>
      </c>
      <c r="D333" s="1">
        <v>305</v>
      </c>
      <c r="E333" s="37">
        <v>0</v>
      </c>
      <c r="F333" s="17" t="s">
        <v>35</v>
      </c>
      <c r="G333" s="24">
        <v>0</v>
      </c>
    </row>
    <row r="334" spans="1:7" s="20" customFormat="1" ht="12.75" x14ac:dyDescent="0.25">
      <c r="A334" s="20">
        <v>7</v>
      </c>
      <c r="B334" s="20">
        <v>2014</v>
      </c>
      <c r="C334" s="25" t="s">
        <v>24</v>
      </c>
      <c r="D334" s="4">
        <v>339</v>
      </c>
      <c r="E334" s="37">
        <v>0</v>
      </c>
      <c r="F334" s="21" t="s">
        <v>35</v>
      </c>
      <c r="G334" s="25">
        <v>0</v>
      </c>
    </row>
    <row r="335" spans="1:7" ht="12.75" x14ac:dyDescent="0.25">
      <c r="A335" s="18">
        <v>8</v>
      </c>
      <c r="B335" s="18">
        <v>2015</v>
      </c>
      <c r="C335" s="24" t="s">
        <v>24</v>
      </c>
      <c r="D335" s="1">
        <v>342</v>
      </c>
      <c r="E335" s="37">
        <v>0</v>
      </c>
      <c r="F335" s="17" t="s">
        <v>35</v>
      </c>
      <c r="G335" s="24">
        <v>0</v>
      </c>
    </row>
    <row r="336" spans="1:7" ht="12.75" x14ac:dyDescent="0.25">
      <c r="A336" s="18">
        <v>9</v>
      </c>
      <c r="B336" s="18">
        <v>2016</v>
      </c>
      <c r="C336" s="24" t="s">
        <v>24</v>
      </c>
      <c r="D336" s="1">
        <v>254</v>
      </c>
      <c r="E336" s="37">
        <v>0</v>
      </c>
      <c r="F336" s="17" t="s">
        <v>35</v>
      </c>
      <c r="G336" s="24">
        <v>0</v>
      </c>
    </row>
    <row r="337" spans="1:7" ht="12.75" x14ac:dyDescent="0.25">
      <c r="A337" s="18">
        <v>10</v>
      </c>
      <c r="B337" s="18">
        <v>2017</v>
      </c>
      <c r="C337" s="24" t="s">
        <v>24</v>
      </c>
      <c r="D337" s="1">
        <v>297</v>
      </c>
      <c r="E337" s="37">
        <v>0</v>
      </c>
      <c r="F337" s="17" t="s">
        <v>35</v>
      </c>
      <c r="G337" s="24">
        <v>0</v>
      </c>
    </row>
    <row r="338" spans="1:7" ht="12.75" x14ac:dyDescent="0.25">
      <c r="A338" s="18">
        <v>11</v>
      </c>
      <c r="B338" s="18">
        <v>2018</v>
      </c>
      <c r="C338" s="24" t="s">
        <v>24</v>
      </c>
      <c r="D338" s="1">
        <v>150</v>
      </c>
      <c r="E338" s="37">
        <v>0</v>
      </c>
      <c r="F338" s="17" t="s">
        <v>35</v>
      </c>
      <c r="G338" s="24">
        <v>0</v>
      </c>
    </row>
    <row r="340" spans="1:7" ht="12.75" x14ac:dyDescent="0.25">
      <c r="A340" s="18">
        <v>1</v>
      </c>
      <c r="B340" s="18">
        <v>2009</v>
      </c>
      <c r="C340" s="24" t="s">
        <v>24</v>
      </c>
      <c r="D340" s="1">
        <v>412</v>
      </c>
      <c r="E340" s="37">
        <v>26</v>
      </c>
      <c r="F340" s="15" t="s">
        <v>36</v>
      </c>
      <c r="G340" s="24">
        <v>26</v>
      </c>
    </row>
    <row r="341" spans="1:7" ht="12.75" x14ac:dyDescent="0.25">
      <c r="A341" s="18">
        <v>2</v>
      </c>
      <c r="B341" s="18">
        <v>2010</v>
      </c>
      <c r="C341" s="24" t="s">
        <v>24</v>
      </c>
      <c r="D341" s="1">
        <v>395</v>
      </c>
      <c r="E341" s="37">
        <v>35</v>
      </c>
      <c r="F341" s="15" t="s">
        <v>36</v>
      </c>
      <c r="G341" s="24">
        <v>35</v>
      </c>
    </row>
    <row r="342" spans="1:7" ht="12.75" x14ac:dyDescent="0.25">
      <c r="A342" s="18">
        <v>3</v>
      </c>
      <c r="B342" s="18">
        <v>2011</v>
      </c>
      <c r="C342" s="24" t="s">
        <v>24</v>
      </c>
      <c r="D342" s="1">
        <v>368</v>
      </c>
      <c r="E342" s="37">
        <v>49</v>
      </c>
      <c r="F342" s="15" t="s">
        <v>36</v>
      </c>
      <c r="G342" s="24">
        <v>49</v>
      </c>
    </row>
    <row r="343" spans="1:7" ht="12.75" x14ac:dyDescent="0.25">
      <c r="A343" s="18">
        <v>4</v>
      </c>
      <c r="B343" s="18">
        <v>2012</v>
      </c>
      <c r="C343" s="24" t="s">
        <v>24</v>
      </c>
      <c r="D343" s="1">
        <v>348</v>
      </c>
      <c r="E343" s="37">
        <v>63</v>
      </c>
      <c r="F343" s="15" t="s">
        <v>36</v>
      </c>
      <c r="G343" s="24">
        <v>63</v>
      </c>
    </row>
    <row r="344" spans="1:7" ht="12.75" x14ac:dyDescent="0.25">
      <c r="A344" s="18">
        <v>5</v>
      </c>
      <c r="B344" s="18">
        <v>2013</v>
      </c>
      <c r="C344" s="24" t="s">
        <v>24</v>
      </c>
      <c r="D344" s="1">
        <v>305</v>
      </c>
      <c r="E344" s="37">
        <v>133</v>
      </c>
      <c r="F344" s="15" t="s">
        <v>36</v>
      </c>
      <c r="G344" s="24">
        <v>133</v>
      </c>
    </row>
    <row r="345" spans="1:7" ht="12.75" x14ac:dyDescent="0.25">
      <c r="A345" s="18">
        <v>6</v>
      </c>
      <c r="B345" s="18">
        <v>2014</v>
      </c>
      <c r="C345" s="24" t="s">
        <v>24</v>
      </c>
      <c r="D345" s="1">
        <v>339</v>
      </c>
      <c r="E345" s="37">
        <v>197</v>
      </c>
      <c r="F345" s="15" t="s">
        <v>36</v>
      </c>
      <c r="G345" s="24">
        <v>197</v>
      </c>
    </row>
    <row r="346" spans="1:7" s="20" customFormat="1" ht="12.75" x14ac:dyDescent="0.25">
      <c r="A346" s="20">
        <v>7</v>
      </c>
      <c r="B346" s="20">
        <v>2015</v>
      </c>
      <c r="C346" s="25" t="s">
        <v>24</v>
      </c>
      <c r="D346" s="4">
        <v>342</v>
      </c>
      <c r="E346" s="37">
        <v>152</v>
      </c>
      <c r="F346" s="29" t="s">
        <v>36</v>
      </c>
      <c r="G346" s="25">
        <v>152</v>
      </c>
    </row>
    <row r="347" spans="1:7" ht="12.75" x14ac:dyDescent="0.25">
      <c r="A347" s="18">
        <v>8</v>
      </c>
      <c r="B347" s="18">
        <v>2016</v>
      </c>
      <c r="C347" s="24" t="s">
        <v>24</v>
      </c>
      <c r="D347" s="1">
        <v>254</v>
      </c>
      <c r="E347" s="37">
        <v>123</v>
      </c>
      <c r="F347" s="15" t="s">
        <v>36</v>
      </c>
      <c r="G347" s="24">
        <v>123</v>
      </c>
    </row>
    <row r="348" spans="1:7" ht="12.75" x14ac:dyDescent="0.25">
      <c r="A348" s="18">
        <v>9</v>
      </c>
      <c r="B348" s="18">
        <v>2017</v>
      </c>
      <c r="C348" s="24" t="s">
        <v>24</v>
      </c>
      <c r="D348" s="1">
        <v>297</v>
      </c>
      <c r="E348" s="37">
        <v>62</v>
      </c>
      <c r="F348" s="15" t="s">
        <v>36</v>
      </c>
      <c r="G348" s="24">
        <v>62</v>
      </c>
    </row>
    <row r="349" spans="1:7" ht="12.75" x14ac:dyDescent="0.25">
      <c r="A349" s="18">
        <v>10</v>
      </c>
      <c r="B349" s="18">
        <v>2018</v>
      </c>
      <c r="C349" s="24" t="s">
        <v>24</v>
      </c>
      <c r="D349" s="1">
        <v>150</v>
      </c>
      <c r="E349" s="37">
        <v>31</v>
      </c>
      <c r="F349" s="15" t="s">
        <v>36</v>
      </c>
      <c r="G349" s="24">
        <v>31</v>
      </c>
    </row>
  </sheetData>
  <hyperlinks>
    <hyperlink ref="F128" r:id="rId1" tooltip="De Ruiter" display="https://en.wikipedia.org/wiki/De_Ruiter"/>
    <hyperlink ref="F129:F140" r:id="rId2" tooltip="De Ruiter" display="https://en.wikipedia.org/wiki/De_Ruiter"/>
    <hyperlink ref="F156" r:id="rId3" tooltip="The Climate Corporation" display="https://en.wikipedia.org/wiki/The_Climate_Corporation"/>
    <hyperlink ref="F157:F167" r:id="rId4" tooltip="The Climate Corporation" display="https://en.wikipedia.org/wiki/The_Climate_Corporation"/>
    <hyperlink ref="F208" r:id="rId5" tooltip="Koch Industries" display="https://en.wikipedia.org/wiki/Koch_Industries"/>
    <hyperlink ref="F209:F220" r:id="rId6" tooltip="Koch Industries" display="https://en.wikipedia.org/wiki/Koch_Industries"/>
    <hyperlink ref="F252" r:id="rId7" tooltip="Carlyle Group" display="https://en.wikipedia.org/wiki/Carlyle_Group"/>
    <hyperlink ref="F253:F263" r:id="rId8" tooltip="Carlyle Group" display="https://en.wikipedia.org/wiki/Carlyle_Group"/>
    <hyperlink ref="F283" r:id="rId9" tooltip="Roche Pharmaceuticals" display="https://en.wikipedia.org/wiki/Roche_Pharmaceuticals"/>
    <hyperlink ref="F284:F296" r:id="rId10" tooltip="Roche Pharmaceuticals" display="https://en.wikipedia.org/wiki/Roche_Pharmaceuticals"/>
    <hyperlink ref="F312" r:id="rId11" tooltip="Bomac Group (page does not exist)" display="https://en.wikipedia.org/w/index.php?title=Bomac_Group&amp;action=edit&amp;redlink=1"/>
    <hyperlink ref="F313:F326" r:id="rId12" tooltip="Bomac Group (page does not exist)" display="https://en.wikipedia.org/w/index.php?title=Bomac_Group&amp;action=edit&amp;redlink=1"/>
    <hyperlink ref="F340" r:id="rId13" tooltip="Panasonic" display="https://en.wikipedia.org/wiki/Panasonic"/>
    <hyperlink ref="F341:F349" r:id="rId14" tooltip="Panasonic" display="https://en.wikipedia.org/wiki/Panasonic"/>
  </hyperlinks>
  <printOptions horizontalCentered="1" verticalCentered="1"/>
  <pageMargins left="0.25" right="0.25" top="0.25" bottom="0.25" header="0.3" footer="0.05"/>
  <pageSetup scale="80" orientation="landscape" verticalDpi="0" r:id="rId15"/>
  <legacyDrawing r:id="rId1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2:C24"/>
  <sheetViews>
    <sheetView workbookViewId="0">
      <selection activeCell="F22" sqref="F22"/>
    </sheetView>
  </sheetViews>
  <sheetFormatPr defaultRowHeight="15" x14ac:dyDescent="0.25"/>
  <cols>
    <col min="2" max="2" width="30.28515625" customWidth="1"/>
    <col min="3" max="3" width="9" customWidth="1"/>
  </cols>
  <sheetData>
    <row r="12" spans="1:3" x14ac:dyDescent="0.25">
      <c r="A12" s="1">
        <v>2001</v>
      </c>
      <c r="B12" s="14" t="s">
        <v>19</v>
      </c>
      <c r="C12" s="2">
        <v>0</v>
      </c>
    </row>
    <row r="13" spans="1:3" x14ac:dyDescent="0.25">
      <c r="A13" s="1">
        <v>2002</v>
      </c>
      <c r="B13" s="14" t="s">
        <v>19</v>
      </c>
      <c r="C13" s="2">
        <v>0</v>
      </c>
    </row>
    <row r="14" spans="1:3" x14ac:dyDescent="0.25">
      <c r="A14" s="1">
        <v>2003</v>
      </c>
      <c r="B14" s="14" t="s">
        <v>19</v>
      </c>
      <c r="C14" s="2">
        <v>0</v>
      </c>
    </row>
    <row r="15" spans="1:3" x14ac:dyDescent="0.25">
      <c r="A15" s="1">
        <v>2004</v>
      </c>
      <c r="B15" s="14" t="s">
        <v>19</v>
      </c>
      <c r="C15" s="2">
        <v>3</v>
      </c>
    </row>
    <row r="16" spans="1:3" x14ac:dyDescent="0.25">
      <c r="A16" s="1">
        <v>2005</v>
      </c>
      <c r="B16" s="14" t="s">
        <v>19</v>
      </c>
      <c r="C16" s="1">
        <v>1</v>
      </c>
    </row>
    <row r="17" spans="1:3" x14ac:dyDescent="0.25">
      <c r="A17" s="1">
        <v>2006</v>
      </c>
      <c r="B17" s="14" t="s">
        <v>19</v>
      </c>
      <c r="C17" s="1">
        <v>3</v>
      </c>
    </row>
    <row r="18" spans="1:3" x14ac:dyDescent="0.25">
      <c r="A18" s="1">
        <v>2007</v>
      </c>
      <c r="B18" s="14" t="s">
        <v>19</v>
      </c>
      <c r="C18" s="4">
        <v>0</v>
      </c>
    </row>
    <row r="19" spans="1:3" x14ac:dyDescent="0.25">
      <c r="A19" s="1">
        <v>2008</v>
      </c>
      <c r="B19" s="14" t="s">
        <v>19</v>
      </c>
      <c r="C19" s="2">
        <v>2</v>
      </c>
    </row>
    <row r="20" spans="1:3" x14ac:dyDescent="0.25">
      <c r="A20" s="1">
        <v>2009</v>
      </c>
      <c r="B20" s="14" t="s">
        <v>19</v>
      </c>
      <c r="C20" s="2">
        <v>0</v>
      </c>
    </row>
    <row r="21" spans="1:3" x14ac:dyDescent="0.25">
      <c r="A21" s="1">
        <v>2010</v>
      </c>
      <c r="B21" s="14" t="s">
        <v>19</v>
      </c>
      <c r="C21" s="2">
        <v>0</v>
      </c>
    </row>
    <row r="22" spans="1:3" x14ac:dyDescent="0.25">
      <c r="A22" s="1">
        <v>2011</v>
      </c>
      <c r="B22" s="14" t="s">
        <v>19</v>
      </c>
      <c r="C22" s="2">
        <v>0</v>
      </c>
    </row>
    <row r="23" spans="1:3" x14ac:dyDescent="0.25">
      <c r="A23" s="1">
        <v>2012</v>
      </c>
      <c r="B23" s="14" t="s">
        <v>19</v>
      </c>
      <c r="C23" s="1">
        <v>0</v>
      </c>
    </row>
    <row r="24" spans="1:3" x14ac:dyDescent="0.25">
      <c r="A24" s="1">
        <v>2013</v>
      </c>
      <c r="B24" s="14" t="s">
        <v>19</v>
      </c>
      <c r="C24" s="1">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sqref="A1:C30"/>
    </sheetView>
  </sheetViews>
  <sheetFormatPr defaultRowHeight="15" x14ac:dyDescent="0.25"/>
  <cols>
    <col min="1" max="1" width="9.28515625" customWidth="1"/>
    <col min="2" max="2" width="12.85546875" customWidth="1"/>
  </cols>
  <sheetData>
    <row r="1" spans="1:3" x14ac:dyDescent="0.25">
      <c r="A1" s="7">
        <v>1989</v>
      </c>
      <c r="B1" s="5" t="s">
        <v>11</v>
      </c>
      <c r="C1" s="6">
        <v>278</v>
      </c>
    </row>
    <row r="2" spans="1:3" x14ac:dyDescent="0.25">
      <c r="A2" s="7">
        <v>1990</v>
      </c>
      <c r="B2" s="5" t="s">
        <v>11</v>
      </c>
      <c r="C2" s="6">
        <v>348</v>
      </c>
    </row>
    <row r="3" spans="1:3" x14ac:dyDescent="0.25">
      <c r="A3" s="7">
        <v>1991</v>
      </c>
      <c r="B3" s="5" t="s">
        <v>11</v>
      </c>
      <c r="C3" s="6">
        <v>398</v>
      </c>
    </row>
    <row r="4" spans="1:3" x14ac:dyDescent="0.25">
      <c r="A4" s="7">
        <v>1992</v>
      </c>
      <c r="B4" s="5" t="s">
        <v>11</v>
      </c>
      <c r="C4" s="6">
        <v>390</v>
      </c>
    </row>
    <row r="5" spans="1:3" x14ac:dyDescent="0.25">
      <c r="A5" s="7">
        <v>1993</v>
      </c>
      <c r="B5" s="5" t="s">
        <v>11</v>
      </c>
      <c r="C5" s="6">
        <v>415</v>
      </c>
    </row>
    <row r="6" spans="1:3" x14ac:dyDescent="0.25">
      <c r="A6" s="7">
        <v>1994</v>
      </c>
      <c r="B6" s="5" t="s">
        <v>11</v>
      </c>
      <c r="C6" s="10">
        <v>401</v>
      </c>
    </row>
    <row r="7" spans="1:3" x14ac:dyDescent="0.25">
      <c r="A7" s="7">
        <v>1995</v>
      </c>
      <c r="B7" s="5" t="s">
        <v>11</v>
      </c>
      <c r="C7" s="6">
        <v>414</v>
      </c>
    </row>
    <row r="8" spans="1:3" x14ac:dyDescent="0.25">
      <c r="A8" s="7">
        <v>1996</v>
      </c>
      <c r="B8" s="5" t="s">
        <v>11</v>
      </c>
      <c r="C8" s="6">
        <v>475</v>
      </c>
    </row>
    <row r="9" spans="1:3" x14ac:dyDescent="0.25">
      <c r="A9" s="7">
        <v>1997</v>
      </c>
      <c r="B9" s="5" t="s">
        <v>11</v>
      </c>
      <c r="C9" s="6">
        <v>488</v>
      </c>
    </row>
    <row r="10" spans="1:3" x14ac:dyDescent="0.25">
      <c r="A10" s="7">
        <v>1998</v>
      </c>
      <c r="B10" s="5" t="s">
        <v>11</v>
      </c>
      <c r="C10" s="6">
        <v>522</v>
      </c>
    </row>
    <row r="11" spans="1:3" x14ac:dyDescent="0.25">
      <c r="A11" s="7">
        <v>1999</v>
      </c>
      <c r="B11" s="5" t="s">
        <v>11</v>
      </c>
      <c r="C11" s="6">
        <v>511</v>
      </c>
    </row>
    <row r="12" spans="1:3" x14ac:dyDescent="0.25">
      <c r="A12" s="7">
        <v>2000</v>
      </c>
      <c r="B12" s="5" t="s">
        <v>11</v>
      </c>
      <c r="C12" s="6">
        <v>470</v>
      </c>
    </row>
    <row r="13" spans="1:3" x14ac:dyDescent="0.25">
      <c r="A13" s="7">
        <v>2001</v>
      </c>
      <c r="B13" s="5" t="s">
        <v>11</v>
      </c>
      <c r="C13" s="6">
        <v>490</v>
      </c>
    </row>
    <row r="14" spans="1:3" x14ac:dyDescent="0.25">
      <c r="A14" s="7">
        <v>2002</v>
      </c>
      <c r="B14" s="5" t="s">
        <v>11</v>
      </c>
      <c r="C14" s="6">
        <v>493</v>
      </c>
    </row>
    <row r="15" spans="1:3" x14ac:dyDescent="0.25">
      <c r="A15" s="7">
        <v>2003</v>
      </c>
      <c r="B15" s="5" t="s">
        <v>11</v>
      </c>
      <c r="C15" s="6">
        <v>421</v>
      </c>
    </row>
    <row r="16" spans="1:3" x14ac:dyDescent="0.25">
      <c r="A16" s="7">
        <v>2004</v>
      </c>
      <c r="B16" s="5" t="s">
        <v>11</v>
      </c>
      <c r="C16" s="6">
        <v>422</v>
      </c>
    </row>
    <row r="17" spans="1:3" x14ac:dyDescent="0.25">
      <c r="A17" s="7">
        <v>2005</v>
      </c>
      <c r="B17" s="5" t="s">
        <v>11</v>
      </c>
      <c r="C17" s="12">
        <v>435</v>
      </c>
    </row>
    <row r="18" spans="1:3" x14ac:dyDescent="0.25">
      <c r="A18" s="7">
        <v>2006</v>
      </c>
      <c r="B18" s="5" t="s">
        <v>11</v>
      </c>
      <c r="C18" s="12">
        <v>462</v>
      </c>
    </row>
    <row r="19" spans="1:3" x14ac:dyDescent="0.25">
      <c r="A19" s="7">
        <v>2007</v>
      </c>
      <c r="B19" s="5" t="s">
        <v>11</v>
      </c>
      <c r="C19" s="12">
        <v>654</v>
      </c>
    </row>
    <row r="20" spans="1:3" x14ac:dyDescent="0.25">
      <c r="A20" s="7">
        <v>2008</v>
      </c>
      <c r="B20" s="5" t="s">
        <v>11</v>
      </c>
      <c r="C20" s="12">
        <v>863</v>
      </c>
    </row>
    <row r="21" spans="1:3" x14ac:dyDescent="0.25">
      <c r="A21" s="7">
        <v>2009</v>
      </c>
      <c r="B21" s="5" t="s">
        <v>11</v>
      </c>
      <c r="C21" s="12">
        <v>796</v>
      </c>
    </row>
    <row r="22" spans="1:3" x14ac:dyDescent="0.25">
      <c r="A22" s="7">
        <v>2010</v>
      </c>
      <c r="B22" s="5" t="s">
        <v>11</v>
      </c>
      <c r="C22" s="12">
        <v>608</v>
      </c>
    </row>
    <row r="23" spans="1:3" x14ac:dyDescent="0.25">
      <c r="A23" s="7">
        <v>2011</v>
      </c>
      <c r="B23" s="5" t="s">
        <v>11</v>
      </c>
      <c r="C23" s="12">
        <v>630</v>
      </c>
    </row>
    <row r="24" spans="1:3" x14ac:dyDescent="0.25">
      <c r="A24" s="7">
        <v>2012</v>
      </c>
      <c r="B24" s="5" t="s">
        <v>11</v>
      </c>
      <c r="C24" s="8">
        <v>539</v>
      </c>
    </row>
    <row r="25" spans="1:3" x14ac:dyDescent="0.25">
      <c r="A25" s="7">
        <v>2013</v>
      </c>
      <c r="B25" s="5" t="s">
        <v>11</v>
      </c>
      <c r="C25" s="9">
        <v>618</v>
      </c>
    </row>
    <row r="26" spans="1:3" x14ac:dyDescent="0.25">
      <c r="A26" s="7">
        <v>2014</v>
      </c>
      <c r="B26" s="5" t="s">
        <v>11</v>
      </c>
      <c r="C26" s="9">
        <v>702</v>
      </c>
    </row>
    <row r="27" spans="1:3" x14ac:dyDescent="0.25">
      <c r="A27" s="7">
        <v>2015</v>
      </c>
      <c r="B27" s="5" t="s">
        <v>11</v>
      </c>
      <c r="C27" s="9">
        <v>682</v>
      </c>
    </row>
    <row r="28" spans="1:3" x14ac:dyDescent="0.25">
      <c r="A28" s="7">
        <v>2016</v>
      </c>
      <c r="B28" s="5" t="s">
        <v>11</v>
      </c>
      <c r="C28" s="9">
        <v>711</v>
      </c>
    </row>
    <row r="29" spans="1:3" ht="15.75" thickBot="1" x14ac:dyDescent="0.3">
      <c r="A29" s="7">
        <v>2017</v>
      </c>
      <c r="B29" s="5" t="s">
        <v>11</v>
      </c>
      <c r="C29" s="11">
        <v>757</v>
      </c>
    </row>
    <row r="30" spans="1:3" x14ac:dyDescent="0.25">
      <c r="A30" s="7">
        <v>2018</v>
      </c>
      <c r="B30" s="5" t="s">
        <v>11</v>
      </c>
      <c r="C30" s="13">
        <v>298</v>
      </c>
    </row>
    <row r="31" spans="1:3" x14ac:dyDescent="0.25">
      <c r="A31" s="7"/>
      <c r="B31" s="5"/>
      <c r="C31" s="5"/>
    </row>
    <row r="32" spans="1:3" x14ac:dyDescent="0.25">
      <c r="A32" s="7"/>
      <c r="B32" s="5"/>
      <c r="C32"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458"/>
  <sheetViews>
    <sheetView topLeftCell="A263" workbookViewId="0">
      <selection activeCell="H280" sqref="H280"/>
    </sheetView>
  </sheetViews>
  <sheetFormatPr defaultRowHeight="15" x14ac:dyDescent="0.25"/>
  <cols>
    <col min="1" max="1" width="9.140625" style="154"/>
    <col min="2" max="3" width="7.5703125" style="160" customWidth="1"/>
    <col min="4" max="4" width="14.85546875" style="167" bestFit="1" customWidth="1"/>
    <col min="5" max="5" width="14" style="160" customWidth="1"/>
    <col min="6" max="6" width="14.140625" style="160" customWidth="1"/>
    <col min="7" max="7" width="8.140625" style="160" customWidth="1"/>
    <col min="8" max="8" width="7.28515625" style="196" bestFit="1" customWidth="1"/>
    <col min="9" max="9" width="14.42578125" style="160" customWidth="1"/>
    <col min="10" max="10" width="7.28515625" style="196" bestFit="1" customWidth="1"/>
    <col min="11" max="11" width="6.7109375" style="160" bestFit="1" customWidth="1"/>
    <col min="12" max="13" width="12.42578125" style="160" bestFit="1" customWidth="1"/>
    <col min="14" max="16384" width="9.140625" style="160"/>
  </cols>
  <sheetData>
    <row r="1" spans="1:13" s="154" customFormat="1" x14ac:dyDescent="0.25">
      <c r="B1" s="154" t="s">
        <v>0</v>
      </c>
      <c r="C1" s="154" t="s">
        <v>1</v>
      </c>
      <c r="D1" s="167"/>
      <c r="E1" s="154" t="s">
        <v>2</v>
      </c>
      <c r="F1" s="154" t="s">
        <v>3</v>
      </c>
      <c r="G1" s="154" t="s">
        <v>4</v>
      </c>
      <c r="H1" s="145" t="s">
        <v>5</v>
      </c>
      <c r="I1" s="154" t="s">
        <v>3</v>
      </c>
      <c r="J1" s="145" t="s">
        <v>5</v>
      </c>
      <c r="K1" s="154" t="s">
        <v>18</v>
      </c>
      <c r="L1" s="154" t="s">
        <v>8</v>
      </c>
      <c r="M1" s="154" t="s">
        <v>9</v>
      </c>
    </row>
    <row r="2" spans="1:13" x14ac:dyDescent="0.25">
      <c r="A2" s="154">
        <v>1</v>
      </c>
      <c r="B2" s="160">
        <v>1</v>
      </c>
      <c r="C2" s="160">
        <v>1992</v>
      </c>
      <c r="E2" s="160" t="s">
        <v>11</v>
      </c>
      <c r="F2" s="202" t="s">
        <v>14</v>
      </c>
      <c r="G2" s="203">
        <v>390</v>
      </c>
      <c r="H2" s="196">
        <v>27</v>
      </c>
      <c r="I2" s="202" t="s">
        <v>14</v>
      </c>
      <c r="J2" s="196">
        <v>27</v>
      </c>
      <c r="L2" s="204">
        <f t="shared" ref="L2:L14" si="0">(G2-MIN($G$2:$G$14))/(MAX($G$2:$G$14)-MIN($G$2:$G$14))</f>
        <v>0</v>
      </c>
      <c r="M2" s="198">
        <f t="shared" ref="M2:M14" si="1">(J2-MIN($J$2:$J$14))/(MAX($J$2:$J$14)-MIN($J$2:$J$14))</f>
        <v>0</v>
      </c>
    </row>
    <row r="3" spans="1:13" x14ac:dyDescent="0.25">
      <c r="A3" s="154">
        <v>1</v>
      </c>
      <c r="B3" s="160">
        <v>2</v>
      </c>
      <c r="C3" s="160">
        <v>1993</v>
      </c>
      <c r="E3" s="160" t="s">
        <v>11</v>
      </c>
      <c r="F3" s="202" t="s">
        <v>14</v>
      </c>
      <c r="G3" s="203">
        <v>415</v>
      </c>
      <c r="H3" s="196">
        <v>32</v>
      </c>
      <c r="I3" s="202" t="s">
        <v>14</v>
      </c>
      <c r="J3" s="196">
        <v>32</v>
      </c>
      <c r="L3" s="204">
        <f t="shared" si="0"/>
        <v>0.18939393939393939</v>
      </c>
      <c r="M3" s="198">
        <f t="shared" si="1"/>
        <v>2.5773195876288658E-2</v>
      </c>
    </row>
    <row r="4" spans="1:13" x14ac:dyDescent="0.25">
      <c r="A4" s="154">
        <v>1</v>
      </c>
      <c r="B4" s="160">
        <v>3</v>
      </c>
      <c r="C4" s="160">
        <v>1994</v>
      </c>
      <c r="E4" s="160" t="s">
        <v>11</v>
      </c>
      <c r="F4" s="202" t="s">
        <v>14</v>
      </c>
      <c r="G4" s="203">
        <v>401</v>
      </c>
      <c r="H4" s="196">
        <v>48</v>
      </c>
      <c r="I4" s="202" t="s">
        <v>14</v>
      </c>
      <c r="J4" s="196">
        <v>48</v>
      </c>
      <c r="L4" s="204">
        <f t="shared" si="0"/>
        <v>8.3333333333333329E-2</v>
      </c>
      <c r="M4" s="198">
        <f t="shared" si="1"/>
        <v>0.10824742268041238</v>
      </c>
    </row>
    <row r="5" spans="1:13" x14ac:dyDescent="0.25">
      <c r="A5" s="154">
        <v>1</v>
      </c>
      <c r="B5" s="160">
        <v>4</v>
      </c>
      <c r="C5" s="160">
        <v>1995</v>
      </c>
      <c r="E5" s="160" t="s">
        <v>11</v>
      </c>
      <c r="F5" s="202" t="s">
        <v>14</v>
      </c>
      <c r="G5" s="203">
        <v>414</v>
      </c>
      <c r="H5" s="196">
        <v>28</v>
      </c>
      <c r="I5" s="202" t="s">
        <v>14</v>
      </c>
      <c r="J5" s="196">
        <v>28</v>
      </c>
      <c r="L5" s="204">
        <f t="shared" si="0"/>
        <v>0.18181818181818182</v>
      </c>
      <c r="M5" s="198">
        <f t="shared" si="1"/>
        <v>5.1546391752577319E-3</v>
      </c>
    </row>
    <row r="6" spans="1:13" x14ac:dyDescent="0.25">
      <c r="A6" s="154">
        <v>1</v>
      </c>
      <c r="B6" s="160">
        <v>5</v>
      </c>
      <c r="C6" s="160">
        <v>1996</v>
      </c>
      <c r="E6" s="160" t="s">
        <v>11</v>
      </c>
      <c r="F6" s="202" t="s">
        <v>14</v>
      </c>
      <c r="G6" s="203">
        <v>475</v>
      </c>
      <c r="H6" s="196">
        <v>37</v>
      </c>
      <c r="I6" s="202" t="s">
        <v>14</v>
      </c>
      <c r="J6" s="196">
        <v>37</v>
      </c>
      <c r="L6" s="204">
        <f t="shared" si="0"/>
        <v>0.64393939393939392</v>
      </c>
      <c r="M6" s="198">
        <f t="shared" si="1"/>
        <v>5.1546391752577317E-2</v>
      </c>
    </row>
    <row r="7" spans="1:13" x14ac:dyDescent="0.25">
      <c r="A7" s="154">
        <v>1</v>
      </c>
      <c r="B7" s="160">
        <v>6</v>
      </c>
      <c r="C7" s="160">
        <v>1997</v>
      </c>
      <c r="E7" s="160" t="s">
        <v>11</v>
      </c>
      <c r="F7" s="202" t="s">
        <v>14</v>
      </c>
      <c r="G7" s="203">
        <v>488</v>
      </c>
      <c r="H7" s="196">
        <v>55</v>
      </c>
      <c r="I7" s="202" t="s">
        <v>14</v>
      </c>
      <c r="J7" s="196">
        <v>55</v>
      </c>
      <c r="L7" s="204">
        <f t="shared" si="0"/>
        <v>0.74242424242424243</v>
      </c>
      <c r="M7" s="198">
        <f t="shared" si="1"/>
        <v>0.14432989690721648</v>
      </c>
    </row>
    <row r="8" spans="1:13" s="149" customFormat="1" x14ac:dyDescent="0.25">
      <c r="A8" s="149">
        <v>1</v>
      </c>
      <c r="B8" s="149">
        <v>7</v>
      </c>
      <c r="C8" s="149">
        <v>1998</v>
      </c>
      <c r="D8" s="168" t="s">
        <v>179</v>
      </c>
      <c r="E8" s="149" t="s">
        <v>11</v>
      </c>
      <c r="F8" s="150" t="s">
        <v>14</v>
      </c>
      <c r="G8" s="149">
        <v>522</v>
      </c>
      <c r="H8" s="149">
        <v>80</v>
      </c>
      <c r="I8" s="149" t="s">
        <v>14</v>
      </c>
      <c r="J8" s="149">
        <v>80</v>
      </c>
      <c r="L8" s="149">
        <f t="shared" si="0"/>
        <v>1</v>
      </c>
      <c r="M8" s="151">
        <f t="shared" si="1"/>
        <v>0.27319587628865977</v>
      </c>
    </row>
    <row r="9" spans="1:13" x14ac:dyDescent="0.25">
      <c r="A9" s="154">
        <v>1</v>
      </c>
      <c r="B9" s="160">
        <v>8</v>
      </c>
      <c r="C9" s="160">
        <v>1999</v>
      </c>
      <c r="E9" s="160" t="s">
        <v>11</v>
      </c>
      <c r="F9" s="202" t="s">
        <v>14</v>
      </c>
      <c r="G9" s="203">
        <v>511</v>
      </c>
      <c r="H9" s="196">
        <v>73</v>
      </c>
      <c r="I9" s="202" t="s">
        <v>14</v>
      </c>
      <c r="J9" s="196">
        <v>73</v>
      </c>
      <c r="L9" s="204">
        <f t="shared" si="0"/>
        <v>0.91666666666666663</v>
      </c>
      <c r="M9" s="198">
        <f t="shared" si="1"/>
        <v>0.23711340206185566</v>
      </c>
    </row>
    <row r="10" spans="1:13" x14ac:dyDescent="0.25">
      <c r="A10" s="154">
        <v>1</v>
      </c>
      <c r="B10" s="160">
        <v>9</v>
      </c>
      <c r="C10" s="160">
        <v>2000</v>
      </c>
      <c r="E10" s="160" t="s">
        <v>11</v>
      </c>
      <c r="F10" s="202" t="s">
        <v>14</v>
      </c>
      <c r="G10" s="203">
        <v>470</v>
      </c>
      <c r="H10" s="196">
        <v>147</v>
      </c>
      <c r="I10" s="202" t="s">
        <v>14</v>
      </c>
      <c r="J10" s="196">
        <v>147</v>
      </c>
      <c r="L10" s="204">
        <f t="shared" si="0"/>
        <v>0.60606060606060608</v>
      </c>
      <c r="M10" s="198">
        <f t="shared" si="1"/>
        <v>0.61855670103092786</v>
      </c>
    </row>
    <row r="11" spans="1:13" x14ac:dyDescent="0.25">
      <c r="A11" s="154">
        <v>1</v>
      </c>
      <c r="B11" s="160">
        <v>10</v>
      </c>
      <c r="C11" s="160">
        <v>2001</v>
      </c>
      <c r="E11" s="160" t="s">
        <v>11</v>
      </c>
      <c r="F11" s="202" t="s">
        <v>14</v>
      </c>
      <c r="G11" s="203">
        <v>490</v>
      </c>
      <c r="H11" s="196">
        <v>145</v>
      </c>
      <c r="I11" s="202" t="s">
        <v>14</v>
      </c>
      <c r="J11" s="196">
        <v>145</v>
      </c>
      <c r="L11" s="204">
        <f t="shared" si="0"/>
        <v>0.75757575757575757</v>
      </c>
      <c r="M11" s="198">
        <f t="shared" si="1"/>
        <v>0.60824742268041232</v>
      </c>
    </row>
    <row r="12" spans="1:13" x14ac:dyDescent="0.25">
      <c r="A12" s="154">
        <v>1</v>
      </c>
      <c r="B12" s="160">
        <v>11</v>
      </c>
      <c r="C12" s="160">
        <v>2002</v>
      </c>
      <c r="E12" s="160" t="s">
        <v>11</v>
      </c>
      <c r="F12" s="202" t="s">
        <v>14</v>
      </c>
      <c r="G12" s="203">
        <v>493</v>
      </c>
      <c r="H12" s="196">
        <v>204</v>
      </c>
      <c r="I12" s="202" t="s">
        <v>14</v>
      </c>
      <c r="J12" s="196">
        <v>204</v>
      </c>
      <c r="L12" s="204">
        <f t="shared" si="0"/>
        <v>0.78030303030303028</v>
      </c>
      <c r="M12" s="198">
        <f t="shared" si="1"/>
        <v>0.91237113402061853</v>
      </c>
    </row>
    <row r="13" spans="1:13" x14ac:dyDescent="0.25">
      <c r="A13" s="154">
        <v>1</v>
      </c>
      <c r="B13" s="160">
        <v>12</v>
      </c>
      <c r="C13" s="160">
        <v>2003</v>
      </c>
      <c r="E13" s="160" t="s">
        <v>11</v>
      </c>
      <c r="F13" s="202" t="s">
        <v>14</v>
      </c>
      <c r="G13" s="203">
        <v>421</v>
      </c>
      <c r="H13" s="196">
        <v>214</v>
      </c>
      <c r="I13" s="202" t="s">
        <v>14</v>
      </c>
      <c r="J13" s="196">
        <v>214</v>
      </c>
      <c r="L13" s="204">
        <f t="shared" si="0"/>
        <v>0.23484848484848486</v>
      </c>
      <c r="M13" s="198">
        <f t="shared" si="1"/>
        <v>0.96391752577319589</v>
      </c>
    </row>
    <row r="14" spans="1:13" x14ac:dyDescent="0.25">
      <c r="A14" s="154">
        <v>1</v>
      </c>
      <c r="B14" s="160">
        <v>13</v>
      </c>
      <c r="C14" s="160">
        <v>2004</v>
      </c>
      <c r="E14" s="160" t="s">
        <v>11</v>
      </c>
      <c r="F14" s="202" t="s">
        <v>14</v>
      </c>
      <c r="G14" s="203">
        <v>422</v>
      </c>
      <c r="H14" s="196">
        <v>221</v>
      </c>
      <c r="I14" s="202" t="s">
        <v>14</v>
      </c>
      <c r="J14" s="196">
        <v>221</v>
      </c>
      <c r="L14" s="204">
        <f t="shared" si="0"/>
        <v>0.24242424242424243</v>
      </c>
      <c r="M14" s="198">
        <f t="shared" si="1"/>
        <v>1</v>
      </c>
    </row>
    <row r="16" spans="1:13" x14ac:dyDescent="0.25">
      <c r="A16" s="154">
        <v>2</v>
      </c>
      <c r="B16" s="160">
        <v>1</v>
      </c>
      <c r="C16" s="160">
        <v>1990</v>
      </c>
      <c r="E16" s="160" t="s">
        <v>11</v>
      </c>
      <c r="F16" s="202" t="s">
        <v>12</v>
      </c>
      <c r="G16" s="160">
        <v>348</v>
      </c>
      <c r="H16" s="196">
        <v>0</v>
      </c>
      <c r="I16" s="202" t="s">
        <v>12</v>
      </c>
      <c r="J16" s="196">
        <v>0</v>
      </c>
      <c r="L16" s="205">
        <f t="shared" ref="L16:L28" si="2">(G16-MIN($G$16:$G$28))/(MAX($G$16:$G$28)-MIN($G$16:$G$28))</f>
        <v>0</v>
      </c>
      <c r="M16" s="198">
        <f t="shared" ref="M16:M28" si="3">(J16-MIN($J$16:$J$28))/(MAX($J$16:$J$28)-MIN($J$16:$J$28))</f>
        <v>0</v>
      </c>
    </row>
    <row r="17" spans="1:13" x14ac:dyDescent="0.25">
      <c r="A17" s="154">
        <v>2</v>
      </c>
      <c r="B17" s="160">
        <v>2</v>
      </c>
      <c r="C17" s="160">
        <v>1991</v>
      </c>
      <c r="E17" s="160" t="s">
        <v>11</v>
      </c>
      <c r="F17" s="202" t="s">
        <v>12</v>
      </c>
      <c r="G17" s="160">
        <v>398</v>
      </c>
      <c r="H17" s="196">
        <v>9</v>
      </c>
      <c r="I17" s="202" t="s">
        <v>12</v>
      </c>
      <c r="J17" s="196">
        <v>9</v>
      </c>
      <c r="L17" s="205">
        <f t="shared" si="2"/>
        <v>0.28735632183908044</v>
      </c>
      <c r="M17" s="198">
        <f t="shared" si="3"/>
        <v>0.75</v>
      </c>
    </row>
    <row r="18" spans="1:13" x14ac:dyDescent="0.25">
      <c r="A18" s="154">
        <v>2</v>
      </c>
      <c r="B18" s="160">
        <v>3</v>
      </c>
      <c r="C18" s="160">
        <v>1992</v>
      </c>
      <c r="E18" s="160" t="s">
        <v>11</v>
      </c>
      <c r="F18" s="202" t="s">
        <v>12</v>
      </c>
      <c r="G18" s="160">
        <v>390</v>
      </c>
      <c r="H18" s="196">
        <v>6</v>
      </c>
      <c r="I18" s="202" t="s">
        <v>12</v>
      </c>
      <c r="J18" s="196">
        <v>6</v>
      </c>
      <c r="L18" s="205">
        <f t="shared" si="2"/>
        <v>0.2413793103448276</v>
      </c>
      <c r="M18" s="198">
        <f t="shared" si="3"/>
        <v>0.5</v>
      </c>
    </row>
    <row r="19" spans="1:13" x14ac:dyDescent="0.25">
      <c r="A19" s="154">
        <v>2</v>
      </c>
      <c r="B19" s="160">
        <v>4</v>
      </c>
      <c r="C19" s="160">
        <v>1993</v>
      </c>
      <c r="E19" s="160" t="s">
        <v>11</v>
      </c>
      <c r="F19" s="202" t="s">
        <v>12</v>
      </c>
      <c r="G19" s="160">
        <v>415</v>
      </c>
      <c r="H19" s="196">
        <v>9</v>
      </c>
      <c r="I19" s="202" t="s">
        <v>12</v>
      </c>
      <c r="J19" s="196">
        <v>9</v>
      </c>
      <c r="L19" s="205">
        <f t="shared" si="2"/>
        <v>0.38505747126436779</v>
      </c>
      <c r="M19" s="198">
        <f t="shared" si="3"/>
        <v>0.75</v>
      </c>
    </row>
    <row r="20" spans="1:13" x14ac:dyDescent="0.25">
      <c r="A20" s="154">
        <v>2</v>
      </c>
      <c r="B20" s="160">
        <v>5</v>
      </c>
      <c r="C20" s="160">
        <v>1994</v>
      </c>
      <c r="E20" s="160" t="s">
        <v>11</v>
      </c>
      <c r="F20" s="202" t="s">
        <v>12</v>
      </c>
      <c r="G20" s="161">
        <v>401</v>
      </c>
      <c r="H20" s="196">
        <v>12</v>
      </c>
      <c r="I20" s="202" t="s">
        <v>12</v>
      </c>
      <c r="J20" s="196">
        <v>12</v>
      </c>
      <c r="L20" s="205">
        <f t="shared" si="2"/>
        <v>0.3045977011494253</v>
      </c>
      <c r="M20" s="198">
        <f t="shared" si="3"/>
        <v>1</v>
      </c>
    </row>
    <row r="21" spans="1:13" x14ac:dyDescent="0.25">
      <c r="A21" s="154">
        <v>2</v>
      </c>
      <c r="B21" s="160">
        <v>6</v>
      </c>
      <c r="C21" s="160">
        <v>1995</v>
      </c>
      <c r="E21" s="160" t="s">
        <v>11</v>
      </c>
      <c r="F21" s="202" t="s">
        <v>12</v>
      </c>
      <c r="G21" s="160">
        <v>414</v>
      </c>
      <c r="H21" s="196">
        <v>9</v>
      </c>
      <c r="I21" s="202" t="s">
        <v>12</v>
      </c>
      <c r="J21" s="196">
        <v>9</v>
      </c>
      <c r="L21" s="205">
        <f t="shared" si="2"/>
        <v>0.37931034482758619</v>
      </c>
      <c r="M21" s="198">
        <f t="shared" si="3"/>
        <v>0.75</v>
      </c>
    </row>
    <row r="22" spans="1:13" s="149" customFormat="1" x14ac:dyDescent="0.25">
      <c r="A22" s="149">
        <v>2</v>
      </c>
      <c r="B22" s="149">
        <v>7</v>
      </c>
      <c r="C22" s="149">
        <v>1996</v>
      </c>
      <c r="D22" s="168" t="s">
        <v>179</v>
      </c>
      <c r="E22" s="149" t="s">
        <v>11</v>
      </c>
      <c r="F22" s="150" t="s">
        <v>12</v>
      </c>
      <c r="G22" s="149">
        <v>475</v>
      </c>
      <c r="H22" s="149">
        <v>10</v>
      </c>
      <c r="I22" s="149" t="s">
        <v>12</v>
      </c>
      <c r="J22" s="149">
        <v>10</v>
      </c>
      <c r="L22" s="149">
        <f t="shared" si="2"/>
        <v>0.72988505747126442</v>
      </c>
      <c r="M22" s="151">
        <f t="shared" si="3"/>
        <v>0.83333333333333337</v>
      </c>
    </row>
    <row r="23" spans="1:13" x14ac:dyDescent="0.25">
      <c r="A23" s="154">
        <v>2</v>
      </c>
      <c r="B23" s="160">
        <v>8</v>
      </c>
      <c r="C23" s="160">
        <v>1997</v>
      </c>
      <c r="E23" s="160" t="s">
        <v>11</v>
      </c>
      <c r="F23" s="202" t="s">
        <v>12</v>
      </c>
      <c r="G23" s="160">
        <v>488</v>
      </c>
      <c r="H23" s="196">
        <v>5</v>
      </c>
      <c r="I23" s="202" t="s">
        <v>12</v>
      </c>
      <c r="J23" s="196">
        <v>5</v>
      </c>
      <c r="L23" s="205">
        <f t="shared" si="2"/>
        <v>0.8045977011494253</v>
      </c>
      <c r="M23" s="198">
        <f t="shared" si="3"/>
        <v>0.41666666666666669</v>
      </c>
    </row>
    <row r="24" spans="1:13" x14ac:dyDescent="0.25">
      <c r="A24" s="154">
        <v>2</v>
      </c>
      <c r="B24" s="160">
        <v>9</v>
      </c>
      <c r="C24" s="160">
        <v>1998</v>
      </c>
      <c r="E24" s="160" t="s">
        <v>11</v>
      </c>
      <c r="F24" s="202" t="s">
        <v>12</v>
      </c>
      <c r="G24" s="160">
        <v>522</v>
      </c>
      <c r="H24" s="196">
        <v>2</v>
      </c>
      <c r="I24" s="202" t="s">
        <v>12</v>
      </c>
      <c r="J24" s="196">
        <v>2</v>
      </c>
      <c r="L24" s="205">
        <f t="shared" si="2"/>
        <v>1</v>
      </c>
      <c r="M24" s="198">
        <f t="shared" si="3"/>
        <v>0.16666666666666666</v>
      </c>
    </row>
    <row r="25" spans="1:13" x14ac:dyDescent="0.25">
      <c r="A25" s="154">
        <v>2</v>
      </c>
      <c r="B25" s="160">
        <v>10</v>
      </c>
      <c r="C25" s="160">
        <v>1999</v>
      </c>
      <c r="E25" s="160" t="s">
        <v>11</v>
      </c>
      <c r="F25" s="202" t="s">
        <v>12</v>
      </c>
      <c r="G25" s="160">
        <v>511</v>
      </c>
      <c r="H25" s="196">
        <v>0</v>
      </c>
      <c r="I25" s="202" t="s">
        <v>12</v>
      </c>
      <c r="J25" s="196">
        <v>0</v>
      </c>
      <c r="L25" s="205">
        <f t="shared" si="2"/>
        <v>0.93678160919540232</v>
      </c>
      <c r="M25" s="198">
        <f t="shared" si="3"/>
        <v>0</v>
      </c>
    </row>
    <row r="26" spans="1:13" x14ac:dyDescent="0.25">
      <c r="A26" s="154">
        <v>2</v>
      </c>
      <c r="B26" s="160">
        <v>11</v>
      </c>
      <c r="C26" s="160">
        <v>2000</v>
      </c>
      <c r="E26" s="160" t="s">
        <v>11</v>
      </c>
      <c r="F26" s="202" t="s">
        <v>12</v>
      </c>
      <c r="G26" s="160">
        <v>470</v>
      </c>
      <c r="H26" s="196">
        <v>2</v>
      </c>
      <c r="I26" s="202" t="s">
        <v>12</v>
      </c>
      <c r="J26" s="196">
        <v>2</v>
      </c>
      <c r="L26" s="205">
        <f t="shared" si="2"/>
        <v>0.70114942528735635</v>
      </c>
      <c r="M26" s="198">
        <f t="shared" si="3"/>
        <v>0.16666666666666666</v>
      </c>
    </row>
    <row r="27" spans="1:13" x14ac:dyDescent="0.25">
      <c r="A27" s="154">
        <v>2</v>
      </c>
      <c r="B27" s="160">
        <v>12</v>
      </c>
      <c r="C27" s="160">
        <v>2001</v>
      </c>
      <c r="E27" s="160" t="s">
        <v>11</v>
      </c>
      <c r="F27" s="202" t="s">
        <v>12</v>
      </c>
      <c r="G27" s="160">
        <v>490</v>
      </c>
      <c r="H27" s="196">
        <v>0</v>
      </c>
      <c r="I27" s="202" t="s">
        <v>12</v>
      </c>
      <c r="J27" s="196">
        <v>0</v>
      </c>
      <c r="L27" s="205">
        <f t="shared" si="2"/>
        <v>0.81609195402298851</v>
      </c>
      <c r="M27" s="198">
        <f t="shared" si="3"/>
        <v>0</v>
      </c>
    </row>
    <row r="28" spans="1:13" x14ac:dyDescent="0.25">
      <c r="A28" s="154">
        <v>2</v>
      </c>
      <c r="B28" s="160">
        <v>13</v>
      </c>
      <c r="C28" s="160">
        <v>2002</v>
      </c>
      <c r="E28" s="160" t="s">
        <v>11</v>
      </c>
      <c r="F28" s="202" t="s">
        <v>12</v>
      </c>
      <c r="G28" s="160">
        <v>493</v>
      </c>
      <c r="H28" s="196">
        <v>0</v>
      </c>
      <c r="I28" s="202" t="s">
        <v>12</v>
      </c>
      <c r="J28" s="196">
        <v>0</v>
      </c>
      <c r="L28" s="205">
        <f t="shared" si="2"/>
        <v>0.83333333333333337</v>
      </c>
      <c r="M28" s="198">
        <f t="shared" si="3"/>
        <v>0</v>
      </c>
    </row>
    <row r="29" spans="1:13" x14ac:dyDescent="0.25">
      <c r="A29" s="154">
        <v>2</v>
      </c>
      <c r="B29" s="160">
        <v>14</v>
      </c>
      <c r="C29" s="160">
        <v>2003</v>
      </c>
      <c r="E29" s="160" t="s">
        <v>11</v>
      </c>
      <c r="F29" s="202" t="s">
        <v>12</v>
      </c>
      <c r="M29" s="198"/>
    </row>
    <row r="30" spans="1:13" x14ac:dyDescent="0.25">
      <c r="A30" s="154">
        <v>2</v>
      </c>
      <c r="B30" s="160">
        <v>15</v>
      </c>
      <c r="C30" s="160">
        <v>2004</v>
      </c>
      <c r="E30" s="160" t="s">
        <v>11</v>
      </c>
      <c r="F30" s="202" t="s">
        <v>12</v>
      </c>
      <c r="M30" s="198"/>
    </row>
    <row r="31" spans="1:13" x14ac:dyDescent="0.25">
      <c r="A31" s="154">
        <v>2</v>
      </c>
      <c r="B31" s="160">
        <v>16</v>
      </c>
      <c r="C31" s="160">
        <v>2005</v>
      </c>
      <c r="E31" s="160" t="s">
        <v>11</v>
      </c>
      <c r="F31" s="202" t="s">
        <v>12</v>
      </c>
      <c r="M31" s="198"/>
    </row>
    <row r="32" spans="1:13" x14ac:dyDescent="0.25">
      <c r="A32" s="154">
        <v>2</v>
      </c>
      <c r="B32" s="160">
        <v>17</v>
      </c>
      <c r="C32" s="160">
        <v>2006</v>
      </c>
      <c r="E32" s="160" t="s">
        <v>11</v>
      </c>
      <c r="F32" s="202" t="s">
        <v>12</v>
      </c>
      <c r="M32" s="198"/>
    </row>
    <row r="33" spans="1:13" x14ac:dyDescent="0.25">
      <c r="A33" s="154">
        <v>2</v>
      </c>
      <c r="B33" s="160">
        <v>18</v>
      </c>
      <c r="C33" s="160">
        <v>2007</v>
      </c>
      <c r="E33" s="160" t="s">
        <v>11</v>
      </c>
      <c r="F33" s="202" t="s">
        <v>12</v>
      </c>
      <c r="M33" s="198"/>
    </row>
    <row r="34" spans="1:13" x14ac:dyDescent="0.25">
      <c r="A34" s="154">
        <v>2</v>
      </c>
      <c r="B34" s="160">
        <v>19</v>
      </c>
      <c r="C34" s="160">
        <v>2008</v>
      </c>
      <c r="E34" s="160" t="s">
        <v>11</v>
      </c>
      <c r="F34" s="202" t="s">
        <v>12</v>
      </c>
      <c r="M34" s="198"/>
    </row>
    <row r="35" spans="1:13" x14ac:dyDescent="0.25">
      <c r="A35" s="154">
        <v>2</v>
      </c>
      <c r="B35" s="160">
        <v>20</v>
      </c>
      <c r="C35" s="160">
        <v>2009</v>
      </c>
      <c r="E35" s="160" t="s">
        <v>11</v>
      </c>
      <c r="F35" s="202" t="s">
        <v>12</v>
      </c>
      <c r="M35" s="198"/>
    </row>
    <row r="36" spans="1:13" x14ac:dyDescent="0.25">
      <c r="A36" s="154">
        <v>2</v>
      </c>
      <c r="B36" s="160">
        <v>21</v>
      </c>
      <c r="C36" s="160">
        <v>2010</v>
      </c>
      <c r="E36" s="160" t="s">
        <v>11</v>
      </c>
      <c r="F36" s="202" t="s">
        <v>12</v>
      </c>
      <c r="M36" s="198"/>
    </row>
    <row r="37" spans="1:13" x14ac:dyDescent="0.25">
      <c r="A37" s="154">
        <v>2</v>
      </c>
      <c r="B37" s="160">
        <v>22</v>
      </c>
      <c r="C37" s="160">
        <v>2011</v>
      </c>
      <c r="E37" s="160" t="s">
        <v>11</v>
      </c>
      <c r="F37" s="202" t="s">
        <v>12</v>
      </c>
      <c r="M37" s="198"/>
    </row>
    <row r="38" spans="1:13" x14ac:dyDescent="0.25">
      <c r="A38" s="154">
        <v>2</v>
      </c>
      <c r="B38" s="160">
        <v>23</v>
      </c>
      <c r="C38" s="160">
        <v>2012</v>
      </c>
      <c r="E38" s="160" t="s">
        <v>11</v>
      </c>
      <c r="F38" s="202" t="s">
        <v>12</v>
      </c>
      <c r="M38" s="198"/>
    </row>
    <row r="39" spans="1:13" x14ac:dyDescent="0.25">
      <c r="A39" s="154">
        <v>2</v>
      </c>
      <c r="B39" s="160">
        <v>24</v>
      </c>
      <c r="C39" s="160">
        <v>2013</v>
      </c>
      <c r="E39" s="160" t="s">
        <v>11</v>
      </c>
      <c r="F39" s="202" t="s">
        <v>12</v>
      </c>
      <c r="M39" s="198"/>
    </row>
    <row r="40" spans="1:13" x14ac:dyDescent="0.25">
      <c r="A40" s="154">
        <v>2</v>
      </c>
      <c r="B40" s="160">
        <v>25</v>
      </c>
      <c r="C40" s="160">
        <v>2014</v>
      </c>
      <c r="E40" s="160" t="s">
        <v>11</v>
      </c>
      <c r="F40" s="202" t="s">
        <v>12</v>
      </c>
      <c r="M40" s="198"/>
    </row>
    <row r="41" spans="1:13" x14ac:dyDescent="0.25">
      <c r="A41" s="154">
        <v>2</v>
      </c>
      <c r="B41" s="160">
        <v>26</v>
      </c>
      <c r="C41" s="160">
        <v>2015</v>
      </c>
      <c r="E41" s="160" t="s">
        <v>11</v>
      </c>
      <c r="F41" s="202" t="s">
        <v>12</v>
      </c>
      <c r="M41" s="198"/>
    </row>
    <row r="42" spans="1:13" x14ac:dyDescent="0.25">
      <c r="A42" s="154">
        <v>2</v>
      </c>
      <c r="B42" s="160">
        <v>27</v>
      </c>
      <c r="C42" s="160">
        <v>2016</v>
      </c>
      <c r="E42" s="160" t="s">
        <v>11</v>
      </c>
      <c r="F42" s="202" t="s">
        <v>12</v>
      </c>
      <c r="M42" s="198"/>
    </row>
    <row r="43" spans="1:13" x14ac:dyDescent="0.25">
      <c r="A43" s="154">
        <v>2</v>
      </c>
      <c r="B43" s="160">
        <v>28</v>
      </c>
      <c r="C43" s="160">
        <v>2017</v>
      </c>
      <c r="E43" s="160" t="s">
        <v>11</v>
      </c>
      <c r="F43" s="202" t="s">
        <v>12</v>
      </c>
      <c r="M43" s="198"/>
    </row>
    <row r="44" spans="1:13" s="149" customFormat="1" x14ac:dyDescent="0.25">
      <c r="A44" s="149">
        <v>2</v>
      </c>
      <c r="B44" s="149">
        <v>29</v>
      </c>
      <c r="C44" s="149">
        <v>2018</v>
      </c>
      <c r="D44" s="168"/>
      <c r="E44" s="149" t="s">
        <v>11</v>
      </c>
      <c r="F44" s="150" t="s">
        <v>12</v>
      </c>
      <c r="M44" s="151"/>
    </row>
    <row r="45" spans="1:13" x14ac:dyDescent="0.25">
      <c r="A45" s="154">
        <v>2</v>
      </c>
      <c r="B45" s="160">
        <v>30</v>
      </c>
      <c r="C45" s="160">
        <v>2011</v>
      </c>
      <c r="E45" s="160" t="s">
        <v>11</v>
      </c>
      <c r="F45" s="202" t="s">
        <v>12</v>
      </c>
      <c r="M45" s="198"/>
    </row>
    <row r="46" spans="1:13" x14ac:dyDescent="0.25">
      <c r="M46" s="198"/>
    </row>
    <row r="47" spans="1:13" x14ac:dyDescent="0.25">
      <c r="A47" s="154">
        <v>3</v>
      </c>
      <c r="B47" s="160">
        <v>1</v>
      </c>
      <c r="C47" s="160">
        <v>2010</v>
      </c>
      <c r="E47" s="160" t="s">
        <v>11</v>
      </c>
      <c r="F47" s="160" t="s">
        <v>23</v>
      </c>
      <c r="G47" s="160">
        <v>608</v>
      </c>
      <c r="H47" s="196">
        <v>4995</v>
      </c>
      <c r="I47" s="160" t="s">
        <v>23</v>
      </c>
      <c r="J47" s="196">
        <v>4995</v>
      </c>
      <c r="L47" s="198">
        <f t="shared" ref="L47:L55" si="4">(G47-MIN($G$47:$G$55))/(MAX($G$47:$G$55)-MIN($G$47:$G$55))</f>
        <v>0.6753812636165577</v>
      </c>
      <c r="M47" s="198">
        <f t="shared" ref="M47:M55" si="5">(H47-MIN($H$47:$H$55))/(MAX($H$47:$H$55)-MIN($H$47:$H$55))</f>
        <v>1</v>
      </c>
    </row>
    <row r="48" spans="1:13" x14ac:dyDescent="0.25">
      <c r="A48" s="154">
        <v>3</v>
      </c>
      <c r="B48" s="160">
        <v>2</v>
      </c>
      <c r="C48" s="160">
        <v>2011</v>
      </c>
      <c r="E48" s="160" t="s">
        <v>11</v>
      </c>
      <c r="F48" s="160" t="s">
        <v>23</v>
      </c>
      <c r="G48" s="160">
        <v>630</v>
      </c>
      <c r="H48" s="196">
        <v>4799</v>
      </c>
      <c r="I48" s="160" t="s">
        <v>23</v>
      </c>
      <c r="J48" s="196">
        <v>4799</v>
      </c>
      <c r="L48" s="198">
        <f t="shared" si="4"/>
        <v>0.72331154684095855</v>
      </c>
      <c r="M48" s="198">
        <f t="shared" si="5"/>
        <v>0.95048004042445677</v>
      </c>
    </row>
    <row r="49" spans="1:13" x14ac:dyDescent="0.25">
      <c r="A49" s="154">
        <v>3</v>
      </c>
      <c r="B49" s="160">
        <v>3</v>
      </c>
      <c r="C49" s="160">
        <v>2012</v>
      </c>
      <c r="E49" s="160" t="s">
        <v>11</v>
      </c>
      <c r="F49" s="160" t="s">
        <v>23</v>
      </c>
      <c r="G49" s="160">
        <v>539</v>
      </c>
      <c r="H49" s="196">
        <v>3389</v>
      </c>
      <c r="I49" s="160" t="s">
        <v>23</v>
      </c>
      <c r="J49" s="196">
        <v>3389</v>
      </c>
      <c r="L49" s="198">
        <f t="shared" si="4"/>
        <v>0.52505446623093677</v>
      </c>
      <c r="M49" s="198">
        <f t="shared" si="5"/>
        <v>0.5942395149065185</v>
      </c>
    </row>
    <row r="50" spans="1:13" x14ac:dyDescent="0.25">
      <c r="A50" s="154">
        <v>3</v>
      </c>
      <c r="B50" s="160">
        <v>4</v>
      </c>
      <c r="C50" s="160">
        <v>2013</v>
      </c>
      <c r="E50" s="160" t="s">
        <v>11</v>
      </c>
      <c r="F50" s="160" t="s">
        <v>23</v>
      </c>
      <c r="G50" s="160">
        <v>618</v>
      </c>
      <c r="H50" s="196">
        <v>3218</v>
      </c>
      <c r="I50" s="160" t="s">
        <v>23</v>
      </c>
      <c r="J50" s="196">
        <v>3218</v>
      </c>
      <c r="L50" s="198">
        <f t="shared" si="4"/>
        <v>0.69716775599128544</v>
      </c>
      <c r="M50" s="198">
        <f t="shared" si="5"/>
        <v>0.55103587670540677</v>
      </c>
    </row>
    <row r="51" spans="1:13" x14ac:dyDescent="0.25">
      <c r="A51" s="154">
        <v>3</v>
      </c>
      <c r="B51" s="160">
        <v>5</v>
      </c>
      <c r="C51" s="160">
        <v>2014</v>
      </c>
      <c r="E51" s="160" t="s">
        <v>11</v>
      </c>
      <c r="F51" s="160" t="s">
        <v>23</v>
      </c>
      <c r="G51" s="160">
        <v>702</v>
      </c>
      <c r="H51" s="196">
        <v>3503</v>
      </c>
      <c r="I51" s="160" t="s">
        <v>23</v>
      </c>
      <c r="J51" s="196">
        <v>3503</v>
      </c>
      <c r="L51" s="198">
        <f t="shared" si="4"/>
        <v>0.88017429193899777</v>
      </c>
      <c r="M51" s="198">
        <f t="shared" si="5"/>
        <v>0.62304194037392624</v>
      </c>
    </row>
    <row r="52" spans="1:13" x14ac:dyDescent="0.25">
      <c r="A52" s="154">
        <v>3</v>
      </c>
      <c r="B52" s="160">
        <v>6</v>
      </c>
      <c r="C52" s="160">
        <v>2015</v>
      </c>
      <c r="E52" s="160" t="s">
        <v>11</v>
      </c>
      <c r="F52" s="160" t="s">
        <v>23</v>
      </c>
      <c r="G52" s="160">
        <v>682</v>
      </c>
      <c r="H52" s="196">
        <v>3233</v>
      </c>
      <c r="I52" s="160" t="s">
        <v>23</v>
      </c>
      <c r="J52" s="196">
        <v>3233</v>
      </c>
      <c r="L52" s="198">
        <f t="shared" si="4"/>
        <v>0.83660130718954251</v>
      </c>
      <c r="M52" s="198">
        <f t="shared" si="5"/>
        <v>0.55482566953006573</v>
      </c>
    </row>
    <row r="53" spans="1:13" s="161" customFormat="1" x14ac:dyDescent="0.25">
      <c r="A53" s="154">
        <v>3</v>
      </c>
      <c r="B53" s="161">
        <v>7</v>
      </c>
      <c r="C53" s="161">
        <v>2016</v>
      </c>
      <c r="D53" s="169" t="s">
        <v>178</v>
      </c>
      <c r="E53" s="161" t="s">
        <v>11</v>
      </c>
      <c r="F53" s="161" t="s">
        <v>23</v>
      </c>
      <c r="G53" s="161">
        <v>711</v>
      </c>
      <c r="H53" s="196">
        <v>3163</v>
      </c>
      <c r="I53" s="161" t="s">
        <v>23</v>
      </c>
      <c r="J53" s="196">
        <v>3163</v>
      </c>
      <c r="L53" s="198">
        <f t="shared" si="4"/>
        <v>0.89978213507625271</v>
      </c>
      <c r="M53" s="198">
        <f t="shared" si="5"/>
        <v>0.53713996968165745</v>
      </c>
    </row>
    <row r="54" spans="1:13" x14ac:dyDescent="0.25">
      <c r="A54" s="154">
        <v>3</v>
      </c>
      <c r="B54" s="160">
        <v>8</v>
      </c>
      <c r="C54" s="160">
        <v>2017</v>
      </c>
      <c r="E54" s="160" t="s">
        <v>11</v>
      </c>
      <c r="F54" s="160" t="s">
        <v>23</v>
      </c>
      <c r="G54" s="160">
        <v>757</v>
      </c>
      <c r="H54" s="196">
        <v>2676</v>
      </c>
      <c r="I54" s="160" t="s">
        <v>23</v>
      </c>
      <c r="J54" s="196">
        <v>2676</v>
      </c>
      <c r="L54" s="198">
        <f t="shared" si="4"/>
        <v>1</v>
      </c>
      <c r="M54" s="198">
        <f t="shared" si="5"/>
        <v>0.41409802930773115</v>
      </c>
    </row>
    <row r="55" spans="1:13" s="149" customFormat="1" x14ac:dyDescent="0.25">
      <c r="A55" s="149">
        <v>3</v>
      </c>
      <c r="B55" s="149">
        <v>9</v>
      </c>
      <c r="C55" s="149">
        <v>2018</v>
      </c>
      <c r="D55" s="168" t="s">
        <v>179</v>
      </c>
      <c r="E55" s="149" t="s">
        <v>11</v>
      </c>
      <c r="F55" s="150" t="s">
        <v>23</v>
      </c>
      <c r="G55" s="149">
        <v>298</v>
      </c>
      <c r="H55" s="149">
        <v>1037</v>
      </c>
      <c r="I55" s="149" t="s">
        <v>23</v>
      </c>
      <c r="J55" s="149">
        <v>1037</v>
      </c>
      <c r="L55" s="149">
        <f t="shared" si="4"/>
        <v>0</v>
      </c>
      <c r="M55" s="151">
        <f t="shared" si="5"/>
        <v>0</v>
      </c>
    </row>
    <row r="56" spans="1:13" x14ac:dyDescent="0.25">
      <c r="A56" s="154">
        <v>3</v>
      </c>
      <c r="B56" s="160">
        <v>10</v>
      </c>
      <c r="C56" s="160">
        <v>2019</v>
      </c>
      <c r="E56" s="160" t="s">
        <v>11</v>
      </c>
      <c r="F56" s="160" t="s">
        <v>23</v>
      </c>
      <c r="G56" s="161"/>
      <c r="L56" s="198"/>
      <c r="M56" s="198"/>
    </row>
    <row r="57" spans="1:13" s="162" customFormat="1" x14ac:dyDescent="0.25">
      <c r="A57" s="155"/>
      <c r="D57" s="170"/>
      <c r="L57" s="194"/>
      <c r="M57" s="194"/>
    </row>
    <row r="58" spans="1:13" x14ac:dyDescent="0.25">
      <c r="A58" s="154">
        <v>4</v>
      </c>
      <c r="B58" s="160">
        <v>1</v>
      </c>
      <c r="C58" s="160">
        <v>1993</v>
      </c>
      <c r="E58" s="160" t="s">
        <v>24</v>
      </c>
      <c r="F58" s="197" t="s">
        <v>25</v>
      </c>
      <c r="G58" s="195">
        <v>59</v>
      </c>
      <c r="H58" s="196">
        <v>91</v>
      </c>
      <c r="I58" s="197" t="s">
        <v>25</v>
      </c>
      <c r="J58" s="196">
        <v>91</v>
      </c>
      <c r="L58" s="198">
        <f t="shared" ref="L58:L70" si="6">(G58-MIN($G$58:$G$70))/(MAX($G$58:$G$70)-MIN($G$58:$G$70))</f>
        <v>0</v>
      </c>
      <c r="M58" s="198">
        <f t="shared" ref="M58:M70" si="7">(H58-MIN($H$58:$H$70))/(MAX($H$58:$H$70)-MIN($H$58:$H$70))</f>
        <v>0.78504672897196259</v>
      </c>
    </row>
    <row r="59" spans="1:13" x14ac:dyDescent="0.25">
      <c r="A59" s="154">
        <v>4</v>
      </c>
      <c r="B59" s="160">
        <v>2</v>
      </c>
      <c r="C59" s="160">
        <v>1994</v>
      </c>
      <c r="E59" s="160" t="s">
        <v>24</v>
      </c>
      <c r="F59" s="197" t="s">
        <v>25</v>
      </c>
      <c r="G59" s="195">
        <v>64</v>
      </c>
      <c r="H59" s="196">
        <v>56</v>
      </c>
      <c r="I59" s="197" t="s">
        <v>25</v>
      </c>
      <c r="J59" s="196">
        <v>56</v>
      </c>
      <c r="L59" s="198">
        <f t="shared" si="6"/>
        <v>6.55307994757536E-3</v>
      </c>
      <c r="M59" s="198">
        <f t="shared" si="7"/>
        <v>0.45794392523364486</v>
      </c>
    </row>
    <row r="60" spans="1:13" x14ac:dyDescent="0.25">
      <c r="A60" s="154">
        <v>4</v>
      </c>
      <c r="B60" s="160">
        <v>3</v>
      </c>
      <c r="C60" s="160">
        <v>1995</v>
      </c>
      <c r="E60" s="160" t="s">
        <v>24</v>
      </c>
      <c r="F60" s="197" t="s">
        <v>25</v>
      </c>
      <c r="G60" s="195">
        <v>71</v>
      </c>
      <c r="H60" s="196">
        <v>44</v>
      </c>
      <c r="I60" s="197" t="s">
        <v>25</v>
      </c>
      <c r="J60" s="196">
        <v>44</v>
      </c>
      <c r="L60" s="198">
        <f t="shared" si="6"/>
        <v>1.5727391874180863E-2</v>
      </c>
      <c r="M60" s="198">
        <f t="shared" si="7"/>
        <v>0.34579439252336447</v>
      </c>
    </row>
    <row r="61" spans="1:13" x14ac:dyDescent="0.25">
      <c r="A61" s="154">
        <v>4</v>
      </c>
      <c r="B61" s="160">
        <v>4</v>
      </c>
      <c r="C61" s="160">
        <v>1996</v>
      </c>
      <c r="E61" s="160" t="s">
        <v>24</v>
      </c>
      <c r="F61" s="197" t="s">
        <v>25</v>
      </c>
      <c r="G61" s="195">
        <v>118</v>
      </c>
      <c r="H61" s="196">
        <v>39</v>
      </c>
      <c r="I61" s="197" t="s">
        <v>25</v>
      </c>
      <c r="J61" s="196">
        <v>39</v>
      </c>
      <c r="L61" s="198">
        <f t="shared" si="6"/>
        <v>7.7326343381389259E-2</v>
      </c>
      <c r="M61" s="198">
        <f t="shared" si="7"/>
        <v>0.29906542056074764</v>
      </c>
    </row>
    <row r="62" spans="1:13" x14ac:dyDescent="0.25">
      <c r="A62" s="154">
        <v>4</v>
      </c>
      <c r="B62" s="160">
        <v>5</v>
      </c>
      <c r="C62" s="160">
        <v>1997</v>
      </c>
      <c r="E62" s="160" t="s">
        <v>24</v>
      </c>
      <c r="F62" s="197" t="s">
        <v>25</v>
      </c>
      <c r="G62" s="195">
        <v>106</v>
      </c>
      <c r="H62" s="196">
        <v>39</v>
      </c>
      <c r="I62" s="197" t="s">
        <v>25</v>
      </c>
      <c r="J62" s="196">
        <v>39</v>
      </c>
      <c r="L62" s="198">
        <f t="shared" si="6"/>
        <v>6.1598951507208385E-2</v>
      </c>
      <c r="M62" s="198">
        <f t="shared" si="7"/>
        <v>0.29906542056074764</v>
      </c>
    </row>
    <row r="63" spans="1:13" s="163" customFormat="1" x14ac:dyDescent="0.25">
      <c r="A63" s="154">
        <v>4</v>
      </c>
      <c r="B63" s="163">
        <v>6</v>
      </c>
      <c r="C63" s="163">
        <v>1998</v>
      </c>
      <c r="D63" s="171"/>
      <c r="E63" s="163" t="s">
        <v>24</v>
      </c>
      <c r="F63" s="163" t="s">
        <v>25</v>
      </c>
      <c r="G63" s="206">
        <v>173</v>
      </c>
      <c r="H63" s="163">
        <v>48</v>
      </c>
      <c r="I63" s="163" t="s">
        <v>25</v>
      </c>
      <c r="J63" s="163">
        <v>48</v>
      </c>
      <c r="L63" s="207">
        <f t="shared" si="6"/>
        <v>0.14941022280471822</v>
      </c>
      <c r="M63" s="207">
        <f t="shared" si="7"/>
        <v>0.38317757009345793</v>
      </c>
    </row>
    <row r="64" spans="1:13" s="161" customFormat="1" x14ac:dyDescent="0.25">
      <c r="A64" s="149">
        <v>4</v>
      </c>
      <c r="B64" s="161">
        <v>7</v>
      </c>
      <c r="C64" s="161">
        <v>1999</v>
      </c>
      <c r="D64" s="169" t="s">
        <v>178</v>
      </c>
      <c r="E64" s="161" t="s">
        <v>24</v>
      </c>
      <c r="F64" s="161" t="s">
        <v>25</v>
      </c>
      <c r="G64" s="208">
        <v>217</v>
      </c>
      <c r="H64" s="161">
        <v>55</v>
      </c>
      <c r="I64" s="161" t="s">
        <v>25</v>
      </c>
      <c r="J64" s="161">
        <v>55</v>
      </c>
      <c r="L64" s="209">
        <f t="shared" si="6"/>
        <v>0.20707732634338138</v>
      </c>
      <c r="M64" s="209">
        <f t="shared" si="7"/>
        <v>0.44859813084112149</v>
      </c>
    </row>
    <row r="65" spans="1:13" x14ac:dyDescent="0.25">
      <c r="A65" s="154">
        <v>4</v>
      </c>
      <c r="B65" s="160">
        <v>8</v>
      </c>
      <c r="C65" s="160">
        <v>2000</v>
      </c>
      <c r="E65" s="160" t="s">
        <v>24</v>
      </c>
      <c r="F65" s="197" t="s">
        <v>25</v>
      </c>
      <c r="G65" s="195">
        <v>334</v>
      </c>
      <c r="H65" s="196">
        <v>49</v>
      </c>
      <c r="I65" s="197" t="s">
        <v>25</v>
      </c>
      <c r="J65" s="196">
        <v>49</v>
      </c>
      <c r="L65" s="198">
        <f t="shared" si="6"/>
        <v>0.36041939711664484</v>
      </c>
      <c r="M65" s="198">
        <f t="shared" si="7"/>
        <v>0.3925233644859813</v>
      </c>
    </row>
    <row r="66" spans="1:13" x14ac:dyDescent="0.25">
      <c r="A66" s="154">
        <v>4</v>
      </c>
      <c r="B66" s="160">
        <v>9</v>
      </c>
      <c r="C66" s="160">
        <v>2001</v>
      </c>
      <c r="E66" s="160" t="s">
        <v>24</v>
      </c>
      <c r="F66" s="197" t="s">
        <v>25</v>
      </c>
      <c r="G66" s="195">
        <v>483</v>
      </c>
      <c r="H66" s="196">
        <v>114</v>
      </c>
      <c r="I66" s="197" t="s">
        <v>25</v>
      </c>
      <c r="J66" s="196">
        <v>114</v>
      </c>
      <c r="L66" s="198">
        <f t="shared" si="6"/>
        <v>0.55570117955439058</v>
      </c>
      <c r="M66" s="198">
        <f t="shared" si="7"/>
        <v>1</v>
      </c>
    </row>
    <row r="67" spans="1:13" x14ac:dyDescent="0.25">
      <c r="A67" s="154">
        <v>4</v>
      </c>
      <c r="B67" s="160">
        <v>10</v>
      </c>
      <c r="C67" s="160">
        <v>2002</v>
      </c>
      <c r="E67" s="160" t="s">
        <v>24</v>
      </c>
      <c r="F67" s="197" t="s">
        <v>25</v>
      </c>
      <c r="G67" s="195">
        <v>420</v>
      </c>
      <c r="H67" s="196">
        <v>96</v>
      </c>
      <c r="I67" s="197" t="s">
        <v>25</v>
      </c>
      <c r="J67" s="196">
        <v>96</v>
      </c>
      <c r="L67" s="198">
        <f t="shared" si="6"/>
        <v>0.47313237221494103</v>
      </c>
      <c r="M67" s="198">
        <f t="shared" si="7"/>
        <v>0.83177570093457942</v>
      </c>
    </row>
    <row r="68" spans="1:13" x14ac:dyDescent="0.25">
      <c r="A68" s="154">
        <v>4</v>
      </c>
      <c r="B68" s="160">
        <v>11</v>
      </c>
      <c r="C68" s="160">
        <v>2003</v>
      </c>
      <c r="E68" s="160" t="s">
        <v>24</v>
      </c>
      <c r="F68" s="197" t="s">
        <v>25</v>
      </c>
      <c r="G68" s="195">
        <v>476</v>
      </c>
      <c r="H68" s="196">
        <v>82</v>
      </c>
      <c r="I68" s="197" t="s">
        <v>25</v>
      </c>
      <c r="J68" s="196">
        <v>82</v>
      </c>
      <c r="L68" s="198">
        <f t="shared" si="6"/>
        <v>0.54652686762778502</v>
      </c>
      <c r="M68" s="198">
        <f t="shared" si="7"/>
        <v>0.7009345794392523</v>
      </c>
    </row>
    <row r="69" spans="1:13" x14ac:dyDescent="0.25">
      <c r="A69" s="154">
        <v>4</v>
      </c>
      <c r="B69" s="160">
        <v>12</v>
      </c>
      <c r="C69" s="160">
        <v>2004</v>
      </c>
      <c r="E69" s="160" t="s">
        <v>24</v>
      </c>
      <c r="F69" s="197" t="s">
        <v>25</v>
      </c>
      <c r="G69" s="195">
        <v>539</v>
      </c>
      <c r="H69" s="196">
        <v>28</v>
      </c>
      <c r="I69" s="197" t="s">
        <v>25</v>
      </c>
      <c r="J69" s="196">
        <v>28</v>
      </c>
      <c r="L69" s="198">
        <f t="shared" si="6"/>
        <v>0.62909567496723462</v>
      </c>
      <c r="M69" s="198">
        <f t="shared" si="7"/>
        <v>0.19626168224299065</v>
      </c>
    </row>
    <row r="70" spans="1:13" x14ac:dyDescent="0.25">
      <c r="A70" s="154">
        <v>4</v>
      </c>
      <c r="B70" s="160">
        <v>13</v>
      </c>
      <c r="C70" s="160">
        <v>2005</v>
      </c>
      <c r="E70" s="160" t="s">
        <v>24</v>
      </c>
      <c r="F70" s="197" t="s">
        <v>25</v>
      </c>
      <c r="G70" s="195">
        <v>822</v>
      </c>
      <c r="H70" s="196">
        <v>7</v>
      </c>
      <c r="I70" s="197" t="s">
        <v>25</v>
      </c>
      <c r="J70" s="196">
        <v>7</v>
      </c>
      <c r="L70" s="198">
        <f t="shared" si="6"/>
        <v>1</v>
      </c>
      <c r="M70" s="198">
        <f t="shared" si="7"/>
        <v>0</v>
      </c>
    </row>
    <row r="71" spans="1:13" x14ac:dyDescent="0.25">
      <c r="F71" s="197"/>
      <c r="G71" s="195"/>
      <c r="I71" s="197"/>
      <c r="L71" s="198"/>
      <c r="M71" s="198"/>
    </row>
    <row r="72" spans="1:13" s="165" customFormat="1" x14ac:dyDescent="0.25">
      <c r="A72" s="158"/>
      <c r="D72" s="173"/>
      <c r="H72" s="210"/>
      <c r="J72" s="210"/>
      <c r="M72" s="211"/>
    </row>
    <row r="73" spans="1:13" x14ac:dyDescent="0.25">
      <c r="A73" s="154">
        <v>5</v>
      </c>
      <c r="B73" s="160">
        <v>1</v>
      </c>
      <c r="C73" s="160">
        <v>1990</v>
      </c>
      <c r="E73" s="160" t="s">
        <v>11</v>
      </c>
      <c r="F73" s="202" t="s">
        <v>13</v>
      </c>
      <c r="G73" s="160">
        <v>348</v>
      </c>
      <c r="H73" s="196">
        <v>0</v>
      </c>
      <c r="I73" s="202" t="s">
        <v>13</v>
      </c>
      <c r="J73" s="196">
        <v>0</v>
      </c>
      <c r="L73" s="204">
        <f t="shared" ref="L73:L85" si="8">(G73-MIN($G$73:$G$85))/(MAX($G$73:$G$85)-MIN($G$73:$G$85))</f>
        <v>0</v>
      </c>
      <c r="M73" s="198">
        <f t="shared" ref="M73:M85" si="9">(J73-MIN($J$73:$J$85))/(MAX($J$73:$J$85)-MIN($J$73:$J$85))</f>
        <v>0</v>
      </c>
    </row>
    <row r="74" spans="1:13" x14ac:dyDescent="0.25">
      <c r="A74" s="154">
        <v>5</v>
      </c>
      <c r="B74" s="160">
        <v>2</v>
      </c>
      <c r="C74" s="160">
        <v>1991</v>
      </c>
      <c r="E74" s="160" t="s">
        <v>11</v>
      </c>
      <c r="F74" s="202" t="s">
        <v>13</v>
      </c>
      <c r="G74" s="160">
        <v>398</v>
      </c>
      <c r="H74" s="196">
        <v>5</v>
      </c>
      <c r="I74" s="202" t="s">
        <v>13</v>
      </c>
      <c r="J74" s="196">
        <v>5</v>
      </c>
      <c r="L74" s="204">
        <f t="shared" si="8"/>
        <v>0.28735632183908044</v>
      </c>
      <c r="M74" s="198">
        <f t="shared" si="9"/>
        <v>7.9365079365079361E-2</v>
      </c>
    </row>
    <row r="75" spans="1:13" x14ac:dyDescent="0.25">
      <c r="A75" s="154">
        <v>5</v>
      </c>
      <c r="B75" s="160">
        <v>3</v>
      </c>
      <c r="C75" s="160">
        <v>1992</v>
      </c>
      <c r="E75" s="160" t="s">
        <v>11</v>
      </c>
      <c r="F75" s="202" t="s">
        <v>13</v>
      </c>
      <c r="G75" s="160">
        <v>390</v>
      </c>
      <c r="H75" s="196">
        <v>5</v>
      </c>
      <c r="I75" s="202" t="s">
        <v>13</v>
      </c>
      <c r="J75" s="196">
        <v>5</v>
      </c>
      <c r="L75" s="204">
        <f t="shared" si="8"/>
        <v>0.2413793103448276</v>
      </c>
      <c r="M75" s="198">
        <f t="shared" si="9"/>
        <v>7.9365079365079361E-2</v>
      </c>
    </row>
    <row r="76" spans="1:13" x14ac:dyDescent="0.25">
      <c r="A76" s="154">
        <v>5</v>
      </c>
      <c r="B76" s="160">
        <v>4</v>
      </c>
      <c r="C76" s="160">
        <v>1993</v>
      </c>
      <c r="E76" s="160" t="s">
        <v>11</v>
      </c>
      <c r="F76" s="202" t="s">
        <v>13</v>
      </c>
      <c r="G76" s="160">
        <v>415</v>
      </c>
      <c r="H76" s="196">
        <v>2</v>
      </c>
      <c r="I76" s="202" t="s">
        <v>13</v>
      </c>
      <c r="J76" s="196">
        <v>2</v>
      </c>
      <c r="L76" s="204">
        <f t="shared" si="8"/>
        <v>0.38505747126436779</v>
      </c>
      <c r="M76" s="198">
        <f t="shared" si="9"/>
        <v>3.1746031746031744E-2</v>
      </c>
    </row>
    <row r="77" spans="1:13" x14ac:dyDescent="0.25">
      <c r="A77" s="154">
        <v>5</v>
      </c>
      <c r="B77" s="160">
        <v>5</v>
      </c>
      <c r="C77" s="160">
        <v>1994</v>
      </c>
      <c r="E77" s="160" t="s">
        <v>11</v>
      </c>
      <c r="F77" s="202" t="s">
        <v>13</v>
      </c>
      <c r="G77" s="161">
        <v>401</v>
      </c>
      <c r="H77" s="196">
        <v>4</v>
      </c>
      <c r="I77" s="202" t="s">
        <v>13</v>
      </c>
      <c r="J77" s="196">
        <v>4</v>
      </c>
      <c r="L77" s="204">
        <f t="shared" si="8"/>
        <v>0.3045977011494253</v>
      </c>
      <c r="M77" s="198">
        <f t="shared" si="9"/>
        <v>6.3492063492063489E-2</v>
      </c>
    </row>
    <row r="78" spans="1:13" x14ac:dyDescent="0.25">
      <c r="A78" s="154">
        <v>5</v>
      </c>
      <c r="B78" s="160">
        <v>6</v>
      </c>
      <c r="C78" s="160">
        <v>1995</v>
      </c>
      <c r="E78" s="160" t="s">
        <v>11</v>
      </c>
      <c r="F78" s="202" t="s">
        <v>13</v>
      </c>
      <c r="G78" s="160">
        <v>414</v>
      </c>
      <c r="H78" s="196">
        <v>13</v>
      </c>
      <c r="I78" s="202" t="s">
        <v>13</v>
      </c>
      <c r="J78" s="196">
        <v>13</v>
      </c>
      <c r="L78" s="204">
        <f t="shared" si="8"/>
        <v>0.37931034482758619</v>
      </c>
      <c r="M78" s="198">
        <f t="shared" si="9"/>
        <v>0.20634920634920634</v>
      </c>
    </row>
    <row r="79" spans="1:13" s="161" customFormat="1" x14ac:dyDescent="0.25">
      <c r="A79" s="154">
        <v>5</v>
      </c>
      <c r="B79" s="161">
        <v>7</v>
      </c>
      <c r="C79" s="161">
        <v>1996</v>
      </c>
      <c r="D79" s="169"/>
      <c r="E79" s="161" t="s">
        <v>11</v>
      </c>
      <c r="F79" s="212" t="s">
        <v>13</v>
      </c>
      <c r="G79" s="161">
        <v>475</v>
      </c>
      <c r="H79" s="196">
        <v>17</v>
      </c>
      <c r="I79" s="212" t="s">
        <v>13</v>
      </c>
      <c r="J79" s="196">
        <v>17</v>
      </c>
      <c r="L79" s="204">
        <f t="shared" si="8"/>
        <v>0.72988505747126442</v>
      </c>
      <c r="M79" s="198">
        <f t="shared" si="9"/>
        <v>0.26984126984126983</v>
      </c>
    </row>
    <row r="80" spans="1:13" x14ac:dyDescent="0.25">
      <c r="A80" s="154">
        <v>5</v>
      </c>
      <c r="B80" s="160">
        <v>8</v>
      </c>
      <c r="C80" s="160">
        <v>1997</v>
      </c>
      <c r="E80" s="160" t="s">
        <v>11</v>
      </c>
      <c r="F80" s="202" t="s">
        <v>13</v>
      </c>
      <c r="G80" s="160">
        <v>488</v>
      </c>
      <c r="H80" s="196">
        <v>11</v>
      </c>
      <c r="I80" s="202" t="s">
        <v>13</v>
      </c>
      <c r="J80" s="196">
        <v>11</v>
      </c>
      <c r="L80" s="204">
        <f t="shared" si="8"/>
        <v>0.8045977011494253</v>
      </c>
      <c r="M80" s="198">
        <f t="shared" si="9"/>
        <v>0.17460317460317459</v>
      </c>
    </row>
    <row r="81" spans="1:13" s="149" customFormat="1" x14ac:dyDescent="0.25">
      <c r="A81" s="149">
        <v>5</v>
      </c>
      <c r="B81" s="149">
        <v>9</v>
      </c>
      <c r="C81" s="149">
        <v>1998</v>
      </c>
      <c r="D81" s="168" t="s">
        <v>178</v>
      </c>
      <c r="E81" s="149" t="s">
        <v>11</v>
      </c>
      <c r="F81" s="150" t="s">
        <v>13</v>
      </c>
      <c r="G81" s="149">
        <v>522</v>
      </c>
      <c r="H81" s="149">
        <v>20</v>
      </c>
      <c r="I81" s="149" t="s">
        <v>13</v>
      </c>
      <c r="J81" s="149">
        <v>20</v>
      </c>
      <c r="L81" s="149">
        <f t="shared" si="8"/>
        <v>1</v>
      </c>
      <c r="M81" s="151">
        <f t="shared" si="9"/>
        <v>0.31746031746031744</v>
      </c>
    </row>
    <row r="82" spans="1:13" x14ac:dyDescent="0.25">
      <c r="A82" s="154">
        <v>5</v>
      </c>
      <c r="B82" s="160">
        <v>10</v>
      </c>
      <c r="C82" s="160">
        <v>1999</v>
      </c>
      <c r="E82" s="160" t="s">
        <v>11</v>
      </c>
      <c r="F82" s="202" t="s">
        <v>13</v>
      </c>
      <c r="G82" s="160">
        <v>511</v>
      </c>
      <c r="H82" s="196">
        <v>63</v>
      </c>
      <c r="I82" s="202" t="s">
        <v>13</v>
      </c>
      <c r="J82" s="196">
        <v>63</v>
      </c>
      <c r="L82" s="204">
        <f t="shared" si="8"/>
        <v>0.93678160919540232</v>
      </c>
      <c r="M82" s="198">
        <f t="shared" si="9"/>
        <v>1</v>
      </c>
    </row>
    <row r="83" spans="1:13" x14ac:dyDescent="0.25">
      <c r="A83" s="154">
        <v>5</v>
      </c>
      <c r="B83" s="160">
        <v>11</v>
      </c>
      <c r="C83" s="160">
        <v>2000</v>
      </c>
      <c r="E83" s="160" t="s">
        <v>11</v>
      </c>
      <c r="F83" s="202" t="s">
        <v>13</v>
      </c>
      <c r="G83" s="160">
        <v>470</v>
      </c>
      <c r="H83" s="196">
        <v>54</v>
      </c>
      <c r="I83" s="202" t="s">
        <v>13</v>
      </c>
      <c r="J83" s="196">
        <v>54</v>
      </c>
      <c r="L83" s="204">
        <f t="shared" si="8"/>
        <v>0.70114942528735635</v>
      </c>
      <c r="M83" s="198">
        <f t="shared" si="9"/>
        <v>0.8571428571428571</v>
      </c>
    </row>
    <row r="84" spans="1:13" x14ac:dyDescent="0.25">
      <c r="A84" s="154">
        <v>5</v>
      </c>
      <c r="B84" s="160">
        <v>12</v>
      </c>
      <c r="C84" s="160">
        <v>2001</v>
      </c>
      <c r="E84" s="160" t="s">
        <v>11</v>
      </c>
      <c r="F84" s="202" t="s">
        <v>13</v>
      </c>
      <c r="G84" s="160">
        <v>490</v>
      </c>
      <c r="H84" s="196">
        <v>55</v>
      </c>
      <c r="I84" s="202" t="s">
        <v>13</v>
      </c>
      <c r="J84" s="196">
        <v>55</v>
      </c>
      <c r="L84" s="204">
        <f t="shared" si="8"/>
        <v>0.81609195402298851</v>
      </c>
      <c r="M84" s="198">
        <f t="shared" si="9"/>
        <v>0.87301587301587302</v>
      </c>
    </row>
    <row r="85" spans="1:13" x14ac:dyDescent="0.25">
      <c r="A85" s="154">
        <v>5</v>
      </c>
      <c r="B85" s="160">
        <v>13</v>
      </c>
      <c r="C85" s="160">
        <v>2002</v>
      </c>
      <c r="E85" s="160" t="s">
        <v>11</v>
      </c>
      <c r="F85" s="202" t="s">
        <v>13</v>
      </c>
      <c r="G85" s="160">
        <v>493</v>
      </c>
      <c r="H85" s="196">
        <v>38</v>
      </c>
      <c r="I85" s="202" t="s">
        <v>13</v>
      </c>
      <c r="J85" s="196">
        <v>38</v>
      </c>
      <c r="L85" s="204">
        <f t="shared" si="8"/>
        <v>0.83333333333333337</v>
      </c>
      <c r="M85" s="198">
        <f t="shared" si="9"/>
        <v>0.60317460317460314</v>
      </c>
    </row>
    <row r="87" spans="1:13" ht="30" x14ac:dyDescent="0.25">
      <c r="A87" s="154">
        <v>6</v>
      </c>
      <c r="B87" s="160">
        <v>1</v>
      </c>
      <c r="C87" s="160">
        <v>1993</v>
      </c>
      <c r="E87" s="160" t="s">
        <v>11</v>
      </c>
      <c r="F87" s="202" t="s">
        <v>15</v>
      </c>
      <c r="G87" s="203">
        <v>415</v>
      </c>
      <c r="H87" s="196">
        <v>64</v>
      </c>
      <c r="I87" s="202" t="s">
        <v>15</v>
      </c>
      <c r="J87" s="196">
        <v>64</v>
      </c>
      <c r="L87" s="198">
        <f t="shared" ref="L87:L99" si="10">(G87-MIN($G$87:$G$99))/(MAX($G$87:$G$99)-MIN($G$87:$G$99))</f>
        <v>0.11570247933884298</v>
      </c>
      <c r="M87" s="198">
        <f t="shared" ref="M87:M99" si="11">(H87-MIN($H$87:$H$99))/(MAX($H$87:$H$99)-MIN($H$87:$H$99))</f>
        <v>0</v>
      </c>
    </row>
    <row r="88" spans="1:13" ht="30" x14ac:dyDescent="0.25">
      <c r="A88" s="154">
        <v>6</v>
      </c>
      <c r="B88" s="160">
        <v>2</v>
      </c>
      <c r="C88" s="160">
        <v>1994</v>
      </c>
      <c r="E88" s="160" t="s">
        <v>11</v>
      </c>
      <c r="F88" s="202" t="s">
        <v>15</v>
      </c>
      <c r="G88" s="203">
        <v>401</v>
      </c>
      <c r="H88" s="196">
        <v>95</v>
      </c>
      <c r="I88" s="202" t="s">
        <v>15</v>
      </c>
      <c r="J88" s="196">
        <v>95</v>
      </c>
      <c r="L88" s="198">
        <f t="shared" si="10"/>
        <v>0</v>
      </c>
      <c r="M88" s="198">
        <f t="shared" si="11"/>
        <v>4.0951122853368563E-2</v>
      </c>
    </row>
    <row r="89" spans="1:13" ht="30" x14ac:dyDescent="0.25">
      <c r="A89" s="154">
        <v>6</v>
      </c>
      <c r="B89" s="160">
        <v>3</v>
      </c>
      <c r="C89" s="160">
        <v>1995</v>
      </c>
      <c r="E89" s="160" t="s">
        <v>11</v>
      </c>
      <c r="F89" s="202" t="s">
        <v>15</v>
      </c>
      <c r="G89" s="203">
        <v>414</v>
      </c>
      <c r="H89" s="196">
        <v>153</v>
      </c>
      <c r="I89" s="202" t="s">
        <v>15</v>
      </c>
      <c r="J89" s="196">
        <v>153</v>
      </c>
      <c r="L89" s="198">
        <f t="shared" si="10"/>
        <v>0.10743801652892562</v>
      </c>
      <c r="M89" s="198">
        <f t="shared" si="11"/>
        <v>0.11756935270805813</v>
      </c>
    </row>
    <row r="90" spans="1:13" ht="30" x14ac:dyDescent="0.25">
      <c r="A90" s="154">
        <v>6</v>
      </c>
      <c r="B90" s="160">
        <v>4</v>
      </c>
      <c r="C90" s="160">
        <v>1996</v>
      </c>
      <c r="E90" s="160" t="s">
        <v>11</v>
      </c>
      <c r="F90" s="202" t="s">
        <v>15</v>
      </c>
      <c r="G90" s="203">
        <v>475</v>
      </c>
      <c r="H90" s="196">
        <v>203</v>
      </c>
      <c r="I90" s="202" t="s">
        <v>15</v>
      </c>
      <c r="J90" s="196">
        <v>203</v>
      </c>
      <c r="L90" s="198">
        <f t="shared" si="10"/>
        <v>0.61157024793388426</v>
      </c>
      <c r="M90" s="198">
        <f t="shared" si="11"/>
        <v>0.18361955085865259</v>
      </c>
    </row>
    <row r="91" spans="1:13" ht="30" x14ac:dyDescent="0.25">
      <c r="A91" s="154">
        <v>6</v>
      </c>
      <c r="B91" s="160">
        <v>5</v>
      </c>
      <c r="C91" s="160">
        <v>1997</v>
      </c>
      <c r="E91" s="160" t="s">
        <v>11</v>
      </c>
      <c r="F91" s="202" t="s">
        <v>15</v>
      </c>
      <c r="G91" s="203">
        <v>488</v>
      </c>
      <c r="H91" s="196">
        <v>411</v>
      </c>
      <c r="I91" s="202" t="s">
        <v>15</v>
      </c>
      <c r="J91" s="196">
        <v>411</v>
      </c>
      <c r="L91" s="198">
        <f t="shared" si="10"/>
        <v>0.71900826446280997</v>
      </c>
      <c r="M91" s="198">
        <f t="shared" si="11"/>
        <v>0.45838837516512548</v>
      </c>
    </row>
    <row r="92" spans="1:13" ht="30" x14ac:dyDescent="0.25">
      <c r="A92" s="154">
        <v>6</v>
      </c>
      <c r="B92" s="160">
        <v>6</v>
      </c>
      <c r="C92" s="160">
        <v>1998</v>
      </c>
      <c r="E92" s="160" t="s">
        <v>11</v>
      </c>
      <c r="F92" s="202" t="s">
        <v>15</v>
      </c>
      <c r="G92" s="203">
        <v>522</v>
      </c>
      <c r="H92" s="196">
        <v>473</v>
      </c>
      <c r="I92" s="202" t="s">
        <v>15</v>
      </c>
      <c r="J92" s="196">
        <v>473</v>
      </c>
      <c r="L92" s="198">
        <f t="shared" si="10"/>
        <v>1</v>
      </c>
      <c r="M92" s="198">
        <f t="shared" si="11"/>
        <v>0.54029062087186264</v>
      </c>
    </row>
    <row r="93" spans="1:13" s="149" customFormat="1" ht="30" x14ac:dyDescent="0.25">
      <c r="A93" s="149">
        <v>6</v>
      </c>
      <c r="B93" s="149">
        <v>7</v>
      </c>
      <c r="C93" s="149">
        <v>1999</v>
      </c>
      <c r="D93" s="168" t="s">
        <v>178</v>
      </c>
      <c r="E93" s="149" t="s">
        <v>11</v>
      </c>
      <c r="F93" s="150" t="s">
        <v>15</v>
      </c>
      <c r="G93" s="149">
        <v>511</v>
      </c>
      <c r="H93" s="149">
        <v>546</v>
      </c>
      <c r="I93" s="149" t="s">
        <v>15</v>
      </c>
      <c r="J93" s="149">
        <v>546</v>
      </c>
      <c r="L93" s="149">
        <f t="shared" si="10"/>
        <v>0.90909090909090906</v>
      </c>
      <c r="M93" s="151">
        <f t="shared" si="11"/>
        <v>0.63672391017173047</v>
      </c>
    </row>
    <row r="94" spans="1:13" ht="30" x14ac:dyDescent="0.25">
      <c r="A94" s="154">
        <v>6</v>
      </c>
      <c r="B94" s="160">
        <v>8</v>
      </c>
      <c r="C94" s="160">
        <v>2000</v>
      </c>
      <c r="E94" s="160" t="s">
        <v>11</v>
      </c>
      <c r="F94" s="202" t="s">
        <v>15</v>
      </c>
      <c r="G94" s="203">
        <v>470</v>
      </c>
      <c r="H94" s="196">
        <v>475</v>
      </c>
      <c r="I94" s="202" t="s">
        <v>15</v>
      </c>
      <c r="J94" s="196">
        <v>475</v>
      </c>
      <c r="L94" s="198">
        <f t="shared" si="10"/>
        <v>0.57024793388429751</v>
      </c>
      <c r="M94" s="198">
        <f t="shared" si="11"/>
        <v>0.5429326287978864</v>
      </c>
    </row>
    <row r="95" spans="1:13" ht="30" x14ac:dyDescent="0.25">
      <c r="A95" s="154">
        <v>6</v>
      </c>
      <c r="B95" s="160">
        <v>9</v>
      </c>
      <c r="C95" s="160">
        <v>2001</v>
      </c>
      <c r="E95" s="160" t="s">
        <v>11</v>
      </c>
      <c r="F95" s="202" t="s">
        <v>15</v>
      </c>
      <c r="G95" s="203">
        <v>490</v>
      </c>
      <c r="H95" s="196">
        <v>780</v>
      </c>
      <c r="I95" s="202" t="s">
        <v>15</v>
      </c>
      <c r="J95" s="196">
        <v>780</v>
      </c>
      <c r="L95" s="198">
        <f t="shared" si="10"/>
        <v>0.73553719008264462</v>
      </c>
      <c r="M95" s="198">
        <f t="shared" si="11"/>
        <v>0.94583883751651254</v>
      </c>
    </row>
    <row r="96" spans="1:13" ht="30" x14ac:dyDescent="0.25">
      <c r="A96" s="154">
        <v>6</v>
      </c>
      <c r="B96" s="160">
        <v>10</v>
      </c>
      <c r="C96" s="160">
        <v>2002</v>
      </c>
      <c r="E96" s="160" t="s">
        <v>11</v>
      </c>
      <c r="F96" s="202" t="s">
        <v>15</v>
      </c>
      <c r="G96" s="203">
        <v>493</v>
      </c>
      <c r="H96" s="196">
        <v>712</v>
      </c>
      <c r="I96" s="202" t="s">
        <v>15</v>
      </c>
      <c r="J96" s="196">
        <v>712</v>
      </c>
      <c r="L96" s="198">
        <f t="shared" si="10"/>
        <v>0.76033057851239672</v>
      </c>
      <c r="M96" s="198">
        <f t="shared" si="11"/>
        <v>0.85601056803170406</v>
      </c>
    </row>
    <row r="97" spans="1:13" ht="30" x14ac:dyDescent="0.25">
      <c r="A97" s="154">
        <v>6</v>
      </c>
      <c r="B97" s="160">
        <v>11</v>
      </c>
      <c r="C97" s="160">
        <v>2003</v>
      </c>
      <c r="E97" s="160" t="s">
        <v>11</v>
      </c>
      <c r="F97" s="202" t="s">
        <v>15</v>
      </c>
      <c r="G97" s="203">
        <v>421</v>
      </c>
      <c r="H97" s="196">
        <v>821</v>
      </c>
      <c r="I97" s="202" t="s">
        <v>15</v>
      </c>
      <c r="J97" s="196">
        <v>821</v>
      </c>
      <c r="L97" s="198">
        <f t="shared" si="10"/>
        <v>0.16528925619834711</v>
      </c>
      <c r="M97" s="198">
        <f t="shared" si="11"/>
        <v>1</v>
      </c>
    </row>
    <row r="98" spans="1:13" ht="30" x14ac:dyDescent="0.25">
      <c r="A98" s="154">
        <v>6</v>
      </c>
      <c r="B98" s="160">
        <v>12</v>
      </c>
      <c r="C98" s="160">
        <v>2004</v>
      </c>
      <c r="E98" s="160" t="s">
        <v>11</v>
      </c>
      <c r="F98" s="202" t="s">
        <v>15</v>
      </c>
      <c r="G98" s="203">
        <v>422</v>
      </c>
      <c r="H98" s="196">
        <v>684</v>
      </c>
      <c r="I98" s="202" t="s">
        <v>15</v>
      </c>
      <c r="J98" s="196">
        <v>684</v>
      </c>
      <c r="L98" s="198">
        <f t="shared" si="10"/>
        <v>0.17355371900826447</v>
      </c>
      <c r="M98" s="198">
        <f t="shared" si="11"/>
        <v>0.8190224570673712</v>
      </c>
    </row>
    <row r="99" spans="1:13" ht="30" x14ac:dyDescent="0.25">
      <c r="A99" s="154">
        <v>6</v>
      </c>
      <c r="B99" s="160">
        <v>13</v>
      </c>
      <c r="C99" s="160">
        <v>2005</v>
      </c>
      <c r="E99" s="160" t="s">
        <v>11</v>
      </c>
      <c r="F99" s="202" t="s">
        <v>15</v>
      </c>
      <c r="G99" s="203">
        <v>435</v>
      </c>
      <c r="H99" s="196">
        <v>629</v>
      </c>
      <c r="I99" s="202" t="s">
        <v>15</v>
      </c>
      <c r="J99" s="196">
        <v>629</v>
      </c>
      <c r="L99" s="198">
        <f t="shared" si="10"/>
        <v>0.28099173553719009</v>
      </c>
      <c r="M99" s="198">
        <f t="shared" si="11"/>
        <v>0.74636723910171732</v>
      </c>
    </row>
    <row r="101" spans="1:13" x14ac:dyDescent="0.25">
      <c r="A101" s="154">
        <v>7</v>
      </c>
      <c r="B101" s="160">
        <v>1</v>
      </c>
      <c r="C101" s="160">
        <v>1999</v>
      </c>
      <c r="E101" s="160" t="s">
        <v>11</v>
      </c>
      <c r="F101" s="202" t="s">
        <v>16</v>
      </c>
      <c r="G101" s="160">
        <v>511</v>
      </c>
      <c r="H101" s="196">
        <v>22</v>
      </c>
      <c r="I101" s="202" t="s">
        <v>16</v>
      </c>
      <c r="J101" s="196">
        <v>22</v>
      </c>
      <c r="L101" s="198">
        <f t="shared" ref="L101:L113" si="12">(G101-MIN($G$101:$G$113))/(MAX($G$101:$G$113)-MIN($G$101:$G$113))</f>
        <v>0.20361990950226244</v>
      </c>
      <c r="M101" s="198">
        <f t="shared" ref="M101:M113" si="13">(H101-MIN($H$101:$H$113))/(MAX($H$101:$H$113)-MIN($H$101:$H$113))</f>
        <v>0.20895522388059701</v>
      </c>
    </row>
    <row r="102" spans="1:13" x14ac:dyDescent="0.25">
      <c r="A102" s="154">
        <v>7</v>
      </c>
      <c r="B102" s="160">
        <v>2</v>
      </c>
      <c r="C102" s="160">
        <v>2000</v>
      </c>
      <c r="E102" s="160" t="s">
        <v>11</v>
      </c>
      <c r="F102" s="202" t="s">
        <v>16</v>
      </c>
      <c r="G102" s="160">
        <v>470</v>
      </c>
      <c r="H102" s="196">
        <v>20</v>
      </c>
      <c r="I102" s="202" t="s">
        <v>16</v>
      </c>
      <c r="J102" s="196">
        <v>20</v>
      </c>
      <c r="L102" s="198">
        <f t="shared" si="12"/>
        <v>0.11085972850678733</v>
      </c>
      <c r="M102" s="198">
        <f t="shared" si="13"/>
        <v>0.17910447761194029</v>
      </c>
    </row>
    <row r="103" spans="1:13" x14ac:dyDescent="0.25">
      <c r="A103" s="154">
        <v>7</v>
      </c>
      <c r="B103" s="160">
        <v>3</v>
      </c>
      <c r="C103" s="160">
        <v>2001</v>
      </c>
      <c r="E103" s="160" t="s">
        <v>11</v>
      </c>
      <c r="F103" s="202" t="s">
        <v>16</v>
      </c>
      <c r="G103" s="160">
        <v>490</v>
      </c>
      <c r="H103" s="196">
        <v>8</v>
      </c>
      <c r="I103" s="202" t="s">
        <v>16</v>
      </c>
      <c r="J103" s="196">
        <v>8</v>
      </c>
      <c r="L103" s="198">
        <f t="shared" si="12"/>
        <v>0.15610859728506787</v>
      </c>
      <c r="M103" s="198">
        <f t="shared" si="13"/>
        <v>0</v>
      </c>
    </row>
    <row r="104" spans="1:13" x14ac:dyDescent="0.25">
      <c r="A104" s="154">
        <v>7</v>
      </c>
      <c r="B104" s="160">
        <v>4</v>
      </c>
      <c r="C104" s="160">
        <v>2002</v>
      </c>
      <c r="E104" s="160" t="s">
        <v>11</v>
      </c>
      <c r="F104" s="202" t="s">
        <v>16</v>
      </c>
      <c r="G104" s="160">
        <v>493</v>
      </c>
      <c r="H104" s="196">
        <v>14</v>
      </c>
      <c r="I104" s="202" t="s">
        <v>16</v>
      </c>
      <c r="J104" s="196">
        <v>14</v>
      </c>
      <c r="L104" s="198">
        <f t="shared" si="12"/>
        <v>0.16289592760180996</v>
      </c>
      <c r="M104" s="198">
        <f t="shared" si="13"/>
        <v>8.9552238805970144E-2</v>
      </c>
    </row>
    <row r="105" spans="1:13" x14ac:dyDescent="0.25">
      <c r="A105" s="154">
        <v>7</v>
      </c>
      <c r="B105" s="160">
        <v>5</v>
      </c>
      <c r="C105" s="160">
        <v>2003</v>
      </c>
      <c r="E105" s="160" t="s">
        <v>11</v>
      </c>
      <c r="F105" s="202" t="s">
        <v>16</v>
      </c>
      <c r="G105" s="160">
        <v>421</v>
      </c>
      <c r="H105" s="196">
        <v>11</v>
      </c>
      <c r="I105" s="202" t="s">
        <v>16</v>
      </c>
      <c r="J105" s="196">
        <v>11</v>
      </c>
      <c r="L105" s="198">
        <f t="shared" si="12"/>
        <v>0</v>
      </c>
      <c r="M105" s="198">
        <f t="shared" si="13"/>
        <v>4.4776119402985072E-2</v>
      </c>
    </row>
    <row r="106" spans="1:13" x14ac:dyDescent="0.25">
      <c r="A106" s="154">
        <v>7</v>
      </c>
      <c r="B106" s="160">
        <v>6</v>
      </c>
      <c r="C106" s="160">
        <v>2004</v>
      </c>
      <c r="E106" s="160" t="s">
        <v>11</v>
      </c>
      <c r="F106" s="202" t="s">
        <v>16</v>
      </c>
      <c r="G106" s="160">
        <v>422</v>
      </c>
      <c r="H106" s="196">
        <v>9</v>
      </c>
      <c r="I106" s="202" t="s">
        <v>16</v>
      </c>
      <c r="J106" s="196">
        <v>9</v>
      </c>
      <c r="L106" s="198">
        <f t="shared" si="12"/>
        <v>2.2624434389140274E-3</v>
      </c>
      <c r="M106" s="198">
        <f t="shared" si="13"/>
        <v>1.4925373134328358E-2</v>
      </c>
    </row>
    <row r="107" spans="1:13" s="146" customFormat="1" x14ac:dyDescent="0.25">
      <c r="A107" s="149">
        <v>7</v>
      </c>
      <c r="B107" s="146">
        <v>7</v>
      </c>
      <c r="C107" s="146">
        <v>2005</v>
      </c>
      <c r="D107" s="174" t="s">
        <v>179</v>
      </c>
      <c r="E107" s="146" t="s">
        <v>11</v>
      </c>
      <c r="F107" s="147" t="s">
        <v>16</v>
      </c>
      <c r="G107" s="146">
        <v>435</v>
      </c>
      <c r="H107" s="146">
        <v>13</v>
      </c>
      <c r="I107" s="147" t="s">
        <v>16</v>
      </c>
      <c r="J107" s="146">
        <v>13</v>
      </c>
      <c r="L107" s="148">
        <f t="shared" si="12"/>
        <v>3.1674208144796379E-2</v>
      </c>
      <c r="M107" s="148">
        <f t="shared" si="13"/>
        <v>7.4626865671641784E-2</v>
      </c>
    </row>
    <row r="108" spans="1:13" x14ac:dyDescent="0.25">
      <c r="A108" s="154">
        <v>7</v>
      </c>
      <c r="B108" s="160">
        <v>8</v>
      </c>
      <c r="C108" s="160">
        <v>2006</v>
      </c>
      <c r="E108" s="160" t="s">
        <v>11</v>
      </c>
      <c r="F108" s="202" t="s">
        <v>16</v>
      </c>
      <c r="G108" s="160">
        <v>462</v>
      </c>
      <c r="H108" s="196">
        <v>8</v>
      </c>
      <c r="I108" s="202" t="s">
        <v>16</v>
      </c>
      <c r="J108" s="196">
        <v>8</v>
      </c>
      <c r="L108" s="198">
        <f t="shared" si="12"/>
        <v>9.2760180995475117E-2</v>
      </c>
      <c r="M108" s="198">
        <f t="shared" si="13"/>
        <v>0</v>
      </c>
    </row>
    <row r="109" spans="1:13" x14ac:dyDescent="0.25">
      <c r="A109" s="154">
        <v>7</v>
      </c>
      <c r="B109" s="160">
        <v>9</v>
      </c>
      <c r="C109" s="160">
        <v>2007</v>
      </c>
      <c r="E109" s="160" t="s">
        <v>11</v>
      </c>
      <c r="F109" s="202" t="s">
        <v>16</v>
      </c>
      <c r="G109" s="160">
        <v>654</v>
      </c>
      <c r="H109" s="196">
        <v>25</v>
      </c>
      <c r="I109" s="202" t="s">
        <v>16</v>
      </c>
      <c r="J109" s="196">
        <v>25</v>
      </c>
      <c r="L109" s="198">
        <f t="shared" si="12"/>
        <v>0.52714932126696834</v>
      </c>
      <c r="M109" s="198">
        <f t="shared" si="13"/>
        <v>0.2537313432835821</v>
      </c>
    </row>
    <row r="110" spans="1:13" x14ac:dyDescent="0.25">
      <c r="A110" s="154">
        <v>7</v>
      </c>
      <c r="B110" s="160">
        <v>10</v>
      </c>
      <c r="C110" s="160">
        <v>2008</v>
      </c>
      <c r="E110" s="160" t="s">
        <v>11</v>
      </c>
      <c r="F110" s="202" t="s">
        <v>16</v>
      </c>
      <c r="G110" s="160">
        <v>863</v>
      </c>
      <c r="H110" s="196">
        <v>52</v>
      </c>
      <c r="I110" s="202" t="s">
        <v>16</v>
      </c>
      <c r="J110" s="196">
        <v>52</v>
      </c>
      <c r="L110" s="198">
        <f t="shared" si="12"/>
        <v>1</v>
      </c>
      <c r="M110" s="198">
        <f t="shared" si="13"/>
        <v>0.65671641791044777</v>
      </c>
    </row>
    <row r="111" spans="1:13" x14ac:dyDescent="0.25">
      <c r="A111" s="154">
        <v>7</v>
      </c>
      <c r="B111" s="160">
        <v>11</v>
      </c>
      <c r="C111" s="160">
        <v>2009</v>
      </c>
      <c r="E111" s="160" t="s">
        <v>11</v>
      </c>
      <c r="F111" s="202" t="s">
        <v>16</v>
      </c>
      <c r="G111" s="160">
        <v>796</v>
      </c>
      <c r="H111" s="196">
        <v>70</v>
      </c>
      <c r="I111" s="202" t="s">
        <v>16</v>
      </c>
      <c r="J111" s="196">
        <v>70</v>
      </c>
      <c r="L111" s="198">
        <f t="shared" si="12"/>
        <v>0.84841628959276016</v>
      </c>
      <c r="M111" s="198">
        <f t="shared" si="13"/>
        <v>0.92537313432835822</v>
      </c>
    </row>
    <row r="112" spans="1:13" x14ac:dyDescent="0.25">
      <c r="A112" s="154">
        <v>7</v>
      </c>
      <c r="B112" s="160">
        <v>12</v>
      </c>
      <c r="C112" s="160">
        <v>2010</v>
      </c>
      <c r="E112" s="160" t="s">
        <v>11</v>
      </c>
      <c r="F112" s="202" t="s">
        <v>16</v>
      </c>
      <c r="G112" s="160">
        <v>608</v>
      </c>
      <c r="H112" s="196">
        <v>54</v>
      </c>
      <c r="I112" s="202" t="s">
        <v>16</v>
      </c>
      <c r="J112" s="196">
        <v>54</v>
      </c>
      <c r="L112" s="198">
        <f t="shared" si="12"/>
        <v>0.42307692307692307</v>
      </c>
      <c r="M112" s="198">
        <f t="shared" si="13"/>
        <v>0.68656716417910446</v>
      </c>
    </row>
    <row r="113" spans="1:13" x14ac:dyDescent="0.25">
      <c r="A113" s="154">
        <v>7</v>
      </c>
      <c r="B113" s="160">
        <v>13</v>
      </c>
      <c r="C113" s="160">
        <v>2011</v>
      </c>
      <c r="E113" s="160" t="s">
        <v>11</v>
      </c>
      <c r="F113" s="202" t="s">
        <v>16</v>
      </c>
      <c r="G113" s="160">
        <v>630</v>
      </c>
      <c r="H113" s="196">
        <v>75</v>
      </c>
      <c r="I113" s="202" t="s">
        <v>16</v>
      </c>
      <c r="J113" s="196">
        <v>75</v>
      </c>
      <c r="L113" s="198">
        <f t="shared" si="12"/>
        <v>0.47285067873303166</v>
      </c>
      <c r="M113" s="198">
        <f t="shared" si="13"/>
        <v>1</v>
      </c>
    </row>
    <row r="115" spans="1:13" x14ac:dyDescent="0.25">
      <c r="A115" s="154">
        <v>8</v>
      </c>
      <c r="B115" s="160">
        <v>1</v>
      </c>
      <c r="C115" s="160">
        <v>1999</v>
      </c>
      <c r="E115" s="160" t="s">
        <v>11</v>
      </c>
      <c r="F115" s="160" t="s">
        <v>17</v>
      </c>
      <c r="G115" s="160">
        <v>511</v>
      </c>
      <c r="H115" s="196">
        <v>0</v>
      </c>
      <c r="I115" s="160" t="s">
        <v>17</v>
      </c>
      <c r="J115" s="196">
        <v>0</v>
      </c>
      <c r="L115" s="198">
        <f t="shared" ref="L115:L127" si="14">(G115-MIN($G$115:$G$127))/(MAX($G$115:$G$127)-MIN($G$115:$G$127))</f>
        <v>0.20361990950226244</v>
      </c>
      <c r="M115" s="198">
        <f t="shared" ref="M115:M127" si="15">(H115-MIN($H$115:$H$127))/(MAX($H$115:$H$127)-MIN($H$115:$H$127))</f>
        <v>0</v>
      </c>
    </row>
    <row r="116" spans="1:13" x14ac:dyDescent="0.25">
      <c r="A116" s="154">
        <v>8</v>
      </c>
      <c r="B116" s="160">
        <v>2</v>
      </c>
      <c r="C116" s="160">
        <v>2000</v>
      </c>
      <c r="E116" s="160" t="s">
        <v>11</v>
      </c>
      <c r="F116" s="160" t="s">
        <v>17</v>
      </c>
      <c r="G116" s="160">
        <v>470</v>
      </c>
      <c r="H116" s="196">
        <v>0</v>
      </c>
      <c r="I116" s="160" t="s">
        <v>17</v>
      </c>
      <c r="J116" s="196">
        <v>0</v>
      </c>
      <c r="L116" s="198">
        <f t="shared" si="14"/>
        <v>0.11085972850678733</v>
      </c>
      <c r="M116" s="198">
        <f t="shared" si="15"/>
        <v>0</v>
      </c>
    </row>
    <row r="117" spans="1:13" x14ac:dyDescent="0.25">
      <c r="A117" s="154">
        <v>8</v>
      </c>
      <c r="B117" s="160">
        <v>3</v>
      </c>
      <c r="C117" s="160">
        <v>2001</v>
      </c>
      <c r="E117" s="160" t="s">
        <v>11</v>
      </c>
      <c r="F117" s="160" t="s">
        <v>17</v>
      </c>
      <c r="G117" s="160">
        <v>490</v>
      </c>
      <c r="H117" s="196">
        <v>0</v>
      </c>
      <c r="I117" s="160" t="s">
        <v>17</v>
      </c>
      <c r="J117" s="196">
        <v>0</v>
      </c>
      <c r="L117" s="198">
        <f t="shared" si="14"/>
        <v>0.15610859728506787</v>
      </c>
      <c r="M117" s="198">
        <f t="shared" si="15"/>
        <v>0</v>
      </c>
    </row>
    <row r="118" spans="1:13" x14ac:dyDescent="0.25">
      <c r="A118" s="154">
        <v>8</v>
      </c>
      <c r="B118" s="160">
        <v>4</v>
      </c>
      <c r="C118" s="160">
        <v>2002</v>
      </c>
      <c r="E118" s="160" t="s">
        <v>11</v>
      </c>
      <c r="F118" s="160" t="s">
        <v>17</v>
      </c>
      <c r="G118" s="160">
        <v>493</v>
      </c>
      <c r="H118" s="196">
        <v>0</v>
      </c>
      <c r="I118" s="160" t="s">
        <v>17</v>
      </c>
      <c r="J118" s="196">
        <v>0</v>
      </c>
      <c r="L118" s="198">
        <f t="shared" si="14"/>
        <v>0.16289592760180996</v>
      </c>
      <c r="M118" s="198">
        <f t="shared" si="15"/>
        <v>0</v>
      </c>
    </row>
    <row r="119" spans="1:13" x14ac:dyDescent="0.25">
      <c r="A119" s="154">
        <v>8</v>
      </c>
      <c r="B119" s="160">
        <v>5</v>
      </c>
      <c r="C119" s="160">
        <v>2003</v>
      </c>
      <c r="E119" s="160" t="s">
        <v>11</v>
      </c>
      <c r="F119" s="160" t="s">
        <v>17</v>
      </c>
      <c r="G119" s="160">
        <v>421</v>
      </c>
      <c r="H119" s="196">
        <v>0</v>
      </c>
      <c r="I119" s="160" t="s">
        <v>17</v>
      </c>
      <c r="J119" s="196">
        <v>0</v>
      </c>
      <c r="L119" s="198">
        <f t="shared" si="14"/>
        <v>0</v>
      </c>
      <c r="M119" s="198">
        <f t="shared" si="15"/>
        <v>0</v>
      </c>
    </row>
    <row r="120" spans="1:13" x14ac:dyDescent="0.25">
      <c r="A120" s="154">
        <v>8</v>
      </c>
      <c r="B120" s="160">
        <v>6</v>
      </c>
      <c r="C120" s="160">
        <v>2004</v>
      </c>
      <c r="E120" s="160" t="s">
        <v>11</v>
      </c>
      <c r="F120" s="160" t="s">
        <v>17</v>
      </c>
      <c r="G120" s="160">
        <v>422</v>
      </c>
      <c r="H120" s="196">
        <v>0</v>
      </c>
      <c r="I120" s="160" t="s">
        <v>17</v>
      </c>
      <c r="J120" s="196">
        <v>0</v>
      </c>
      <c r="L120" s="198">
        <f t="shared" si="14"/>
        <v>2.2624434389140274E-3</v>
      </c>
      <c r="M120" s="198">
        <f t="shared" si="15"/>
        <v>0</v>
      </c>
    </row>
    <row r="121" spans="1:13" s="146" customFormat="1" ht="18.75" customHeight="1" x14ac:dyDescent="0.25">
      <c r="A121" s="149">
        <v>8</v>
      </c>
      <c r="B121" s="146">
        <v>7</v>
      </c>
      <c r="C121" s="146">
        <v>2005</v>
      </c>
      <c r="D121" s="174" t="s">
        <v>178</v>
      </c>
      <c r="E121" s="146" t="s">
        <v>11</v>
      </c>
      <c r="F121" s="147" t="s">
        <v>17</v>
      </c>
      <c r="G121" s="146">
        <v>435</v>
      </c>
      <c r="H121" s="146">
        <v>0</v>
      </c>
      <c r="I121" s="147" t="s">
        <v>17</v>
      </c>
      <c r="J121" s="146">
        <v>0</v>
      </c>
      <c r="L121" s="148">
        <f t="shared" si="14"/>
        <v>3.1674208144796379E-2</v>
      </c>
      <c r="M121" s="148">
        <f t="shared" si="15"/>
        <v>0</v>
      </c>
    </row>
    <row r="122" spans="1:13" x14ac:dyDescent="0.25">
      <c r="A122" s="154">
        <v>8</v>
      </c>
      <c r="B122" s="160">
        <v>8</v>
      </c>
      <c r="C122" s="160">
        <v>2006</v>
      </c>
      <c r="E122" s="160" t="s">
        <v>11</v>
      </c>
      <c r="F122" s="160" t="s">
        <v>17</v>
      </c>
      <c r="G122" s="160">
        <v>462</v>
      </c>
      <c r="H122" s="196">
        <v>2</v>
      </c>
      <c r="I122" s="160" t="s">
        <v>17</v>
      </c>
      <c r="J122" s="196">
        <v>2</v>
      </c>
      <c r="L122" s="198">
        <f t="shared" si="14"/>
        <v>9.2760180995475117E-2</v>
      </c>
      <c r="M122" s="198">
        <f t="shared" si="15"/>
        <v>1</v>
      </c>
    </row>
    <row r="123" spans="1:13" x14ac:dyDescent="0.25">
      <c r="A123" s="154">
        <v>8</v>
      </c>
      <c r="B123" s="160">
        <v>9</v>
      </c>
      <c r="C123" s="160">
        <v>2007</v>
      </c>
      <c r="E123" s="160" t="s">
        <v>11</v>
      </c>
      <c r="F123" s="160" t="s">
        <v>17</v>
      </c>
      <c r="G123" s="160">
        <v>654</v>
      </c>
      <c r="H123" s="196">
        <v>0</v>
      </c>
      <c r="I123" s="160" t="s">
        <v>17</v>
      </c>
      <c r="J123" s="196">
        <v>0</v>
      </c>
      <c r="L123" s="198">
        <f t="shared" si="14"/>
        <v>0.52714932126696834</v>
      </c>
      <c r="M123" s="198">
        <f t="shared" si="15"/>
        <v>0</v>
      </c>
    </row>
    <row r="124" spans="1:13" x14ac:dyDescent="0.25">
      <c r="A124" s="154">
        <v>8</v>
      </c>
      <c r="B124" s="160">
        <v>10</v>
      </c>
      <c r="C124" s="160">
        <v>2008</v>
      </c>
      <c r="E124" s="160" t="s">
        <v>11</v>
      </c>
      <c r="F124" s="160" t="s">
        <v>17</v>
      </c>
      <c r="G124" s="160">
        <v>863</v>
      </c>
      <c r="H124" s="196">
        <v>0</v>
      </c>
      <c r="I124" s="160" t="s">
        <v>17</v>
      </c>
      <c r="J124" s="196">
        <v>0</v>
      </c>
      <c r="L124" s="198">
        <f t="shared" si="14"/>
        <v>1</v>
      </c>
      <c r="M124" s="198">
        <f t="shared" si="15"/>
        <v>0</v>
      </c>
    </row>
    <row r="125" spans="1:13" x14ac:dyDescent="0.25">
      <c r="A125" s="154">
        <v>8</v>
      </c>
      <c r="B125" s="160">
        <v>11</v>
      </c>
      <c r="C125" s="160">
        <v>2009</v>
      </c>
      <c r="E125" s="160" t="s">
        <v>11</v>
      </c>
      <c r="F125" s="160" t="s">
        <v>17</v>
      </c>
      <c r="G125" s="160">
        <v>796</v>
      </c>
      <c r="H125" s="196">
        <v>0</v>
      </c>
      <c r="I125" s="160" t="s">
        <v>17</v>
      </c>
      <c r="J125" s="196">
        <v>0</v>
      </c>
      <c r="L125" s="198">
        <f t="shared" si="14"/>
        <v>0.84841628959276016</v>
      </c>
      <c r="M125" s="198">
        <f t="shared" si="15"/>
        <v>0</v>
      </c>
    </row>
    <row r="126" spans="1:13" x14ac:dyDescent="0.25">
      <c r="A126" s="154">
        <v>8</v>
      </c>
      <c r="B126" s="160">
        <v>12</v>
      </c>
      <c r="C126" s="160">
        <v>2010</v>
      </c>
      <c r="E126" s="160" t="s">
        <v>11</v>
      </c>
      <c r="F126" s="160" t="s">
        <v>17</v>
      </c>
      <c r="G126" s="160">
        <v>608</v>
      </c>
      <c r="H126" s="196">
        <v>0</v>
      </c>
      <c r="I126" s="160" t="s">
        <v>17</v>
      </c>
      <c r="J126" s="196">
        <v>0</v>
      </c>
      <c r="L126" s="198">
        <f t="shared" si="14"/>
        <v>0.42307692307692307</v>
      </c>
      <c r="M126" s="198">
        <f t="shared" si="15"/>
        <v>0</v>
      </c>
    </row>
    <row r="127" spans="1:13" x14ac:dyDescent="0.25">
      <c r="A127" s="154">
        <v>8</v>
      </c>
      <c r="B127" s="160">
        <v>13</v>
      </c>
      <c r="C127" s="160">
        <v>2011</v>
      </c>
      <c r="E127" s="160" t="s">
        <v>11</v>
      </c>
      <c r="F127" s="160" t="s">
        <v>17</v>
      </c>
      <c r="G127" s="160">
        <v>630</v>
      </c>
      <c r="H127" s="196">
        <v>0</v>
      </c>
      <c r="I127" s="160" t="s">
        <v>17</v>
      </c>
      <c r="J127" s="196">
        <v>0</v>
      </c>
      <c r="L127" s="198">
        <f t="shared" si="14"/>
        <v>0.47285067873303166</v>
      </c>
      <c r="M127" s="198">
        <f t="shared" si="15"/>
        <v>0</v>
      </c>
    </row>
    <row r="129" spans="1:13" ht="45" x14ac:dyDescent="0.25">
      <c r="A129" s="154">
        <v>9</v>
      </c>
      <c r="B129" s="160">
        <v>1</v>
      </c>
      <c r="C129" s="160">
        <v>2001</v>
      </c>
      <c r="E129" s="160" t="s">
        <v>11</v>
      </c>
      <c r="F129" s="213" t="s">
        <v>19</v>
      </c>
      <c r="G129" s="160">
        <v>490</v>
      </c>
      <c r="H129" s="196">
        <v>0</v>
      </c>
      <c r="I129" s="213" t="s">
        <v>19</v>
      </c>
      <c r="J129" s="196">
        <v>0</v>
      </c>
      <c r="L129" s="198">
        <f t="shared" ref="L129:L141" si="16">(G129-MIN($G$129:$G$141))/(MAX($G$129:$G$141)-MIN($G$129:$G$141))</f>
        <v>0.15610859728506787</v>
      </c>
      <c r="M129" s="198">
        <f t="shared" ref="M129:M141" si="17">(H129-MIN($H$129:$H$141))/(MAX($H$129:$H$141)-MIN($H$129:$H$141))</f>
        <v>0</v>
      </c>
    </row>
    <row r="130" spans="1:13" ht="45" x14ac:dyDescent="0.25">
      <c r="A130" s="154">
        <v>9</v>
      </c>
      <c r="B130" s="160">
        <v>2</v>
      </c>
      <c r="C130" s="160">
        <v>2002</v>
      </c>
      <c r="E130" s="160" t="s">
        <v>11</v>
      </c>
      <c r="F130" s="213" t="s">
        <v>19</v>
      </c>
      <c r="G130" s="160">
        <v>493</v>
      </c>
      <c r="H130" s="196">
        <v>0</v>
      </c>
      <c r="I130" s="213" t="s">
        <v>19</v>
      </c>
      <c r="J130" s="196">
        <v>0</v>
      </c>
      <c r="L130" s="198">
        <f t="shared" si="16"/>
        <v>0.16289592760180996</v>
      </c>
      <c r="M130" s="198">
        <f t="shared" si="17"/>
        <v>0</v>
      </c>
    </row>
    <row r="131" spans="1:13" ht="45" x14ac:dyDescent="0.25">
      <c r="A131" s="154">
        <v>9</v>
      </c>
      <c r="B131" s="160">
        <v>3</v>
      </c>
      <c r="C131" s="160">
        <v>2003</v>
      </c>
      <c r="E131" s="160" t="s">
        <v>11</v>
      </c>
      <c r="F131" s="213" t="s">
        <v>19</v>
      </c>
      <c r="G131" s="160">
        <v>421</v>
      </c>
      <c r="H131" s="196">
        <v>0</v>
      </c>
      <c r="I131" s="213" t="s">
        <v>19</v>
      </c>
      <c r="J131" s="196">
        <v>0</v>
      </c>
      <c r="L131" s="198">
        <f t="shared" si="16"/>
        <v>0</v>
      </c>
      <c r="M131" s="198">
        <f t="shared" si="17"/>
        <v>0</v>
      </c>
    </row>
    <row r="132" spans="1:13" ht="45" x14ac:dyDescent="0.25">
      <c r="A132" s="154">
        <v>9</v>
      </c>
      <c r="B132" s="160">
        <v>4</v>
      </c>
      <c r="C132" s="160">
        <v>2004</v>
      </c>
      <c r="E132" s="160" t="s">
        <v>11</v>
      </c>
      <c r="F132" s="213" t="s">
        <v>19</v>
      </c>
      <c r="G132" s="160">
        <v>422</v>
      </c>
      <c r="H132" s="196">
        <v>3</v>
      </c>
      <c r="I132" s="213" t="s">
        <v>19</v>
      </c>
      <c r="J132" s="196">
        <v>3</v>
      </c>
      <c r="L132" s="198">
        <f t="shared" si="16"/>
        <v>2.2624434389140274E-3</v>
      </c>
      <c r="M132" s="198">
        <f t="shared" si="17"/>
        <v>1</v>
      </c>
    </row>
    <row r="133" spans="1:13" ht="45" x14ac:dyDescent="0.25">
      <c r="A133" s="154">
        <v>9</v>
      </c>
      <c r="B133" s="160">
        <v>5</v>
      </c>
      <c r="C133" s="160">
        <v>2005</v>
      </c>
      <c r="E133" s="160" t="s">
        <v>11</v>
      </c>
      <c r="F133" s="213" t="s">
        <v>19</v>
      </c>
      <c r="G133" s="160">
        <v>435</v>
      </c>
      <c r="H133" s="196">
        <v>1</v>
      </c>
      <c r="I133" s="213" t="s">
        <v>19</v>
      </c>
      <c r="J133" s="196">
        <v>1</v>
      </c>
      <c r="L133" s="198">
        <f t="shared" si="16"/>
        <v>3.1674208144796379E-2</v>
      </c>
      <c r="M133" s="198">
        <f t="shared" si="17"/>
        <v>0.33333333333333331</v>
      </c>
    </row>
    <row r="134" spans="1:13" ht="45" x14ac:dyDescent="0.25">
      <c r="A134" s="154">
        <v>9</v>
      </c>
      <c r="B134" s="160">
        <v>6</v>
      </c>
      <c r="C134" s="160">
        <v>2006</v>
      </c>
      <c r="E134" s="160" t="s">
        <v>11</v>
      </c>
      <c r="F134" s="213" t="s">
        <v>19</v>
      </c>
      <c r="G134" s="160">
        <v>462</v>
      </c>
      <c r="H134" s="196">
        <v>3</v>
      </c>
      <c r="I134" s="213" t="s">
        <v>19</v>
      </c>
      <c r="J134" s="196">
        <v>3</v>
      </c>
      <c r="L134" s="198">
        <f t="shared" si="16"/>
        <v>9.2760180995475117E-2</v>
      </c>
      <c r="M134" s="198">
        <f t="shared" si="17"/>
        <v>1</v>
      </c>
    </row>
    <row r="135" spans="1:13" s="146" customFormat="1" ht="18.75" customHeight="1" x14ac:dyDescent="0.25">
      <c r="A135" s="149">
        <v>9</v>
      </c>
      <c r="B135" s="146">
        <v>7</v>
      </c>
      <c r="C135" s="146">
        <v>2007</v>
      </c>
      <c r="D135" s="174" t="s">
        <v>179</v>
      </c>
      <c r="E135" s="146" t="s">
        <v>11</v>
      </c>
      <c r="F135" s="147" t="s">
        <v>19</v>
      </c>
      <c r="G135" s="146">
        <v>654</v>
      </c>
      <c r="H135" s="146">
        <v>0</v>
      </c>
      <c r="I135" s="147" t="s">
        <v>19</v>
      </c>
      <c r="J135" s="146">
        <v>0</v>
      </c>
      <c r="L135" s="148">
        <f t="shared" si="16"/>
        <v>0.52714932126696834</v>
      </c>
      <c r="M135" s="148">
        <f t="shared" si="17"/>
        <v>0</v>
      </c>
    </row>
    <row r="136" spans="1:13" ht="45" x14ac:dyDescent="0.25">
      <c r="A136" s="154">
        <v>9</v>
      </c>
      <c r="B136" s="160">
        <v>8</v>
      </c>
      <c r="C136" s="160">
        <v>2008</v>
      </c>
      <c r="E136" s="160" t="s">
        <v>11</v>
      </c>
      <c r="F136" s="213" t="s">
        <v>19</v>
      </c>
      <c r="G136" s="160">
        <v>863</v>
      </c>
      <c r="H136" s="196">
        <v>2</v>
      </c>
      <c r="I136" s="213" t="s">
        <v>19</v>
      </c>
      <c r="J136" s="196">
        <v>2</v>
      </c>
      <c r="L136" s="198">
        <f t="shared" si="16"/>
        <v>1</v>
      </c>
      <c r="M136" s="198">
        <f t="shared" si="17"/>
        <v>0.66666666666666663</v>
      </c>
    </row>
    <row r="137" spans="1:13" ht="45" x14ac:dyDescent="0.25">
      <c r="A137" s="154">
        <v>9</v>
      </c>
      <c r="B137" s="160">
        <v>9</v>
      </c>
      <c r="C137" s="160">
        <v>2009</v>
      </c>
      <c r="E137" s="160" t="s">
        <v>11</v>
      </c>
      <c r="F137" s="213" t="s">
        <v>19</v>
      </c>
      <c r="G137" s="160">
        <v>796</v>
      </c>
      <c r="H137" s="196">
        <v>0</v>
      </c>
      <c r="I137" s="213" t="s">
        <v>19</v>
      </c>
      <c r="J137" s="196">
        <v>0</v>
      </c>
      <c r="L137" s="198">
        <f t="shared" si="16"/>
        <v>0.84841628959276016</v>
      </c>
      <c r="M137" s="198">
        <f t="shared" si="17"/>
        <v>0</v>
      </c>
    </row>
    <row r="138" spans="1:13" ht="45" x14ac:dyDescent="0.25">
      <c r="A138" s="154">
        <v>9</v>
      </c>
      <c r="B138" s="160">
        <v>10</v>
      </c>
      <c r="C138" s="160">
        <v>2010</v>
      </c>
      <c r="E138" s="160" t="s">
        <v>11</v>
      </c>
      <c r="F138" s="213" t="s">
        <v>19</v>
      </c>
      <c r="G138" s="160">
        <v>608</v>
      </c>
      <c r="H138" s="196">
        <v>0</v>
      </c>
      <c r="I138" s="213" t="s">
        <v>19</v>
      </c>
      <c r="J138" s="196">
        <v>0</v>
      </c>
      <c r="L138" s="198">
        <f t="shared" si="16"/>
        <v>0.42307692307692307</v>
      </c>
      <c r="M138" s="198">
        <f t="shared" si="17"/>
        <v>0</v>
      </c>
    </row>
    <row r="139" spans="1:13" ht="45" x14ac:dyDescent="0.25">
      <c r="A139" s="154">
        <v>9</v>
      </c>
      <c r="B139" s="160">
        <v>11</v>
      </c>
      <c r="C139" s="160">
        <v>2011</v>
      </c>
      <c r="E139" s="160" t="s">
        <v>11</v>
      </c>
      <c r="F139" s="213" t="s">
        <v>19</v>
      </c>
      <c r="G139" s="160">
        <v>630</v>
      </c>
      <c r="H139" s="196">
        <v>0</v>
      </c>
      <c r="I139" s="213" t="s">
        <v>19</v>
      </c>
      <c r="J139" s="196">
        <v>0</v>
      </c>
      <c r="L139" s="198">
        <f t="shared" si="16"/>
        <v>0.47285067873303166</v>
      </c>
      <c r="M139" s="198">
        <f t="shared" si="17"/>
        <v>0</v>
      </c>
    </row>
    <row r="140" spans="1:13" ht="45" x14ac:dyDescent="0.25">
      <c r="A140" s="154">
        <v>9</v>
      </c>
      <c r="B140" s="160">
        <v>12</v>
      </c>
      <c r="C140" s="160">
        <v>2012</v>
      </c>
      <c r="E140" s="160" t="s">
        <v>11</v>
      </c>
      <c r="F140" s="213" t="s">
        <v>19</v>
      </c>
      <c r="G140" s="160">
        <v>539</v>
      </c>
      <c r="H140" s="196">
        <v>0</v>
      </c>
      <c r="I140" s="213" t="s">
        <v>19</v>
      </c>
      <c r="J140" s="196">
        <v>0</v>
      </c>
      <c r="L140" s="198">
        <f t="shared" si="16"/>
        <v>0.2669683257918552</v>
      </c>
      <c r="M140" s="198">
        <f t="shared" si="17"/>
        <v>0</v>
      </c>
    </row>
    <row r="141" spans="1:13" ht="45" x14ac:dyDescent="0.25">
      <c r="A141" s="154">
        <v>9</v>
      </c>
      <c r="B141" s="160">
        <v>13</v>
      </c>
      <c r="C141" s="160">
        <v>2013</v>
      </c>
      <c r="E141" s="160" t="s">
        <v>11</v>
      </c>
      <c r="F141" s="213" t="s">
        <v>19</v>
      </c>
      <c r="G141" s="160">
        <v>618</v>
      </c>
      <c r="H141" s="196">
        <v>0</v>
      </c>
      <c r="I141" s="213" t="s">
        <v>19</v>
      </c>
      <c r="J141" s="196">
        <v>0</v>
      </c>
      <c r="L141" s="198">
        <f t="shared" si="16"/>
        <v>0.44570135746606337</v>
      </c>
      <c r="M141" s="198">
        <f t="shared" si="17"/>
        <v>0</v>
      </c>
    </row>
    <row r="143" spans="1:13" ht="45" x14ac:dyDescent="0.25">
      <c r="A143" s="154">
        <v>10</v>
      </c>
      <c r="B143" s="160">
        <v>1</v>
      </c>
      <c r="C143" s="160">
        <v>2002</v>
      </c>
      <c r="E143" s="160" t="s">
        <v>11</v>
      </c>
      <c r="F143" s="213" t="s">
        <v>20</v>
      </c>
      <c r="G143" s="160">
        <v>493</v>
      </c>
      <c r="H143" s="196">
        <v>3</v>
      </c>
      <c r="I143" s="213" t="s">
        <v>20</v>
      </c>
      <c r="J143" s="196">
        <v>3</v>
      </c>
      <c r="L143" s="198">
        <f t="shared" ref="L143:L155" si="18">(G143-MIN($G$143:$G$155))/(MAX($G$143:$G$155)-MIN($G$143:$G$155))</f>
        <v>0.16289592760180996</v>
      </c>
      <c r="M143" s="198">
        <f t="shared" ref="M143:M155" si="19">(H143-MIN($H$143:$H$155))/(MAX($H$143:$H$155)-MIN($H$143:$H$155))</f>
        <v>0.17647058823529413</v>
      </c>
    </row>
    <row r="144" spans="1:13" ht="45" x14ac:dyDescent="0.25">
      <c r="A144" s="154">
        <v>10</v>
      </c>
      <c r="B144" s="160">
        <v>2</v>
      </c>
      <c r="C144" s="160">
        <v>2003</v>
      </c>
      <c r="E144" s="160" t="s">
        <v>11</v>
      </c>
      <c r="F144" s="213" t="s">
        <v>20</v>
      </c>
      <c r="G144" s="160">
        <v>421</v>
      </c>
      <c r="H144" s="196">
        <v>2</v>
      </c>
      <c r="I144" s="213" t="s">
        <v>20</v>
      </c>
      <c r="J144" s="196">
        <v>2</v>
      </c>
      <c r="L144" s="198">
        <f t="shared" si="18"/>
        <v>0</v>
      </c>
      <c r="M144" s="198">
        <f t="shared" si="19"/>
        <v>0.11764705882352941</v>
      </c>
    </row>
    <row r="145" spans="1:13" ht="45" x14ac:dyDescent="0.25">
      <c r="A145" s="154">
        <v>10</v>
      </c>
      <c r="B145" s="160">
        <v>3</v>
      </c>
      <c r="C145" s="160">
        <v>2004</v>
      </c>
      <c r="E145" s="160" t="s">
        <v>11</v>
      </c>
      <c r="F145" s="213" t="s">
        <v>20</v>
      </c>
      <c r="G145" s="160">
        <v>422</v>
      </c>
      <c r="H145" s="196">
        <v>3</v>
      </c>
      <c r="I145" s="213" t="s">
        <v>20</v>
      </c>
      <c r="J145" s="196">
        <v>3</v>
      </c>
      <c r="L145" s="198">
        <f t="shared" si="18"/>
        <v>2.2624434389140274E-3</v>
      </c>
      <c r="M145" s="198">
        <f t="shared" si="19"/>
        <v>0.17647058823529413</v>
      </c>
    </row>
    <row r="146" spans="1:13" ht="45" x14ac:dyDescent="0.25">
      <c r="A146" s="154">
        <v>10</v>
      </c>
      <c r="B146" s="160">
        <v>4</v>
      </c>
      <c r="C146" s="160">
        <v>2005</v>
      </c>
      <c r="E146" s="160" t="s">
        <v>11</v>
      </c>
      <c r="F146" s="213" t="s">
        <v>20</v>
      </c>
      <c r="G146" s="160">
        <v>435</v>
      </c>
      <c r="H146" s="196">
        <v>0</v>
      </c>
      <c r="I146" s="213" t="s">
        <v>20</v>
      </c>
      <c r="J146" s="196">
        <v>0</v>
      </c>
      <c r="L146" s="198">
        <f t="shared" si="18"/>
        <v>3.1674208144796379E-2</v>
      </c>
      <c r="M146" s="198">
        <f t="shared" si="19"/>
        <v>0</v>
      </c>
    </row>
    <row r="147" spans="1:13" ht="45" x14ac:dyDescent="0.25">
      <c r="A147" s="154">
        <v>10</v>
      </c>
      <c r="B147" s="160">
        <v>5</v>
      </c>
      <c r="C147" s="160">
        <v>2006</v>
      </c>
      <c r="E147" s="160" t="s">
        <v>11</v>
      </c>
      <c r="F147" s="213" t="s">
        <v>20</v>
      </c>
      <c r="G147" s="160">
        <v>462</v>
      </c>
      <c r="H147" s="196">
        <v>7</v>
      </c>
      <c r="I147" s="213" t="s">
        <v>20</v>
      </c>
      <c r="J147" s="196">
        <v>7</v>
      </c>
      <c r="L147" s="198">
        <f t="shared" si="18"/>
        <v>9.2760180995475117E-2</v>
      </c>
      <c r="M147" s="198">
        <f t="shared" si="19"/>
        <v>0.41176470588235292</v>
      </c>
    </row>
    <row r="148" spans="1:13" ht="45" x14ac:dyDescent="0.25">
      <c r="A148" s="154">
        <v>10</v>
      </c>
      <c r="B148" s="160">
        <v>6</v>
      </c>
      <c r="C148" s="160">
        <v>2007</v>
      </c>
      <c r="E148" s="160" t="s">
        <v>11</v>
      </c>
      <c r="F148" s="213" t="s">
        <v>20</v>
      </c>
      <c r="G148" s="160">
        <v>654</v>
      </c>
      <c r="H148" s="196">
        <v>16</v>
      </c>
      <c r="I148" s="213" t="s">
        <v>20</v>
      </c>
      <c r="J148" s="196">
        <v>16</v>
      </c>
      <c r="L148" s="198">
        <f t="shared" si="18"/>
        <v>0.52714932126696834</v>
      </c>
      <c r="M148" s="198">
        <f t="shared" si="19"/>
        <v>0.94117647058823528</v>
      </c>
    </row>
    <row r="149" spans="1:13" s="146" customFormat="1" ht="18.75" customHeight="1" x14ac:dyDescent="0.25">
      <c r="A149" s="149">
        <v>10</v>
      </c>
      <c r="B149" s="146">
        <v>7</v>
      </c>
      <c r="C149" s="146">
        <v>2008</v>
      </c>
      <c r="D149" s="174" t="s">
        <v>179</v>
      </c>
      <c r="E149" s="146" t="s">
        <v>11</v>
      </c>
      <c r="F149" s="147" t="s">
        <v>20</v>
      </c>
      <c r="G149" s="146">
        <v>863</v>
      </c>
      <c r="H149" s="146">
        <v>17</v>
      </c>
      <c r="I149" s="147" t="s">
        <v>20</v>
      </c>
      <c r="J149" s="146">
        <v>17</v>
      </c>
      <c r="L149" s="148">
        <f t="shared" si="18"/>
        <v>1</v>
      </c>
      <c r="M149" s="148">
        <f t="shared" si="19"/>
        <v>1</v>
      </c>
    </row>
    <row r="150" spans="1:13" ht="45" x14ac:dyDescent="0.25">
      <c r="A150" s="154">
        <v>10</v>
      </c>
      <c r="B150" s="160">
        <v>8</v>
      </c>
      <c r="C150" s="160">
        <v>2009</v>
      </c>
      <c r="E150" s="160" t="s">
        <v>11</v>
      </c>
      <c r="F150" s="213" t="s">
        <v>20</v>
      </c>
      <c r="G150" s="160">
        <v>796</v>
      </c>
      <c r="H150" s="196">
        <v>12</v>
      </c>
      <c r="I150" s="213" t="s">
        <v>20</v>
      </c>
      <c r="J150" s="196">
        <v>12</v>
      </c>
      <c r="L150" s="198">
        <f t="shared" si="18"/>
        <v>0.84841628959276016</v>
      </c>
      <c r="M150" s="198">
        <f t="shared" si="19"/>
        <v>0.70588235294117652</v>
      </c>
    </row>
    <row r="151" spans="1:13" ht="45" x14ac:dyDescent="0.25">
      <c r="A151" s="154">
        <v>10</v>
      </c>
      <c r="B151" s="160">
        <v>9</v>
      </c>
      <c r="C151" s="160">
        <v>2010</v>
      </c>
      <c r="E151" s="160" t="s">
        <v>11</v>
      </c>
      <c r="F151" s="213" t="s">
        <v>20</v>
      </c>
      <c r="G151" s="160">
        <v>608</v>
      </c>
      <c r="H151" s="196">
        <v>1</v>
      </c>
      <c r="I151" s="213" t="s">
        <v>20</v>
      </c>
      <c r="J151" s="196">
        <v>1</v>
      </c>
      <c r="L151" s="198">
        <f t="shared" si="18"/>
        <v>0.42307692307692307</v>
      </c>
      <c r="M151" s="198">
        <f t="shared" si="19"/>
        <v>5.8823529411764705E-2</v>
      </c>
    </row>
    <row r="152" spans="1:13" ht="45" x14ac:dyDescent="0.25">
      <c r="A152" s="154">
        <v>10</v>
      </c>
      <c r="B152" s="160">
        <v>10</v>
      </c>
      <c r="C152" s="160">
        <v>2011</v>
      </c>
      <c r="E152" s="160" t="s">
        <v>11</v>
      </c>
      <c r="F152" s="213" t="s">
        <v>20</v>
      </c>
      <c r="G152" s="160">
        <v>630</v>
      </c>
      <c r="H152" s="196">
        <v>0</v>
      </c>
      <c r="I152" s="213" t="s">
        <v>20</v>
      </c>
      <c r="J152" s="196">
        <v>0</v>
      </c>
      <c r="L152" s="198">
        <f t="shared" si="18"/>
        <v>0.47285067873303166</v>
      </c>
      <c r="M152" s="198">
        <f t="shared" si="19"/>
        <v>0</v>
      </c>
    </row>
    <row r="153" spans="1:13" ht="45" x14ac:dyDescent="0.25">
      <c r="A153" s="154">
        <v>10</v>
      </c>
      <c r="B153" s="160">
        <v>11</v>
      </c>
      <c r="C153" s="160">
        <v>2012</v>
      </c>
      <c r="E153" s="160" t="s">
        <v>11</v>
      </c>
      <c r="F153" s="213" t="s">
        <v>20</v>
      </c>
      <c r="G153" s="160">
        <v>539</v>
      </c>
      <c r="H153" s="196">
        <v>2</v>
      </c>
      <c r="I153" s="213" t="s">
        <v>20</v>
      </c>
      <c r="J153" s="196">
        <v>2</v>
      </c>
      <c r="L153" s="198">
        <f t="shared" si="18"/>
        <v>0.2669683257918552</v>
      </c>
      <c r="M153" s="198">
        <f t="shared" si="19"/>
        <v>0.11764705882352941</v>
      </c>
    </row>
    <row r="154" spans="1:13" ht="45" x14ac:dyDescent="0.25">
      <c r="A154" s="154">
        <v>10</v>
      </c>
      <c r="B154" s="160">
        <v>12</v>
      </c>
      <c r="C154" s="160">
        <v>2013</v>
      </c>
      <c r="E154" s="160" t="s">
        <v>11</v>
      </c>
      <c r="F154" s="213" t="s">
        <v>20</v>
      </c>
      <c r="G154" s="160">
        <v>618</v>
      </c>
      <c r="H154" s="196">
        <v>1</v>
      </c>
      <c r="I154" s="213" t="s">
        <v>20</v>
      </c>
      <c r="J154" s="196">
        <v>1</v>
      </c>
      <c r="L154" s="198">
        <f t="shared" si="18"/>
        <v>0.44570135746606337</v>
      </c>
      <c r="M154" s="198">
        <f t="shared" si="19"/>
        <v>5.8823529411764705E-2</v>
      </c>
    </row>
    <row r="155" spans="1:13" ht="45" x14ac:dyDescent="0.25">
      <c r="A155" s="154">
        <v>10</v>
      </c>
      <c r="B155" s="160">
        <v>13</v>
      </c>
      <c r="C155" s="160">
        <v>2014</v>
      </c>
      <c r="E155" s="160" t="s">
        <v>11</v>
      </c>
      <c r="F155" s="213" t="s">
        <v>20</v>
      </c>
      <c r="G155" s="160">
        <v>702</v>
      </c>
      <c r="H155" s="196">
        <v>0</v>
      </c>
      <c r="I155" s="213" t="s">
        <v>20</v>
      </c>
      <c r="J155" s="196">
        <v>0</v>
      </c>
      <c r="L155" s="198">
        <f t="shared" si="18"/>
        <v>0.63574660633484159</v>
      </c>
      <c r="M155" s="198">
        <f t="shared" si="19"/>
        <v>0</v>
      </c>
    </row>
    <row r="157" spans="1:13" ht="30" x14ac:dyDescent="0.25">
      <c r="A157" s="154">
        <v>11</v>
      </c>
      <c r="B157" s="160">
        <v>1</v>
      </c>
      <c r="C157" s="160">
        <v>2006</v>
      </c>
      <c r="E157" s="160" t="s">
        <v>11</v>
      </c>
      <c r="F157" s="202" t="s">
        <v>21</v>
      </c>
      <c r="G157" s="160">
        <v>462</v>
      </c>
      <c r="H157" s="196">
        <v>4</v>
      </c>
      <c r="I157" s="202" t="s">
        <v>21</v>
      </c>
      <c r="J157" s="196">
        <v>4</v>
      </c>
      <c r="L157" s="198">
        <f t="shared" ref="L157:L169" si="20">(G157-MIN($G$157:$G$169))/(MAX($G$157:$G$169)-MIN($G$157:$G$169))</f>
        <v>0.29026548672566371</v>
      </c>
      <c r="M157" s="198">
        <f t="shared" ref="M157:M169" si="21">(H157-MIN($H$157:$H$169))/(MAX($H$157:$H$169)-MIN($H$157:$H$169))</f>
        <v>0.8</v>
      </c>
    </row>
    <row r="158" spans="1:13" ht="30" x14ac:dyDescent="0.25">
      <c r="A158" s="154">
        <v>11</v>
      </c>
      <c r="B158" s="160">
        <v>2</v>
      </c>
      <c r="C158" s="160">
        <v>2007</v>
      </c>
      <c r="E158" s="160" t="s">
        <v>11</v>
      </c>
      <c r="F158" s="202" t="s">
        <v>21</v>
      </c>
      <c r="G158" s="160">
        <v>654</v>
      </c>
      <c r="H158" s="196">
        <v>5</v>
      </c>
      <c r="I158" s="202" t="s">
        <v>21</v>
      </c>
      <c r="J158" s="196">
        <v>5</v>
      </c>
      <c r="L158" s="198">
        <f t="shared" si="20"/>
        <v>0.63008849557522129</v>
      </c>
      <c r="M158" s="198">
        <f t="shared" si="21"/>
        <v>1</v>
      </c>
    </row>
    <row r="159" spans="1:13" ht="30" x14ac:dyDescent="0.25">
      <c r="A159" s="154">
        <v>11</v>
      </c>
      <c r="B159" s="160">
        <v>3</v>
      </c>
      <c r="C159" s="160">
        <v>2008</v>
      </c>
      <c r="E159" s="160" t="s">
        <v>11</v>
      </c>
      <c r="F159" s="202" t="s">
        <v>21</v>
      </c>
      <c r="G159" s="160">
        <v>863</v>
      </c>
      <c r="H159" s="196">
        <v>5</v>
      </c>
      <c r="I159" s="202" t="s">
        <v>21</v>
      </c>
      <c r="J159" s="196">
        <v>5</v>
      </c>
      <c r="L159" s="198">
        <f t="shared" si="20"/>
        <v>1</v>
      </c>
      <c r="M159" s="198">
        <f t="shared" si="21"/>
        <v>1</v>
      </c>
    </row>
    <row r="160" spans="1:13" ht="30" x14ac:dyDescent="0.25">
      <c r="A160" s="154">
        <v>11</v>
      </c>
      <c r="B160" s="160">
        <v>4</v>
      </c>
      <c r="C160" s="160">
        <v>2009</v>
      </c>
      <c r="E160" s="160" t="s">
        <v>11</v>
      </c>
      <c r="F160" s="202" t="s">
        <v>21</v>
      </c>
      <c r="G160" s="160">
        <v>796</v>
      </c>
      <c r="H160" s="196">
        <v>3</v>
      </c>
      <c r="I160" s="202" t="s">
        <v>21</v>
      </c>
      <c r="J160" s="196">
        <v>3</v>
      </c>
      <c r="L160" s="198">
        <f t="shared" si="20"/>
        <v>0.88141592920353984</v>
      </c>
      <c r="M160" s="198">
        <f t="shared" si="21"/>
        <v>0.6</v>
      </c>
    </row>
    <row r="161" spans="1:13" ht="30" x14ac:dyDescent="0.25">
      <c r="A161" s="154">
        <v>11</v>
      </c>
      <c r="B161" s="160">
        <v>5</v>
      </c>
      <c r="C161" s="160">
        <v>2010</v>
      </c>
      <c r="E161" s="160" t="s">
        <v>11</v>
      </c>
      <c r="F161" s="202" t="s">
        <v>21</v>
      </c>
      <c r="G161" s="160">
        <v>608</v>
      </c>
      <c r="H161" s="196">
        <v>2</v>
      </c>
      <c r="I161" s="202" t="s">
        <v>21</v>
      </c>
      <c r="J161" s="196">
        <v>2</v>
      </c>
      <c r="L161" s="198">
        <f t="shared" si="20"/>
        <v>0.54867256637168138</v>
      </c>
      <c r="M161" s="198">
        <f t="shared" si="21"/>
        <v>0.4</v>
      </c>
    </row>
    <row r="162" spans="1:13" ht="30" x14ac:dyDescent="0.25">
      <c r="A162" s="154">
        <v>11</v>
      </c>
      <c r="B162" s="160">
        <v>6</v>
      </c>
      <c r="C162" s="160">
        <v>2011</v>
      </c>
      <c r="E162" s="160" t="s">
        <v>11</v>
      </c>
      <c r="F162" s="202" t="s">
        <v>21</v>
      </c>
      <c r="G162" s="160">
        <v>630</v>
      </c>
      <c r="H162" s="196">
        <v>1</v>
      </c>
      <c r="I162" s="202" t="s">
        <v>21</v>
      </c>
      <c r="J162" s="196">
        <v>1</v>
      </c>
      <c r="L162" s="198">
        <f t="shared" si="20"/>
        <v>0.5876106194690266</v>
      </c>
      <c r="M162" s="198">
        <f t="shared" si="21"/>
        <v>0.2</v>
      </c>
    </row>
    <row r="163" spans="1:13" s="146" customFormat="1" ht="18.75" customHeight="1" x14ac:dyDescent="0.25">
      <c r="A163" s="149">
        <v>11</v>
      </c>
      <c r="B163" s="146">
        <v>7</v>
      </c>
      <c r="C163" s="146">
        <v>2012</v>
      </c>
      <c r="D163" s="174" t="s">
        <v>178</v>
      </c>
      <c r="E163" s="146" t="s">
        <v>11</v>
      </c>
      <c r="F163" s="147" t="s">
        <v>21</v>
      </c>
      <c r="G163" s="146">
        <v>539</v>
      </c>
      <c r="H163" s="146">
        <v>2</v>
      </c>
      <c r="I163" s="147" t="s">
        <v>21</v>
      </c>
      <c r="J163" s="146">
        <v>2</v>
      </c>
      <c r="L163" s="148">
        <f t="shared" si="20"/>
        <v>0.42654867256637169</v>
      </c>
      <c r="M163" s="148">
        <f t="shared" si="21"/>
        <v>0.4</v>
      </c>
    </row>
    <row r="164" spans="1:13" ht="30" x14ac:dyDescent="0.25">
      <c r="A164" s="154">
        <v>11</v>
      </c>
      <c r="B164" s="160">
        <v>8</v>
      </c>
      <c r="C164" s="160">
        <v>2013</v>
      </c>
      <c r="E164" s="160" t="s">
        <v>11</v>
      </c>
      <c r="F164" s="202" t="s">
        <v>21</v>
      </c>
      <c r="G164" s="160">
        <v>618</v>
      </c>
      <c r="H164" s="196">
        <v>0</v>
      </c>
      <c r="I164" s="202" t="s">
        <v>21</v>
      </c>
      <c r="J164" s="196">
        <v>0</v>
      </c>
      <c r="L164" s="198">
        <f t="shared" si="20"/>
        <v>0.5663716814159292</v>
      </c>
      <c r="M164" s="198">
        <f t="shared" si="21"/>
        <v>0</v>
      </c>
    </row>
    <row r="165" spans="1:13" ht="30" x14ac:dyDescent="0.25">
      <c r="A165" s="154">
        <v>11</v>
      </c>
      <c r="B165" s="160">
        <v>9</v>
      </c>
      <c r="C165" s="160">
        <v>2014</v>
      </c>
      <c r="E165" s="160" t="s">
        <v>11</v>
      </c>
      <c r="F165" s="202" t="s">
        <v>21</v>
      </c>
      <c r="G165" s="160">
        <v>702</v>
      </c>
      <c r="H165" s="196">
        <v>1</v>
      </c>
      <c r="I165" s="202" t="s">
        <v>21</v>
      </c>
      <c r="J165" s="196">
        <v>1</v>
      </c>
      <c r="L165" s="198">
        <f t="shared" si="20"/>
        <v>0.71504424778761067</v>
      </c>
      <c r="M165" s="198">
        <f t="shared" si="21"/>
        <v>0.2</v>
      </c>
    </row>
    <row r="166" spans="1:13" ht="30" x14ac:dyDescent="0.25">
      <c r="A166" s="154">
        <v>11</v>
      </c>
      <c r="B166" s="160">
        <v>10</v>
      </c>
      <c r="C166" s="160">
        <v>2015</v>
      </c>
      <c r="E166" s="160" t="s">
        <v>11</v>
      </c>
      <c r="F166" s="202" t="s">
        <v>21</v>
      </c>
      <c r="G166" s="160">
        <v>682</v>
      </c>
      <c r="H166" s="196">
        <v>1</v>
      </c>
      <c r="I166" s="202" t="s">
        <v>21</v>
      </c>
      <c r="J166" s="196">
        <v>1</v>
      </c>
      <c r="L166" s="198">
        <f t="shared" si="20"/>
        <v>0.67964601769911503</v>
      </c>
      <c r="M166" s="198">
        <f t="shared" si="21"/>
        <v>0.2</v>
      </c>
    </row>
    <row r="167" spans="1:13" ht="30" x14ac:dyDescent="0.25">
      <c r="A167" s="154">
        <v>11</v>
      </c>
      <c r="B167" s="160">
        <v>11</v>
      </c>
      <c r="C167" s="160">
        <v>2016</v>
      </c>
      <c r="E167" s="160" t="s">
        <v>11</v>
      </c>
      <c r="F167" s="202" t="s">
        <v>21</v>
      </c>
      <c r="G167" s="160">
        <v>711</v>
      </c>
      <c r="H167" s="196">
        <v>0</v>
      </c>
      <c r="I167" s="202" t="s">
        <v>21</v>
      </c>
      <c r="J167" s="196">
        <v>0</v>
      </c>
      <c r="L167" s="198">
        <f t="shared" si="20"/>
        <v>0.73097345132743363</v>
      </c>
      <c r="M167" s="198">
        <f t="shared" si="21"/>
        <v>0</v>
      </c>
    </row>
    <row r="168" spans="1:13" ht="30" x14ac:dyDescent="0.25">
      <c r="A168" s="154">
        <v>11</v>
      </c>
      <c r="B168" s="160">
        <v>12</v>
      </c>
      <c r="C168" s="160">
        <v>2017</v>
      </c>
      <c r="E168" s="160" t="s">
        <v>11</v>
      </c>
      <c r="F168" s="202" t="s">
        <v>21</v>
      </c>
      <c r="G168" s="160">
        <v>757</v>
      </c>
      <c r="H168" s="196">
        <v>0</v>
      </c>
      <c r="I168" s="202" t="s">
        <v>21</v>
      </c>
      <c r="J168" s="196">
        <v>0</v>
      </c>
      <c r="L168" s="198">
        <f t="shared" si="20"/>
        <v>0.81238938053097343</v>
      </c>
      <c r="M168" s="198">
        <f t="shared" si="21"/>
        <v>0</v>
      </c>
    </row>
    <row r="169" spans="1:13" ht="30" x14ac:dyDescent="0.25">
      <c r="A169" s="154">
        <v>11</v>
      </c>
      <c r="B169" s="160">
        <v>13</v>
      </c>
      <c r="C169" s="160">
        <v>2018</v>
      </c>
      <c r="E169" s="160" t="s">
        <v>11</v>
      </c>
      <c r="F169" s="202" t="s">
        <v>21</v>
      </c>
      <c r="G169" s="161">
        <v>298</v>
      </c>
      <c r="H169" s="196">
        <v>1</v>
      </c>
      <c r="I169" s="202" t="s">
        <v>21</v>
      </c>
      <c r="J169" s="196">
        <v>1</v>
      </c>
      <c r="L169" s="198">
        <f t="shared" si="20"/>
        <v>0</v>
      </c>
      <c r="M169" s="198">
        <f t="shared" si="21"/>
        <v>0.2</v>
      </c>
    </row>
    <row r="171" spans="1:13" ht="45" x14ac:dyDescent="0.25">
      <c r="A171" s="154">
        <v>12</v>
      </c>
      <c r="B171" s="160">
        <v>1</v>
      </c>
      <c r="C171" s="160">
        <v>2007</v>
      </c>
      <c r="E171" s="160" t="s">
        <v>11</v>
      </c>
      <c r="F171" s="213" t="s">
        <v>22</v>
      </c>
      <c r="G171" s="160">
        <v>654</v>
      </c>
      <c r="H171" s="196">
        <v>10</v>
      </c>
      <c r="I171" s="213" t="s">
        <v>22</v>
      </c>
      <c r="J171" s="196">
        <v>10</v>
      </c>
      <c r="L171" s="198">
        <f t="shared" ref="L171:L182" si="22">(G171-MIN($G$171:$G$182))/(MAX($G$171:$G$182)-MIN($G$171:$G$182))</f>
        <v>0.63008849557522129</v>
      </c>
      <c r="M171" s="198">
        <f t="shared" ref="M171:M182" si="23">(H171-MIN($H$171:$H$182))/(MAX($H$171:$H$182)-MIN($H$171:$H$182))</f>
        <v>0.72727272727272729</v>
      </c>
    </row>
    <row r="172" spans="1:13" ht="45" x14ac:dyDescent="0.25">
      <c r="A172" s="154">
        <v>12</v>
      </c>
      <c r="B172" s="160">
        <v>2</v>
      </c>
      <c r="C172" s="160">
        <v>2008</v>
      </c>
      <c r="E172" s="160" t="s">
        <v>11</v>
      </c>
      <c r="F172" s="213" t="s">
        <v>22</v>
      </c>
      <c r="G172" s="160">
        <v>863</v>
      </c>
      <c r="H172" s="196">
        <v>8</v>
      </c>
      <c r="I172" s="213" t="s">
        <v>22</v>
      </c>
      <c r="J172" s="196">
        <v>8</v>
      </c>
      <c r="L172" s="198">
        <f t="shared" si="22"/>
        <v>1</v>
      </c>
      <c r="M172" s="198">
        <f t="shared" si="23"/>
        <v>0.54545454545454541</v>
      </c>
    </row>
    <row r="173" spans="1:13" ht="45" x14ac:dyDescent="0.25">
      <c r="A173" s="154">
        <v>12</v>
      </c>
      <c r="B173" s="160">
        <v>3</v>
      </c>
      <c r="C173" s="160">
        <v>2009</v>
      </c>
      <c r="E173" s="160" t="s">
        <v>11</v>
      </c>
      <c r="F173" s="213" t="s">
        <v>22</v>
      </c>
      <c r="G173" s="160">
        <v>796</v>
      </c>
      <c r="H173" s="196">
        <v>7</v>
      </c>
      <c r="I173" s="213" t="s">
        <v>22</v>
      </c>
      <c r="J173" s="196">
        <v>7</v>
      </c>
      <c r="L173" s="198">
        <f t="shared" si="22"/>
        <v>0.88141592920353984</v>
      </c>
      <c r="M173" s="198">
        <f t="shared" si="23"/>
        <v>0.45454545454545453</v>
      </c>
    </row>
    <row r="174" spans="1:13" ht="45" x14ac:dyDescent="0.25">
      <c r="A174" s="154">
        <v>12</v>
      </c>
      <c r="B174" s="160">
        <v>4</v>
      </c>
      <c r="C174" s="160">
        <v>2010</v>
      </c>
      <c r="E174" s="160" t="s">
        <v>11</v>
      </c>
      <c r="F174" s="213" t="s">
        <v>22</v>
      </c>
      <c r="G174" s="160">
        <v>608</v>
      </c>
      <c r="H174" s="196">
        <v>6</v>
      </c>
      <c r="I174" s="213" t="s">
        <v>22</v>
      </c>
      <c r="J174" s="196">
        <v>6</v>
      </c>
      <c r="L174" s="198">
        <f t="shared" si="22"/>
        <v>0.54867256637168138</v>
      </c>
      <c r="M174" s="198">
        <f t="shared" si="23"/>
        <v>0.36363636363636365</v>
      </c>
    </row>
    <row r="175" spans="1:13" ht="45" x14ac:dyDescent="0.25">
      <c r="A175" s="154">
        <v>12</v>
      </c>
      <c r="B175" s="160">
        <v>5</v>
      </c>
      <c r="C175" s="160">
        <v>2011</v>
      </c>
      <c r="E175" s="160" t="s">
        <v>11</v>
      </c>
      <c r="F175" s="213" t="s">
        <v>22</v>
      </c>
      <c r="G175" s="160">
        <v>630</v>
      </c>
      <c r="H175" s="196">
        <v>13</v>
      </c>
      <c r="I175" s="213" t="s">
        <v>22</v>
      </c>
      <c r="J175" s="196">
        <v>13</v>
      </c>
      <c r="L175" s="198">
        <f t="shared" si="22"/>
        <v>0.5876106194690266</v>
      </c>
      <c r="M175" s="198">
        <f t="shared" si="23"/>
        <v>1</v>
      </c>
    </row>
    <row r="176" spans="1:13" ht="45" x14ac:dyDescent="0.25">
      <c r="A176" s="154">
        <v>12</v>
      </c>
      <c r="B176" s="160">
        <v>6</v>
      </c>
      <c r="C176" s="160">
        <v>2012</v>
      </c>
      <c r="E176" s="160" t="s">
        <v>11</v>
      </c>
      <c r="F176" s="213" t="s">
        <v>22</v>
      </c>
      <c r="G176" s="160">
        <v>539</v>
      </c>
      <c r="H176" s="196">
        <v>10</v>
      </c>
      <c r="I176" s="213" t="s">
        <v>22</v>
      </c>
      <c r="J176" s="196">
        <v>10</v>
      </c>
      <c r="L176" s="198">
        <f t="shared" si="22"/>
        <v>0.42654867256637169</v>
      </c>
      <c r="M176" s="198">
        <f t="shared" si="23"/>
        <v>0.72727272727272729</v>
      </c>
    </row>
    <row r="177" spans="1:13" s="146" customFormat="1" ht="18.75" customHeight="1" x14ac:dyDescent="0.25">
      <c r="A177" s="149">
        <v>12</v>
      </c>
      <c r="B177" s="146">
        <v>7</v>
      </c>
      <c r="C177" s="146">
        <v>2013</v>
      </c>
      <c r="D177" s="174" t="s">
        <v>179</v>
      </c>
      <c r="E177" s="146" t="s">
        <v>11</v>
      </c>
      <c r="F177" s="147" t="s">
        <v>22</v>
      </c>
      <c r="G177" s="146">
        <v>618</v>
      </c>
      <c r="H177" s="146">
        <v>3</v>
      </c>
      <c r="I177" s="147" t="s">
        <v>22</v>
      </c>
      <c r="J177" s="146">
        <v>3</v>
      </c>
      <c r="L177" s="148">
        <f t="shared" si="22"/>
        <v>0.5663716814159292</v>
      </c>
      <c r="M177" s="148">
        <f t="shared" si="23"/>
        <v>9.0909090909090912E-2</v>
      </c>
    </row>
    <row r="178" spans="1:13" ht="45" x14ac:dyDescent="0.25">
      <c r="A178" s="154">
        <v>12</v>
      </c>
      <c r="B178" s="160">
        <v>8</v>
      </c>
      <c r="C178" s="160">
        <v>2014</v>
      </c>
      <c r="E178" s="160" t="s">
        <v>11</v>
      </c>
      <c r="F178" s="213" t="s">
        <v>22</v>
      </c>
      <c r="G178" s="160">
        <v>702</v>
      </c>
      <c r="H178" s="196">
        <v>3</v>
      </c>
      <c r="I178" s="213" t="s">
        <v>22</v>
      </c>
      <c r="J178" s="196">
        <v>3</v>
      </c>
      <c r="L178" s="198">
        <f t="shared" si="22"/>
        <v>0.71504424778761067</v>
      </c>
      <c r="M178" s="198">
        <f t="shared" si="23"/>
        <v>9.0909090909090912E-2</v>
      </c>
    </row>
    <row r="179" spans="1:13" ht="45" x14ac:dyDescent="0.25">
      <c r="A179" s="154">
        <v>12</v>
      </c>
      <c r="B179" s="160">
        <v>9</v>
      </c>
      <c r="C179" s="160">
        <v>2015</v>
      </c>
      <c r="E179" s="160" t="s">
        <v>11</v>
      </c>
      <c r="F179" s="213" t="s">
        <v>22</v>
      </c>
      <c r="G179" s="160">
        <v>682</v>
      </c>
      <c r="H179" s="196">
        <v>4</v>
      </c>
      <c r="I179" s="213" t="s">
        <v>22</v>
      </c>
      <c r="J179" s="196">
        <v>4</v>
      </c>
      <c r="L179" s="198">
        <f t="shared" si="22"/>
        <v>0.67964601769911503</v>
      </c>
      <c r="M179" s="198">
        <f t="shared" si="23"/>
        <v>0.18181818181818182</v>
      </c>
    </row>
    <row r="180" spans="1:13" ht="45" x14ac:dyDescent="0.25">
      <c r="A180" s="154">
        <v>12</v>
      </c>
      <c r="B180" s="160">
        <v>10</v>
      </c>
      <c r="C180" s="160">
        <v>2016</v>
      </c>
      <c r="E180" s="160" t="s">
        <v>11</v>
      </c>
      <c r="F180" s="213" t="s">
        <v>22</v>
      </c>
      <c r="G180" s="160">
        <v>711</v>
      </c>
      <c r="H180" s="196">
        <v>4</v>
      </c>
      <c r="I180" s="213" t="s">
        <v>22</v>
      </c>
      <c r="J180" s="196">
        <v>4</v>
      </c>
      <c r="L180" s="198">
        <f t="shared" si="22"/>
        <v>0.73097345132743363</v>
      </c>
      <c r="M180" s="198">
        <f t="shared" si="23"/>
        <v>0.18181818181818182</v>
      </c>
    </row>
    <row r="181" spans="1:13" ht="45" x14ac:dyDescent="0.25">
      <c r="A181" s="154">
        <v>12</v>
      </c>
      <c r="B181" s="160">
        <v>11</v>
      </c>
      <c r="C181" s="160">
        <v>2017</v>
      </c>
      <c r="E181" s="160" t="s">
        <v>11</v>
      </c>
      <c r="F181" s="213" t="s">
        <v>22</v>
      </c>
      <c r="G181" s="160">
        <v>757</v>
      </c>
      <c r="H181" s="196">
        <v>7</v>
      </c>
      <c r="I181" s="213" t="s">
        <v>22</v>
      </c>
      <c r="J181" s="196">
        <v>7</v>
      </c>
      <c r="L181" s="198">
        <f t="shared" si="22"/>
        <v>0.81238938053097343</v>
      </c>
      <c r="M181" s="198">
        <f t="shared" si="23"/>
        <v>0.45454545454545453</v>
      </c>
    </row>
    <row r="182" spans="1:13" ht="45" x14ac:dyDescent="0.25">
      <c r="A182" s="154">
        <v>12</v>
      </c>
      <c r="B182" s="160">
        <v>12</v>
      </c>
      <c r="C182" s="160">
        <v>2018</v>
      </c>
      <c r="E182" s="160" t="s">
        <v>11</v>
      </c>
      <c r="F182" s="213" t="s">
        <v>22</v>
      </c>
      <c r="G182" s="161">
        <v>298</v>
      </c>
      <c r="H182" s="196">
        <v>2</v>
      </c>
      <c r="I182" s="213" t="s">
        <v>22</v>
      </c>
      <c r="J182" s="196">
        <v>2</v>
      </c>
      <c r="L182" s="198">
        <f t="shared" si="22"/>
        <v>0</v>
      </c>
      <c r="M182" s="198">
        <f t="shared" si="23"/>
        <v>0</v>
      </c>
    </row>
    <row r="183" spans="1:13" x14ac:dyDescent="0.25">
      <c r="L183" s="198"/>
      <c r="M183" s="198"/>
    </row>
    <row r="184" spans="1:13" ht="30" x14ac:dyDescent="0.25">
      <c r="A184" s="154">
        <v>13</v>
      </c>
      <c r="B184" s="160">
        <v>1</v>
      </c>
      <c r="C184" s="160">
        <v>1995</v>
      </c>
      <c r="E184" s="202" t="s">
        <v>26</v>
      </c>
      <c r="F184" s="160" t="s">
        <v>24</v>
      </c>
      <c r="G184" s="195">
        <v>71</v>
      </c>
      <c r="H184" s="196">
        <v>364</v>
      </c>
      <c r="I184" s="202" t="s">
        <v>26</v>
      </c>
      <c r="J184" s="196">
        <v>364</v>
      </c>
      <c r="L184" s="198">
        <f>(G184-MIN($G$184:$G$196))/(MAX($G$184:$G$196)-MIN($G$184:$G$196))</f>
        <v>0</v>
      </c>
      <c r="M184" s="198">
        <f t="shared" ref="M184:M196" si="24">(H184-MIN($H$184:$H$196))/(MAX($H$184:$H$196)-MIN($H$184:$H$196))</f>
        <v>5.0556117290192111E-3</v>
      </c>
    </row>
    <row r="185" spans="1:13" ht="30" x14ac:dyDescent="0.25">
      <c r="A185" s="154">
        <v>13</v>
      </c>
      <c r="B185" s="160">
        <v>2</v>
      </c>
      <c r="C185" s="160">
        <v>1996</v>
      </c>
      <c r="E185" s="202" t="s">
        <v>26</v>
      </c>
      <c r="F185" s="160" t="s">
        <v>24</v>
      </c>
      <c r="G185" s="195">
        <v>118</v>
      </c>
      <c r="H185" s="196">
        <v>359</v>
      </c>
      <c r="I185" s="202" t="s">
        <v>26</v>
      </c>
      <c r="J185" s="196">
        <v>359</v>
      </c>
      <c r="L185" s="198">
        <f t="shared" ref="L185:L196" si="25">(G185-MIN($G$58:$G$70))/(MAX($G$58:$G$70)-MIN($G$58:$G$70))</f>
        <v>7.7326343381389259E-2</v>
      </c>
      <c r="M185" s="198">
        <f t="shared" si="24"/>
        <v>0</v>
      </c>
    </row>
    <row r="186" spans="1:13" ht="30" x14ac:dyDescent="0.25">
      <c r="A186" s="154">
        <v>13</v>
      </c>
      <c r="B186" s="160">
        <v>3</v>
      </c>
      <c r="C186" s="160">
        <v>1997</v>
      </c>
      <c r="E186" s="202" t="s">
        <v>26</v>
      </c>
      <c r="F186" s="160" t="s">
        <v>24</v>
      </c>
      <c r="G186" s="195">
        <v>106</v>
      </c>
      <c r="H186" s="196">
        <v>482</v>
      </c>
      <c r="I186" s="202" t="s">
        <v>26</v>
      </c>
      <c r="J186" s="196">
        <v>482</v>
      </c>
      <c r="L186" s="198">
        <f t="shared" si="25"/>
        <v>6.1598951507208385E-2</v>
      </c>
      <c r="M186" s="198">
        <f t="shared" si="24"/>
        <v>0.12436804853387259</v>
      </c>
    </row>
    <row r="187" spans="1:13" ht="30" x14ac:dyDescent="0.25">
      <c r="A187" s="154">
        <v>13</v>
      </c>
      <c r="B187" s="160">
        <v>4</v>
      </c>
      <c r="C187" s="160">
        <v>1998</v>
      </c>
      <c r="E187" s="202" t="s">
        <v>26</v>
      </c>
      <c r="F187" s="160" t="s">
        <v>24</v>
      </c>
      <c r="G187" s="195">
        <v>173</v>
      </c>
      <c r="H187" s="196">
        <v>682</v>
      </c>
      <c r="I187" s="202" t="s">
        <v>26</v>
      </c>
      <c r="J187" s="196">
        <v>682</v>
      </c>
      <c r="L187" s="198">
        <f t="shared" si="25"/>
        <v>0.14941022280471822</v>
      </c>
      <c r="M187" s="198">
        <f t="shared" si="24"/>
        <v>0.32659251769464104</v>
      </c>
    </row>
    <row r="188" spans="1:13" ht="30" x14ac:dyDescent="0.25">
      <c r="A188" s="154">
        <v>13</v>
      </c>
      <c r="B188" s="160">
        <v>5</v>
      </c>
      <c r="C188" s="160">
        <v>1999</v>
      </c>
      <c r="E188" s="202" t="s">
        <v>26</v>
      </c>
      <c r="F188" s="160" t="s">
        <v>24</v>
      </c>
      <c r="G188" s="208">
        <v>217</v>
      </c>
      <c r="H188" s="196">
        <v>710</v>
      </c>
      <c r="I188" s="202" t="s">
        <v>26</v>
      </c>
      <c r="J188" s="196">
        <v>710</v>
      </c>
      <c r="L188" s="198">
        <f t="shared" si="25"/>
        <v>0.20707732634338138</v>
      </c>
      <c r="M188" s="198">
        <f t="shared" si="24"/>
        <v>0.35490394337714865</v>
      </c>
    </row>
    <row r="189" spans="1:13" ht="30" x14ac:dyDescent="0.25">
      <c r="A189" s="154">
        <v>13</v>
      </c>
      <c r="B189" s="160">
        <v>6</v>
      </c>
      <c r="C189" s="160">
        <v>2000</v>
      </c>
      <c r="E189" s="202" t="s">
        <v>26</v>
      </c>
      <c r="F189" s="160" t="s">
        <v>24</v>
      </c>
      <c r="G189" s="195">
        <v>334</v>
      </c>
      <c r="H189" s="196">
        <v>766</v>
      </c>
      <c r="I189" s="202" t="s">
        <v>26</v>
      </c>
      <c r="J189" s="196">
        <v>766</v>
      </c>
      <c r="L189" s="198">
        <f t="shared" si="25"/>
        <v>0.36041939711664484</v>
      </c>
      <c r="M189" s="198">
        <f t="shared" si="24"/>
        <v>0.4115267947421638</v>
      </c>
    </row>
    <row r="190" spans="1:13" s="146" customFormat="1" ht="18.75" customHeight="1" x14ac:dyDescent="0.25">
      <c r="A190" s="149">
        <v>13</v>
      </c>
      <c r="B190" s="146">
        <v>7</v>
      </c>
      <c r="C190" s="146">
        <v>2001</v>
      </c>
      <c r="D190" s="177" t="s">
        <v>179</v>
      </c>
      <c r="E190" s="146" t="s">
        <v>26</v>
      </c>
      <c r="F190" s="147" t="s">
        <v>24</v>
      </c>
      <c r="G190" s="146">
        <v>483</v>
      </c>
      <c r="H190" s="146">
        <v>1048</v>
      </c>
      <c r="I190" s="147" t="s">
        <v>26</v>
      </c>
      <c r="J190" s="146">
        <v>1048</v>
      </c>
      <c r="L190" s="148">
        <f t="shared" si="25"/>
        <v>0.55570117955439058</v>
      </c>
      <c r="M190" s="148">
        <f t="shared" si="24"/>
        <v>0.69666329625884738</v>
      </c>
    </row>
    <row r="191" spans="1:13" ht="30" x14ac:dyDescent="0.25">
      <c r="A191" s="154">
        <v>13</v>
      </c>
      <c r="B191" s="160">
        <v>8</v>
      </c>
      <c r="C191" s="160">
        <v>2002</v>
      </c>
      <c r="E191" s="202" t="s">
        <v>26</v>
      </c>
      <c r="F191" s="160" t="s">
        <v>24</v>
      </c>
      <c r="G191" s="195">
        <v>420</v>
      </c>
      <c r="H191" s="196">
        <v>1348</v>
      </c>
      <c r="I191" s="202" t="s">
        <v>26</v>
      </c>
      <c r="J191" s="196">
        <v>1348</v>
      </c>
      <c r="L191" s="198">
        <f t="shared" si="25"/>
        <v>0.47313237221494103</v>
      </c>
      <c r="M191" s="198">
        <f t="shared" si="24"/>
        <v>1</v>
      </c>
    </row>
    <row r="192" spans="1:13" ht="30" x14ac:dyDescent="0.25">
      <c r="A192" s="154">
        <v>13</v>
      </c>
      <c r="B192" s="160">
        <v>9</v>
      </c>
      <c r="C192" s="160">
        <v>2003</v>
      </c>
      <c r="E192" s="202" t="s">
        <v>26</v>
      </c>
      <c r="F192" s="160" t="s">
        <v>24</v>
      </c>
      <c r="G192" s="195">
        <v>476</v>
      </c>
      <c r="H192" s="196">
        <v>1273</v>
      </c>
      <c r="I192" s="202" t="s">
        <v>26</v>
      </c>
      <c r="J192" s="196">
        <v>1273</v>
      </c>
      <c r="L192" s="198">
        <f t="shared" si="25"/>
        <v>0.54652686762778502</v>
      </c>
      <c r="M192" s="198">
        <f t="shared" si="24"/>
        <v>0.92416582406471182</v>
      </c>
    </row>
    <row r="193" spans="1:13" ht="30" x14ac:dyDescent="0.25">
      <c r="A193" s="154">
        <v>13</v>
      </c>
      <c r="B193" s="160">
        <v>10</v>
      </c>
      <c r="C193" s="160">
        <v>2004</v>
      </c>
      <c r="E193" s="202" t="s">
        <v>26</v>
      </c>
      <c r="F193" s="160" t="s">
        <v>24</v>
      </c>
      <c r="G193" s="195">
        <v>539</v>
      </c>
      <c r="H193" s="196">
        <v>1274</v>
      </c>
      <c r="I193" s="202" t="s">
        <v>26</v>
      </c>
      <c r="J193" s="196">
        <v>1274</v>
      </c>
      <c r="L193" s="198">
        <f t="shared" si="25"/>
        <v>0.62909567496723462</v>
      </c>
      <c r="M193" s="198">
        <f t="shared" si="24"/>
        <v>0.92517694641051562</v>
      </c>
    </row>
    <row r="194" spans="1:13" ht="30" x14ac:dyDescent="0.25">
      <c r="A194" s="154">
        <v>13</v>
      </c>
      <c r="B194" s="160">
        <v>11</v>
      </c>
      <c r="C194" s="160">
        <v>2005</v>
      </c>
      <c r="E194" s="202" t="s">
        <v>26</v>
      </c>
      <c r="F194" s="160" t="s">
        <v>24</v>
      </c>
      <c r="G194" s="195">
        <v>822</v>
      </c>
      <c r="H194" s="196">
        <v>1096</v>
      </c>
      <c r="I194" s="202" t="s">
        <v>26</v>
      </c>
      <c r="J194" s="196">
        <v>1096</v>
      </c>
      <c r="L194" s="198">
        <f t="shared" si="25"/>
        <v>1</v>
      </c>
      <c r="M194" s="198">
        <f t="shared" si="24"/>
        <v>0.7451971688574317</v>
      </c>
    </row>
    <row r="195" spans="1:13" ht="30" x14ac:dyDescent="0.25">
      <c r="A195" s="154">
        <v>13</v>
      </c>
      <c r="B195" s="160">
        <v>12</v>
      </c>
      <c r="C195" s="160">
        <v>2006</v>
      </c>
      <c r="E195" s="202" t="s">
        <v>26</v>
      </c>
      <c r="F195" s="160" t="s">
        <v>24</v>
      </c>
      <c r="G195" s="195">
        <v>881</v>
      </c>
      <c r="H195" s="196">
        <v>998</v>
      </c>
      <c r="I195" s="202" t="s">
        <v>26</v>
      </c>
      <c r="J195" s="196">
        <v>998</v>
      </c>
      <c r="L195" s="198">
        <f t="shared" si="25"/>
        <v>1.0773263433813893</v>
      </c>
      <c r="M195" s="198">
        <f t="shared" si="24"/>
        <v>0.64610717896865522</v>
      </c>
    </row>
    <row r="196" spans="1:13" ht="30" x14ac:dyDescent="0.25">
      <c r="A196" s="154">
        <v>13</v>
      </c>
      <c r="B196" s="160">
        <v>13</v>
      </c>
      <c r="C196" s="160">
        <v>2007</v>
      </c>
      <c r="E196" s="202" t="s">
        <v>26</v>
      </c>
      <c r="F196" s="160" t="s">
        <v>24</v>
      </c>
      <c r="G196" s="195">
        <v>458</v>
      </c>
      <c r="H196" s="196">
        <v>1067</v>
      </c>
      <c r="I196" s="202" t="s">
        <v>26</v>
      </c>
      <c r="J196" s="196">
        <v>1067</v>
      </c>
      <c r="L196" s="198">
        <f t="shared" si="25"/>
        <v>0.52293577981651373</v>
      </c>
      <c r="M196" s="198">
        <f t="shared" si="24"/>
        <v>0.71587462082912035</v>
      </c>
    </row>
    <row r="199" spans="1:13" ht="30" x14ac:dyDescent="0.25">
      <c r="A199" s="154">
        <v>14</v>
      </c>
      <c r="B199" s="160">
        <v>1</v>
      </c>
      <c r="C199" s="160">
        <v>1998</v>
      </c>
      <c r="E199" s="160" t="s">
        <v>24</v>
      </c>
      <c r="F199" s="214" t="s">
        <v>27</v>
      </c>
      <c r="G199" s="195">
        <v>173</v>
      </c>
      <c r="H199" s="196">
        <v>6</v>
      </c>
      <c r="I199" s="214" t="s">
        <v>27</v>
      </c>
      <c r="J199" s="196">
        <v>6</v>
      </c>
      <c r="L199" s="198">
        <f t="shared" ref="L199:L211" si="26">(G199-MIN($G$199:$G$211))/(MAX($G$199:$G$211)-MIN($G$199:$G$211))</f>
        <v>0</v>
      </c>
      <c r="M199" s="198">
        <f t="shared" ref="M199:M211" si="27">(H199-MIN($H$199:$H$211))/(MAX($H$199:$H$211)-MIN($H$199:$H$211))</f>
        <v>1</v>
      </c>
    </row>
    <row r="200" spans="1:13" ht="30" x14ac:dyDescent="0.25">
      <c r="A200" s="154">
        <v>14</v>
      </c>
      <c r="B200" s="160">
        <v>2</v>
      </c>
      <c r="C200" s="160">
        <v>1999</v>
      </c>
      <c r="E200" s="160" t="s">
        <v>24</v>
      </c>
      <c r="F200" s="214" t="s">
        <v>27</v>
      </c>
      <c r="G200" s="208">
        <v>217</v>
      </c>
      <c r="H200" s="196">
        <v>0</v>
      </c>
      <c r="I200" s="214" t="s">
        <v>27</v>
      </c>
      <c r="J200" s="196">
        <v>0</v>
      </c>
      <c r="L200" s="198">
        <f t="shared" si="26"/>
        <v>6.2146892655367235E-2</v>
      </c>
      <c r="M200" s="198">
        <f t="shared" si="27"/>
        <v>0</v>
      </c>
    </row>
    <row r="201" spans="1:13" ht="30" x14ac:dyDescent="0.25">
      <c r="A201" s="154">
        <v>14</v>
      </c>
      <c r="B201" s="160">
        <v>3</v>
      </c>
      <c r="C201" s="160">
        <v>2000</v>
      </c>
      <c r="E201" s="160" t="s">
        <v>24</v>
      </c>
      <c r="F201" s="214" t="s">
        <v>27</v>
      </c>
      <c r="G201" s="195">
        <v>334</v>
      </c>
      <c r="H201" s="196">
        <v>0</v>
      </c>
      <c r="I201" s="214" t="s">
        <v>27</v>
      </c>
      <c r="J201" s="196">
        <v>0</v>
      </c>
      <c r="L201" s="198">
        <f t="shared" si="26"/>
        <v>0.22740112994350281</v>
      </c>
      <c r="M201" s="198">
        <f t="shared" si="27"/>
        <v>0</v>
      </c>
    </row>
    <row r="202" spans="1:13" ht="30" x14ac:dyDescent="0.25">
      <c r="A202" s="154">
        <v>14</v>
      </c>
      <c r="B202" s="160">
        <v>4</v>
      </c>
      <c r="C202" s="160">
        <v>2001</v>
      </c>
      <c r="E202" s="160" t="s">
        <v>24</v>
      </c>
      <c r="F202" s="214" t="s">
        <v>27</v>
      </c>
      <c r="G202" s="195">
        <v>483</v>
      </c>
      <c r="H202" s="196">
        <v>0</v>
      </c>
      <c r="I202" s="214" t="s">
        <v>27</v>
      </c>
      <c r="J202" s="196">
        <v>0</v>
      </c>
      <c r="L202" s="198">
        <f t="shared" si="26"/>
        <v>0.43785310734463279</v>
      </c>
      <c r="M202" s="198">
        <f t="shared" si="27"/>
        <v>0</v>
      </c>
    </row>
    <row r="203" spans="1:13" ht="30" x14ac:dyDescent="0.25">
      <c r="A203" s="154">
        <v>14</v>
      </c>
      <c r="B203" s="160">
        <v>5</v>
      </c>
      <c r="C203" s="160">
        <v>2002</v>
      </c>
      <c r="E203" s="160" t="s">
        <v>24</v>
      </c>
      <c r="F203" s="214" t="s">
        <v>27</v>
      </c>
      <c r="G203" s="195">
        <v>420</v>
      </c>
      <c r="H203" s="196">
        <v>1</v>
      </c>
      <c r="I203" s="214" t="s">
        <v>27</v>
      </c>
      <c r="J203" s="196">
        <v>1</v>
      </c>
      <c r="L203" s="198">
        <f t="shared" si="26"/>
        <v>0.34887005649717512</v>
      </c>
      <c r="M203" s="198">
        <f t="shared" si="27"/>
        <v>0.16666666666666666</v>
      </c>
    </row>
    <row r="204" spans="1:13" ht="30" x14ac:dyDescent="0.25">
      <c r="A204" s="154">
        <v>14</v>
      </c>
      <c r="B204" s="160">
        <v>6</v>
      </c>
      <c r="C204" s="160">
        <v>2003</v>
      </c>
      <c r="E204" s="160" t="s">
        <v>24</v>
      </c>
      <c r="F204" s="214" t="s">
        <v>27</v>
      </c>
      <c r="G204" s="195">
        <v>476</v>
      </c>
      <c r="H204" s="196">
        <v>0</v>
      </c>
      <c r="I204" s="214" t="s">
        <v>27</v>
      </c>
      <c r="J204" s="196">
        <v>0</v>
      </c>
      <c r="L204" s="198">
        <f t="shared" si="26"/>
        <v>0.42796610169491528</v>
      </c>
      <c r="M204" s="198">
        <f t="shared" si="27"/>
        <v>0</v>
      </c>
    </row>
    <row r="205" spans="1:13" s="146" customFormat="1" ht="18.75" customHeight="1" x14ac:dyDescent="0.25">
      <c r="A205" s="149">
        <v>14</v>
      </c>
      <c r="B205" s="146">
        <v>7</v>
      </c>
      <c r="C205" s="146">
        <v>2004</v>
      </c>
      <c r="D205" s="177" t="s">
        <v>179</v>
      </c>
      <c r="E205" s="146" t="s">
        <v>24</v>
      </c>
      <c r="F205" s="147" t="s">
        <v>27</v>
      </c>
      <c r="G205" s="146">
        <v>539</v>
      </c>
      <c r="H205" s="146">
        <v>0</v>
      </c>
      <c r="I205" s="147" t="s">
        <v>27</v>
      </c>
      <c r="J205" s="146">
        <v>0</v>
      </c>
      <c r="L205" s="148">
        <f t="shared" si="26"/>
        <v>0.51694915254237284</v>
      </c>
      <c r="M205" s="148">
        <f t="shared" si="27"/>
        <v>0</v>
      </c>
    </row>
    <row r="206" spans="1:13" ht="30" x14ac:dyDescent="0.25">
      <c r="A206" s="154">
        <v>14</v>
      </c>
      <c r="B206" s="160">
        <v>8</v>
      </c>
      <c r="C206" s="160">
        <v>2005</v>
      </c>
      <c r="E206" s="160" t="s">
        <v>24</v>
      </c>
      <c r="F206" s="214" t="s">
        <v>27</v>
      </c>
      <c r="G206" s="195">
        <v>822</v>
      </c>
      <c r="H206" s="196">
        <v>0</v>
      </c>
      <c r="I206" s="214" t="s">
        <v>27</v>
      </c>
      <c r="J206" s="196">
        <v>0</v>
      </c>
      <c r="L206" s="198">
        <f t="shared" si="26"/>
        <v>0.91666666666666663</v>
      </c>
      <c r="M206" s="198">
        <f t="shared" si="27"/>
        <v>0</v>
      </c>
    </row>
    <row r="207" spans="1:13" ht="30" x14ac:dyDescent="0.25">
      <c r="A207" s="154">
        <v>14</v>
      </c>
      <c r="B207" s="160">
        <v>9</v>
      </c>
      <c r="C207" s="160">
        <v>2006</v>
      </c>
      <c r="E207" s="160" t="s">
        <v>24</v>
      </c>
      <c r="F207" s="214" t="s">
        <v>27</v>
      </c>
      <c r="G207" s="195">
        <v>881</v>
      </c>
      <c r="H207" s="196">
        <v>3</v>
      </c>
      <c r="I207" s="214" t="s">
        <v>27</v>
      </c>
      <c r="J207" s="196">
        <v>3</v>
      </c>
      <c r="L207" s="198">
        <f t="shared" si="26"/>
        <v>1</v>
      </c>
      <c r="M207" s="198">
        <f t="shared" si="27"/>
        <v>0.5</v>
      </c>
    </row>
    <row r="208" spans="1:13" ht="30" x14ac:dyDescent="0.25">
      <c r="A208" s="154">
        <v>14</v>
      </c>
      <c r="B208" s="160">
        <v>10</v>
      </c>
      <c r="C208" s="160">
        <v>2007</v>
      </c>
      <c r="E208" s="160" t="s">
        <v>24</v>
      </c>
      <c r="F208" s="214" t="s">
        <v>27</v>
      </c>
      <c r="G208" s="195">
        <v>458</v>
      </c>
      <c r="H208" s="196">
        <v>3</v>
      </c>
      <c r="I208" s="214" t="s">
        <v>27</v>
      </c>
      <c r="J208" s="196">
        <v>3</v>
      </c>
      <c r="L208" s="198">
        <f t="shared" si="26"/>
        <v>0.40254237288135591</v>
      </c>
      <c r="M208" s="198">
        <f t="shared" si="27"/>
        <v>0.5</v>
      </c>
    </row>
    <row r="209" spans="1:13" ht="30" x14ac:dyDescent="0.25">
      <c r="A209" s="154">
        <v>14</v>
      </c>
      <c r="B209" s="160">
        <v>11</v>
      </c>
      <c r="C209" s="160">
        <v>2008</v>
      </c>
      <c r="E209" s="160" t="s">
        <v>24</v>
      </c>
      <c r="F209" s="214" t="s">
        <v>27</v>
      </c>
      <c r="G209" s="195">
        <v>355</v>
      </c>
      <c r="H209" s="196">
        <v>2</v>
      </c>
      <c r="I209" s="214" t="s">
        <v>27</v>
      </c>
      <c r="J209" s="196">
        <v>2</v>
      </c>
      <c r="L209" s="198">
        <f t="shared" si="26"/>
        <v>0.25706214689265539</v>
      </c>
      <c r="M209" s="198">
        <f t="shared" si="27"/>
        <v>0.33333333333333331</v>
      </c>
    </row>
    <row r="210" spans="1:13" ht="30" x14ac:dyDescent="0.25">
      <c r="A210" s="154">
        <v>14</v>
      </c>
      <c r="B210" s="160">
        <v>12</v>
      </c>
      <c r="C210" s="160">
        <v>2009</v>
      </c>
      <c r="E210" s="160" t="s">
        <v>24</v>
      </c>
      <c r="F210" s="214" t="s">
        <v>27</v>
      </c>
      <c r="G210" s="195">
        <v>412</v>
      </c>
      <c r="H210" s="196">
        <v>0</v>
      </c>
      <c r="I210" s="214" t="s">
        <v>27</v>
      </c>
      <c r="J210" s="196">
        <v>0</v>
      </c>
      <c r="L210" s="198">
        <f t="shared" si="26"/>
        <v>0.33757062146892658</v>
      </c>
      <c r="M210" s="198">
        <f t="shared" si="27"/>
        <v>0</v>
      </c>
    </row>
    <row r="211" spans="1:13" ht="30" x14ac:dyDescent="0.25">
      <c r="A211" s="154">
        <v>14</v>
      </c>
      <c r="B211" s="160">
        <v>13</v>
      </c>
      <c r="C211" s="160">
        <v>2010</v>
      </c>
      <c r="E211" s="160" t="s">
        <v>24</v>
      </c>
      <c r="F211" s="214" t="s">
        <v>27</v>
      </c>
      <c r="G211" s="195">
        <v>395</v>
      </c>
      <c r="H211" s="196">
        <v>2</v>
      </c>
      <c r="I211" s="214" t="s">
        <v>27</v>
      </c>
      <c r="J211" s="196">
        <v>2</v>
      </c>
      <c r="L211" s="198">
        <f t="shared" si="26"/>
        <v>0.3135593220338983</v>
      </c>
      <c r="M211" s="198">
        <f t="shared" si="27"/>
        <v>0.33333333333333331</v>
      </c>
    </row>
    <row r="213" spans="1:13" ht="45" x14ac:dyDescent="0.25">
      <c r="A213" s="154">
        <v>15</v>
      </c>
      <c r="B213" s="160">
        <v>1</v>
      </c>
      <c r="C213" s="160">
        <v>2005</v>
      </c>
      <c r="E213" s="160" t="s">
        <v>24</v>
      </c>
      <c r="F213" s="202" t="s">
        <v>28</v>
      </c>
      <c r="G213" s="195">
        <v>822</v>
      </c>
      <c r="H213" s="196">
        <v>1</v>
      </c>
      <c r="I213" s="202" t="s">
        <v>28</v>
      </c>
      <c r="J213" s="196">
        <v>1</v>
      </c>
      <c r="L213" s="198">
        <f>(G213-MIN($G$213:$G$225))/(MAX($G$213:$G$225)-MIN($G$213:$G$225))</f>
        <v>0.90590111642743221</v>
      </c>
      <c r="M213" s="198">
        <f t="shared" ref="M213:M225" si="28">(H213-MIN($H$213:$H$225))/(MAX($H$213:$H$225)-MIN($H$213:$H$225))</f>
        <v>1</v>
      </c>
    </row>
    <row r="214" spans="1:13" ht="45" x14ac:dyDescent="0.25">
      <c r="A214" s="154">
        <v>15</v>
      </c>
      <c r="B214" s="160">
        <v>2</v>
      </c>
      <c r="C214" s="160">
        <v>2006</v>
      </c>
      <c r="E214" s="160" t="s">
        <v>24</v>
      </c>
      <c r="F214" s="202" t="s">
        <v>28</v>
      </c>
      <c r="G214" s="195">
        <v>881</v>
      </c>
      <c r="H214" s="196">
        <v>0</v>
      </c>
      <c r="I214" s="202" t="s">
        <v>28</v>
      </c>
      <c r="J214" s="196">
        <v>0</v>
      </c>
      <c r="L214" s="198">
        <f t="shared" ref="L214:L225" si="29">(G214-MIN($G$199:$G$211))/(MAX($G$199:$G$211)-MIN($G$199:$G$211))</f>
        <v>1</v>
      </c>
      <c r="M214" s="198">
        <f t="shared" si="28"/>
        <v>0</v>
      </c>
    </row>
    <row r="215" spans="1:13" ht="45" x14ac:dyDescent="0.25">
      <c r="A215" s="154">
        <v>15</v>
      </c>
      <c r="B215" s="160">
        <v>3</v>
      </c>
      <c r="C215" s="160">
        <v>2007</v>
      </c>
      <c r="E215" s="160" t="s">
        <v>24</v>
      </c>
      <c r="F215" s="202" t="s">
        <v>28</v>
      </c>
      <c r="G215" s="195">
        <v>458</v>
      </c>
      <c r="H215" s="196">
        <v>0</v>
      </c>
      <c r="I215" s="202" t="s">
        <v>28</v>
      </c>
      <c r="J215" s="196">
        <v>0</v>
      </c>
      <c r="L215" s="198">
        <f t="shared" si="29"/>
        <v>0.40254237288135591</v>
      </c>
      <c r="M215" s="198">
        <f t="shared" si="28"/>
        <v>0</v>
      </c>
    </row>
    <row r="216" spans="1:13" ht="45" x14ac:dyDescent="0.25">
      <c r="A216" s="154">
        <v>15</v>
      </c>
      <c r="B216" s="160">
        <v>4</v>
      </c>
      <c r="C216" s="160">
        <v>2008</v>
      </c>
      <c r="E216" s="160" t="s">
        <v>24</v>
      </c>
      <c r="F216" s="202" t="s">
        <v>28</v>
      </c>
      <c r="G216" s="195">
        <v>355</v>
      </c>
      <c r="H216" s="196">
        <v>0</v>
      </c>
      <c r="I216" s="202" t="s">
        <v>28</v>
      </c>
      <c r="J216" s="196">
        <v>0</v>
      </c>
      <c r="L216" s="198">
        <f t="shared" si="29"/>
        <v>0.25706214689265539</v>
      </c>
      <c r="M216" s="198">
        <f t="shared" si="28"/>
        <v>0</v>
      </c>
    </row>
    <row r="217" spans="1:13" ht="45" x14ac:dyDescent="0.25">
      <c r="A217" s="154">
        <v>15</v>
      </c>
      <c r="B217" s="160">
        <v>5</v>
      </c>
      <c r="C217" s="160">
        <v>2009</v>
      </c>
      <c r="E217" s="160" t="s">
        <v>24</v>
      </c>
      <c r="F217" s="202" t="s">
        <v>28</v>
      </c>
      <c r="G217" s="195">
        <v>412</v>
      </c>
      <c r="H217" s="196">
        <v>0</v>
      </c>
      <c r="I217" s="202" t="s">
        <v>28</v>
      </c>
      <c r="J217" s="196">
        <v>0</v>
      </c>
      <c r="L217" s="198">
        <f t="shared" si="29"/>
        <v>0.33757062146892658</v>
      </c>
      <c r="M217" s="198">
        <f t="shared" si="28"/>
        <v>0</v>
      </c>
    </row>
    <row r="218" spans="1:13" ht="45" x14ac:dyDescent="0.25">
      <c r="A218" s="154">
        <v>15</v>
      </c>
      <c r="B218" s="160">
        <v>6</v>
      </c>
      <c r="C218" s="160">
        <v>2010</v>
      </c>
      <c r="E218" s="160" t="s">
        <v>24</v>
      </c>
      <c r="F218" s="202" t="s">
        <v>28</v>
      </c>
      <c r="G218" s="195">
        <v>395</v>
      </c>
      <c r="H218" s="196">
        <v>0</v>
      </c>
      <c r="I218" s="202" t="s">
        <v>28</v>
      </c>
      <c r="J218" s="196">
        <v>0</v>
      </c>
      <c r="L218" s="198">
        <f t="shared" si="29"/>
        <v>0.3135593220338983</v>
      </c>
      <c r="M218" s="198">
        <f t="shared" si="28"/>
        <v>0</v>
      </c>
    </row>
    <row r="219" spans="1:13" s="146" customFormat="1" ht="18.75" customHeight="1" x14ac:dyDescent="0.25">
      <c r="A219" s="149">
        <v>15</v>
      </c>
      <c r="B219" s="146">
        <v>7</v>
      </c>
      <c r="C219" s="146">
        <v>2011</v>
      </c>
      <c r="D219" s="174" t="s">
        <v>178</v>
      </c>
      <c r="E219" s="146" t="s">
        <v>24</v>
      </c>
      <c r="F219" s="147" t="s">
        <v>28</v>
      </c>
      <c r="G219" s="146">
        <v>368</v>
      </c>
      <c r="H219" s="146">
        <v>0</v>
      </c>
      <c r="I219" s="147" t="s">
        <v>28</v>
      </c>
      <c r="J219" s="146">
        <v>0</v>
      </c>
      <c r="L219" s="148">
        <f t="shared" si="29"/>
        <v>0.27542372881355931</v>
      </c>
      <c r="M219" s="148">
        <f t="shared" si="28"/>
        <v>0</v>
      </c>
    </row>
    <row r="220" spans="1:13" ht="45" x14ac:dyDescent="0.25">
      <c r="A220" s="154">
        <v>15</v>
      </c>
      <c r="B220" s="160">
        <v>8</v>
      </c>
      <c r="C220" s="160">
        <v>2012</v>
      </c>
      <c r="E220" s="160" t="s">
        <v>24</v>
      </c>
      <c r="F220" s="202" t="s">
        <v>28</v>
      </c>
      <c r="G220" s="195">
        <v>348</v>
      </c>
      <c r="H220" s="196">
        <v>0</v>
      </c>
      <c r="I220" s="202" t="s">
        <v>28</v>
      </c>
      <c r="J220" s="196">
        <v>0</v>
      </c>
      <c r="L220" s="198">
        <f t="shared" si="29"/>
        <v>0.24717514124293785</v>
      </c>
      <c r="M220" s="198">
        <f t="shared" si="28"/>
        <v>0</v>
      </c>
    </row>
    <row r="221" spans="1:13" ht="45" x14ac:dyDescent="0.25">
      <c r="A221" s="154">
        <v>15</v>
      </c>
      <c r="B221" s="160">
        <v>9</v>
      </c>
      <c r="C221" s="160">
        <v>2013</v>
      </c>
      <c r="E221" s="160" t="s">
        <v>24</v>
      </c>
      <c r="F221" s="202" t="s">
        <v>28</v>
      </c>
      <c r="G221" s="195">
        <v>305</v>
      </c>
      <c r="H221" s="196">
        <v>0</v>
      </c>
      <c r="I221" s="202" t="s">
        <v>28</v>
      </c>
      <c r="J221" s="196">
        <v>0</v>
      </c>
      <c r="L221" s="198">
        <f t="shared" si="29"/>
        <v>0.1864406779661017</v>
      </c>
      <c r="M221" s="198">
        <f t="shared" si="28"/>
        <v>0</v>
      </c>
    </row>
    <row r="222" spans="1:13" ht="45" x14ac:dyDescent="0.25">
      <c r="A222" s="154">
        <v>15</v>
      </c>
      <c r="B222" s="160">
        <v>10</v>
      </c>
      <c r="C222" s="160">
        <v>2014</v>
      </c>
      <c r="E222" s="160" t="s">
        <v>24</v>
      </c>
      <c r="F222" s="202" t="s">
        <v>28</v>
      </c>
      <c r="G222" s="195">
        <v>339</v>
      </c>
      <c r="H222" s="196">
        <v>0</v>
      </c>
      <c r="I222" s="202" t="s">
        <v>28</v>
      </c>
      <c r="J222" s="196">
        <v>0</v>
      </c>
      <c r="L222" s="198">
        <f t="shared" si="29"/>
        <v>0.2344632768361582</v>
      </c>
      <c r="M222" s="198">
        <f t="shared" si="28"/>
        <v>0</v>
      </c>
    </row>
    <row r="223" spans="1:13" ht="45" x14ac:dyDescent="0.25">
      <c r="A223" s="154">
        <v>15</v>
      </c>
      <c r="B223" s="160">
        <v>11</v>
      </c>
      <c r="C223" s="160">
        <v>2015</v>
      </c>
      <c r="E223" s="160" t="s">
        <v>24</v>
      </c>
      <c r="F223" s="202" t="s">
        <v>28</v>
      </c>
      <c r="G223" s="195">
        <v>342</v>
      </c>
      <c r="H223" s="196">
        <v>0</v>
      </c>
      <c r="I223" s="202" t="s">
        <v>28</v>
      </c>
      <c r="J223" s="196">
        <v>0</v>
      </c>
      <c r="L223" s="198">
        <f t="shared" si="29"/>
        <v>0.23870056497175141</v>
      </c>
      <c r="M223" s="198">
        <f t="shared" si="28"/>
        <v>0</v>
      </c>
    </row>
    <row r="224" spans="1:13" ht="45" x14ac:dyDescent="0.25">
      <c r="A224" s="154">
        <v>15</v>
      </c>
      <c r="B224" s="160">
        <v>12</v>
      </c>
      <c r="C224" s="160">
        <v>2016</v>
      </c>
      <c r="E224" s="160" t="s">
        <v>24</v>
      </c>
      <c r="F224" s="202" t="s">
        <v>28</v>
      </c>
      <c r="G224" s="195">
        <v>254</v>
      </c>
      <c r="H224" s="196">
        <v>0</v>
      </c>
      <c r="I224" s="202" t="s">
        <v>28</v>
      </c>
      <c r="J224" s="196">
        <v>0</v>
      </c>
      <c r="L224" s="198">
        <f t="shared" si="29"/>
        <v>0.11440677966101695</v>
      </c>
      <c r="M224" s="198">
        <f t="shared" si="28"/>
        <v>0</v>
      </c>
    </row>
    <row r="225" spans="1:13" ht="45" x14ac:dyDescent="0.25">
      <c r="A225" s="154">
        <v>15</v>
      </c>
      <c r="B225" s="160">
        <v>13</v>
      </c>
      <c r="C225" s="160">
        <v>2017</v>
      </c>
      <c r="E225" s="160" t="s">
        <v>24</v>
      </c>
      <c r="F225" s="202" t="s">
        <v>28</v>
      </c>
      <c r="G225" s="195">
        <v>297</v>
      </c>
      <c r="H225" s="196">
        <v>0</v>
      </c>
      <c r="I225" s="202" t="s">
        <v>28</v>
      </c>
      <c r="J225" s="196">
        <v>0</v>
      </c>
      <c r="L225" s="198">
        <f t="shared" si="29"/>
        <v>0.1751412429378531</v>
      </c>
      <c r="M225" s="198">
        <f t="shared" si="28"/>
        <v>0</v>
      </c>
    </row>
    <row r="227" spans="1:13" x14ac:dyDescent="0.25">
      <c r="A227" s="154">
        <v>17</v>
      </c>
      <c r="B227" s="160">
        <v>1</v>
      </c>
      <c r="C227" s="160">
        <v>2007</v>
      </c>
      <c r="E227" s="214" t="s">
        <v>30</v>
      </c>
      <c r="F227" s="160" t="s">
        <v>24</v>
      </c>
      <c r="G227" s="195">
        <v>458</v>
      </c>
      <c r="H227" s="196">
        <v>3</v>
      </c>
      <c r="I227" s="214" t="s">
        <v>30</v>
      </c>
      <c r="J227" s="196">
        <v>3</v>
      </c>
      <c r="L227" s="198">
        <f t="shared" ref="L227:L238" si="30">(G227-MIN($G$227:$G$238))/(MAX($G$227:$G$238)-MIN($G$227:$G$238))</f>
        <v>1</v>
      </c>
      <c r="M227" s="198">
        <f t="shared" ref="M227:M238" si="31">(H227-MIN($H$227:$H$238))/(MAX($H$227:$H$238)-MIN($H$227:$H$238))</f>
        <v>5.2631578947368418E-2</v>
      </c>
    </row>
    <row r="228" spans="1:13" x14ac:dyDescent="0.25">
      <c r="A228" s="154">
        <v>17</v>
      </c>
      <c r="B228" s="160">
        <v>2</v>
      </c>
      <c r="C228" s="160">
        <v>2008</v>
      </c>
      <c r="E228" s="214" t="s">
        <v>30</v>
      </c>
      <c r="F228" s="160" t="s">
        <v>24</v>
      </c>
      <c r="G228" s="195">
        <v>355</v>
      </c>
      <c r="H228" s="196">
        <v>7</v>
      </c>
      <c r="I228" s="214" t="s">
        <v>30</v>
      </c>
      <c r="J228" s="196">
        <v>7</v>
      </c>
      <c r="L228" s="198">
        <f t="shared" si="30"/>
        <v>0.66558441558441561</v>
      </c>
      <c r="M228" s="198">
        <f t="shared" si="31"/>
        <v>0.26315789473684209</v>
      </c>
    </row>
    <row r="229" spans="1:13" x14ac:dyDescent="0.25">
      <c r="A229" s="154">
        <v>17</v>
      </c>
      <c r="B229" s="160">
        <v>3</v>
      </c>
      <c r="C229" s="160">
        <v>2009</v>
      </c>
      <c r="E229" s="214" t="s">
        <v>30</v>
      </c>
      <c r="F229" s="160" t="s">
        <v>24</v>
      </c>
      <c r="G229" s="195">
        <v>412</v>
      </c>
      <c r="H229" s="196">
        <v>10</v>
      </c>
      <c r="I229" s="214" t="s">
        <v>30</v>
      </c>
      <c r="J229" s="196">
        <v>10</v>
      </c>
      <c r="L229" s="198">
        <f t="shared" si="30"/>
        <v>0.85064935064935066</v>
      </c>
      <c r="M229" s="198">
        <f t="shared" si="31"/>
        <v>0.42105263157894735</v>
      </c>
    </row>
    <row r="230" spans="1:13" x14ac:dyDescent="0.25">
      <c r="A230" s="154">
        <v>17</v>
      </c>
      <c r="B230" s="160">
        <v>4</v>
      </c>
      <c r="C230" s="160">
        <v>2010</v>
      </c>
      <c r="E230" s="214" t="s">
        <v>30</v>
      </c>
      <c r="F230" s="160" t="s">
        <v>24</v>
      </c>
      <c r="G230" s="195">
        <v>395</v>
      </c>
      <c r="H230" s="196">
        <v>12</v>
      </c>
      <c r="I230" s="214" t="s">
        <v>30</v>
      </c>
      <c r="J230" s="196">
        <v>12</v>
      </c>
      <c r="L230" s="198">
        <f t="shared" si="30"/>
        <v>0.79545454545454541</v>
      </c>
      <c r="M230" s="198">
        <f t="shared" si="31"/>
        <v>0.52631578947368418</v>
      </c>
    </row>
    <row r="231" spans="1:13" x14ac:dyDescent="0.25">
      <c r="A231" s="154">
        <v>17</v>
      </c>
      <c r="B231" s="160">
        <v>5</v>
      </c>
      <c r="C231" s="160">
        <v>2011</v>
      </c>
      <c r="E231" s="214" t="s">
        <v>30</v>
      </c>
      <c r="F231" s="160" t="s">
        <v>24</v>
      </c>
      <c r="G231" s="195">
        <v>368</v>
      </c>
      <c r="H231" s="196">
        <v>19</v>
      </c>
      <c r="I231" s="214" t="s">
        <v>30</v>
      </c>
      <c r="J231" s="196">
        <v>19</v>
      </c>
      <c r="L231" s="198">
        <f t="shared" si="30"/>
        <v>0.70779220779220775</v>
      </c>
      <c r="M231" s="198">
        <f t="shared" si="31"/>
        <v>0.89473684210526316</v>
      </c>
    </row>
    <row r="232" spans="1:13" x14ac:dyDescent="0.25">
      <c r="A232" s="154">
        <v>17</v>
      </c>
      <c r="B232" s="160">
        <v>6</v>
      </c>
      <c r="C232" s="160">
        <v>2012</v>
      </c>
      <c r="E232" s="214" t="s">
        <v>30</v>
      </c>
      <c r="F232" s="160" t="s">
        <v>24</v>
      </c>
      <c r="G232" s="195">
        <v>348</v>
      </c>
      <c r="H232" s="196">
        <v>21</v>
      </c>
      <c r="I232" s="214" t="s">
        <v>30</v>
      </c>
      <c r="J232" s="196">
        <v>21</v>
      </c>
      <c r="L232" s="198">
        <f t="shared" si="30"/>
        <v>0.6428571428571429</v>
      </c>
      <c r="M232" s="198">
        <f t="shared" si="31"/>
        <v>1</v>
      </c>
    </row>
    <row r="233" spans="1:13" s="146" customFormat="1" ht="18.75" customHeight="1" x14ac:dyDescent="0.25">
      <c r="A233" s="149">
        <v>17</v>
      </c>
      <c r="B233" s="146">
        <v>7</v>
      </c>
      <c r="C233" s="146">
        <v>2013</v>
      </c>
      <c r="D233" s="174" t="s">
        <v>179</v>
      </c>
      <c r="E233" s="147" t="s">
        <v>30</v>
      </c>
      <c r="F233" s="146" t="s">
        <v>24</v>
      </c>
      <c r="G233" s="146">
        <v>305</v>
      </c>
      <c r="H233" s="146">
        <v>10</v>
      </c>
      <c r="I233" s="147" t="s">
        <v>30</v>
      </c>
      <c r="J233" s="146">
        <v>10</v>
      </c>
      <c r="L233" s="148">
        <f t="shared" si="30"/>
        <v>0.50324675324675328</v>
      </c>
      <c r="M233" s="148">
        <f t="shared" si="31"/>
        <v>0.42105263157894735</v>
      </c>
    </row>
    <row r="234" spans="1:13" x14ac:dyDescent="0.25">
      <c r="A234" s="154">
        <v>17</v>
      </c>
      <c r="B234" s="160">
        <v>8</v>
      </c>
      <c r="C234" s="160">
        <v>2014</v>
      </c>
      <c r="E234" s="214" t="s">
        <v>30</v>
      </c>
      <c r="F234" s="160" t="s">
        <v>24</v>
      </c>
      <c r="G234" s="195">
        <v>339</v>
      </c>
      <c r="H234" s="196">
        <v>5</v>
      </c>
      <c r="I234" s="214" t="s">
        <v>30</v>
      </c>
      <c r="J234" s="196">
        <v>5</v>
      </c>
      <c r="L234" s="198">
        <f t="shared" si="30"/>
        <v>0.61363636363636365</v>
      </c>
      <c r="M234" s="198">
        <f t="shared" si="31"/>
        <v>0.15789473684210525</v>
      </c>
    </row>
    <row r="235" spans="1:13" x14ac:dyDescent="0.25">
      <c r="A235" s="154">
        <v>17</v>
      </c>
      <c r="B235" s="160">
        <v>9</v>
      </c>
      <c r="C235" s="160">
        <v>2015</v>
      </c>
      <c r="E235" s="214" t="s">
        <v>30</v>
      </c>
      <c r="F235" s="160" t="s">
        <v>24</v>
      </c>
      <c r="G235" s="195">
        <v>342</v>
      </c>
      <c r="H235" s="196">
        <v>5</v>
      </c>
      <c r="I235" s="214" t="s">
        <v>30</v>
      </c>
      <c r="J235" s="196">
        <v>5</v>
      </c>
      <c r="L235" s="198">
        <f t="shared" si="30"/>
        <v>0.62337662337662336</v>
      </c>
      <c r="M235" s="198">
        <f t="shared" si="31"/>
        <v>0.15789473684210525</v>
      </c>
    </row>
    <row r="236" spans="1:13" x14ac:dyDescent="0.25">
      <c r="A236" s="154">
        <v>17</v>
      </c>
      <c r="B236" s="160">
        <v>10</v>
      </c>
      <c r="C236" s="160">
        <v>2016</v>
      </c>
      <c r="E236" s="214" t="s">
        <v>30</v>
      </c>
      <c r="F236" s="160" t="s">
        <v>24</v>
      </c>
      <c r="G236" s="195">
        <v>254</v>
      </c>
      <c r="H236" s="196">
        <v>2</v>
      </c>
      <c r="I236" s="214" t="s">
        <v>30</v>
      </c>
      <c r="J236" s="196">
        <v>2</v>
      </c>
      <c r="L236" s="198">
        <f t="shared" si="30"/>
        <v>0.33766233766233766</v>
      </c>
      <c r="M236" s="198">
        <f t="shared" si="31"/>
        <v>0</v>
      </c>
    </row>
    <row r="237" spans="1:13" x14ac:dyDescent="0.25">
      <c r="A237" s="154">
        <v>17</v>
      </c>
      <c r="B237" s="160">
        <v>11</v>
      </c>
      <c r="C237" s="160">
        <v>2017</v>
      </c>
      <c r="E237" s="214" t="s">
        <v>30</v>
      </c>
      <c r="F237" s="160" t="s">
        <v>24</v>
      </c>
      <c r="G237" s="195">
        <v>297</v>
      </c>
      <c r="H237" s="196">
        <v>3</v>
      </c>
      <c r="I237" s="214" t="s">
        <v>30</v>
      </c>
      <c r="J237" s="196">
        <v>3</v>
      </c>
      <c r="L237" s="198">
        <f t="shared" si="30"/>
        <v>0.47727272727272729</v>
      </c>
      <c r="M237" s="198">
        <f t="shared" si="31"/>
        <v>5.2631578947368418E-2</v>
      </c>
    </row>
    <row r="238" spans="1:13" x14ac:dyDescent="0.25">
      <c r="A238" s="154">
        <v>17</v>
      </c>
      <c r="B238" s="160">
        <v>12</v>
      </c>
      <c r="C238" s="160">
        <v>2018</v>
      </c>
      <c r="E238" s="214" t="s">
        <v>30</v>
      </c>
      <c r="F238" s="160" t="s">
        <v>24</v>
      </c>
      <c r="G238" s="195">
        <v>150</v>
      </c>
      <c r="H238" s="196">
        <v>3</v>
      </c>
      <c r="I238" s="214" t="s">
        <v>30</v>
      </c>
      <c r="J238" s="196">
        <v>3</v>
      </c>
      <c r="L238" s="198">
        <f t="shared" si="30"/>
        <v>0</v>
      </c>
      <c r="M238" s="198">
        <f t="shared" si="31"/>
        <v>5.2631578947368418E-2</v>
      </c>
    </row>
    <row r="239" spans="1:13" x14ac:dyDescent="0.25">
      <c r="L239" s="198"/>
      <c r="M239" s="198"/>
    </row>
    <row r="240" spans="1:13" ht="30" x14ac:dyDescent="0.25">
      <c r="A240" s="154">
        <v>22</v>
      </c>
      <c r="B240" s="160">
        <v>1</v>
      </c>
      <c r="C240" s="160">
        <v>2009</v>
      </c>
      <c r="E240" s="213" t="s">
        <v>36</v>
      </c>
      <c r="F240" s="160" t="s">
        <v>183</v>
      </c>
      <c r="G240" s="195">
        <v>412</v>
      </c>
      <c r="H240" s="196">
        <v>26</v>
      </c>
      <c r="I240" s="213" t="s">
        <v>36</v>
      </c>
      <c r="J240" s="196">
        <v>26</v>
      </c>
      <c r="L240" s="198">
        <f>(G240-MIN(excluded!$G$48:$G$57))/(MAX(excluded!$G$48:$G$57)-MIN(excluded!$G$48:$G$57))</f>
        <v>1</v>
      </c>
      <c r="M240" s="198">
        <f>(H240-MIN(excluded!$H$48:$H$57))/(MAX(excluded!$H$48:$H$57)-MIN(excluded!$H$48:$H$57))</f>
        <v>0</v>
      </c>
    </row>
    <row r="241" spans="1:13" ht="30" x14ac:dyDescent="0.25">
      <c r="A241" s="154">
        <v>22</v>
      </c>
      <c r="B241" s="160">
        <v>2</v>
      </c>
      <c r="C241" s="160">
        <v>2010</v>
      </c>
      <c r="E241" s="213" t="s">
        <v>36</v>
      </c>
      <c r="F241" s="160" t="s">
        <v>183</v>
      </c>
      <c r="G241" s="195">
        <v>395</v>
      </c>
      <c r="H241" s="196">
        <v>35</v>
      </c>
      <c r="I241" s="213" t="s">
        <v>36</v>
      </c>
      <c r="J241" s="196">
        <v>35</v>
      </c>
      <c r="L241" s="198">
        <f>(G241-MIN(excluded!$G$48:$G$57))/(MAX(excluded!$G$48:$G$57)-MIN(excluded!$G$48:$G$57))</f>
        <v>0.93511450381679384</v>
      </c>
      <c r="M241" s="198">
        <f>(H241-MIN(excluded!$H$48:$H$57))/(MAX(excluded!$H$48:$H$57)-MIN(excluded!$H$48:$H$57))</f>
        <v>5.2631578947368418E-2</v>
      </c>
    </row>
    <row r="242" spans="1:13" ht="30" x14ac:dyDescent="0.25">
      <c r="A242" s="154">
        <v>22</v>
      </c>
      <c r="B242" s="160">
        <v>3</v>
      </c>
      <c r="C242" s="160">
        <v>2011</v>
      </c>
      <c r="E242" s="213" t="s">
        <v>36</v>
      </c>
      <c r="F242" s="160" t="s">
        <v>183</v>
      </c>
      <c r="G242" s="195">
        <v>368</v>
      </c>
      <c r="H242" s="196">
        <v>49</v>
      </c>
      <c r="I242" s="213" t="s">
        <v>36</v>
      </c>
      <c r="J242" s="196">
        <v>49</v>
      </c>
      <c r="L242" s="198">
        <f>(G242-MIN(excluded!$G$48:$G$57))/(MAX(excluded!$G$48:$G$57)-MIN(excluded!$G$48:$G$57))</f>
        <v>0.83206106870229013</v>
      </c>
      <c r="M242" s="198">
        <f>(H242-MIN(excluded!$H$48:$H$57))/(MAX(excluded!$H$48:$H$57)-MIN(excluded!$H$48:$H$57))</f>
        <v>0.13450292397660818</v>
      </c>
    </row>
    <row r="243" spans="1:13" ht="30" x14ac:dyDescent="0.25">
      <c r="A243" s="154">
        <v>22</v>
      </c>
      <c r="B243" s="160">
        <v>4</v>
      </c>
      <c r="C243" s="160">
        <v>2012</v>
      </c>
      <c r="E243" s="213" t="s">
        <v>36</v>
      </c>
      <c r="F243" s="160" t="s">
        <v>183</v>
      </c>
      <c r="G243" s="195">
        <v>348</v>
      </c>
      <c r="H243" s="196">
        <v>63</v>
      </c>
      <c r="I243" s="213" t="s">
        <v>36</v>
      </c>
      <c r="J243" s="196">
        <v>63</v>
      </c>
      <c r="L243" s="198">
        <f>(G243-MIN(excluded!$G$48:$G$57))/(MAX(excluded!$G$48:$G$57)-MIN(excluded!$G$48:$G$57))</f>
        <v>0.75572519083969469</v>
      </c>
      <c r="M243" s="198">
        <f>(H243-MIN(excluded!$H$48:$H$57))/(MAX(excluded!$H$48:$H$57)-MIN(excluded!$H$48:$H$57))</f>
        <v>0.21637426900584794</v>
      </c>
    </row>
    <row r="244" spans="1:13" ht="30" x14ac:dyDescent="0.25">
      <c r="A244" s="154">
        <v>22</v>
      </c>
      <c r="B244" s="160">
        <v>5</v>
      </c>
      <c r="C244" s="160">
        <v>2013</v>
      </c>
      <c r="E244" s="213" t="s">
        <v>36</v>
      </c>
      <c r="F244" s="160" t="s">
        <v>183</v>
      </c>
      <c r="G244" s="195">
        <v>305</v>
      </c>
      <c r="H244" s="196">
        <v>133</v>
      </c>
      <c r="I244" s="213" t="s">
        <v>36</v>
      </c>
      <c r="J244" s="196">
        <v>133</v>
      </c>
      <c r="L244" s="198">
        <f>(G244-MIN(excluded!$G$48:$G$57))/(MAX(excluded!$G$48:$G$57)-MIN(excluded!$G$48:$G$57))</f>
        <v>0.59160305343511455</v>
      </c>
      <c r="M244" s="198">
        <f>(H244-MIN(excluded!$H$48:$H$57))/(MAX(excluded!$H$48:$H$57)-MIN(excluded!$H$48:$H$57))</f>
        <v>0.6257309941520468</v>
      </c>
    </row>
    <row r="245" spans="1:13" ht="30" x14ac:dyDescent="0.25">
      <c r="A245" s="154">
        <v>22</v>
      </c>
      <c r="B245" s="160">
        <v>6</v>
      </c>
      <c r="C245" s="160">
        <v>2014</v>
      </c>
      <c r="E245" s="213" t="s">
        <v>36</v>
      </c>
      <c r="F245" s="160" t="s">
        <v>183</v>
      </c>
      <c r="G245" s="195">
        <v>339</v>
      </c>
      <c r="H245" s="196">
        <v>197</v>
      </c>
      <c r="I245" s="213" t="s">
        <v>36</v>
      </c>
      <c r="J245" s="196">
        <v>197</v>
      </c>
      <c r="L245" s="198">
        <f>(G245-MIN(excluded!$G$48:$G$57))/(MAX(excluded!$G$48:$G$57)-MIN(excluded!$G$48:$G$57))</f>
        <v>0.72137404580152675</v>
      </c>
      <c r="M245" s="198">
        <f>(H245-MIN(excluded!$H$48:$H$57))/(MAX(excluded!$H$48:$H$57)-MIN(excluded!$H$48:$H$57))</f>
        <v>1</v>
      </c>
    </row>
    <row r="246" spans="1:13" s="162" customFormat="1" ht="30" x14ac:dyDescent="0.25">
      <c r="A246" s="155">
        <v>22</v>
      </c>
      <c r="B246" s="162">
        <v>7</v>
      </c>
      <c r="C246" s="162">
        <v>2015</v>
      </c>
      <c r="D246" s="170"/>
      <c r="E246" s="215" t="s">
        <v>36</v>
      </c>
      <c r="F246" s="162" t="s">
        <v>183</v>
      </c>
      <c r="G246" s="216">
        <v>342</v>
      </c>
      <c r="H246" s="162">
        <v>152</v>
      </c>
      <c r="I246" s="215" t="s">
        <v>36</v>
      </c>
      <c r="J246" s="162">
        <v>152</v>
      </c>
      <c r="L246" s="194">
        <f>(G246-MIN(excluded!$G$48:$G$57))/(MAX(excluded!$G$48:$G$57)-MIN(excluded!$G$48:$G$57))</f>
        <v>0.73282442748091603</v>
      </c>
      <c r="M246" s="194">
        <f>(H246-MIN(excluded!$H$48:$H$57))/(MAX(excluded!$H$48:$H$57)-MIN(excluded!$H$48:$H$57))</f>
        <v>0.73684210526315785</v>
      </c>
    </row>
    <row r="247" spans="1:13" s="146" customFormat="1" ht="18.75" customHeight="1" x14ac:dyDescent="0.25">
      <c r="A247" s="146">
        <v>22</v>
      </c>
      <c r="B247" s="146">
        <v>8</v>
      </c>
      <c r="C247" s="146">
        <v>2016</v>
      </c>
      <c r="D247" s="174" t="s">
        <v>179</v>
      </c>
      <c r="E247" s="147" t="s">
        <v>184</v>
      </c>
      <c r="F247" s="146" t="s">
        <v>183</v>
      </c>
      <c r="G247" s="146">
        <v>254</v>
      </c>
      <c r="H247" s="146">
        <v>123</v>
      </c>
      <c r="I247" s="147" t="s">
        <v>36</v>
      </c>
      <c r="J247" s="146">
        <v>123</v>
      </c>
      <c r="L247" s="148">
        <f>(G247-MIN(excluded!$G$48:$G$57))/(MAX(excluded!$G$48:$G$57)-MIN(excluded!$G$48:$G$57))</f>
        <v>0.39694656488549618</v>
      </c>
      <c r="M247" s="148">
        <f>(H247-MIN(excluded!$H$48:$H$57))/(MAX(excluded!$H$48:$H$57)-MIN(excluded!$H$48:$H$57))</f>
        <v>0.56725146198830412</v>
      </c>
    </row>
    <row r="248" spans="1:13" ht="30" x14ac:dyDescent="0.25">
      <c r="A248" s="154">
        <v>22</v>
      </c>
      <c r="B248" s="160">
        <v>9</v>
      </c>
      <c r="C248" s="160">
        <v>2017</v>
      </c>
      <c r="E248" s="213" t="s">
        <v>36</v>
      </c>
      <c r="F248" s="160" t="s">
        <v>183</v>
      </c>
      <c r="G248" s="195">
        <v>297</v>
      </c>
      <c r="H248" s="196">
        <v>62</v>
      </c>
      <c r="I248" s="213" t="s">
        <v>36</v>
      </c>
      <c r="J248" s="196">
        <v>62</v>
      </c>
      <c r="L248" s="198">
        <f>(G248-MIN(excluded!$G$48:$G$57))/(MAX(excluded!$G$48:$G$57)-MIN(excluded!$G$48:$G$57))</f>
        <v>0.56106870229007633</v>
      </c>
      <c r="M248" s="198">
        <f>(H248-MIN(excluded!$H$48:$H$57))/(MAX(excluded!$H$48:$H$57)-MIN(excluded!$H$48:$H$57))</f>
        <v>0.21052631578947367</v>
      </c>
    </row>
    <row r="249" spans="1:13" ht="30" x14ac:dyDescent="0.25">
      <c r="A249" s="154">
        <v>22</v>
      </c>
      <c r="B249" s="160">
        <v>10</v>
      </c>
      <c r="C249" s="160">
        <v>2018</v>
      </c>
      <c r="E249" s="213" t="s">
        <v>36</v>
      </c>
      <c r="F249" s="160" t="s">
        <v>183</v>
      </c>
      <c r="G249" s="195">
        <v>150</v>
      </c>
      <c r="H249" s="196">
        <v>31</v>
      </c>
      <c r="I249" s="213" t="s">
        <v>36</v>
      </c>
      <c r="J249" s="196">
        <v>31</v>
      </c>
      <c r="L249" s="198">
        <f>(G249-MIN(excluded!$G$48:$G$57))/(MAX(excluded!$G$48:$G$57)-MIN(excluded!$G$48:$G$57))</f>
        <v>0</v>
      </c>
      <c r="M249" s="198">
        <f>(H249-MIN(excluded!$H$48:$H$57))/(MAX(excluded!$H$48:$H$57)-MIN(excluded!$H$48:$H$57))</f>
        <v>2.9239766081871343E-2</v>
      </c>
    </row>
    <row r="251" spans="1:13" s="217" customFormat="1" x14ac:dyDescent="0.25">
      <c r="A251" s="217">
        <v>20</v>
      </c>
      <c r="B251" s="217">
        <v>1</v>
      </c>
      <c r="C251" s="217">
        <v>2001</v>
      </c>
      <c r="E251" s="217" t="s">
        <v>64</v>
      </c>
      <c r="F251" s="218" t="s">
        <v>33</v>
      </c>
      <c r="G251" s="217">
        <v>483</v>
      </c>
      <c r="H251" s="219">
        <v>173</v>
      </c>
      <c r="I251" s="218" t="s">
        <v>33</v>
      </c>
      <c r="J251" s="219">
        <v>173</v>
      </c>
      <c r="L251" s="220">
        <f>(G251-MIN(excluded!$G$17:$G$29))/(MAX(excluded!$G$17:$G$29)-MIN(excluded!$G$17:$G$29))</f>
        <v>0.30902777777777779</v>
      </c>
      <c r="M251" s="220">
        <f>(H251-MIN(excluded!$H$17:$H$29))/(MAX(excluded!$H$17:$H$29)-MIN(excluded!$H$17:$H$29))</f>
        <v>0.45454545454545453</v>
      </c>
    </row>
    <row r="252" spans="1:13" s="217" customFormat="1" x14ac:dyDescent="0.25">
      <c r="A252" s="217">
        <v>20</v>
      </c>
      <c r="B252" s="217">
        <v>2</v>
      </c>
      <c r="C252" s="217">
        <v>2002</v>
      </c>
      <c r="D252" s="190"/>
      <c r="E252" s="217" t="s">
        <v>64</v>
      </c>
      <c r="F252" s="218" t="s">
        <v>33</v>
      </c>
      <c r="G252" s="217">
        <v>420</v>
      </c>
      <c r="H252" s="219">
        <v>265</v>
      </c>
      <c r="I252" s="218" t="s">
        <v>33</v>
      </c>
      <c r="J252" s="219">
        <v>265</v>
      </c>
      <c r="L252" s="220">
        <f>(G252-MIN(excluded!$G$17:$G$29))/(MAX(excluded!$G$17:$G$29)-MIN(excluded!$G$17:$G$29))</f>
        <v>0.19965277777777779</v>
      </c>
      <c r="M252" s="220">
        <f>(H252-MIN(excluded!$H$17:$H$29))/(MAX(excluded!$H$17:$H$29)-MIN(excluded!$H$17:$H$29))</f>
        <v>0.70798898071625349</v>
      </c>
    </row>
    <row r="253" spans="1:13" s="217" customFormat="1" x14ac:dyDescent="0.25">
      <c r="A253" s="217">
        <v>20</v>
      </c>
      <c r="B253" s="217">
        <v>3</v>
      </c>
      <c r="C253" s="217">
        <v>2003</v>
      </c>
      <c r="D253" s="190"/>
      <c r="E253" s="217" t="s">
        <v>64</v>
      </c>
      <c r="F253" s="218" t="s">
        <v>33</v>
      </c>
      <c r="G253" s="217">
        <v>476</v>
      </c>
      <c r="H253" s="219">
        <v>371</v>
      </c>
      <c r="I253" s="218" t="s">
        <v>33</v>
      </c>
      <c r="J253" s="219">
        <v>371</v>
      </c>
      <c r="L253" s="220">
        <f>(G253-MIN(excluded!$G$17:$G$29))/(MAX(excluded!$G$17:$G$29)-MIN(excluded!$G$17:$G$29))</f>
        <v>0.296875</v>
      </c>
      <c r="M253" s="220">
        <f>(H253-MIN(excluded!$H$17:$H$29))/(MAX(excluded!$H$17:$H$29)-MIN(excluded!$H$17:$H$29))</f>
        <v>1</v>
      </c>
    </row>
    <row r="254" spans="1:13" s="217" customFormat="1" x14ac:dyDescent="0.25">
      <c r="A254" s="217">
        <v>20</v>
      </c>
      <c r="B254" s="217">
        <v>4</v>
      </c>
      <c r="C254" s="217">
        <v>2004</v>
      </c>
      <c r="D254" s="190"/>
      <c r="E254" s="217" t="s">
        <v>64</v>
      </c>
      <c r="F254" s="218" t="s">
        <v>33</v>
      </c>
      <c r="G254" s="217">
        <v>539</v>
      </c>
      <c r="H254" s="219">
        <v>317</v>
      </c>
      <c r="I254" s="218" t="s">
        <v>33</v>
      </c>
      <c r="J254" s="219">
        <v>317</v>
      </c>
      <c r="L254" s="220">
        <f>(G254-MIN(excluded!$G$17:$G$29))/(MAX(excluded!$G$17:$G$29)-MIN(excluded!$G$17:$G$29))</f>
        <v>0.40625</v>
      </c>
      <c r="M254" s="220">
        <f>(H254-MIN(excluded!$H$17:$H$29))/(MAX(excluded!$H$17:$H$29)-MIN(excluded!$H$17:$H$29))</f>
        <v>0.85123966942148765</v>
      </c>
    </row>
    <row r="255" spans="1:13" s="217" customFormat="1" x14ac:dyDescent="0.25">
      <c r="A255" s="217">
        <v>20</v>
      </c>
      <c r="B255" s="217">
        <v>5</v>
      </c>
      <c r="C255" s="217">
        <v>2005</v>
      </c>
      <c r="D255" s="190"/>
      <c r="E255" s="217" t="s">
        <v>64</v>
      </c>
      <c r="F255" s="218" t="s">
        <v>33</v>
      </c>
      <c r="G255" s="217">
        <v>822</v>
      </c>
      <c r="H255" s="219">
        <v>302</v>
      </c>
      <c r="I255" s="218" t="s">
        <v>33</v>
      </c>
      <c r="J255" s="219">
        <v>302</v>
      </c>
      <c r="L255" s="220">
        <f>(G255-MIN(excluded!$G$17:$G$29))/(MAX(excluded!$G$17:$G$29)-MIN(excluded!$G$17:$G$29))</f>
        <v>0.89756944444444442</v>
      </c>
      <c r="M255" s="220">
        <f>(H255-MIN(excluded!$H$17:$H$29))/(MAX(excluded!$H$17:$H$29)-MIN(excluded!$H$17:$H$29))</f>
        <v>0.80991735537190079</v>
      </c>
    </row>
    <row r="256" spans="1:13" s="217" customFormat="1" x14ac:dyDescent="0.25">
      <c r="A256" s="217">
        <v>20</v>
      </c>
      <c r="B256" s="217">
        <v>6</v>
      </c>
      <c r="C256" s="217">
        <v>2006</v>
      </c>
      <c r="D256" s="190"/>
      <c r="E256" s="217" t="s">
        <v>64</v>
      </c>
      <c r="F256" s="218" t="s">
        <v>33</v>
      </c>
      <c r="G256" s="217">
        <v>881</v>
      </c>
      <c r="H256" s="219">
        <v>365</v>
      </c>
      <c r="I256" s="218" t="s">
        <v>33</v>
      </c>
      <c r="J256" s="219">
        <v>365</v>
      </c>
      <c r="L256" s="220">
        <f>(G256-MIN(excluded!$G$17:$G$29))/(MAX(excluded!$G$17:$G$29)-MIN(excluded!$G$17:$G$29))</f>
        <v>1</v>
      </c>
      <c r="M256" s="220">
        <f>(H256-MIN(excluded!$H$17:$H$29))/(MAX(excluded!$H$17:$H$29)-MIN(excluded!$H$17:$H$29))</f>
        <v>0.98347107438016534</v>
      </c>
    </row>
    <row r="257" spans="1:13" s="146" customFormat="1" ht="18.75" customHeight="1" x14ac:dyDescent="0.25">
      <c r="A257" s="146">
        <v>20</v>
      </c>
      <c r="B257" s="146">
        <v>7</v>
      </c>
      <c r="C257" s="146">
        <v>2007</v>
      </c>
      <c r="D257" s="174" t="s">
        <v>179</v>
      </c>
      <c r="E257" s="147" t="s">
        <v>64</v>
      </c>
      <c r="F257" s="146" t="s">
        <v>33</v>
      </c>
      <c r="G257" s="146">
        <v>458</v>
      </c>
      <c r="H257" s="146">
        <v>354</v>
      </c>
      <c r="I257" s="147" t="s">
        <v>33</v>
      </c>
      <c r="J257" s="146">
        <v>354</v>
      </c>
      <c r="L257" s="148">
        <f>(G257-MIN(excluded!$G$17:$G$29))/(MAX(excluded!$G$17:$G$29)-MIN(excluded!$G$17:$G$29))</f>
        <v>0.265625</v>
      </c>
      <c r="M257" s="148">
        <f>(H257-MIN(excluded!$H$17:$H$29))/(MAX(excluded!$H$17:$H$29)-MIN(excluded!$H$17:$H$29))</f>
        <v>0.95316804407713496</v>
      </c>
    </row>
    <row r="258" spans="1:13" s="217" customFormat="1" x14ac:dyDescent="0.25">
      <c r="A258" s="217">
        <v>20</v>
      </c>
      <c r="B258" s="217">
        <v>8</v>
      </c>
      <c r="C258" s="217">
        <v>2008</v>
      </c>
      <c r="D258" s="190"/>
      <c r="E258" s="217" t="s">
        <v>64</v>
      </c>
      <c r="F258" s="218" t="s">
        <v>33</v>
      </c>
      <c r="G258" s="217">
        <v>355</v>
      </c>
      <c r="H258" s="219">
        <v>337</v>
      </c>
      <c r="I258" s="218" t="s">
        <v>33</v>
      </c>
      <c r="J258" s="219">
        <v>337</v>
      </c>
      <c r="L258" s="220">
        <f>(G258-MIN(excluded!$G$17:$G$29))/(MAX(excluded!$G$17:$G$29)-MIN(excluded!$G$17:$G$29))</f>
        <v>8.6805555555555552E-2</v>
      </c>
      <c r="M258" s="220">
        <f>(H258-MIN(excluded!$H$17:$H$29))/(MAX(excluded!$H$17:$H$29)-MIN(excluded!$H$17:$H$29))</f>
        <v>0.90633608815427003</v>
      </c>
    </row>
    <row r="259" spans="1:13" s="217" customFormat="1" x14ac:dyDescent="0.25">
      <c r="A259" s="217">
        <v>20</v>
      </c>
      <c r="B259" s="217">
        <v>9</v>
      </c>
      <c r="C259" s="217">
        <v>2009</v>
      </c>
      <c r="D259" s="190"/>
      <c r="E259" s="217" t="s">
        <v>64</v>
      </c>
      <c r="F259" s="218" t="s">
        <v>33</v>
      </c>
      <c r="G259" s="217">
        <v>412</v>
      </c>
      <c r="H259" s="219">
        <v>331</v>
      </c>
      <c r="I259" s="218" t="s">
        <v>33</v>
      </c>
      <c r="J259" s="219">
        <v>331</v>
      </c>
      <c r="L259" s="220">
        <f>(G259-MIN(excluded!$G$17:$G$29))/(MAX(excluded!$G$17:$G$29)-MIN(excluded!$G$17:$G$29))</f>
        <v>0.1857638888888889</v>
      </c>
      <c r="M259" s="220">
        <f>(H259-MIN(excluded!$H$17:$H$29))/(MAX(excluded!$H$17:$H$29)-MIN(excluded!$H$17:$H$29))</f>
        <v>0.88980716253443526</v>
      </c>
    </row>
    <row r="260" spans="1:13" s="217" customFormat="1" x14ac:dyDescent="0.25">
      <c r="A260" s="217">
        <v>20</v>
      </c>
      <c r="B260" s="217">
        <v>10</v>
      </c>
      <c r="C260" s="217">
        <v>2010</v>
      </c>
      <c r="D260" s="190"/>
      <c r="E260" s="217" t="s">
        <v>64</v>
      </c>
      <c r="F260" s="218" t="s">
        <v>33</v>
      </c>
      <c r="G260" s="217">
        <v>395</v>
      </c>
      <c r="H260" s="219">
        <v>252</v>
      </c>
      <c r="I260" s="218" t="s">
        <v>33</v>
      </c>
      <c r="J260" s="219">
        <v>252</v>
      </c>
      <c r="L260" s="220">
        <f>(G260-MIN(excluded!$G$17:$G$29))/(MAX(excluded!$G$17:$G$29)-MIN(excluded!$G$17:$G$29))</f>
        <v>0.15625</v>
      </c>
      <c r="M260" s="220">
        <f>(H260-MIN(excluded!$H$17:$H$29))/(MAX(excluded!$H$17:$H$29)-MIN(excluded!$H$17:$H$29))</f>
        <v>0.67217630853994492</v>
      </c>
    </row>
    <row r="261" spans="1:13" s="217" customFormat="1" x14ac:dyDescent="0.25">
      <c r="A261" s="217">
        <v>20</v>
      </c>
      <c r="B261" s="217">
        <v>11</v>
      </c>
      <c r="C261" s="217">
        <v>2011</v>
      </c>
      <c r="D261" s="190"/>
      <c r="E261" s="217" t="s">
        <v>64</v>
      </c>
      <c r="F261" s="218" t="s">
        <v>33</v>
      </c>
      <c r="G261" s="217">
        <v>368</v>
      </c>
      <c r="H261" s="219">
        <v>154</v>
      </c>
      <c r="I261" s="218" t="s">
        <v>33</v>
      </c>
      <c r="J261" s="219">
        <v>154</v>
      </c>
      <c r="L261" s="220">
        <f>(G261-MIN(excluded!$G$17:$G$29))/(MAX(excluded!$G$17:$G$29)-MIN(excluded!$G$17:$G$29))</f>
        <v>0.109375</v>
      </c>
      <c r="M261" s="220">
        <f>(H261-MIN(excluded!$H$17:$H$29))/(MAX(excluded!$H$17:$H$29)-MIN(excluded!$H$17:$H$29))</f>
        <v>0.40220385674931131</v>
      </c>
    </row>
    <row r="262" spans="1:13" s="217" customFormat="1" x14ac:dyDescent="0.25">
      <c r="A262" s="217">
        <v>20</v>
      </c>
      <c r="B262" s="217">
        <v>12</v>
      </c>
      <c r="C262" s="217">
        <v>2012</v>
      </c>
      <c r="D262" s="190"/>
      <c r="E262" s="217" t="s">
        <v>64</v>
      </c>
      <c r="F262" s="218" t="s">
        <v>33</v>
      </c>
      <c r="G262" s="217">
        <v>348</v>
      </c>
      <c r="H262" s="219">
        <v>20</v>
      </c>
      <c r="I262" s="218" t="s">
        <v>33</v>
      </c>
      <c r="J262" s="219">
        <v>20</v>
      </c>
      <c r="L262" s="220">
        <f>(G262-MIN(excluded!$G$17:$G$29))/(MAX(excluded!$G$17:$G$29)-MIN(excluded!$G$17:$G$29))</f>
        <v>7.4652777777777776E-2</v>
      </c>
      <c r="M262" s="220">
        <f>(H262-MIN(excluded!$H$17:$H$29))/(MAX(excluded!$H$17:$H$29)-MIN(excluded!$H$17:$H$29))</f>
        <v>3.3057851239669422E-2</v>
      </c>
    </row>
    <row r="263" spans="1:13" s="217" customFormat="1" x14ac:dyDescent="0.25">
      <c r="A263" s="217">
        <v>20</v>
      </c>
      <c r="B263" s="217">
        <v>13</v>
      </c>
      <c r="C263" s="217">
        <v>2013</v>
      </c>
      <c r="D263" s="190"/>
      <c r="E263" s="217" t="s">
        <v>64</v>
      </c>
      <c r="F263" s="218" t="s">
        <v>33</v>
      </c>
      <c r="G263" s="217">
        <v>305</v>
      </c>
      <c r="H263" s="219">
        <v>8</v>
      </c>
      <c r="I263" s="218" t="s">
        <v>33</v>
      </c>
      <c r="J263" s="219">
        <v>8</v>
      </c>
      <c r="L263" s="220">
        <f>(G263-MIN(excluded!$G$17:$G$29))/(MAX(excluded!$G$17:$G$29)-MIN(excluded!$G$17:$G$29))</f>
        <v>0</v>
      </c>
      <c r="M263" s="220">
        <f>(H263-MIN(excluded!$H$17:$H$29))/(MAX(excluded!$H$17:$H$29)-MIN(excluded!$H$17:$H$29))</f>
        <v>0</v>
      </c>
    </row>
    <row r="264" spans="1:13" x14ac:dyDescent="0.25">
      <c r="F264" s="202"/>
      <c r="I264" s="202"/>
    </row>
    <row r="265" spans="1:13" x14ac:dyDescent="0.25">
      <c r="A265" s="154">
        <v>23</v>
      </c>
      <c r="B265" s="160">
        <v>1</v>
      </c>
      <c r="C265" s="160">
        <v>2004</v>
      </c>
      <c r="E265" s="160" t="s">
        <v>6</v>
      </c>
      <c r="F265" s="160" t="s">
        <v>7</v>
      </c>
      <c r="G265" s="160">
        <v>10891</v>
      </c>
      <c r="H265" s="196">
        <v>51</v>
      </c>
      <c r="I265" s="160" t="s">
        <v>7</v>
      </c>
      <c r="J265" s="196">
        <v>51</v>
      </c>
      <c r="L265" s="198">
        <f t="shared" ref="L265:L277" si="32">(G265-MIN($G$265:$G$277))/(MAX($G$265:$G$277)-MIN($G$265:$G$277))</f>
        <v>0.93967239312824613</v>
      </c>
      <c r="M265" s="198">
        <f t="shared" ref="M265:M277" si="33">(J265-MIN($J$265:$J$277))/(MAX($J$265:$J$277)-MIN($J$265:$J$277))</f>
        <v>0.86486486486486491</v>
      </c>
    </row>
    <row r="266" spans="1:13" x14ac:dyDescent="0.25">
      <c r="A266" s="154">
        <v>23</v>
      </c>
      <c r="B266" s="160">
        <v>2</v>
      </c>
      <c r="C266" s="160">
        <v>2005</v>
      </c>
      <c r="E266" s="160" t="s">
        <v>6</v>
      </c>
      <c r="F266" s="160" t="s">
        <v>7</v>
      </c>
      <c r="G266" s="160">
        <v>10163</v>
      </c>
      <c r="H266" s="196">
        <v>56</v>
      </c>
      <c r="I266" s="160" t="s">
        <v>7</v>
      </c>
      <c r="J266" s="196">
        <v>56</v>
      </c>
      <c r="L266" s="198">
        <f t="shared" si="32"/>
        <v>0.64882141430283657</v>
      </c>
      <c r="M266" s="198">
        <f t="shared" si="33"/>
        <v>1</v>
      </c>
    </row>
    <row r="267" spans="1:13" x14ac:dyDescent="0.25">
      <c r="A267" s="154">
        <v>23</v>
      </c>
      <c r="B267" s="160">
        <v>3</v>
      </c>
      <c r="C267" s="160">
        <v>2006</v>
      </c>
      <c r="E267" s="160" t="s">
        <v>6</v>
      </c>
      <c r="F267" s="160" t="s">
        <v>7</v>
      </c>
      <c r="G267" s="160">
        <v>9852</v>
      </c>
      <c r="H267" s="196">
        <v>51</v>
      </c>
      <c r="I267" s="160" t="s">
        <v>7</v>
      </c>
      <c r="J267" s="196">
        <v>51</v>
      </c>
      <c r="L267" s="198">
        <f t="shared" si="32"/>
        <v>0.5245705153815422</v>
      </c>
      <c r="M267" s="198">
        <f t="shared" si="33"/>
        <v>0.86486486486486491</v>
      </c>
    </row>
    <row r="268" spans="1:13" x14ac:dyDescent="0.25">
      <c r="A268" s="154">
        <v>23</v>
      </c>
      <c r="B268" s="160">
        <v>4</v>
      </c>
      <c r="C268" s="160">
        <v>2007</v>
      </c>
      <c r="E268" s="160" t="s">
        <v>6</v>
      </c>
      <c r="F268" s="160" t="s">
        <v>7</v>
      </c>
      <c r="G268" s="160">
        <v>9216</v>
      </c>
      <c r="H268" s="196">
        <v>45</v>
      </c>
      <c r="I268" s="160" t="s">
        <v>7</v>
      </c>
      <c r="J268" s="196">
        <v>45</v>
      </c>
      <c r="L268" s="198">
        <f t="shared" si="32"/>
        <v>0.27047542948461845</v>
      </c>
      <c r="M268" s="198">
        <f t="shared" si="33"/>
        <v>0.70270270270270274</v>
      </c>
    </row>
    <row r="269" spans="1:13" x14ac:dyDescent="0.25">
      <c r="A269" s="154">
        <v>23</v>
      </c>
      <c r="B269" s="160">
        <v>5</v>
      </c>
      <c r="C269" s="160">
        <v>2008</v>
      </c>
      <c r="E269" s="160" t="s">
        <v>6</v>
      </c>
      <c r="F269" s="160" t="s">
        <v>7</v>
      </c>
      <c r="G269" s="160">
        <v>9390</v>
      </c>
      <c r="H269" s="196">
        <v>43</v>
      </c>
      <c r="I269" s="160" t="s">
        <v>7</v>
      </c>
      <c r="J269" s="196">
        <v>43</v>
      </c>
      <c r="L269" s="198">
        <f t="shared" si="32"/>
        <v>0.33999200958849379</v>
      </c>
      <c r="M269" s="198">
        <f t="shared" si="33"/>
        <v>0.64864864864864868</v>
      </c>
    </row>
    <row r="270" spans="1:13" x14ac:dyDescent="0.25">
      <c r="A270" s="154">
        <v>23</v>
      </c>
      <c r="B270" s="160">
        <v>6</v>
      </c>
      <c r="C270" s="160">
        <v>2009</v>
      </c>
      <c r="E270" s="160" t="s">
        <v>6</v>
      </c>
      <c r="F270" s="160" t="s">
        <v>7</v>
      </c>
      <c r="G270" s="160">
        <v>9996</v>
      </c>
      <c r="H270" s="196">
        <v>32</v>
      </c>
      <c r="I270" s="160" t="s">
        <v>7</v>
      </c>
      <c r="J270" s="196">
        <v>32</v>
      </c>
      <c r="L270" s="198">
        <f t="shared" si="32"/>
        <v>0.58210147822612868</v>
      </c>
      <c r="M270" s="198">
        <f t="shared" si="33"/>
        <v>0.35135135135135137</v>
      </c>
    </row>
    <row r="271" spans="1:13" s="161" customFormat="1" x14ac:dyDescent="0.25">
      <c r="A271" s="144">
        <v>23</v>
      </c>
      <c r="B271" s="161">
        <v>7</v>
      </c>
      <c r="C271" s="161">
        <v>2010</v>
      </c>
      <c r="D271" s="169"/>
      <c r="E271" s="161" t="s">
        <v>6</v>
      </c>
      <c r="F271" s="161" t="s">
        <v>7</v>
      </c>
      <c r="G271" s="161">
        <v>10412</v>
      </c>
      <c r="H271" s="161">
        <v>34</v>
      </c>
      <c r="I271" s="161" t="s">
        <v>7</v>
      </c>
      <c r="J271" s="161">
        <v>34</v>
      </c>
      <c r="L271" s="209">
        <f t="shared" si="32"/>
        <v>0.74830203755493407</v>
      </c>
      <c r="M271" s="209">
        <f t="shared" si="33"/>
        <v>0.40540540540540543</v>
      </c>
    </row>
    <row r="272" spans="1:13" x14ac:dyDescent="0.25">
      <c r="A272" s="154">
        <v>23</v>
      </c>
      <c r="B272" s="160">
        <v>8</v>
      </c>
      <c r="C272" s="160">
        <v>2011</v>
      </c>
      <c r="E272" s="160" t="s">
        <v>6</v>
      </c>
      <c r="F272" s="160" t="s">
        <v>7</v>
      </c>
      <c r="G272" s="160">
        <v>10032</v>
      </c>
      <c r="H272" s="196">
        <v>19</v>
      </c>
      <c r="I272" s="160" t="s">
        <v>7</v>
      </c>
      <c r="J272" s="196">
        <v>19</v>
      </c>
      <c r="L272" s="198">
        <f t="shared" si="32"/>
        <v>0.59648421893727532</v>
      </c>
      <c r="M272" s="198">
        <f t="shared" si="33"/>
        <v>0</v>
      </c>
    </row>
    <row r="273" spans="1:13" x14ac:dyDescent="0.25">
      <c r="A273" s="154">
        <v>23</v>
      </c>
      <c r="B273" s="160">
        <v>9</v>
      </c>
      <c r="C273" s="160">
        <v>2012</v>
      </c>
      <c r="E273" s="160" t="s">
        <v>6</v>
      </c>
      <c r="F273" s="160" t="s">
        <v>7</v>
      </c>
      <c r="G273" s="160">
        <v>10863</v>
      </c>
      <c r="H273" s="196">
        <v>29</v>
      </c>
      <c r="I273" s="160" t="s">
        <v>7</v>
      </c>
      <c r="J273" s="196">
        <v>29</v>
      </c>
      <c r="L273" s="198">
        <f t="shared" si="32"/>
        <v>0.92848581701957655</v>
      </c>
      <c r="M273" s="198">
        <f t="shared" si="33"/>
        <v>0.27027027027027029</v>
      </c>
    </row>
    <row r="274" spans="1:13" x14ac:dyDescent="0.25">
      <c r="A274" s="154">
        <v>23</v>
      </c>
      <c r="B274" s="160">
        <v>10</v>
      </c>
      <c r="C274" s="160">
        <v>2013</v>
      </c>
      <c r="E274" s="160" t="s">
        <v>6</v>
      </c>
      <c r="F274" s="160" t="s">
        <v>7</v>
      </c>
      <c r="G274" s="160">
        <v>11042</v>
      </c>
      <c r="H274" s="196">
        <v>29</v>
      </c>
      <c r="I274" s="160" t="s">
        <v>7</v>
      </c>
      <c r="J274" s="196">
        <v>29</v>
      </c>
      <c r="L274" s="198">
        <f t="shared" si="32"/>
        <v>1</v>
      </c>
      <c r="M274" s="198">
        <f t="shared" si="33"/>
        <v>0.27027027027027029</v>
      </c>
    </row>
    <row r="275" spans="1:13" x14ac:dyDescent="0.25">
      <c r="A275" s="154">
        <v>23</v>
      </c>
      <c r="B275" s="160">
        <v>11</v>
      </c>
      <c r="C275" s="160">
        <v>2014</v>
      </c>
      <c r="E275" s="160" t="s">
        <v>6</v>
      </c>
      <c r="F275" s="160" t="s">
        <v>7</v>
      </c>
      <c r="G275" s="160">
        <v>8941</v>
      </c>
      <c r="H275" s="196">
        <v>41</v>
      </c>
      <c r="I275" s="160" t="s">
        <v>7</v>
      </c>
      <c r="J275" s="196">
        <v>41</v>
      </c>
      <c r="L275" s="198">
        <f t="shared" si="32"/>
        <v>0.16060727127447064</v>
      </c>
      <c r="M275" s="198">
        <f t="shared" si="33"/>
        <v>0.59459459459459463</v>
      </c>
    </row>
    <row r="276" spans="1:13" x14ac:dyDescent="0.25">
      <c r="A276" s="154">
        <v>23</v>
      </c>
      <c r="B276" s="160">
        <v>12</v>
      </c>
      <c r="C276" s="160">
        <v>2015</v>
      </c>
      <c r="E276" s="160" t="s">
        <v>6</v>
      </c>
      <c r="F276" s="160" t="s">
        <v>7</v>
      </c>
      <c r="G276" s="160">
        <v>8539</v>
      </c>
      <c r="H276" s="196">
        <v>35</v>
      </c>
      <c r="I276" s="160" t="s">
        <v>7</v>
      </c>
      <c r="J276" s="196">
        <v>35</v>
      </c>
      <c r="L276" s="198">
        <f t="shared" si="32"/>
        <v>0</v>
      </c>
      <c r="M276" s="198">
        <f t="shared" si="33"/>
        <v>0.43243243243243246</v>
      </c>
    </row>
    <row r="277" spans="1:13" s="146" customFormat="1" ht="18.75" customHeight="1" x14ac:dyDescent="0.25">
      <c r="A277" s="146">
        <v>23</v>
      </c>
      <c r="B277" s="146">
        <v>13</v>
      </c>
      <c r="C277" s="146">
        <v>2016</v>
      </c>
      <c r="D277" s="174" t="s">
        <v>178</v>
      </c>
      <c r="E277" s="147" t="s">
        <v>6</v>
      </c>
      <c r="F277" s="146" t="s">
        <v>7</v>
      </c>
      <c r="G277" s="146">
        <v>9436</v>
      </c>
      <c r="H277" s="146">
        <v>38</v>
      </c>
      <c r="I277" s="147" t="s">
        <v>7</v>
      </c>
      <c r="J277" s="146">
        <v>38</v>
      </c>
      <c r="L277" s="148">
        <f t="shared" si="32"/>
        <v>0.35836995605273669</v>
      </c>
      <c r="M277" s="148">
        <f t="shared" si="33"/>
        <v>0.51351351351351349</v>
      </c>
    </row>
    <row r="278" spans="1:13" s="162" customFormat="1" ht="18.75" customHeight="1" x14ac:dyDescent="0.25">
      <c r="A278" s="162">
        <v>23</v>
      </c>
      <c r="B278" s="162">
        <v>14</v>
      </c>
      <c r="C278" s="162">
        <v>2017</v>
      </c>
      <c r="D278" s="162" t="s">
        <v>178</v>
      </c>
      <c r="E278" s="193" t="s">
        <v>6</v>
      </c>
      <c r="F278" s="162" t="s">
        <v>7</v>
      </c>
      <c r="I278" s="193"/>
      <c r="L278" s="194"/>
      <c r="M278" s="194"/>
    </row>
    <row r="279" spans="1:13" s="162" customFormat="1" ht="18.75" customHeight="1" x14ac:dyDescent="0.25">
      <c r="A279" s="162">
        <v>23</v>
      </c>
      <c r="B279" s="162">
        <v>15</v>
      </c>
      <c r="C279" s="162">
        <v>2018</v>
      </c>
      <c r="D279" s="162" t="s">
        <v>178</v>
      </c>
      <c r="E279" s="193" t="s">
        <v>6</v>
      </c>
      <c r="F279" s="162" t="s">
        <v>7</v>
      </c>
      <c r="I279" s="193"/>
      <c r="L279" s="194"/>
      <c r="M279" s="194"/>
    </row>
    <row r="280" spans="1:13" s="162" customFormat="1" x14ac:dyDescent="0.25">
      <c r="A280" s="162">
        <v>23</v>
      </c>
      <c r="B280" s="162">
        <v>16</v>
      </c>
      <c r="C280" s="162">
        <v>2019</v>
      </c>
      <c r="D280" s="162" t="s">
        <v>178</v>
      </c>
      <c r="E280" s="193" t="s">
        <v>6</v>
      </c>
      <c r="F280" s="162" t="s">
        <v>7</v>
      </c>
      <c r="L280" s="194"/>
      <c r="M280" s="194"/>
    </row>
    <row r="281" spans="1:13" s="162" customFormat="1" x14ac:dyDescent="0.25">
      <c r="E281" s="193"/>
      <c r="G281" s="216"/>
      <c r="L281" s="194"/>
      <c r="M281" s="194"/>
    </row>
    <row r="282" spans="1:13" s="162" customFormat="1" x14ac:dyDescent="0.25">
      <c r="E282" s="193"/>
      <c r="G282" s="216"/>
      <c r="L282" s="194"/>
      <c r="M282" s="194"/>
    </row>
    <row r="283" spans="1:13" x14ac:dyDescent="0.25">
      <c r="A283" s="160">
        <v>7</v>
      </c>
      <c r="B283" s="160">
        <v>1</v>
      </c>
      <c r="C283" s="160">
        <v>2006</v>
      </c>
      <c r="D283" s="200"/>
      <c r="E283" s="160" t="s">
        <v>24</v>
      </c>
      <c r="F283" s="160" t="s">
        <v>29</v>
      </c>
      <c r="G283" s="160">
        <v>881</v>
      </c>
      <c r="H283" s="196">
        <v>17</v>
      </c>
      <c r="I283" s="160" t="s">
        <v>29</v>
      </c>
      <c r="J283" s="196">
        <v>17</v>
      </c>
      <c r="L283" s="198">
        <f t="shared" ref="L283:L295" si="34">(G283-MIN($G$283:$G$295))/(MAX($G$283:$G$295)-MIN($G$283:$G$295))</f>
        <v>1</v>
      </c>
      <c r="M283" s="198">
        <f t="shared" ref="M283:M295" si="35">(H283-MIN($H$283:$H$295))/(MAX($H$283:$H$295)-MIN($H$283:$H$295))</f>
        <v>0.10416666666666667</v>
      </c>
    </row>
    <row r="284" spans="1:13" x14ac:dyDescent="0.25">
      <c r="A284" s="160">
        <v>7</v>
      </c>
      <c r="B284" s="160">
        <v>2</v>
      </c>
      <c r="C284" s="160">
        <v>2007</v>
      </c>
      <c r="D284" s="200"/>
      <c r="E284" s="160" t="s">
        <v>24</v>
      </c>
      <c r="F284" s="160" t="s">
        <v>29</v>
      </c>
      <c r="G284" s="160">
        <v>458</v>
      </c>
      <c r="H284" s="196">
        <v>51</v>
      </c>
      <c r="I284" s="160" t="s">
        <v>29</v>
      </c>
      <c r="J284" s="196">
        <v>51</v>
      </c>
      <c r="L284" s="198">
        <f t="shared" si="34"/>
        <v>0.42134062927496579</v>
      </c>
      <c r="M284" s="198">
        <f t="shared" si="35"/>
        <v>0.8125</v>
      </c>
    </row>
    <row r="285" spans="1:13" x14ac:dyDescent="0.25">
      <c r="A285" s="160">
        <v>7</v>
      </c>
      <c r="B285" s="160">
        <v>3</v>
      </c>
      <c r="C285" s="160">
        <v>2008</v>
      </c>
      <c r="D285" s="200"/>
      <c r="E285" s="160" t="s">
        <v>24</v>
      </c>
      <c r="F285" s="160" t="s">
        <v>29</v>
      </c>
      <c r="G285" s="160">
        <v>355</v>
      </c>
      <c r="H285" s="196">
        <v>40</v>
      </c>
      <c r="I285" s="160" t="s">
        <v>29</v>
      </c>
      <c r="J285" s="196">
        <v>40</v>
      </c>
      <c r="L285" s="198">
        <f t="shared" si="34"/>
        <v>0.280437756497948</v>
      </c>
      <c r="M285" s="198">
        <f t="shared" si="35"/>
        <v>0.58333333333333337</v>
      </c>
    </row>
    <row r="286" spans="1:13" x14ac:dyDescent="0.25">
      <c r="A286" s="160">
        <v>7</v>
      </c>
      <c r="B286" s="160">
        <v>4</v>
      </c>
      <c r="C286" s="160">
        <v>2009</v>
      </c>
      <c r="D286" s="200"/>
      <c r="E286" s="160" t="s">
        <v>24</v>
      </c>
      <c r="F286" s="160" t="s">
        <v>29</v>
      </c>
      <c r="G286" s="160">
        <v>412</v>
      </c>
      <c r="H286" s="196">
        <v>48</v>
      </c>
      <c r="I286" s="160" t="s">
        <v>29</v>
      </c>
      <c r="J286" s="196">
        <v>48</v>
      </c>
      <c r="L286" s="198">
        <f t="shared" si="34"/>
        <v>0.35841313269493846</v>
      </c>
      <c r="M286" s="198">
        <f t="shared" si="35"/>
        <v>0.75</v>
      </c>
    </row>
    <row r="287" spans="1:13" x14ac:dyDescent="0.25">
      <c r="A287" s="160">
        <v>7</v>
      </c>
      <c r="B287" s="160">
        <v>5</v>
      </c>
      <c r="C287" s="160">
        <v>2010</v>
      </c>
      <c r="D287" s="200"/>
      <c r="E287" s="160" t="s">
        <v>24</v>
      </c>
      <c r="F287" s="160" t="s">
        <v>29</v>
      </c>
      <c r="G287" s="160">
        <v>395</v>
      </c>
      <c r="H287" s="196">
        <v>31</v>
      </c>
      <c r="I287" s="160" t="s">
        <v>29</v>
      </c>
      <c r="J287" s="196">
        <v>31</v>
      </c>
      <c r="L287" s="198">
        <f t="shared" si="34"/>
        <v>0.33515731874145005</v>
      </c>
      <c r="M287" s="198">
        <f t="shared" si="35"/>
        <v>0.39583333333333331</v>
      </c>
    </row>
    <row r="288" spans="1:13" x14ac:dyDescent="0.25">
      <c r="A288" s="160">
        <v>7</v>
      </c>
      <c r="B288" s="160">
        <v>6</v>
      </c>
      <c r="C288" s="160">
        <v>2011</v>
      </c>
      <c r="D288" s="200"/>
      <c r="E288" s="160" t="s">
        <v>24</v>
      </c>
      <c r="F288" s="160" t="s">
        <v>29</v>
      </c>
      <c r="G288" s="160">
        <v>368</v>
      </c>
      <c r="H288" s="196">
        <v>41</v>
      </c>
      <c r="I288" s="160" t="s">
        <v>29</v>
      </c>
      <c r="J288" s="196">
        <v>41</v>
      </c>
      <c r="L288" s="198">
        <f t="shared" si="34"/>
        <v>0.29822161422708621</v>
      </c>
      <c r="M288" s="198">
        <f t="shared" si="35"/>
        <v>0.60416666666666663</v>
      </c>
    </row>
    <row r="289" spans="1:13" s="146" customFormat="1" ht="18.75" customHeight="1" x14ac:dyDescent="0.25">
      <c r="A289" s="146">
        <v>7</v>
      </c>
      <c r="B289" s="146">
        <v>7</v>
      </c>
      <c r="C289" s="146">
        <v>2012</v>
      </c>
      <c r="D289" s="174" t="s">
        <v>178</v>
      </c>
      <c r="E289" s="147" t="s">
        <v>24</v>
      </c>
      <c r="F289" s="146" t="s">
        <v>29</v>
      </c>
      <c r="G289" s="146">
        <v>348</v>
      </c>
      <c r="H289" s="146">
        <v>60</v>
      </c>
      <c r="I289" s="147" t="s">
        <v>29</v>
      </c>
      <c r="J289" s="146">
        <v>60</v>
      </c>
      <c r="L289" s="148">
        <f t="shared" si="34"/>
        <v>0.27086183310533518</v>
      </c>
      <c r="M289" s="148">
        <f t="shared" si="35"/>
        <v>1</v>
      </c>
    </row>
    <row r="290" spans="1:13" x14ac:dyDescent="0.25">
      <c r="A290" s="160">
        <v>7</v>
      </c>
      <c r="B290" s="160">
        <v>8</v>
      </c>
      <c r="C290" s="160">
        <v>2013</v>
      </c>
      <c r="D290" s="200"/>
      <c r="E290" s="160" t="s">
        <v>24</v>
      </c>
      <c r="F290" s="160" t="s">
        <v>29</v>
      </c>
      <c r="G290" s="160">
        <v>305</v>
      </c>
      <c r="H290" s="196">
        <v>52</v>
      </c>
      <c r="I290" s="160" t="s">
        <v>29</v>
      </c>
      <c r="J290" s="196">
        <v>52</v>
      </c>
      <c r="L290" s="198">
        <f t="shared" si="34"/>
        <v>0.21203830369357046</v>
      </c>
      <c r="M290" s="198">
        <f t="shared" si="35"/>
        <v>0.83333333333333337</v>
      </c>
    </row>
    <row r="291" spans="1:13" x14ac:dyDescent="0.25">
      <c r="A291" s="160">
        <v>7</v>
      </c>
      <c r="B291" s="160">
        <v>9</v>
      </c>
      <c r="C291" s="160">
        <v>2014</v>
      </c>
      <c r="D291" s="200"/>
      <c r="E291" s="160" t="s">
        <v>24</v>
      </c>
      <c r="F291" s="160" t="s">
        <v>29</v>
      </c>
      <c r="G291" s="160">
        <v>339</v>
      </c>
      <c r="H291" s="196">
        <v>39</v>
      </c>
      <c r="I291" s="160" t="s">
        <v>29</v>
      </c>
      <c r="J291" s="196">
        <v>39</v>
      </c>
      <c r="L291" s="198">
        <f t="shared" si="34"/>
        <v>0.25854993160054718</v>
      </c>
      <c r="M291" s="198">
        <f t="shared" si="35"/>
        <v>0.5625</v>
      </c>
    </row>
    <row r="292" spans="1:13" x14ac:dyDescent="0.25">
      <c r="A292" s="160">
        <v>7</v>
      </c>
      <c r="B292" s="160">
        <v>10</v>
      </c>
      <c r="C292" s="160">
        <v>2015</v>
      </c>
      <c r="D292" s="200"/>
      <c r="E292" s="160" t="s">
        <v>24</v>
      </c>
      <c r="F292" s="160" t="s">
        <v>29</v>
      </c>
      <c r="G292" s="160">
        <v>342</v>
      </c>
      <c r="H292" s="196">
        <v>44</v>
      </c>
      <c r="I292" s="160" t="s">
        <v>29</v>
      </c>
      <c r="J292" s="196">
        <v>44</v>
      </c>
      <c r="L292" s="198">
        <f t="shared" si="34"/>
        <v>0.26265389876880985</v>
      </c>
      <c r="M292" s="198">
        <f t="shared" si="35"/>
        <v>0.66666666666666663</v>
      </c>
    </row>
    <row r="293" spans="1:13" x14ac:dyDescent="0.25">
      <c r="A293" s="160">
        <v>7</v>
      </c>
      <c r="B293" s="160">
        <v>11</v>
      </c>
      <c r="C293" s="160">
        <v>2016</v>
      </c>
      <c r="D293" s="200"/>
      <c r="E293" s="160" t="s">
        <v>24</v>
      </c>
      <c r="F293" s="160" t="s">
        <v>29</v>
      </c>
      <c r="G293" s="160">
        <v>254</v>
      </c>
      <c r="H293" s="196">
        <v>28</v>
      </c>
      <c r="I293" s="160" t="s">
        <v>29</v>
      </c>
      <c r="J293" s="196">
        <v>28</v>
      </c>
      <c r="L293" s="198">
        <f t="shared" si="34"/>
        <v>0.14227086183310533</v>
      </c>
      <c r="M293" s="198">
        <f t="shared" si="35"/>
        <v>0.33333333333333331</v>
      </c>
    </row>
    <row r="294" spans="1:13" x14ac:dyDescent="0.25">
      <c r="A294" s="160">
        <v>7</v>
      </c>
      <c r="B294" s="160">
        <v>12</v>
      </c>
      <c r="C294" s="160">
        <v>2017</v>
      </c>
      <c r="D294" s="200"/>
      <c r="E294" s="160" t="s">
        <v>24</v>
      </c>
      <c r="F294" s="160" t="s">
        <v>29</v>
      </c>
      <c r="G294" s="160">
        <v>297</v>
      </c>
      <c r="H294" s="196">
        <v>34</v>
      </c>
      <c r="I294" s="160" t="s">
        <v>29</v>
      </c>
      <c r="J294" s="196">
        <v>34</v>
      </c>
      <c r="L294" s="198">
        <f t="shared" si="34"/>
        <v>0.20109439124487005</v>
      </c>
      <c r="M294" s="198">
        <f t="shared" si="35"/>
        <v>0.45833333333333331</v>
      </c>
    </row>
    <row r="295" spans="1:13" x14ac:dyDescent="0.25">
      <c r="A295" s="160">
        <v>7</v>
      </c>
      <c r="B295" s="160">
        <v>13</v>
      </c>
      <c r="C295" s="160">
        <v>2018</v>
      </c>
      <c r="D295" s="200"/>
      <c r="E295" s="160" t="s">
        <v>24</v>
      </c>
      <c r="F295" s="160" t="s">
        <v>29</v>
      </c>
      <c r="G295" s="160">
        <v>150</v>
      </c>
      <c r="H295" s="196">
        <v>12</v>
      </c>
      <c r="I295" s="160" t="s">
        <v>29</v>
      </c>
      <c r="J295" s="196">
        <v>12</v>
      </c>
      <c r="L295" s="198">
        <f t="shared" si="34"/>
        <v>0</v>
      </c>
      <c r="M295" s="198">
        <f t="shared" si="35"/>
        <v>0</v>
      </c>
    </row>
    <row r="296" spans="1:13" s="162" customFormat="1" x14ac:dyDescent="0.25">
      <c r="E296" s="193"/>
      <c r="G296" s="216"/>
      <c r="L296" s="194"/>
      <c r="M296" s="194"/>
    </row>
    <row r="297" spans="1:13" s="162" customFormat="1" x14ac:dyDescent="0.25">
      <c r="E297" s="193"/>
      <c r="G297" s="216"/>
      <c r="L297" s="194"/>
      <c r="M297" s="194"/>
    </row>
    <row r="298" spans="1:13" x14ac:dyDescent="0.25">
      <c r="A298" s="160">
        <v>1</v>
      </c>
      <c r="B298" s="160">
        <v>1</v>
      </c>
      <c r="C298" s="160">
        <v>1989</v>
      </c>
      <c r="D298" s="200"/>
      <c r="E298" s="160" t="s">
        <v>10</v>
      </c>
      <c r="F298" s="160" t="s">
        <v>11</v>
      </c>
      <c r="G298" s="160">
        <v>278</v>
      </c>
      <c r="H298" s="201">
        <v>224</v>
      </c>
      <c r="I298" s="160" t="s">
        <v>10</v>
      </c>
      <c r="J298" s="201">
        <v>224</v>
      </c>
      <c r="L298" s="198">
        <f t="shared" ref="L298:L309" si="36">(G298-MIN($G$298:$G$309))/(MAX($G$298:$G$309)-MIN($G$298:$G$309))</f>
        <v>0</v>
      </c>
      <c r="M298" s="198">
        <f t="shared" ref="M298:M309" si="37">(J298-MIN($J$298:$J$309))/(MAX($J$298:$J$309)-MIN($J$298:$J$309))</f>
        <v>2.7965284474445518E-2</v>
      </c>
    </row>
    <row r="299" spans="1:13" x14ac:dyDescent="0.25">
      <c r="A299" s="160">
        <v>1</v>
      </c>
      <c r="B299" s="160">
        <v>2</v>
      </c>
      <c r="C299" s="160">
        <v>1990</v>
      </c>
      <c r="D299" s="200"/>
      <c r="E299" s="160" t="s">
        <v>10</v>
      </c>
      <c r="F299" s="160" t="s">
        <v>11</v>
      </c>
      <c r="G299" s="160">
        <v>348</v>
      </c>
      <c r="H299" s="201">
        <v>195</v>
      </c>
      <c r="I299" s="160" t="s">
        <v>10</v>
      </c>
      <c r="J299" s="201">
        <v>195</v>
      </c>
      <c r="L299" s="198">
        <f t="shared" si="36"/>
        <v>0.28688524590163933</v>
      </c>
      <c r="M299" s="198">
        <f t="shared" si="37"/>
        <v>0</v>
      </c>
    </row>
    <row r="300" spans="1:13" x14ac:dyDescent="0.25">
      <c r="A300" s="160">
        <v>1</v>
      </c>
      <c r="B300" s="160">
        <v>3</v>
      </c>
      <c r="C300" s="160">
        <v>1991</v>
      </c>
      <c r="D300" s="200"/>
      <c r="E300" s="160" t="s">
        <v>10</v>
      </c>
      <c r="F300" s="160" t="s">
        <v>11</v>
      </c>
      <c r="G300" s="160">
        <v>398</v>
      </c>
      <c r="H300" s="201">
        <v>201</v>
      </c>
      <c r="I300" s="160" t="s">
        <v>10</v>
      </c>
      <c r="J300" s="201">
        <v>201</v>
      </c>
      <c r="L300" s="198">
        <f t="shared" si="36"/>
        <v>0.49180327868852458</v>
      </c>
      <c r="M300" s="198">
        <f t="shared" si="37"/>
        <v>5.7859209257473485E-3</v>
      </c>
    </row>
    <row r="301" spans="1:13" x14ac:dyDescent="0.25">
      <c r="A301" s="160">
        <v>1</v>
      </c>
      <c r="B301" s="160">
        <v>4</v>
      </c>
      <c r="C301" s="160">
        <v>1992</v>
      </c>
      <c r="D301" s="200"/>
      <c r="E301" s="160" t="s">
        <v>10</v>
      </c>
      <c r="F301" s="160" t="s">
        <v>11</v>
      </c>
      <c r="G301" s="160">
        <v>390</v>
      </c>
      <c r="H301" s="201">
        <v>259</v>
      </c>
      <c r="I301" s="160" t="s">
        <v>10</v>
      </c>
      <c r="J301" s="201">
        <v>259</v>
      </c>
      <c r="L301" s="198">
        <f t="shared" si="36"/>
        <v>0.45901639344262296</v>
      </c>
      <c r="M301" s="198">
        <f t="shared" si="37"/>
        <v>6.1716489874638382E-2</v>
      </c>
    </row>
    <row r="302" spans="1:13" x14ac:dyDescent="0.25">
      <c r="A302" s="160">
        <v>1</v>
      </c>
      <c r="B302" s="160">
        <v>5</v>
      </c>
      <c r="C302" s="160">
        <v>1993</v>
      </c>
      <c r="D302" s="200"/>
      <c r="E302" s="160" t="s">
        <v>10</v>
      </c>
      <c r="F302" s="160" t="s">
        <v>11</v>
      </c>
      <c r="G302" s="160">
        <v>415</v>
      </c>
      <c r="H302" s="201">
        <v>298</v>
      </c>
      <c r="I302" s="160" t="s">
        <v>10</v>
      </c>
      <c r="J302" s="201">
        <v>298</v>
      </c>
      <c r="L302" s="198">
        <f t="shared" si="36"/>
        <v>0.56147540983606559</v>
      </c>
      <c r="M302" s="198">
        <f t="shared" si="37"/>
        <v>9.932497589199614E-2</v>
      </c>
    </row>
    <row r="303" spans="1:13" s="146" customFormat="1" ht="18.75" customHeight="1" x14ac:dyDescent="0.25">
      <c r="A303" s="146">
        <v>1</v>
      </c>
      <c r="B303" s="146">
        <v>6</v>
      </c>
      <c r="C303" s="146">
        <v>1994</v>
      </c>
      <c r="D303" s="174" t="s">
        <v>179</v>
      </c>
      <c r="E303" s="147" t="s">
        <v>186</v>
      </c>
      <c r="F303" s="146" t="s">
        <v>11</v>
      </c>
      <c r="G303" s="146">
        <v>401</v>
      </c>
      <c r="H303" s="146">
        <v>353</v>
      </c>
      <c r="I303" s="147" t="s">
        <v>10</v>
      </c>
      <c r="J303" s="146">
        <v>353</v>
      </c>
      <c r="L303" s="148">
        <f t="shared" si="36"/>
        <v>0.50409836065573765</v>
      </c>
      <c r="M303" s="148">
        <f t="shared" si="37"/>
        <v>0.1523625843780135</v>
      </c>
    </row>
    <row r="304" spans="1:13" x14ac:dyDescent="0.25">
      <c r="A304" s="160">
        <v>1</v>
      </c>
      <c r="B304" s="160">
        <v>7</v>
      </c>
      <c r="C304" s="160">
        <v>1995</v>
      </c>
      <c r="D304" s="200"/>
      <c r="E304" s="160" t="s">
        <v>10</v>
      </c>
      <c r="F304" s="160" t="s">
        <v>11</v>
      </c>
      <c r="G304" s="160">
        <v>414</v>
      </c>
      <c r="H304" s="201">
        <v>504</v>
      </c>
      <c r="I304" s="160" t="s">
        <v>10</v>
      </c>
      <c r="J304" s="201">
        <v>504</v>
      </c>
      <c r="L304" s="198">
        <f t="shared" si="36"/>
        <v>0.55737704918032782</v>
      </c>
      <c r="M304" s="198">
        <f t="shared" si="37"/>
        <v>0.29797492767598843</v>
      </c>
    </row>
    <row r="305" spans="1:13" x14ac:dyDescent="0.25">
      <c r="A305" s="160">
        <v>1</v>
      </c>
      <c r="B305" s="160">
        <v>8</v>
      </c>
      <c r="C305" s="160">
        <v>1996</v>
      </c>
      <c r="D305" s="200"/>
      <c r="E305" s="160" t="s">
        <v>10</v>
      </c>
      <c r="F305" s="160" t="s">
        <v>11</v>
      </c>
      <c r="G305" s="160">
        <v>475</v>
      </c>
      <c r="H305" s="201">
        <v>1080</v>
      </c>
      <c r="I305" s="160" t="s">
        <v>10</v>
      </c>
      <c r="J305" s="201">
        <v>1080</v>
      </c>
      <c r="L305" s="198">
        <f t="shared" si="36"/>
        <v>0.80737704918032782</v>
      </c>
      <c r="M305" s="198">
        <f t="shared" si="37"/>
        <v>0.85342333654773384</v>
      </c>
    </row>
    <row r="306" spans="1:13" x14ac:dyDescent="0.25">
      <c r="A306" s="160">
        <v>1</v>
      </c>
      <c r="B306" s="160">
        <v>9</v>
      </c>
      <c r="C306" s="160">
        <v>1997</v>
      </c>
      <c r="D306" s="200"/>
      <c r="E306" s="160" t="s">
        <v>10</v>
      </c>
      <c r="F306" s="160" t="s">
        <v>11</v>
      </c>
      <c r="G306" s="160">
        <v>488</v>
      </c>
      <c r="H306" s="201">
        <v>969</v>
      </c>
      <c r="I306" s="160" t="s">
        <v>10</v>
      </c>
      <c r="J306" s="201">
        <v>969</v>
      </c>
      <c r="L306" s="198">
        <f t="shared" si="36"/>
        <v>0.86065573770491799</v>
      </c>
      <c r="M306" s="198">
        <f t="shared" si="37"/>
        <v>0.74638379942140787</v>
      </c>
    </row>
    <row r="307" spans="1:13" x14ac:dyDescent="0.25">
      <c r="A307" s="160">
        <v>1</v>
      </c>
      <c r="B307" s="160">
        <v>10</v>
      </c>
      <c r="C307" s="160">
        <v>1998</v>
      </c>
      <c r="D307" s="200"/>
      <c r="E307" s="160" t="s">
        <v>10</v>
      </c>
      <c r="F307" s="160" t="s">
        <v>11</v>
      </c>
      <c r="G307" s="160">
        <v>522</v>
      </c>
      <c r="H307" s="201">
        <v>1232</v>
      </c>
      <c r="I307" s="160" t="s">
        <v>10</v>
      </c>
      <c r="J307" s="201">
        <v>1232</v>
      </c>
      <c r="L307" s="198">
        <f t="shared" si="36"/>
        <v>1</v>
      </c>
      <c r="M307" s="198">
        <f t="shared" si="37"/>
        <v>1</v>
      </c>
    </row>
    <row r="308" spans="1:13" x14ac:dyDescent="0.25">
      <c r="A308" s="160">
        <v>1</v>
      </c>
      <c r="B308" s="160">
        <v>11</v>
      </c>
      <c r="C308" s="160">
        <v>1999</v>
      </c>
      <c r="D308" s="200"/>
      <c r="E308" s="160" t="s">
        <v>10</v>
      </c>
      <c r="F308" s="160" t="s">
        <v>11</v>
      </c>
      <c r="G308" s="160">
        <v>511</v>
      </c>
      <c r="H308" s="201">
        <v>1010</v>
      </c>
      <c r="I308" s="160" t="s">
        <v>10</v>
      </c>
      <c r="J308" s="201">
        <v>1010</v>
      </c>
      <c r="L308" s="198">
        <f t="shared" si="36"/>
        <v>0.95491803278688525</v>
      </c>
      <c r="M308" s="198">
        <f t="shared" si="37"/>
        <v>0.78592092574734806</v>
      </c>
    </row>
    <row r="309" spans="1:13" x14ac:dyDescent="0.25">
      <c r="A309" s="160">
        <v>1</v>
      </c>
      <c r="B309" s="160">
        <v>12</v>
      </c>
      <c r="C309" s="160">
        <v>2000</v>
      </c>
      <c r="D309" s="200"/>
      <c r="E309" s="160" t="s">
        <v>10</v>
      </c>
      <c r="F309" s="160" t="s">
        <v>11</v>
      </c>
      <c r="G309" s="160">
        <v>470</v>
      </c>
      <c r="H309" s="201">
        <v>1018</v>
      </c>
      <c r="I309" s="160" t="s">
        <v>10</v>
      </c>
      <c r="J309" s="201">
        <v>1018</v>
      </c>
      <c r="L309" s="198">
        <f t="shared" si="36"/>
        <v>0.78688524590163933</v>
      </c>
      <c r="M309" s="198">
        <f t="shared" si="37"/>
        <v>0.79363548698167796</v>
      </c>
    </row>
    <row r="310" spans="1:13" s="162" customFormat="1" x14ac:dyDescent="0.25">
      <c r="E310" s="193"/>
      <c r="G310" s="216"/>
      <c r="L310" s="194"/>
      <c r="M310" s="194"/>
    </row>
    <row r="311" spans="1:13" s="164" customFormat="1" x14ac:dyDescent="0.25">
      <c r="A311" s="157"/>
      <c r="D311" s="172"/>
    </row>
    <row r="312" spans="1:13" s="166" customFormat="1" x14ac:dyDescent="0.25">
      <c r="A312" s="159"/>
      <c r="D312" s="175"/>
    </row>
    <row r="315" spans="1:13" x14ac:dyDescent="0.25">
      <c r="C315" s="160">
        <v>1996</v>
      </c>
    </row>
    <row r="316" spans="1:13" x14ac:dyDescent="0.25">
      <c r="C316" s="160">
        <v>1997</v>
      </c>
    </row>
    <row r="317" spans="1:13" x14ac:dyDescent="0.25">
      <c r="C317" s="160">
        <v>1998</v>
      </c>
    </row>
    <row r="318" spans="1:13" x14ac:dyDescent="0.25">
      <c r="C318" s="160">
        <v>1999</v>
      </c>
    </row>
    <row r="319" spans="1:13" x14ac:dyDescent="0.25">
      <c r="C319" s="160">
        <v>2000</v>
      </c>
    </row>
    <row r="320" spans="1:13" x14ac:dyDescent="0.25">
      <c r="C320" s="160">
        <v>2001</v>
      </c>
      <c r="D320" s="167" t="s">
        <v>179</v>
      </c>
      <c r="E320" s="160" t="s">
        <v>191</v>
      </c>
      <c r="F320" s="160" t="s">
        <v>24</v>
      </c>
    </row>
    <row r="321" spans="3:6" s="160" customFormat="1" x14ac:dyDescent="0.25">
      <c r="C321" s="160">
        <v>2002</v>
      </c>
      <c r="D321" s="167"/>
    </row>
    <row r="322" spans="3:6" s="160" customFormat="1" x14ac:dyDescent="0.25">
      <c r="C322" s="160">
        <v>2003</v>
      </c>
      <c r="D322" s="167"/>
    </row>
    <row r="323" spans="3:6" s="160" customFormat="1" x14ac:dyDescent="0.25">
      <c r="C323" s="160">
        <v>2004</v>
      </c>
      <c r="D323" s="167"/>
    </row>
    <row r="324" spans="3:6" s="160" customFormat="1" x14ac:dyDescent="0.25">
      <c r="C324" s="160">
        <v>2005</v>
      </c>
      <c r="D324" s="167"/>
    </row>
    <row r="325" spans="3:6" s="160" customFormat="1" x14ac:dyDescent="0.25">
      <c r="C325" s="160">
        <v>2006</v>
      </c>
      <c r="D325" s="167"/>
    </row>
    <row r="328" spans="3:6" s="160" customFormat="1" x14ac:dyDescent="0.25">
      <c r="C328" s="160">
        <v>2002</v>
      </c>
      <c r="D328" s="167"/>
    </row>
    <row r="329" spans="3:6" s="160" customFormat="1" x14ac:dyDescent="0.25">
      <c r="C329" s="160">
        <v>2003</v>
      </c>
      <c r="D329" s="167"/>
    </row>
    <row r="330" spans="3:6" s="160" customFormat="1" x14ac:dyDescent="0.25">
      <c r="C330" s="160">
        <v>2004</v>
      </c>
      <c r="D330" s="167"/>
    </row>
    <row r="331" spans="3:6" s="160" customFormat="1" x14ac:dyDescent="0.25">
      <c r="C331" s="160">
        <v>2005</v>
      </c>
      <c r="D331" s="167"/>
    </row>
    <row r="332" spans="3:6" s="160" customFormat="1" x14ac:dyDescent="0.25">
      <c r="C332" s="160">
        <v>2006</v>
      </c>
      <c r="D332" s="167"/>
    </row>
    <row r="333" spans="3:6" s="160" customFormat="1" x14ac:dyDescent="0.2">
      <c r="C333" s="160">
        <v>2007</v>
      </c>
      <c r="D333" s="167" t="s">
        <v>179</v>
      </c>
      <c r="E333" s="199" t="s">
        <v>186</v>
      </c>
      <c r="F333" s="160" t="s">
        <v>185</v>
      </c>
    </row>
    <row r="334" spans="3:6" s="160" customFormat="1" x14ac:dyDescent="0.2">
      <c r="C334" s="160">
        <v>2008</v>
      </c>
      <c r="D334" s="167"/>
      <c r="E334" s="199"/>
    </row>
    <row r="335" spans="3:6" s="160" customFormat="1" x14ac:dyDescent="0.2">
      <c r="C335" s="160">
        <v>2009</v>
      </c>
      <c r="D335" s="167"/>
      <c r="E335" s="199"/>
    </row>
    <row r="336" spans="3:6" s="160" customFormat="1" x14ac:dyDescent="0.2">
      <c r="C336" s="160">
        <v>2010</v>
      </c>
      <c r="D336" s="167"/>
      <c r="E336" s="199"/>
    </row>
    <row r="337" spans="3:6" s="160" customFormat="1" x14ac:dyDescent="0.2">
      <c r="C337" s="160">
        <v>2011</v>
      </c>
      <c r="D337" s="167"/>
      <c r="E337" s="199"/>
    </row>
    <row r="338" spans="3:6" s="160" customFormat="1" x14ac:dyDescent="0.2">
      <c r="C338" s="160">
        <v>2012</v>
      </c>
      <c r="D338" s="167"/>
      <c r="E338" s="199"/>
    </row>
    <row r="339" spans="3:6" s="160" customFormat="1" x14ac:dyDescent="0.2">
      <c r="D339" s="167"/>
      <c r="E339" s="199"/>
    </row>
    <row r="340" spans="3:6" s="160" customFormat="1" x14ac:dyDescent="0.2">
      <c r="C340" s="160">
        <v>2007</v>
      </c>
      <c r="D340" s="167"/>
      <c r="E340" s="199"/>
    </row>
    <row r="341" spans="3:6" s="160" customFormat="1" x14ac:dyDescent="0.2">
      <c r="C341" s="160">
        <v>2008</v>
      </c>
      <c r="D341" s="167"/>
      <c r="E341" s="199"/>
    </row>
    <row r="342" spans="3:6" s="160" customFormat="1" x14ac:dyDescent="0.2">
      <c r="C342" s="160">
        <v>2009</v>
      </c>
      <c r="D342" s="167"/>
      <c r="E342" s="199"/>
    </row>
    <row r="343" spans="3:6" s="160" customFormat="1" x14ac:dyDescent="0.2">
      <c r="C343" s="160">
        <v>2010</v>
      </c>
      <c r="D343" s="167"/>
      <c r="E343" s="199"/>
    </row>
    <row r="344" spans="3:6" s="160" customFormat="1" x14ac:dyDescent="0.2">
      <c r="C344" s="160">
        <v>2011</v>
      </c>
      <c r="D344" s="167"/>
      <c r="E344" s="199"/>
    </row>
    <row r="345" spans="3:6" s="160" customFormat="1" x14ac:dyDescent="0.2">
      <c r="C345" s="160">
        <v>2012</v>
      </c>
      <c r="D345" s="167" t="s">
        <v>179</v>
      </c>
      <c r="E345" s="199" t="s">
        <v>186</v>
      </c>
      <c r="F345" s="160" t="s">
        <v>187</v>
      </c>
    </row>
    <row r="346" spans="3:6" s="160" customFormat="1" x14ac:dyDescent="0.2">
      <c r="C346" s="160">
        <v>2013</v>
      </c>
      <c r="D346" s="167"/>
      <c r="E346" s="199"/>
    </row>
    <row r="347" spans="3:6" s="160" customFormat="1" x14ac:dyDescent="0.2">
      <c r="C347" s="160">
        <v>2014</v>
      </c>
      <c r="D347" s="167"/>
      <c r="E347" s="199"/>
    </row>
    <row r="348" spans="3:6" s="160" customFormat="1" x14ac:dyDescent="0.2">
      <c r="C348" s="160">
        <v>2015</v>
      </c>
      <c r="D348" s="167"/>
      <c r="E348" s="199"/>
    </row>
    <row r="349" spans="3:6" s="160" customFormat="1" x14ac:dyDescent="0.2">
      <c r="C349" s="160">
        <v>2016</v>
      </c>
      <c r="D349" s="167"/>
      <c r="E349" s="199"/>
    </row>
    <row r="350" spans="3:6" s="160" customFormat="1" x14ac:dyDescent="0.2">
      <c r="C350" s="160">
        <v>2017</v>
      </c>
      <c r="D350" s="167"/>
      <c r="E350" s="199"/>
    </row>
    <row r="351" spans="3:6" s="160" customFormat="1" x14ac:dyDescent="0.2">
      <c r="D351" s="167"/>
      <c r="E351" s="199"/>
    </row>
    <row r="352" spans="3:6" s="160" customFormat="1" x14ac:dyDescent="0.2">
      <c r="C352" s="160">
        <v>2005</v>
      </c>
      <c r="D352" s="167"/>
      <c r="E352" s="199"/>
    </row>
    <row r="353" spans="3:6" s="160" customFormat="1" x14ac:dyDescent="0.2">
      <c r="C353" s="160">
        <v>2006</v>
      </c>
      <c r="D353" s="167"/>
      <c r="E353" s="199"/>
    </row>
    <row r="354" spans="3:6" s="160" customFormat="1" x14ac:dyDescent="0.2">
      <c r="C354" s="160">
        <v>2007</v>
      </c>
      <c r="D354" s="167"/>
      <c r="E354" s="199"/>
    </row>
    <row r="355" spans="3:6" s="160" customFormat="1" x14ac:dyDescent="0.2">
      <c r="C355" s="160">
        <v>2008</v>
      </c>
      <c r="D355" s="167"/>
      <c r="E355" s="199"/>
    </row>
    <row r="356" spans="3:6" s="160" customFormat="1" x14ac:dyDescent="0.2">
      <c r="C356" s="160">
        <v>2009</v>
      </c>
      <c r="D356" s="167"/>
      <c r="E356" s="199"/>
    </row>
    <row r="357" spans="3:6" s="160" customFormat="1" x14ac:dyDescent="0.2">
      <c r="C357" s="160">
        <v>2010</v>
      </c>
      <c r="D357" s="167" t="s">
        <v>179</v>
      </c>
      <c r="E357" s="199" t="s">
        <v>186</v>
      </c>
      <c r="F357" s="160" t="s">
        <v>188</v>
      </c>
    </row>
    <row r="358" spans="3:6" s="160" customFormat="1" x14ac:dyDescent="0.2">
      <c r="C358" s="160">
        <v>2011</v>
      </c>
      <c r="D358" s="167"/>
      <c r="E358" s="199"/>
    </row>
    <row r="359" spans="3:6" s="160" customFormat="1" x14ac:dyDescent="0.2">
      <c r="C359" s="160">
        <v>2012</v>
      </c>
      <c r="D359" s="167"/>
      <c r="E359" s="199"/>
    </row>
    <row r="360" spans="3:6" s="160" customFormat="1" x14ac:dyDescent="0.2">
      <c r="C360" s="160">
        <v>2013</v>
      </c>
      <c r="D360" s="167"/>
      <c r="E360" s="199"/>
    </row>
    <row r="361" spans="3:6" s="160" customFormat="1" x14ac:dyDescent="0.2">
      <c r="C361" s="160">
        <v>2014</v>
      </c>
      <c r="D361" s="167"/>
      <c r="E361" s="199"/>
    </row>
    <row r="362" spans="3:6" s="160" customFormat="1" x14ac:dyDescent="0.2">
      <c r="C362" s="160">
        <v>2015</v>
      </c>
      <c r="D362" s="167"/>
      <c r="E362" s="199"/>
    </row>
    <row r="363" spans="3:6" s="160" customFormat="1" x14ac:dyDescent="0.2">
      <c r="D363" s="167"/>
      <c r="E363" s="199"/>
    </row>
    <row r="364" spans="3:6" s="160" customFormat="1" x14ac:dyDescent="0.2">
      <c r="C364" s="160">
        <v>2002</v>
      </c>
      <c r="D364" s="167"/>
      <c r="E364" s="199"/>
    </row>
    <row r="365" spans="3:6" s="160" customFormat="1" x14ac:dyDescent="0.2">
      <c r="C365" s="160">
        <v>2003</v>
      </c>
      <c r="D365" s="167"/>
      <c r="E365" s="199"/>
    </row>
    <row r="366" spans="3:6" s="160" customFormat="1" x14ac:dyDescent="0.2">
      <c r="C366" s="160">
        <v>2004</v>
      </c>
      <c r="D366" s="167"/>
      <c r="E366" s="199"/>
    </row>
    <row r="367" spans="3:6" s="160" customFormat="1" x14ac:dyDescent="0.2">
      <c r="C367" s="160">
        <v>2005</v>
      </c>
      <c r="D367" s="167"/>
      <c r="E367" s="199"/>
    </row>
    <row r="368" spans="3:6" s="160" customFormat="1" x14ac:dyDescent="0.2">
      <c r="C368" s="160">
        <v>2006</v>
      </c>
      <c r="D368" s="167"/>
      <c r="E368" s="199"/>
    </row>
    <row r="369" spans="3:6" s="160" customFormat="1" x14ac:dyDescent="0.2">
      <c r="C369" s="160">
        <v>2007</v>
      </c>
      <c r="D369" s="167" t="s">
        <v>179</v>
      </c>
      <c r="E369" s="199" t="s">
        <v>186</v>
      </c>
      <c r="F369" s="160" t="s">
        <v>189</v>
      </c>
    </row>
    <row r="370" spans="3:6" s="160" customFormat="1" x14ac:dyDescent="0.2">
      <c r="C370" s="160">
        <v>2008</v>
      </c>
      <c r="D370" s="167"/>
      <c r="E370" s="199"/>
    </row>
    <row r="371" spans="3:6" s="160" customFormat="1" x14ac:dyDescent="0.2">
      <c r="C371" s="160">
        <v>2009</v>
      </c>
      <c r="D371" s="167"/>
      <c r="E371" s="199"/>
    </row>
    <row r="372" spans="3:6" s="160" customFormat="1" x14ac:dyDescent="0.2">
      <c r="C372" s="160">
        <v>2010</v>
      </c>
      <c r="D372" s="167"/>
      <c r="E372" s="199"/>
    </row>
    <row r="373" spans="3:6" s="160" customFormat="1" x14ac:dyDescent="0.2">
      <c r="C373" s="160">
        <v>2011</v>
      </c>
      <c r="D373" s="167"/>
      <c r="E373" s="199"/>
    </row>
    <row r="374" spans="3:6" s="160" customFormat="1" x14ac:dyDescent="0.2">
      <c r="C374" s="160">
        <v>2012</v>
      </c>
      <c r="D374" s="167"/>
      <c r="E374" s="199"/>
    </row>
    <row r="375" spans="3:6" s="160" customFormat="1" x14ac:dyDescent="0.2">
      <c r="D375" s="167"/>
      <c r="E375" s="199"/>
    </row>
    <row r="376" spans="3:6" s="160" customFormat="1" x14ac:dyDescent="0.2">
      <c r="C376" s="160">
        <v>1994</v>
      </c>
      <c r="D376" s="167"/>
      <c r="E376" s="199"/>
    </row>
    <row r="377" spans="3:6" s="160" customFormat="1" x14ac:dyDescent="0.2">
      <c r="C377" s="160">
        <v>1995</v>
      </c>
      <c r="D377" s="167"/>
      <c r="E377" s="199"/>
    </row>
    <row r="378" spans="3:6" s="160" customFormat="1" x14ac:dyDescent="0.2">
      <c r="C378" s="160">
        <v>1996</v>
      </c>
      <c r="D378" s="167"/>
      <c r="E378" s="199"/>
    </row>
    <row r="379" spans="3:6" s="160" customFormat="1" x14ac:dyDescent="0.2">
      <c r="C379" s="160">
        <v>1997</v>
      </c>
      <c r="D379" s="167"/>
      <c r="E379" s="199"/>
    </row>
    <row r="380" spans="3:6" s="160" customFormat="1" x14ac:dyDescent="0.2">
      <c r="C380" s="160">
        <v>1998</v>
      </c>
      <c r="D380" s="167"/>
      <c r="E380" s="199"/>
    </row>
    <row r="381" spans="3:6" s="160" customFormat="1" x14ac:dyDescent="0.2">
      <c r="C381" s="160">
        <v>1999</v>
      </c>
      <c r="D381" s="167" t="s">
        <v>179</v>
      </c>
      <c r="E381" s="199" t="s">
        <v>186</v>
      </c>
      <c r="F381" s="160" t="s">
        <v>190</v>
      </c>
    </row>
    <row r="382" spans="3:6" s="160" customFormat="1" x14ac:dyDescent="0.25">
      <c r="C382" s="160">
        <v>2000</v>
      </c>
      <c r="D382" s="167"/>
    </row>
    <row r="383" spans="3:6" s="160" customFormat="1" x14ac:dyDescent="0.25">
      <c r="C383" s="160">
        <v>2001</v>
      </c>
      <c r="D383" s="167"/>
    </row>
    <row r="384" spans="3:6" s="160" customFormat="1" x14ac:dyDescent="0.25">
      <c r="C384" s="160">
        <v>2002</v>
      </c>
      <c r="D384" s="167"/>
    </row>
    <row r="385" spans="3:6" s="160" customFormat="1" x14ac:dyDescent="0.25">
      <c r="C385" s="160">
        <v>2003</v>
      </c>
      <c r="D385" s="167"/>
    </row>
    <row r="386" spans="3:6" s="160" customFormat="1" x14ac:dyDescent="0.25">
      <c r="C386" s="160">
        <v>2004</v>
      </c>
      <c r="D386" s="167"/>
    </row>
    <row r="388" spans="3:6" s="160" customFormat="1" x14ac:dyDescent="0.25">
      <c r="C388" s="160">
        <v>1991</v>
      </c>
      <c r="D388" s="167"/>
    </row>
    <row r="389" spans="3:6" s="160" customFormat="1" x14ac:dyDescent="0.25">
      <c r="C389" s="160">
        <v>1992</v>
      </c>
      <c r="D389" s="167"/>
    </row>
    <row r="390" spans="3:6" s="160" customFormat="1" x14ac:dyDescent="0.25">
      <c r="C390" s="160">
        <v>1993</v>
      </c>
      <c r="D390" s="167"/>
    </row>
    <row r="391" spans="3:6" s="160" customFormat="1" x14ac:dyDescent="0.25">
      <c r="C391" s="160">
        <v>1994</v>
      </c>
      <c r="D391" s="167"/>
    </row>
    <row r="392" spans="3:6" s="160" customFormat="1" x14ac:dyDescent="0.25">
      <c r="C392" s="160">
        <v>1995</v>
      </c>
      <c r="D392" s="167"/>
    </row>
    <row r="393" spans="3:6" s="160" customFormat="1" x14ac:dyDescent="0.25">
      <c r="C393" s="160">
        <v>1996</v>
      </c>
      <c r="D393" s="167" t="s">
        <v>179</v>
      </c>
      <c r="E393" s="160" t="s">
        <v>11</v>
      </c>
      <c r="F393" s="160" t="s">
        <v>132</v>
      </c>
    </row>
    <row r="394" spans="3:6" s="160" customFormat="1" x14ac:dyDescent="0.25">
      <c r="C394" s="160">
        <v>1997</v>
      </c>
      <c r="D394" s="167"/>
    </row>
    <row r="395" spans="3:6" s="160" customFormat="1" x14ac:dyDescent="0.25">
      <c r="C395" s="160">
        <v>1998</v>
      </c>
      <c r="D395" s="167"/>
    </row>
    <row r="396" spans="3:6" s="160" customFormat="1" x14ac:dyDescent="0.25">
      <c r="C396" s="160">
        <v>1999</v>
      </c>
      <c r="D396" s="167"/>
    </row>
    <row r="397" spans="3:6" s="160" customFormat="1" x14ac:dyDescent="0.25">
      <c r="C397" s="160">
        <v>2000</v>
      </c>
      <c r="D397" s="167"/>
    </row>
    <row r="398" spans="3:6" s="160" customFormat="1" x14ac:dyDescent="0.25">
      <c r="C398" s="160">
        <v>2001</v>
      </c>
      <c r="D398" s="167"/>
    </row>
    <row r="400" spans="3:6" s="160" customFormat="1" x14ac:dyDescent="0.25">
      <c r="C400" s="160">
        <v>1994</v>
      </c>
      <c r="D400" s="167"/>
    </row>
    <row r="401" spans="3:6" s="160" customFormat="1" x14ac:dyDescent="0.25">
      <c r="C401" s="160">
        <v>1995</v>
      </c>
      <c r="D401" s="167"/>
    </row>
    <row r="402" spans="3:6" s="160" customFormat="1" x14ac:dyDescent="0.25">
      <c r="C402" s="160">
        <v>1996</v>
      </c>
      <c r="D402" s="167"/>
    </row>
    <row r="403" spans="3:6" s="160" customFormat="1" x14ac:dyDescent="0.25">
      <c r="C403" s="160">
        <v>1997</v>
      </c>
      <c r="D403" s="167"/>
    </row>
    <row r="404" spans="3:6" s="160" customFormat="1" x14ac:dyDescent="0.25">
      <c r="C404" s="160">
        <v>1998</v>
      </c>
      <c r="D404" s="167"/>
    </row>
    <row r="405" spans="3:6" s="160" customFormat="1" x14ac:dyDescent="0.25">
      <c r="C405" s="160">
        <v>1999</v>
      </c>
      <c r="D405" s="167" t="s">
        <v>179</v>
      </c>
      <c r="E405" s="160" t="s">
        <v>11</v>
      </c>
      <c r="F405" s="160" t="s">
        <v>192</v>
      </c>
    </row>
    <row r="406" spans="3:6" s="160" customFormat="1" x14ac:dyDescent="0.25">
      <c r="C406" s="160">
        <v>2000</v>
      </c>
      <c r="D406" s="167"/>
    </row>
    <row r="407" spans="3:6" s="160" customFormat="1" x14ac:dyDescent="0.25">
      <c r="C407" s="160">
        <v>2001</v>
      </c>
      <c r="D407" s="167"/>
    </row>
    <row r="408" spans="3:6" s="160" customFormat="1" x14ac:dyDescent="0.25">
      <c r="C408" s="160">
        <v>2002</v>
      </c>
      <c r="D408" s="167"/>
    </row>
    <row r="409" spans="3:6" s="160" customFormat="1" x14ac:dyDescent="0.25">
      <c r="C409" s="160">
        <v>2003</v>
      </c>
      <c r="D409" s="167"/>
    </row>
    <row r="410" spans="3:6" s="160" customFormat="1" x14ac:dyDescent="0.25">
      <c r="C410" s="160">
        <v>2004</v>
      </c>
      <c r="D410" s="167"/>
    </row>
    <row r="412" spans="3:6" s="160" customFormat="1" x14ac:dyDescent="0.25">
      <c r="C412" s="160">
        <v>2000</v>
      </c>
      <c r="D412" s="167"/>
    </row>
    <row r="413" spans="3:6" s="160" customFormat="1" x14ac:dyDescent="0.25">
      <c r="C413" s="160">
        <v>2001</v>
      </c>
      <c r="D413" s="167"/>
    </row>
    <row r="414" spans="3:6" s="160" customFormat="1" x14ac:dyDescent="0.25">
      <c r="C414" s="160">
        <v>2002</v>
      </c>
      <c r="D414" s="167"/>
    </row>
    <row r="415" spans="3:6" s="160" customFormat="1" x14ac:dyDescent="0.25">
      <c r="C415" s="160">
        <v>2003</v>
      </c>
      <c r="D415" s="167"/>
    </row>
    <row r="416" spans="3:6" s="160" customFormat="1" x14ac:dyDescent="0.25">
      <c r="C416" s="160">
        <v>2004</v>
      </c>
      <c r="D416" s="167"/>
    </row>
    <row r="417" spans="3:6" s="160" customFormat="1" x14ac:dyDescent="0.25">
      <c r="C417" s="160">
        <v>2005</v>
      </c>
      <c r="D417" s="167" t="s">
        <v>179</v>
      </c>
      <c r="E417" s="160" t="s">
        <v>11</v>
      </c>
      <c r="F417" s="160" t="s">
        <v>193</v>
      </c>
    </row>
    <row r="418" spans="3:6" s="160" customFormat="1" x14ac:dyDescent="0.25">
      <c r="C418" s="160">
        <v>2006</v>
      </c>
      <c r="D418" s="167"/>
    </row>
    <row r="419" spans="3:6" s="160" customFormat="1" x14ac:dyDescent="0.25">
      <c r="C419" s="160">
        <v>2007</v>
      </c>
      <c r="D419" s="167"/>
    </row>
    <row r="420" spans="3:6" s="160" customFormat="1" x14ac:dyDescent="0.25">
      <c r="C420" s="160">
        <v>2008</v>
      </c>
      <c r="D420" s="167"/>
    </row>
    <row r="421" spans="3:6" s="160" customFormat="1" x14ac:dyDescent="0.25">
      <c r="C421" s="160">
        <v>2009</v>
      </c>
      <c r="D421" s="167"/>
    </row>
    <row r="422" spans="3:6" s="160" customFormat="1" x14ac:dyDescent="0.25">
      <c r="C422" s="160">
        <v>2010</v>
      </c>
      <c r="D422" s="167"/>
    </row>
    <row r="424" spans="3:6" s="160" customFormat="1" x14ac:dyDescent="0.25">
      <c r="C424" s="160">
        <v>2000</v>
      </c>
      <c r="D424" s="167"/>
    </row>
    <row r="425" spans="3:6" s="160" customFormat="1" x14ac:dyDescent="0.25">
      <c r="C425" s="160">
        <v>2001</v>
      </c>
      <c r="D425" s="167"/>
    </row>
    <row r="426" spans="3:6" s="160" customFormat="1" x14ac:dyDescent="0.25">
      <c r="C426" s="160">
        <v>2002</v>
      </c>
      <c r="D426" s="167"/>
    </row>
    <row r="427" spans="3:6" s="160" customFormat="1" x14ac:dyDescent="0.25">
      <c r="C427" s="160">
        <v>2003</v>
      </c>
      <c r="D427" s="167"/>
    </row>
    <row r="428" spans="3:6" s="160" customFormat="1" x14ac:dyDescent="0.25">
      <c r="C428" s="160">
        <v>2004</v>
      </c>
      <c r="D428" s="167"/>
    </row>
    <row r="429" spans="3:6" s="160" customFormat="1" x14ac:dyDescent="0.25">
      <c r="C429" s="160">
        <v>2005</v>
      </c>
      <c r="D429" s="167" t="s">
        <v>179</v>
      </c>
      <c r="E429" s="160" t="s">
        <v>11</v>
      </c>
      <c r="F429" s="160" t="s">
        <v>194</v>
      </c>
    </row>
    <row r="430" spans="3:6" s="160" customFormat="1" x14ac:dyDescent="0.25">
      <c r="C430" s="160">
        <v>2006</v>
      </c>
      <c r="D430" s="167"/>
    </row>
    <row r="431" spans="3:6" s="160" customFormat="1" x14ac:dyDescent="0.25">
      <c r="C431" s="160">
        <v>2007</v>
      </c>
      <c r="D431" s="167"/>
    </row>
    <row r="432" spans="3:6" s="160" customFormat="1" x14ac:dyDescent="0.25">
      <c r="C432" s="160">
        <v>2008</v>
      </c>
      <c r="D432" s="167"/>
    </row>
    <row r="433" spans="3:6" s="160" customFormat="1" x14ac:dyDescent="0.25">
      <c r="C433" s="160">
        <v>2009</v>
      </c>
      <c r="D433" s="167"/>
    </row>
    <row r="434" spans="3:6" s="160" customFormat="1" x14ac:dyDescent="0.25">
      <c r="C434" s="160">
        <v>2010</v>
      </c>
      <c r="D434" s="167"/>
    </row>
    <row r="436" spans="3:6" s="160" customFormat="1" x14ac:dyDescent="0.25">
      <c r="C436" s="160">
        <v>2002</v>
      </c>
      <c r="D436" s="167"/>
    </row>
    <row r="437" spans="3:6" s="160" customFormat="1" x14ac:dyDescent="0.25">
      <c r="C437" s="160">
        <v>2003</v>
      </c>
      <c r="D437" s="167"/>
    </row>
    <row r="438" spans="3:6" s="160" customFormat="1" x14ac:dyDescent="0.25">
      <c r="C438" s="160">
        <v>2004</v>
      </c>
      <c r="D438" s="167"/>
    </row>
    <row r="439" spans="3:6" s="160" customFormat="1" x14ac:dyDescent="0.25">
      <c r="C439" s="160">
        <v>2005</v>
      </c>
      <c r="D439" s="167"/>
    </row>
    <row r="440" spans="3:6" s="160" customFormat="1" x14ac:dyDescent="0.25">
      <c r="C440" s="160">
        <v>2006</v>
      </c>
      <c r="D440" s="167"/>
    </row>
    <row r="441" spans="3:6" s="160" customFormat="1" x14ac:dyDescent="0.25">
      <c r="C441" s="160">
        <v>2007</v>
      </c>
      <c r="D441" s="167" t="s">
        <v>179</v>
      </c>
      <c r="E441" s="160" t="s">
        <v>11</v>
      </c>
      <c r="F441" s="221" t="s">
        <v>19</v>
      </c>
    </row>
    <row r="442" spans="3:6" s="160" customFormat="1" x14ac:dyDescent="0.25">
      <c r="C442" s="160">
        <v>2008</v>
      </c>
      <c r="D442" s="167"/>
      <c r="F442" s="221"/>
    </row>
    <row r="443" spans="3:6" s="160" customFormat="1" x14ac:dyDescent="0.25">
      <c r="C443" s="160">
        <v>2009</v>
      </c>
      <c r="D443" s="167"/>
      <c r="F443" s="221"/>
    </row>
    <row r="444" spans="3:6" s="160" customFormat="1" x14ac:dyDescent="0.25">
      <c r="C444" s="160">
        <v>2010</v>
      </c>
      <c r="D444" s="167"/>
      <c r="F444" s="221"/>
    </row>
    <row r="445" spans="3:6" s="160" customFormat="1" x14ac:dyDescent="0.25">
      <c r="C445" s="160">
        <v>2011</v>
      </c>
      <c r="D445" s="167"/>
      <c r="F445" s="221"/>
    </row>
    <row r="446" spans="3:6" s="160" customFormat="1" x14ac:dyDescent="0.25">
      <c r="C446" s="160">
        <v>2012</v>
      </c>
      <c r="D446" s="167"/>
      <c r="F446" s="221"/>
    </row>
    <row r="447" spans="3:6" s="160" customFormat="1" x14ac:dyDescent="0.25">
      <c r="D447" s="167"/>
      <c r="F447" s="221"/>
    </row>
    <row r="448" spans="3:6" s="160" customFormat="1" x14ac:dyDescent="0.25">
      <c r="C448" s="160">
        <v>2007</v>
      </c>
      <c r="D448" s="167"/>
      <c r="F448" s="221"/>
    </row>
    <row r="449" spans="3:6" s="160" customFormat="1" x14ac:dyDescent="0.25">
      <c r="C449" s="160">
        <v>2008</v>
      </c>
      <c r="D449" s="167"/>
      <c r="F449" s="221"/>
    </row>
    <row r="450" spans="3:6" s="160" customFormat="1" x14ac:dyDescent="0.25">
      <c r="C450" s="160">
        <v>2009</v>
      </c>
      <c r="D450" s="167"/>
      <c r="F450" s="221"/>
    </row>
    <row r="451" spans="3:6" s="160" customFormat="1" x14ac:dyDescent="0.25">
      <c r="C451" s="160">
        <v>2010</v>
      </c>
      <c r="D451" s="167"/>
      <c r="F451" s="221"/>
    </row>
    <row r="452" spans="3:6" s="160" customFormat="1" x14ac:dyDescent="0.25">
      <c r="C452" s="160">
        <v>2011</v>
      </c>
      <c r="D452" s="167"/>
      <c r="F452" s="221"/>
    </row>
    <row r="453" spans="3:6" s="160" customFormat="1" x14ac:dyDescent="0.25">
      <c r="C453" s="160">
        <v>2012</v>
      </c>
      <c r="D453" s="167" t="s">
        <v>179</v>
      </c>
      <c r="E453" s="160" t="s">
        <v>11</v>
      </c>
      <c r="F453" s="221" t="s">
        <v>195</v>
      </c>
    </row>
    <row r="454" spans="3:6" s="160" customFormat="1" x14ac:dyDescent="0.25">
      <c r="C454" s="160">
        <v>2013</v>
      </c>
      <c r="D454" s="167"/>
    </row>
    <row r="455" spans="3:6" s="160" customFormat="1" x14ac:dyDescent="0.25">
      <c r="C455" s="160">
        <v>2014</v>
      </c>
      <c r="D455" s="167"/>
    </row>
    <row r="456" spans="3:6" s="160" customFormat="1" x14ac:dyDescent="0.25">
      <c r="C456" s="160">
        <v>2015</v>
      </c>
      <c r="D456" s="167"/>
    </row>
    <row r="457" spans="3:6" s="160" customFormat="1" x14ac:dyDescent="0.25">
      <c r="C457" s="160">
        <v>2016</v>
      </c>
      <c r="D457" s="167"/>
    </row>
    <row r="458" spans="3:6" s="160" customFormat="1" x14ac:dyDescent="0.25">
      <c r="C458" s="160">
        <v>2017</v>
      </c>
      <c r="D458" s="167"/>
    </row>
  </sheetData>
  <hyperlinks>
    <hyperlink ref="I143" r:id="rId1" tooltip="De Ruiter" display="https://en.wikipedia.org/wiki/De_Ruiter"/>
    <hyperlink ref="I144:I155" r:id="rId2" tooltip="De Ruiter" display="https://en.wikipedia.org/wiki/De_Ruiter"/>
    <hyperlink ref="I171" r:id="rId3" tooltip="The Climate Corporation" display="https://en.wikipedia.org/wiki/The_Climate_Corporation"/>
    <hyperlink ref="I172:I182" r:id="rId4" tooltip="The Climate Corporation" display="https://en.wikipedia.org/wiki/The_Climate_Corporation"/>
    <hyperlink ref="I199" r:id="rId5" tooltip="Koch Industries" display="https://en.wikipedia.org/wiki/Koch_Industries"/>
    <hyperlink ref="I200:I211" r:id="rId6" tooltip="Koch Industries" display="https://en.wikipedia.org/wiki/Koch_Industries"/>
    <hyperlink ref="I227" r:id="rId7" tooltip="Carlyle Group" display="https://en.wikipedia.org/wiki/Carlyle_Group"/>
    <hyperlink ref="I228:I238" r:id="rId8" tooltip="Carlyle Group" display="https://en.wikipedia.org/wiki/Carlyle_Group"/>
    <hyperlink ref="F143" r:id="rId9" tooltip="De Ruiter" display="https://en.wikipedia.org/wiki/De_Ruiter"/>
    <hyperlink ref="F144:F155" r:id="rId10" tooltip="De Ruiter" display="https://en.wikipedia.org/wiki/De_Ruiter"/>
    <hyperlink ref="F171" r:id="rId11" tooltip="The Climate Corporation" display="https://en.wikipedia.org/wiki/The_Climate_Corporation"/>
    <hyperlink ref="F172:F182" r:id="rId12" tooltip="The Climate Corporation" display="https://en.wikipedia.org/wiki/The_Climate_Corporation"/>
    <hyperlink ref="F199" r:id="rId13" tooltip="Koch Industries" display="https://en.wikipedia.org/wiki/Koch_Industries"/>
    <hyperlink ref="F200:F211" r:id="rId14" tooltip="Koch Industries" display="https://en.wikipedia.org/wiki/Koch_Industries"/>
    <hyperlink ref="E227" r:id="rId15" tooltip="Carlyle Group" display="https://en.wikipedia.org/wiki/Carlyle_Group"/>
    <hyperlink ref="E228:E238" r:id="rId16" tooltip="Carlyle Group" display="https://en.wikipedia.org/wiki/Carlyle_Group"/>
    <hyperlink ref="I240" r:id="rId17" tooltip="Panasonic" display="https://en.wikipedia.org/wiki/Panasonic"/>
    <hyperlink ref="I241:I249" r:id="rId18" tooltip="Panasonic" display="https://en.wikipedia.org/wiki/Panasonic"/>
    <hyperlink ref="E240" r:id="rId19" tooltip="Panasonic" display="https://en.wikipedia.org/wiki/Panasonic"/>
    <hyperlink ref="E241:E249" r:id="rId20" tooltip="Panasonic" display="https://en.wikipedia.org/wiki/Panasonic"/>
    <hyperlink ref="F441" r:id="rId21" tooltip="Delta &amp; Pine Land Company of Mississippi" display="https://en.wikipedia.org/wiki/Delta_%26_Pine_Land_Company_of_Mississippi"/>
    <hyperlink ref="F453" r:id="rId22" tooltip="Precision Planting Inc. (page does not exist)" display="https://en.wikipedia.org/w/index.php?title=Precision_Planting_Inc.&amp;action=edit&amp;redlink=1"/>
  </hyperlinks>
  <pageMargins left="0.7" right="0.7" top="0.75" bottom="0.75" header="0.3" footer="0.3"/>
  <pageSetup paperSize="9" orientation="portrait" verticalDpi="0" r:id="rId23"/>
  <legacy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
  <sheetViews>
    <sheetView workbookViewId="0">
      <selection activeCell="C4" sqref="C4"/>
    </sheetView>
  </sheetViews>
  <sheetFormatPr defaultRowHeight="15" x14ac:dyDescent="0.25"/>
  <cols>
    <col min="2" max="2" width="57.85546875" bestFit="1" customWidth="1"/>
    <col min="3" max="3" width="70.5703125" bestFit="1" customWidth="1"/>
  </cols>
  <sheetData>
    <row r="2" spans="2:3" ht="15.75" x14ac:dyDescent="0.25">
      <c r="B2" s="40" t="s">
        <v>37</v>
      </c>
      <c r="C2" t="s">
        <v>38</v>
      </c>
    </row>
    <row r="3" spans="2:3" x14ac:dyDescent="0.25">
      <c r="B3" t="s">
        <v>39</v>
      </c>
      <c r="C3" t="s">
        <v>40</v>
      </c>
    </row>
    <row r="4" spans="2:3" x14ac:dyDescent="0.25">
      <c r="B4" t="s">
        <v>181</v>
      </c>
      <c r="C4" t="s">
        <v>182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Sheet10</vt:lpstr>
      <vt:lpstr>Sheet9</vt:lpstr>
      <vt:lpstr>Sheet8</vt:lpstr>
      <vt:lpstr>Sheet7</vt:lpstr>
      <vt:lpstr>Sheet1</vt:lpstr>
      <vt:lpstr>Sheet3</vt:lpstr>
      <vt:lpstr>Sheet2</vt:lpstr>
      <vt:lpstr>Sheet4</vt:lpstr>
      <vt:lpstr>Sheet5</vt:lpstr>
      <vt:lpstr>Sheet6</vt:lpstr>
      <vt:lpstr>excluded</vt:lpstr>
      <vt:lpstr>M&amp;A--4.1</vt:lpstr>
      <vt:lpstr>Sheet14</vt:lpstr>
      <vt:lpstr>Sheet13</vt:lpstr>
      <vt:lpstr>Sheet12</vt:lpstr>
      <vt:lpstr>Sheet11</vt:lpstr>
      <vt:lpstr>Sheet15</vt:lpstr>
      <vt:lpstr>Final_M&amp;A_Companies+Years</vt:lpstr>
      <vt:lpstr>Company Profile</vt:lpstr>
      <vt:lpstr>Company Profile_FOrmat</vt:lpstr>
      <vt:lpstr>CO. Clasfd_Old &amp; New</vt:lpstr>
      <vt:lpstr>Print_LIST OF OLD &amp; NEW CO.</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1</dc:creator>
  <cp:lastModifiedBy>dell</cp:lastModifiedBy>
  <cp:lastPrinted>2019-02-08T10:40:04Z</cp:lastPrinted>
  <dcterms:created xsi:type="dcterms:W3CDTF">2018-08-06T05:45:35Z</dcterms:created>
  <dcterms:modified xsi:type="dcterms:W3CDTF">2019-02-08T11:46:02Z</dcterms:modified>
</cp:coreProperties>
</file>