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021\10\DARE REPORT 2021\"/>
    </mc:Choice>
  </mc:AlternateContent>
  <bookViews>
    <workbookView xWindow="360" yWindow="45" windowWidth="15600" windowHeight="11505"/>
  </bookViews>
  <sheets>
    <sheet name="State-I" sheetId="4" r:id="rId1"/>
    <sheet name="State-II" sheetId="5" r:id="rId2"/>
    <sheet name="State-III" sheetId="2" r:id="rId3"/>
    <sheet name="State-IV" sheetId="3" r:id="rId4"/>
    <sheet name="State-V" sheetId="6" r:id="rId5"/>
    <sheet name="Total of all states" sheetId="7" r:id="rId6"/>
  </sheets>
  <calcPr calcId="162913"/>
</workbook>
</file>

<file path=xl/calcChain.xml><?xml version="1.0" encoding="utf-8"?>
<calcChain xmlns="http://schemas.openxmlformats.org/spreadsheetml/2006/main">
  <c r="I117" i="5" l="1"/>
  <c r="I116" i="5"/>
  <c r="I108" i="5"/>
  <c r="I104" i="5"/>
  <c r="Q52" i="4"/>
  <c r="Q53" i="4"/>
  <c r="I115" i="4"/>
  <c r="I121" i="4"/>
  <c r="I114" i="4"/>
  <c r="I113" i="4"/>
  <c r="I110" i="4"/>
  <c r="I109" i="4"/>
  <c r="I103" i="4"/>
  <c r="I80" i="4"/>
  <c r="I81" i="4"/>
  <c r="I82" i="4"/>
  <c r="I79" i="4"/>
  <c r="I54" i="4"/>
  <c r="I53" i="4"/>
  <c r="I52" i="4"/>
  <c r="I51" i="4"/>
  <c r="I50" i="4"/>
  <c r="I49" i="4"/>
  <c r="I48" i="4"/>
  <c r="I45" i="4"/>
  <c r="I44" i="4"/>
  <c r="I41" i="4"/>
  <c r="I42" i="4"/>
  <c r="I40" i="4"/>
  <c r="E32" i="5"/>
  <c r="F32" i="5"/>
  <c r="G32" i="5"/>
  <c r="D32" i="5"/>
  <c r="E32" i="4"/>
  <c r="F32" i="4"/>
  <c r="G32" i="4"/>
  <c r="D32" i="4"/>
  <c r="R53" i="4"/>
  <c r="M53" i="4"/>
  <c r="R52" i="4"/>
  <c r="M52" i="4"/>
  <c r="M48" i="4"/>
  <c r="E119" i="6" l="1"/>
  <c r="F119" i="6"/>
  <c r="E102" i="6"/>
  <c r="F102" i="6"/>
  <c r="E72" i="6"/>
  <c r="F72" i="6"/>
  <c r="E119" i="5"/>
  <c r="F119" i="5"/>
  <c r="E102" i="5"/>
  <c r="F102" i="5"/>
  <c r="E72" i="5"/>
  <c r="F72" i="5"/>
  <c r="E124" i="4"/>
  <c r="F124" i="4"/>
  <c r="E107" i="4"/>
  <c r="F107" i="4"/>
  <c r="E77" i="4"/>
  <c r="F77" i="4"/>
  <c r="E119" i="3"/>
  <c r="F119" i="3"/>
  <c r="E102" i="3"/>
  <c r="F102" i="3"/>
  <c r="E72" i="3"/>
  <c r="F72" i="3"/>
  <c r="E119" i="2"/>
  <c r="F119" i="2"/>
  <c r="E102" i="2"/>
  <c r="F102" i="2"/>
  <c r="E72" i="2"/>
  <c r="F72" i="2"/>
  <c r="E70" i="7"/>
  <c r="F70" i="7" s="1"/>
  <c r="K31" i="6"/>
  <c r="J31" i="6"/>
  <c r="K30" i="6"/>
  <c r="J30" i="6"/>
  <c r="K29" i="6"/>
  <c r="J29" i="6"/>
  <c r="K28" i="6"/>
  <c r="J28" i="6"/>
  <c r="K25" i="6"/>
  <c r="J25" i="6"/>
  <c r="K24" i="6"/>
  <c r="J24" i="6"/>
  <c r="K23" i="6"/>
  <c r="J23" i="6"/>
  <c r="K22" i="6"/>
  <c r="J22" i="6"/>
  <c r="K21" i="6"/>
  <c r="J21" i="6"/>
  <c r="K20" i="6"/>
  <c r="J20" i="6"/>
  <c r="K19" i="6"/>
  <c r="J19" i="6"/>
  <c r="K16" i="6"/>
  <c r="J16" i="6"/>
  <c r="K15" i="6"/>
  <c r="J15" i="6"/>
  <c r="K14" i="6"/>
  <c r="J14" i="6"/>
  <c r="K13" i="6"/>
  <c r="J13" i="6"/>
  <c r="K12" i="6"/>
  <c r="J12" i="6"/>
  <c r="K11" i="6"/>
  <c r="J11" i="6"/>
  <c r="K10" i="6"/>
  <c r="J10" i="6"/>
  <c r="K9" i="6"/>
  <c r="J9" i="6"/>
  <c r="K31" i="5"/>
  <c r="J31" i="5"/>
  <c r="K30" i="5"/>
  <c r="J30" i="5"/>
  <c r="K29" i="5"/>
  <c r="J29" i="5"/>
  <c r="K28" i="5"/>
  <c r="J28" i="5"/>
  <c r="K25" i="5"/>
  <c r="J25" i="5"/>
  <c r="K24" i="5"/>
  <c r="J24" i="5"/>
  <c r="K23" i="5"/>
  <c r="J23" i="5"/>
  <c r="K22" i="5"/>
  <c r="J22" i="5"/>
  <c r="K21" i="5"/>
  <c r="J21" i="5"/>
  <c r="K20" i="5"/>
  <c r="J20" i="5"/>
  <c r="K19" i="5"/>
  <c r="J19" i="5"/>
  <c r="K16" i="5"/>
  <c r="J16" i="5"/>
  <c r="K15" i="5"/>
  <c r="J15" i="5"/>
  <c r="K14" i="5"/>
  <c r="J14" i="5"/>
  <c r="K13" i="5"/>
  <c r="J13" i="5"/>
  <c r="K12" i="5"/>
  <c r="J12" i="5"/>
  <c r="K11" i="5"/>
  <c r="J11" i="5"/>
  <c r="K10" i="5"/>
  <c r="J10" i="5"/>
  <c r="K9" i="5"/>
  <c r="J9" i="5"/>
  <c r="K31" i="4"/>
  <c r="J31" i="4"/>
  <c r="K30" i="4"/>
  <c r="J30" i="4"/>
  <c r="K29" i="4"/>
  <c r="J29" i="4"/>
  <c r="K28" i="4"/>
  <c r="J28" i="4"/>
  <c r="K27" i="4"/>
  <c r="J27" i="4"/>
  <c r="K25" i="4"/>
  <c r="J25" i="4"/>
  <c r="K24" i="4"/>
  <c r="J24" i="4"/>
  <c r="K23" i="4"/>
  <c r="J23" i="4"/>
  <c r="K22" i="4"/>
  <c r="J22" i="4"/>
  <c r="K21" i="4"/>
  <c r="J21" i="4"/>
  <c r="K20" i="4"/>
  <c r="J20" i="4"/>
  <c r="K19" i="4"/>
  <c r="J19" i="4"/>
  <c r="K16" i="4"/>
  <c r="J16" i="4"/>
  <c r="K15" i="4"/>
  <c r="J15" i="4"/>
  <c r="K14" i="4"/>
  <c r="J14" i="4"/>
  <c r="K13" i="4"/>
  <c r="J13" i="4"/>
  <c r="K12" i="4"/>
  <c r="J12" i="4"/>
  <c r="K11" i="4"/>
  <c r="J11" i="4"/>
  <c r="K10" i="4"/>
  <c r="J10" i="4"/>
  <c r="K9" i="4"/>
  <c r="J9" i="4"/>
  <c r="K31" i="3"/>
  <c r="J31" i="3"/>
  <c r="K30" i="3"/>
  <c r="J30" i="3"/>
  <c r="K29" i="3"/>
  <c r="J29" i="3"/>
  <c r="K28" i="3"/>
  <c r="J28" i="3"/>
  <c r="K27" i="3"/>
  <c r="J27" i="3"/>
  <c r="K25" i="3"/>
  <c r="J25" i="3"/>
  <c r="K24" i="3"/>
  <c r="J24" i="3"/>
  <c r="K23" i="3"/>
  <c r="J23" i="3"/>
  <c r="K22" i="3"/>
  <c r="J22" i="3"/>
  <c r="K21" i="3"/>
  <c r="J21" i="3"/>
  <c r="K20" i="3"/>
  <c r="J20" i="3"/>
  <c r="K19" i="3"/>
  <c r="J19" i="3"/>
  <c r="K16" i="3"/>
  <c r="J16" i="3"/>
  <c r="K15" i="3"/>
  <c r="J15" i="3"/>
  <c r="K14" i="3"/>
  <c r="J14" i="3"/>
  <c r="K13" i="3"/>
  <c r="J13" i="3"/>
  <c r="K12" i="3"/>
  <c r="J12" i="3"/>
  <c r="K11" i="3"/>
  <c r="J11" i="3"/>
  <c r="K10" i="3"/>
  <c r="J10" i="3"/>
  <c r="K9" i="3"/>
  <c r="J9" i="3"/>
  <c r="K31" i="2"/>
  <c r="J31" i="2"/>
  <c r="K30" i="2"/>
  <c r="J30" i="2"/>
  <c r="K29" i="2"/>
  <c r="J29" i="2"/>
  <c r="K28" i="2"/>
  <c r="J28" i="2"/>
  <c r="K25" i="2"/>
  <c r="J25" i="2"/>
  <c r="K24" i="2"/>
  <c r="J24" i="2"/>
  <c r="K23" i="2"/>
  <c r="J23" i="2"/>
  <c r="K22" i="2"/>
  <c r="J22" i="2"/>
  <c r="K21" i="2"/>
  <c r="J21" i="2"/>
  <c r="K20" i="2"/>
  <c r="J20" i="2"/>
  <c r="K19" i="2"/>
  <c r="J19" i="2"/>
  <c r="J10" i="2"/>
  <c r="K10" i="2"/>
  <c r="J11" i="2"/>
  <c r="K11" i="2"/>
  <c r="J12" i="2"/>
  <c r="K12" i="2"/>
  <c r="J13" i="2"/>
  <c r="K13" i="2"/>
  <c r="J14" i="2"/>
  <c r="K14" i="2"/>
  <c r="J15" i="2"/>
  <c r="K15" i="2"/>
  <c r="J16" i="2"/>
  <c r="K16" i="2"/>
  <c r="K9" i="2"/>
  <c r="J9" i="2"/>
  <c r="I29" i="7"/>
  <c r="H29" i="7"/>
  <c r="G29" i="7"/>
  <c r="F29" i="7"/>
  <c r="E29" i="7"/>
  <c r="D29" i="7"/>
  <c r="I28" i="7"/>
  <c r="H28" i="7"/>
  <c r="G28" i="7"/>
  <c r="F28" i="7"/>
  <c r="E28" i="7"/>
  <c r="D28" i="7"/>
  <c r="I27" i="7"/>
  <c r="H27" i="7"/>
  <c r="G27" i="7"/>
  <c r="F27" i="7"/>
  <c r="E27" i="7"/>
  <c r="D27" i="7"/>
  <c r="I26" i="7"/>
  <c r="H26" i="7"/>
  <c r="G26" i="7"/>
  <c r="F26" i="7"/>
  <c r="E26" i="7"/>
  <c r="D26" i="7"/>
  <c r="I23" i="7"/>
  <c r="H23" i="7"/>
  <c r="G23" i="7"/>
  <c r="F23" i="7"/>
  <c r="E23" i="7"/>
  <c r="D23" i="7"/>
  <c r="I22" i="7"/>
  <c r="H22" i="7"/>
  <c r="G22" i="7"/>
  <c r="F22" i="7"/>
  <c r="E22" i="7"/>
  <c r="D22" i="7"/>
  <c r="I21" i="7"/>
  <c r="H21" i="7"/>
  <c r="G21" i="7"/>
  <c r="F21" i="7"/>
  <c r="E21" i="7"/>
  <c r="D21" i="7"/>
  <c r="I20" i="7"/>
  <c r="H20" i="7"/>
  <c r="G20" i="7"/>
  <c r="F20" i="7"/>
  <c r="E20" i="7"/>
  <c r="D20" i="7"/>
  <c r="I19" i="7"/>
  <c r="H19" i="7"/>
  <c r="G19" i="7"/>
  <c r="F19" i="7"/>
  <c r="E19" i="7"/>
  <c r="D19" i="7"/>
  <c r="I18" i="7"/>
  <c r="H18" i="7"/>
  <c r="K18" i="7" s="1"/>
  <c r="G18" i="7"/>
  <c r="F18" i="7"/>
  <c r="E18" i="7"/>
  <c r="D18" i="7"/>
  <c r="I17" i="7"/>
  <c r="H17" i="7"/>
  <c r="G17" i="7"/>
  <c r="F17" i="7"/>
  <c r="E17" i="7"/>
  <c r="D17" i="7"/>
  <c r="D8" i="7"/>
  <c r="E8" i="7"/>
  <c r="F8" i="7"/>
  <c r="G8" i="7"/>
  <c r="H8" i="7"/>
  <c r="I8" i="7"/>
  <c r="D9" i="7"/>
  <c r="E9" i="7"/>
  <c r="F9" i="7"/>
  <c r="G9" i="7"/>
  <c r="H9" i="7"/>
  <c r="I9" i="7"/>
  <c r="D10" i="7"/>
  <c r="E10" i="7"/>
  <c r="F10" i="7"/>
  <c r="G10" i="7"/>
  <c r="H10" i="7"/>
  <c r="I10" i="7"/>
  <c r="D11" i="7"/>
  <c r="E11" i="7"/>
  <c r="F11" i="7"/>
  <c r="G11" i="7"/>
  <c r="H11" i="7"/>
  <c r="I11" i="7"/>
  <c r="D12" i="7"/>
  <c r="E12" i="7"/>
  <c r="F12" i="7"/>
  <c r="G12" i="7"/>
  <c r="H12" i="7"/>
  <c r="I12" i="7"/>
  <c r="D13" i="7"/>
  <c r="E13" i="7"/>
  <c r="F13" i="7"/>
  <c r="G13" i="7"/>
  <c r="H13" i="7"/>
  <c r="I13" i="7"/>
  <c r="D14" i="7"/>
  <c r="E14" i="7"/>
  <c r="F14" i="7"/>
  <c r="G14" i="7"/>
  <c r="H14" i="7"/>
  <c r="I14" i="7"/>
  <c r="E7" i="7"/>
  <c r="F7" i="7"/>
  <c r="G7" i="7"/>
  <c r="H7" i="7"/>
  <c r="I7" i="7"/>
  <c r="D7" i="7"/>
  <c r="G32" i="6"/>
  <c r="F32" i="6"/>
  <c r="E32" i="6"/>
  <c r="D32" i="6"/>
  <c r="G26" i="6"/>
  <c r="F26" i="6"/>
  <c r="E26" i="6"/>
  <c r="D26" i="6"/>
  <c r="G17" i="6"/>
  <c r="F17" i="6"/>
  <c r="F33" i="6" s="1"/>
  <c r="E17" i="6"/>
  <c r="E33" i="6" s="1"/>
  <c r="D17" i="6"/>
  <c r="D33" i="6" s="1"/>
  <c r="G26" i="5"/>
  <c r="F26" i="5"/>
  <c r="E26" i="5"/>
  <c r="D26" i="5"/>
  <c r="G17" i="5"/>
  <c r="F17" i="5"/>
  <c r="E17" i="5"/>
  <c r="D17" i="5"/>
  <c r="G26" i="4"/>
  <c r="F26" i="4"/>
  <c r="E26" i="4"/>
  <c r="D26" i="4"/>
  <c r="G17" i="4"/>
  <c r="F17" i="4"/>
  <c r="E17" i="4"/>
  <c r="D17" i="4"/>
  <c r="G32" i="3"/>
  <c r="F32" i="3"/>
  <c r="E32" i="3"/>
  <c r="D32" i="3"/>
  <c r="G26" i="3"/>
  <c r="F26" i="3"/>
  <c r="E26" i="3"/>
  <c r="D26" i="3"/>
  <c r="G17" i="3"/>
  <c r="F17" i="3"/>
  <c r="E17" i="3"/>
  <c r="D17" i="3"/>
  <c r="E32" i="2"/>
  <c r="F32" i="2"/>
  <c r="G32" i="2"/>
  <c r="D32" i="2"/>
  <c r="E26" i="2"/>
  <c r="F26" i="2"/>
  <c r="G26" i="2"/>
  <c r="D26" i="2"/>
  <c r="E17" i="2"/>
  <c r="F17" i="2"/>
  <c r="G17" i="2"/>
  <c r="D17" i="2"/>
  <c r="J20" i="7" l="1"/>
  <c r="D33" i="3"/>
  <c r="D33" i="2"/>
  <c r="G33" i="2"/>
  <c r="G30" i="7"/>
  <c r="F33" i="2"/>
  <c r="E33" i="2"/>
  <c r="K22" i="7"/>
  <c r="E33" i="3"/>
  <c r="F33" i="3"/>
  <c r="G33" i="3"/>
  <c r="G33" i="5"/>
  <c r="G33" i="6"/>
  <c r="F33" i="5"/>
  <c r="E33" i="5"/>
  <c r="D33" i="5"/>
  <c r="K28" i="7"/>
  <c r="J13" i="7"/>
  <c r="K11" i="7"/>
  <c r="J14" i="7"/>
  <c r="J12" i="7"/>
  <c r="G24" i="7"/>
  <c r="J10" i="7"/>
  <c r="K19" i="7"/>
  <c r="J26" i="7"/>
  <c r="K7" i="7"/>
  <c r="J9" i="7"/>
  <c r="J21" i="7"/>
  <c r="K26" i="7"/>
  <c r="J11" i="7"/>
  <c r="K12" i="7"/>
  <c r="J19" i="7"/>
  <c r="J28" i="7"/>
  <c r="K21" i="7"/>
  <c r="K9" i="7"/>
  <c r="K23" i="7"/>
  <c r="K29" i="7"/>
  <c r="K13" i="7"/>
  <c r="J18" i="7"/>
  <c r="J22" i="7"/>
  <c r="K20" i="7"/>
  <c r="K14" i="7"/>
  <c r="K10" i="7"/>
  <c r="J17" i="7"/>
  <c r="J29" i="7"/>
  <c r="F30" i="7"/>
  <c r="D30" i="7"/>
  <c r="K27" i="7"/>
  <c r="J27" i="7"/>
  <c r="F33" i="4"/>
  <c r="E33" i="4"/>
  <c r="E30" i="7"/>
  <c r="J23" i="7"/>
  <c r="D33" i="4"/>
  <c r="D24" i="7"/>
  <c r="F24" i="7"/>
  <c r="E24" i="7"/>
  <c r="K17" i="7"/>
  <c r="G15" i="7"/>
  <c r="F15" i="7"/>
  <c r="D15" i="7"/>
  <c r="J8" i="7"/>
  <c r="K8" i="7"/>
  <c r="E15" i="7"/>
  <c r="J7" i="7"/>
  <c r="G33" i="4"/>
  <c r="G31" i="7" l="1"/>
  <c r="E31" i="7"/>
  <c r="F31" i="7"/>
  <c r="D31" i="7"/>
</calcChain>
</file>

<file path=xl/sharedStrings.xml><?xml version="1.0" encoding="utf-8"?>
<sst xmlns="http://schemas.openxmlformats.org/spreadsheetml/2006/main" count="942" uniqueCount="123">
  <si>
    <t>Variety</t>
  </si>
  <si>
    <t>Area (ha)</t>
  </si>
  <si>
    <t>No. of farmers</t>
  </si>
  <si>
    <t>Farmer Practice (q/ha)</t>
  </si>
  <si>
    <t>Yield</t>
  </si>
  <si>
    <t>Economics of Local Check (Rs./ha)</t>
  </si>
  <si>
    <t>Economics of Demonstration (Rs./ha)</t>
  </si>
  <si>
    <t>Demo (q/ha)</t>
  </si>
  <si>
    <t>% increase</t>
  </si>
  <si>
    <t>District Avg. (q/ha)</t>
  </si>
  <si>
    <t>Gross Cost</t>
  </si>
  <si>
    <t>Gross return</t>
  </si>
  <si>
    <t>Net return</t>
  </si>
  <si>
    <t>BC ratio</t>
  </si>
  <si>
    <t>State</t>
  </si>
  <si>
    <t>Net Return</t>
  </si>
  <si>
    <t>Blackgram</t>
  </si>
  <si>
    <t>Cowpea</t>
  </si>
  <si>
    <t>Fieldpea</t>
  </si>
  <si>
    <t>Pigeonpea</t>
  </si>
  <si>
    <t>Rajmash</t>
  </si>
  <si>
    <t>Chickpea</t>
  </si>
  <si>
    <t>Mothbean</t>
  </si>
  <si>
    <t>Other</t>
  </si>
  <si>
    <t>Sl.No</t>
  </si>
  <si>
    <t>Crops</t>
  </si>
  <si>
    <t>Target of FLDs approved</t>
  </si>
  <si>
    <t>Achievements of FLDs</t>
  </si>
  <si>
    <t>Average yield (q/ha)</t>
  </si>
  <si>
    <t>Difference of yield between demo and local (q/ha)</t>
  </si>
  <si>
    <t>No. of Demos</t>
  </si>
  <si>
    <t>Demo</t>
  </si>
  <si>
    <t>Local</t>
  </si>
  <si>
    <t>Kharif season</t>
  </si>
  <si>
    <t>Greengram</t>
  </si>
  <si>
    <t>Horsegram</t>
  </si>
  <si>
    <t>Rabi season</t>
  </si>
  <si>
    <t>lentil</t>
  </si>
  <si>
    <t>Summer Season</t>
  </si>
  <si>
    <t>Grand Total (Kharif+Rabi+Summer)</t>
  </si>
  <si>
    <t>Yield increase (%)</t>
  </si>
  <si>
    <t>Lathyrus</t>
  </si>
  <si>
    <t>Bengalgram</t>
  </si>
  <si>
    <t>Total (Rabi) </t>
  </si>
  <si>
    <t> Total (kharif) </t>
  </si>
  <si>
    <t> Total (Summer) </t>
  </si>
  <si>
    <t>Name of ATARI/Zone :</t>
  </si>
  <si>
    <t>S.No.</t>
  </si>
  <si>
    <t>Crop/Season</t>
  </si>
  <si>
    <t>Total (Rabi)</t>
  </si>
  <si>
    <t>Total (Summer)</t>
  </si>
  <si>
    <t>Summer season</t>
  </si>
  <si>
    <t>Var-1</t>
  </si>
  <si>
    <t>Var-2</t>
  </si>
  <si>
    <t>Var-3</t>
  </si>
  <si>
    <t>Technology demonstrated</t>
  </si>
  <si>
    <t xml:space="preserve">Summary of all State : </t>
  </si>
  <si>
    <t xml:space="preserve">Name of State-I : </t>
  </si>
  <si>
    <t xml:space="preserve"> Summary of Progress Report of CFLDs on Pulses during 2020-21</t>
  </si>
  <si>
    <t xml:space="preserve">Name of State-II : </t>
  </si>
  <si>
    <t xml:space="preserve">Name of State-III : </t>
  </si>
  <si>
    <t xml:space="preserve">Name of State-IV : </t>
  </si>
  <si>
    <t xml:space="preserve">Name of State-V : </t>
  </si>
  <si>
    <t>Result of CFLD on Pulses during 2020-21</t>
  </si>
  <si>
    <t xml:space="preserve">Result of CFLD on Pulses during 2020-21 </t>
  </si>
  <si>
    <t>Instructions: 1. Please do not insert any row/column. If Crop name not found in the list, enter your data in "Other"</t>
  </si>
  <si>
    <t xml:space="preserve">          2. Please mention the name of variety and technology demonstrated and do not calculate black marked cells</t>
  </si>
  <si>
    <t>Karnataka</t>
  </si>
  <si>
    <t>Other (Greengram)</t>
  </si>
  <si>
    <t>Other (Cowpea)</t>
  </si>
  <si>
    <t>DU 1</t>
  </si>
  <si>
    <t>ICM, Seed priming with CaCl2 @ 2%, Spray of pulse magic 2 times @ 10 kg/ha</t>
  </si>
  <si>
    <t>DBGV 5</t>
  </si>
  <si>
    <t>Yellow sticky trap, bio fertilizer</t>
  </si>
  <si>
    <t>LBG-791</t>
  </si>
  <si>
    <t>Variety, line sowing, biofertilizers, plant protection chemicals including sticky traps</t>
  </si>
  <si>
    <t>BGS 9</t>
  </si>
  <si>
    <t>ICM, planofix, Yellow sticky traps, Seed priming with CaCl2 @ 2%, Spray of pulse magic 2 times @ 10 kg/ha</t>
  </si>
  <si>
    <t>DGGV 2</t>
  </si>
  <si>
    <t>Pulse magic, Cycle weeder, bio fertilizer, Variety, Seed treatment with bio- fertilizer, Soil ameliorant ,INM (foliar application) , plant protection</t>
  </si>
  <si>
    <t>BRG -1</t>
  </si>
  <si>
    <t>IPM</t>
  </si>
  <si>
    <t>BRG -3</t>
  </si>
  <si>
    <t xml:space="preserve">Soil test 
Seed treatment
INM practices
Thinning of excess seedlings
Weeding using cycle weeder
Nipping using machine
Pulse magic (Micro Nutrient mixture)
Erection of Helicoverpa pheromone traps
Hermatic bag for safe storage of grains
</t>
  </si>
  <si>
    <t xml:space="preserve">BRG -4 </t>
  </si>
  <si>
    <t>Pheromone traps – 10 Nos., HaNPV – 200 LE/ha.
Use of Bird perches</t>
  </si>
  <si>
    <t>BRG -5</t>
  </si>
  <si>
    <t>Intercropping of Maize + Redgram (6:1), seed treatment with Trichoderma @4gm/kg of seed, Spraying with Micro Nutrient spray, Pulse Magic  @ 5kg /ha (Peak flowering and pod formation,1st spray with ovicidal insecticides Profenophos @ 2 ml/l, Pheromone traps, bird pearches, storage technology (grain bags), Nipping Liquid Trichoderma</t>
  </si>
  <si>
    <t>GRG 152</t>
  </si>
  <si>
    <t xml:space="preserve"> Seed treatment with (Rhizobium @ 500 gm /ha &amp; PSB @ 500 gm /ha &amp;Trichoderma@4gm per kg seeds),  Thinning and spraying pulse magic @ 10 kg/ha
 Nipping of red gram plants with Nipping machine
 Use of pre-emergent weedicide (Pendimethalin @ 3 liter/ha) and post emergent weedicide (Imazathapyr @ 1liter /ha)
</t>
  </si>
  <si>
    <t>GRG 811</t>
  </si>
  <si>
    <t>ICM</t>
  </si>
  <si>
    <t>TS-3R</t>
  </si>
  <si>
    <t>ICM, Ovicidal spray (Profenophos 2ml per litre water spray, nipping with solar operated nipping machine,mixing of sorghum seeds as birdperches, and  need based application of chemical insecticides Foliar application of vermiwasah and pulse magic</t>
  </si>
  <si>
    <t>BGD-103</t>
  </si>
  <si>
    <t xml:space="preserve">ICM, IPDM, Seed primimg with CaCl2 @2% (30 min soaking), Bird perches, neem based insecticide, Pheromone traps,  Use of micronutrient Zinc sulphate @ 15 kg/ha,  Seed treatment with biofertlizer, </t>
  </si>
  <si>
    <t xml:space="preserve">Nipping, Pulse magic, neem based insecticides, Sorghum mixed cropping as bird perches, sticky traps, </t>
  </si>
  <si>
    <t>BGD-111-2</t>
  </si>
  <si>
    <t>JAKI-9218</t>
  </si>
  <si>
    <t>Seed treatment with bio fertlizer, Foliar spray of chickpea magic @ 10 g/lit during peak flowering and pod formation, ,  1st spray with ovicidal insecticides Profenophos @ 2 ml/l, Pheromone traps, IPM practices for ppod borer</t>
  </si>
  <si>
    <t>JG-11</t>
  </si>
  <si>
    <t>IPM-02-14</t>
  </si>
  <si>
    <t>IPM and pulse magic spray</t>
  </si>
  <si>
    <t>DU -1</t>
  </si>
  <si>
    <t>IPM and ICM practices</t>
  </si>
  <si>
    <t>PU-31</t>
  </si>
  <si>
    <t>ICM practices</t>
  </si>
  <si>
    <t>KBC 9</t>
  </si>
  <si>
    <t>Co- 8</t>
  </si>
  <si>
    <t>-</t>
  </si>
  <si>
    <t>KKM -3</t>
  </si>
  <si>
    <t>Seed treatment with 2% CaCl2, Biofertilizer, application of Zinc sulphate</t>
  </si>
  <si>
    <t>DGGV-2</t>
  </si>
  <si>
    <t>VBN - 8</t>
  </si>
  <si>
    <t>Lime application,  seed treatment with biofertilizer, biopesticides, PGPR mix, spray of pulse wonder,INM practices, IPDM practices, Foliar apray of micronutrient mixtures</t>
  </si>
  <si>
    <t>DC-15</t>
  </si>
  <si>
    <t>Sampoorna micronutrient mix, PGPR mix</t>
  </si>
  <si>
    <t>VBM -3</t>
  </si>
  <si>
    <t>Lime application, biofertilizer, INM and IPDM</t>
  </si>
  <si>
    <t>Lime application, biofertilizer, bio pesticides, PGPR mix, micronutrient mixtures, pulse wonder</t>
  </si>
  <si>
    <t>Kerala</t>
  </si>
  <si>
    <t>XI, Bengaluru</t>
  </si>
  <si>
    <t>Other (CowpeA)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</si>
</sst>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theme="1"/>
      <name val="Arial Black"/>
      <family val="2"/>
    </font>
    <font>
      <sz val="11"/>
      <color rgb="FF000000"/>
      <name val="Arial"/>
      <family val="2"/>
    </font>
    <font>
      <b/>
      <sz val="11"/>
      <color rgb="FFC00000"/>
      <name val="Arial"/>
      <family val="2"/>
    </font>
    <font>
      <sz val="11"/>
      <color rgb="FFC00000"/>
      <name val="Arial Black"/>
      <family val="2"/>
    </font>
    <font>
      <b/>
      <sz val="16"/>
      <color rgb="FF7030A0"/>
      <name val="Arial"/>
      <family val="2"/>
    </font>
    <font>
      <b/>
      <sz val="11"/>
      <color theme="0"/>
      <name val="Arial"/>
      <family val="2"/>
    </font>
    <font>
      <sz val="11"/>
      <color theme="0"/>
      <name val="Arial"/>
      <family val="2"/>
    </font>
    <font>
      <b/>
      <i/>
      <sz val="11"/>
      <color rgb="FFC00000"/>
      <name val="Arial"/>
      <family val="2"/>
    </font>
    <font>
      <b/>
      <sz val="11"/>
      <color rgb="FFFF0000"/>
      <name val="Arial"/>
      <family val="2"/>
    </font>
    <font>
      <b/>
      <i/>
      <sz val="11"/>
      <color rgb="FFFF0000"/>
      <name val="Arial"/>
      <family val="2"/>
    </font>
    <font>
      <sz val="11"/>
      <color rgb="FFFF0000"/>
      <name val="Arial"/>
      <family val="2"/>
    </font>
    <font>
      <sz val="11"/>
      <name val="Calibri"/>
      <family val="2"/>
      <scheme val="minor"/>
    </font>
    <font>
      <sz val="11"/>
      <color indexed="8"/>
      <name val="Calibri"/>
      <family val="2"/>
    </font>
    <font>
      <sz val="10"/>
      <color rgb="FFC00000"/>
      <name val="Arial Black"/>
      <family val="2"/>
    </font>
    <font>
      <sz val="11"/>
      <name val="Arial"/>
      <family val="2"/>
    </font>
  </fonts>
  <fills count="9">
    <fill>
      <patternFill patternType="none"/>
    </fill>
    <fill>
      <patternFill patternType="gray125"/>
    </fill>
    <fill>
      <patternFill patternType="solid">
        <fgColor rgb="FFFDE9D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2">
    <xf numFmtId="0" fontId="0" fillId="0" borderId="0"/>
    <xf numFmtId="0" fontId="16" fillId="0" borderId="0"/>
  </cellStyleXfs>
  <cellXfs count="87">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xf>
    <xf numFmtId="0" fontId="2" fillId="0" borderId="1" xfId="0" applyFont="1" applyFill="1" applyBorder="1" applyAlignment="1">
      <alignment vertical="center"/>
    </xf>
    <xf numFmtId="0" fontId="4" fillId="0" borderId="0" xfId="0" applyFont="1" applyFill="1"/>
    <xf numFmtId="0" fontId="2" fillId="0" borderId="0" xfId="0" applyFont="1" applyFill="1"/>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2" fillId="0" borderId="1" xfId="0" applyFont="1" applyFill="1" applyBorder="1"/>
    <xf numFmtId="0" fontId="5" fillId="0" borderId="1" xfId="0" applyFont="1" applyFill="1" applyBorder="1" applyAlignment="1">
      <alignment vertical="center"/>
    </xf>
    <xf numFmtId="0" fontId="7" fillId="0" borderId="0" xfId="0" applyFont="1" applyFill="1"/>
    <xf numFmtId="0" fontId="2" fillId="4" borderId="1" xfId="0" applyFont="1" applyFill="1" applyBorder="1"/>
    <xf numFmtId="0" fontId="3" fillId="4" borderId="1" xfId="0" applyFont="1" applyFill="1" applyBorder="1"/>
    <xf numFmtId="0" fontId="6" fillId="4" borderId="1" xfId="0" applyFont="1" applyFill="1" applyBorder="1"/>
    <xf numFmtId="0" fontId="2" fillId="5" borderId="1" xfId="0" applyFont="1" applyFill="1" applyBorder="1"/>
    <xf numFmtId="0" fontId="3" fillId="5" borderId="1" xfId="0" applyFont="1" applyFill="1" applyBorder="1"/>
    <xf numFmtId="0" fontId="1" fillId="3" borderId="1" xfId="0" applyFont="1" applyFill="1" applyBorder="1" applyAlignment="1">
      <alignment horizontal="center" vertical="center" wrapText="1"/>
    </xf>
    <xf numFmtId="0" fontId="5" fillId="7" borderId="1" xfId="0" applyFont="1" applyFill="1" applyBorder="1" applyAlignment="1">
      <alignment horizontal="left" vertical="center"/>
    </xf>
    <xf numFmtId="0" fontId="2" fillId="7" borderId="1" xfId="0" applyFont="1" applyFill="1" applyBorder="1"/>
    <xf numFmtId="0" fontId="10" fillId="7" borderId="1" xfId="0" applyFont="1" applyFill="1" applyBorder="1"/>
    <xf numFmtId="0" fontId="3" fillId="7" borderId="1" xfId="0" applyFont="1" applyFill="1" applyBorder="1"/>
    <xf numFmtId="0" fontId="9" fillId="7" borderId="1" xfId="0" applyFont="1" applyFill="1" applyBorder="1"/>
    <xf numFmtId="0" fontId="11" fillId="0" borderId="0" xfId="0" applyFont="1" applyFill="1"/>
    <xf numFmtId="0" fontId="1" fillId="3" borderId="1" xfId="0" applyFont="1" applyFill="1" applyBorder="1" applyAlignment="1">
      <alignment horizontal="center" vertic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12" fillId="0" borderId="0" xfId="0" applyFont="1" applyFill="1"/>
    <xf numFmtId="0" fontId="11" fillId="8" borderId="0" xfId="0" applyFont="1" applyFill="1"/>
    <xf numFmtId="0" fontId="13" fillId="8" borderId="0" xfId="0" applyFont="1" applyFill="1"/>
    <xf numFmtId="0" fontId="13" fillId="0" borderId="0" xfId="0" applyFont="1" applyFill="1"/>
    <xf numFmtId="0" fontId="14" fillId="0" borderId="1" xfId="0" applyFont="1" applyFill="1" applyBorder="1" applyAlignment="1">
      <alignment horizontal="left" vertical="center"/>
    </xf>
    <xf numFmtId="0" fontId="2" fillId="0" borderId="1" xfId="0" applyFont="1" applyFill="1" applyBorder="1" applyAlignment="1">
      <alignment horizontal="right" vertical="center"/>
    </xf>
    <xf numFmtId="0" fontId="5" fillId="5" borderId="1" xfId="0" applyFont="1" applyFill="1" applyBorder="1" applyAlignment="1">
      <alignment horizontal="right" vertical="center"/>
    </xf>
    <xf numFmtId="0" fontId="5" fillId="0" borderId="1" xfId="0" applyFont="1" applyFill="1" applyBorder="1" applyAlignment="1">
      <alignment horizontal="right" vertical="center"/>
    </xf>
    <xf numFmtId="0" fontId="5" fillId="6" borderId="1" xfId="0" applyFont="1" applyFill="1" applyBorder="1" applyAlignment="1">
      <alignment horizontal="right" vertical="center"/>
    </xf>
    <xf numFmtId="0" fontId="15" fillId="0" borderId="0" xfId="0" applyFont="1"/>
    <xf numFmtId="2" fontId="15" fillId="0" borderId="0" xfId="0" applyNumberFormat="1" applyFont="1"/>
    <xf numFmtId="1" fontId="15" fillId="0" borderId="0" xfId="0" applyNumberFormat="1" applyFont="1"/>
    <xf numFmtId="0" fontId="2" fillId="0" borderId="2" xfId="0" applyFont="1" applyFill="1" applyBorder="1" applyAlignment="1">
      <alignment horizontal="left" vertical="center"/>
    </xf>
    <xf numFmtId="0" fontId="2" fillId="0" borderId="2" xfId="0" applyFont="1" applyFill="1" applyBorder="1"/>
    <xf numFmtId="0" fontId="2" fillId="0" borderId="3" xfId="0" applyFont="1" applyFill="1" applyBorder="1" applyAlignment="1">
      <alignment horizontal="left" vertical="center"/>
    </xf>
    <xf numFmtId="0" fontId="2" fillId="0" borderId="3" xfId="0" applyFont="1" applyFill="1" applyBorder="1"/>
    <xf numFmtId="0" fontId="15" fillId="0" borderId="1" xfId="0" applyFont="1" applyBorder="1"/>
    <xf numFmtId="0" fontId="2" fillId="0" borderId="0" xfId="0" applyFont="1" applyFill="1" applyAlignment="1">
      <alignment horizontal="right"/>
    </xf>
    <xf numFmtId="2" fontId="5" fillId="0" borderId="1" xfId="0" applyNumberFormat="1" applyFont="1" applyFill="1" applyBorder="1" applyAlignment="1">
      <alignment horizontal="right" vertical="center"/>
    </xf>
    <xf numFmtId="0" fontId="17" fillId="0" borderId="0" xfId="0" applyFont="1" applyFill="1"/>
    <xf numFmtId="2" fontId="2" fillId="0" borderId="1" xfId="0" applyNumberFormat="1" applyFont="1" applyFill="1" applyBorder="1" applyAlignment="1">
      <alignment horizontal="right" vertical="center"/>
    </xf>
    <xf numFmtId="2" fontId="2" fillId="0" borderId="1" xfId="0" applyNumberFormat="1" applyFont="1" applyFill="1" applyBorder="1" applyAlignment="1">
      <alignment horizontal="center" vertical="center"/>
    </xf>
    <xf numFmtId="2" fontId="2" fillId="0" borderId="5" xfId="0" applyNumberFormat="1" applyFont="1" applyFill="1" applyBorder="1"/>
    <xf numFmtId="2" fontId="2" fillId="0" borderId="0" xfId="0" applyNumberFormat="1" applyFont="1" applyFill="1"/>
    <xf numFmtId="2" fontId="2" fillId="0" borderId="1" xfId="0" applyNumberFormat="1" applyFont="1" applyFill="1" applyBorder="1"/>
    <xf numFmtId="2" fontId="2" fillId="0" borderId="4" xfId="0" applyNumberFormat="1" applyFont="1" applyFill="1" applyBorder="1"/>
    <xf numFmtId="2" fontId="2" fillId="0" borderId="2" xfId="0" applyNumberFormat="1" applyFont="1" applyFill="1" applyBorder="1"/>
    <xf numFmtId="2" fontId="2" fillId="0" borderId="7" xfId="0" applyNumberFormat="1" applyFont="1" applyFill="1" applyBorder="1"/>
    <xf numFmtId="1" fontId="2" fillId="0" borderId="1" xfId="0" applyNumberFormat="1" applyFont="1" applyFill="1" applyBorder="1"/>
    <xf numFmtId="1" fontId="2" fillId="0" borderId="2" xfId="0" applyNumberFormat="1" applyFont="1" applyFill="1" applyBorder="1"/>
    <xf numFmtId="0" fontId="18" fillId="0" borderId="1" xfId="0" applyFont="1" applyBorder="1"/>
    <xf numFmtId="2" fontId="18" fillId="0" borderId="1" xfId="0" applyNumberFormat="1" applyFont="1" applyBorder="1" applyAlignment="1"/>
    <xf numFmtId="2" fontId="18" fillId="0" borderId="1" xfId="0" applyNumberFormat="1" applyFont="1" applyBorder="1"/>
    <xf numFmtId="2" fontId="18" fillId="0" borderId="4" xfId="0" applyNumberFormat="1" applyFont="1" applyBorder="1"/>
    <xf numFmtId="2" fontId="18" fillId="0" borderId="5" xfId="0" applyNumberFormat="1" applyFont="1" applyBorder="1"/>
    <xf numFmtId="1" fontId="18" fillId="0" borderId="1" xfId="0" applyNumberFormat="1" applyFont="1" applyBorder="1"/>
    <xf numFmtId="0" fontId="2" fillId="0" borderId="5" xfId="0" applyFont="1" applyFill="1" applyBorder="1"/>
    <xf numFmtId="2" fontId="15" fillId="0" borderId="1" xfId="0" applyNumberFormat="1" applyFont="1" applyBorder="1"/>
    <xf numFmtId="0" fontId="6" fillId="4" borderId="1" xfId="0" applyFont="1" applyFill="1" applyBorder="1" applyAlignment="1">
      <alignment horizontal="left" vertical="center"/>
    </xf>
    <xf numFmtId="0" fontId="9" fillId="7" borderId="1" xfId="0" applyFont="1" applyFill="1" applyBorder="1" applyAlignment="1">
      <alignment horizontal="left" vertical="center"/>
    </xf>
    <xf numFmtId="0" fontId="9" fillId="7" borderId="1" xfId="0" applyFont="1" applyFill="1" applyBorder="1" applyAlignment="1">
      <alignment horizontal="left"/>
    </xf>
    <xf numFmtId="0" fontId="6" fillId="4" borderId="4" xfId="0" applyFont="1" applyFill="1" applyBorder="1" applyAlignment="1">
      <alignment horizontal="left"/>
    </xf>
    <xf numFmtId="0" fontId="6" fillId="4" borderId="5" xfId="0" applyFont="1" applyFill="1" applyBorder="1" applyAlignment="1">
      <alignment horizontal="left"/>
    </xf>
    <xf numFmtId="0" fontId="8" fillId="0" borderId="0" xfId="0" applyFont="1" applyFill="1" applyAlignment="1">
      <alignment horizontal="center"/>
    </xf>
    <xf numFmtId="0" fontId="3" fillId="3" borderId="1"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6" fillId="0" borderId="1" xfId="0" applyFont="1" applyFill="1" applyBorder="1" applyAlignment="1">
      <alignment horizontal="left" vertical="center"/>
    </xf>
    <xf numFmtId="0" fontId="1" fillId="5" borderId="1" xfId="0" applyFont="1" applyFill="1" applyBorder="1" applyAlignment="1">
      <alignment horizontal="left" vertical="center"/>
    </xf>
    <xf numFmtId="0" fontId="1" fillId="6"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0" fontId="8" fillId="0" borderId="6" xfId="0" applyFont="1" applyFill="1" applyBorder="1" applyAlignment="1">
      <alignment horizontal="center" vertical="center"/>
    </xf>
    <xf numFmtId="0" fontId="1" fillId="3" borderId="1" xfId="0" applyFont="1" applyFill="1" applyBorder="1" applyAlignment="1">
      <alignment horizontal="center" vertical="center" wrapText="1"/>
    </xf>
  </cellXfs>
  <cellStyles count="2">
    <cellStyle name="Excel Built-in Normal"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topLeftCell="D100" workbookViewId="0">
      <selection activeCell="I109" sqref="I109"/>
    </sheetView>
  </sheetViews>
  <sheetFormatPr defaultRowHeight="18.75" x14ac:dyDescent="0.4"/>
  <cols>
    <col min="1" max="1" width="7.140625" style="7" customWidth="1"/>
    <col min="2" max="2" width="28.28515625" style="7" customWidth="1"/>
    <col min="3" max="3" width="17.7109375" style="7" customWidth="1"/>
    <col min="4" max="4" width="20.85546875" style="7" customWidth="1"/>
    <col min="5" max="5" width="13.85546875" style="7" customWidth="1"/>
    <col min="6" max="6" width="15.7109375" style="7" customWidth="1"/>
    <col min="7" max="7" width="17.5703125" style="7" customWidth="1"/>
    <col min="8" max="8" width="11.42578125" style="7" customWidth="1"/>
    <col min="9" max="9" width="14.85546875" style="7" customWidth="1"/>
    <col min="10" max="10" width="15.5703125" style="7" customWidth="1"/>
    <col min="11" max="11" width="22.42578125" style="7" customWidth="1"/>
    <col min="12" max="12" width="12.28515625" style="7" customWidth="1"/>
    <col min="13" max="13" width="13.140625" style="7" customWidth="1"/>
    <col min="14" max="14" width="10.7109375" style="7" bestFit="1" customWidth="1"/>
    <col min="15" max="16" width="11.85546875" style="7" customWidth="1"/>
    <col min="17" max="17" width="10.85546875" style="7" customWidth="1"/>
    <col min="18" max="18" width="12.28515625" style="7" customWidth="1"/>
    <col min="19" max="16384" width="9.140625" style="7"/>
  </cols>
  <sheetData>
    <row r="1" spans="1:11" x14ac:dyDescent="0.4">
      <c r="B1" s="13" t="s">
        <v>46</v>
      </c>
      <c r="C1" s="7" t="s">
        <v>121</v>
      </c>
      <c r="G1" s="51" t="s">
        <v>57</v>
      </c>
      <c r="H1" s="7" t="s">
        <v>67</v>
      </c>
    </row>
    <row r="2" spans="1:11" s="35" customFormat="1" ht="14.25" x14ac:dyDescent="0.2">
      <c r="A2" s="34" t="s">
        <v>65</v>
      </c>
      <c r="B2" s="34"/>
      <c r="C2" s="34"/>
      <c r="D2" s="34"/>
      <c r="E2" s="34"/>
      <c r="F2" s="34"/>
      <c r="G2" s="34"/>
      <c r="H2" s="34"/>
      <c r="I2" s="34"/>
      <c r="J2" s="34"/>
      <c r="K2" s="34"/>
    </row>
    <row r="3" spans="1:11" s="25" customFormat="1" ht="14.25" x14ac:dyDescent="0.2">
      <c r="A3" s="33"/>
      <c r="B3" s="33" t="s">
        <v>66</v>
      </c>
      <c r="C3" s="33"/>
      <c r="D3" s="33"/>
      <c r="E3" s="33"/>
      <c r="F3" s="33"/>
      <c r="G3" s="33"/>
      <c r="H3" s="33"/>
      <c r="I3" s="33"/>
      <c r="J3" s="33"/>
      <c r="K3" s="33"/>
    </row>
    <row r="4" spans="1:11" s="8" customFormat="1" ht="15" customHeight="1" x14ac:dyDescent="0.2"/>
    <row r="5" spans="1:11" s="8" customFormat="1" ht="20.25" x14ac:dyDescent="0.2">
      <c r="A5" s="85" t="s">
        <v>58</v>
      </c>
      <c r="B5" s="85"/>
      <c r="C5" s="85"/>
      <c r="D5" s="85"/>
      <c r="E5" s="85"/>
      <c r="F5" s="85"/>
      <c r="G5" s="85"/>
      <c r="H5" s="85"/>
      <c r="I5" s="85"/>
      <c r="J5" s="85"/>
      <c r="K5" s="85"/>
    </row>
    <row r="6" spans="1:11" s="8" customFormat="1" ht="15" x14ac:dyDescent="0.2">
      <c r="A6" s="82" t="s">
        <v>24</v>
      </c>
      <c r="B6" s="82" t="s">
        <v>25</v>
      </c>
      <c r="C6" s="82" t="s">
        <v>14</v>
      </c>
      <c r="D6" s="84" t="s">
        <v>26</v>
      </c>
      <c r="E6" s="84"/>
      <c r="F6" s="84" t="s">
        <v>27</v>
      </c>
      <c r="G6" s="84"/>
      <c r="H6" s="84" t="s">
        <v>28</v>
      </c>
      <c r="I6" s="84"/>
      <c r="J6" s="86" t="s">
        <v>40</v>
      </c>
      <c r="K6" s="86" t="s">
        <v>29</v>
      </c>
    </row>
    <row r="7" spans="1:11" s="8" customFormat="1" ht="15" x14ac:dyDescent="0.2">
      <c r="A7" s="83"/>
      <c r="B7" s="83"/>
      <c r="C7" s="83"/>
      <c r="D7" s="26" t="s">
        <v>30</v>
      </c>
      <c r="E7" s="26" t="s">
        <v>1</v>
      </c>
      <c r="F7" s="26" t="s">
        <v>30</v>
      </c>
      <c r="G7" s="26" t="s">
        <v>1</v>
      </c>
      <c r="H7" s="26" t="s">
        <v>31</v>
      </c>
      <c r="I7" s="26" t="s">
        <v>32</v>
      </c>
      <c r="J7" s="86"/>
      <c r="K7" s="86"/>
    </row>
    <row r="8" spans="1:11" s="8" customFormat="1" ht="15" x14ac:dyDescent="0.2">
      <c r="A8" s="79" t="s">
        <v>33</v>
      </c>
      <c r="B8" s="79"/>
      <c r="C8" s="9"/>
      <c r="D8" s="9"/>
      <c r="E8" s="9"/>
      <c r="F8" s="9"/>
      <c r="G8" s="9"/>
      <c r="H8" s="9"/>
      <c r="I8" s="9"/>
      <c r="J8" s="9"/>
      <c r="K8" s="9"/>
    </row>
    <row r="9" spans="1:11" s="8" customFormat="1" ht="14.25" x14ac:dyDescent="0.2">
      <c r="A9" s="4">
        <v>1</v>
      </c>
      <c r="B9" s="3" t="s">
        <v>16</v>
      </c>
      <c r="C9" s="10" t="s">
        <v>67</v>
      </c>
      <c r="D9" s="37">
        <v>150</v>
      </c>
      <c r="E9" s="37">
        <v>60</v>
      </c>
      <c r="F9" s="37">
        <v>100</v>
      </c>
      <c r="G9" s="37">
        <v>40</v>
      </c>
      <c r="H9" s="52">
        <v>7.84</v>
      </c>
      <c r="I9" s="52">
        <v>6</v>
      </c>
      <c r="J9" s="4">
        <f t="shared" ref="J9:J16" si="0">((H9-I9)/I9)*100</f>
        <v>30.666666666666664</v>
      </c>
      <c r="K9" s="4">
        <f t="shared" ref="K9:K16" si="1">H9-I9</f>
        <v>1.8399999999999999</v>
      </c>
    </row>
    <row r="10" spans="1:11" s="8" customFormat="1" ht="14.25" x14ac:dyDescent="0.2">
      <c r="A10" s="4">
        <v>2</v>
      </c>
      <c r="B10" s="3" t="s">
        <v>34</v>
      </c>
      <c r="C10" s="10" t="s">
        <v>67</v>
      </c>
      <c r="D10" s="37">
        <v>275</v>
      </c>
      <c r="E10" s="37">
        <v>110</v>
      </c>
      <c r="F10" s="37">
        <v>150</v>
      </c>
      <c r="G10" s="37">
        <v>60</v>
      </c>
      <c r="H10" s="52">
        <v>8.06</v>
      </c>
      <c r="I10" s="52">
        <v>6.08</v>
      </c>
      <c r="J10" s="4">
        <f t="shared" si="0"/>
        <v>32.565789473684212</v>
      </c>
      <c r="K10" s="4">
        <f t="shared" si="1"/>
        <v>1.9800000000000004</v>
      </c>
    </row>
    <row r="11" spans="1:11" s="8" customFormat="1" ht="14.25" x14ac:dyDescent="0.2">
      <c r="A11" s="4">
        <v>3</v>
      </c>
      <c r="B11" s="3" t="s">
        <v>19</v>
      </c>
      <c r="C11" s="10" t="s">
        <v>67</v>
      </c>
      <c r="D11" s="37">
        <v>635</v>
      </c>
      <c r="E11" s="37">
        <v>254</v>
      </c>
      <c r="F11" s="37">
        <v>600</v>
      </c>
      <c r="G11" s="37">
        <v>240</v>
      </c>
      <c r="H11" s="52">
        <v>11.91</v>
      </c>
      <c r="I11" s="52">
        <v>9.42</v>
      </c>
      <c r="J11" s="4">
        <f t="shared" si="0"/>
        <v>26.433121019108285</v>
      </c>
      <c r="K11" s="53">
        <f t="shared" si="1"/>
        <v>2.4900000000000002</v>
      </c>
    </row>
    <row r="12" spans="1:11" s="8" customFormat="1" ht="14.25" x14ac:dyDescent="0.2">
      <c r="A12" s="4">
        <v>4</v>
      </c>
      <c r="B12" s="3" t="s">
        <v>35</v>
      </c>
      <c r="C12" s="10"/>
      <c r="D12" s="3"/>
      <c r="E12" s="3"/>
      <c r="F12" s="3"/>
      <c r="G12" s="3"/>
      <c r="H12" s="3"/>
      <c r="I12" s="3"/>
      <c r="J12" s="4" t="e">
        <f t="shared" si="0"/>
        <v>#DIV/0!</v>
      </c>
      <c r="K12" s="4">
        <f t="shared" si="1"/>
        <v>0</v>
      </c>
    </row>
    <row r="13" spans="1:11" s="8" customFormat="1" ht="14.25" x14ac:dyDescent="0.2">
      <c r="A13" s="4">
        <v>5</v>
      </c>
      <c r="B13" s="3" t="s">
        <v>17</v>
      </c>
      <c r="C13" s="10"/>
      <c r="D13" s="3"/>
      <c r="E13" s="3"/>
      <c r="F13" s="3"/>
      <c r="G13" s="3"/>
      <c r="H13" s="3"/>
      <c r="I13" s="3"/>
      <c r="J13" s="4" t="e">
        <f t="shared" si="0"/>
        <v>#DIV/0!</v>
      </c>
      <c r="K13" s="4">
        <f t="shared" si="1"/>
        <v>0</v>
      </c>
    </row>
    <row r="14" spans="1:11" s="8" customFormat="1" ht="14.25" x14ac:dyDescent="0.2">
      <c r="A14" s="4">
        <v>6</v>
      </c>
      <c r="B14" s="3" t="s">
        <v>20</v>
      </c>
      <c r="C14" s="10"/>
      <c r="D14" s="3"/>
      <c r="E14" s="3"/>
      <c r="F14" s="3"/>
      <c r="G14" s="3"/>
      <c r="H14" s="3"/>
      <c r="I14" s="3"/>
      <c r="J14" s="4" t="e">
        <f t="shared" si="0"/>
        <v>#DIV/0!</v>
      </c>
      <c r="K14" s="4">
        <f t="shared" si="1"/>
        <v>0</v>
      </c>
    </row>
    <row r="15" spans="1:11" s="8" customFormat="1" ht="14.25" x14ac:dyDescent="0.2">
      <c r="A15" s="4">
        <v>7</v>
      </c>
      <c r="B15" s="3" t="s">
        <v>22</v>
      </c>
      <c r="C15" s="10"/>
      <c r="D15" s="3"/>
      <c r="E15" s="3"/>
      <c r="F15" s="3"/>
      <c r="G15" s="3"/>
      <c r="H15" s="11"/>
      <c r="I15" s="11"/>
      <c r="J15" s="4" t="e">
        <f t="shared" si="0"/>
        <v>#DIV/0!</v>
      </c>
      <c r="K15" s="4">
        <f t="shared" si="1"/>
        <v>0</v>
      </c>
    </row>
    <row r="16" spans="1:11" s="8" customFormat="1" ht="14.25" x14ac:dyDescent="0.2">
      <c r="A16" s="4">
        <v>8</v>
      </c>
      <c r="B16" s="3" t="s">
        <v>23</v>
      </c>
      <c r="C16" s="10"/>
      <c r="D16" s="3"/>
      <c r="E16" s="3"/>
      <c r="F16" s="3"/>
      <c r="G16" s="3"/>
      <c r="H16" s="11"/>
      <c r="I16" s="11"/>
      <c r="J16" s="4" t="e">
        <f t="shared" si="0"/>
        <v>#DIV/0!</v>
      </c>
      <c r="K16" s="4">
        <f t="shared" si="1"/>
        <v>0</v>
      </c>
    </row>
    <row r="17" spans="1:11" s="8" customFormat="1" ht="15" x14ac:dyDescent="0.2">
      <c r="A17" s="80" t="s">
        <v>44</v>
      </c>
      <c r="B17" s="80"/>
      <c r="C17" s="80"/>
      <c r="D17" s="38">
        <f>SUM(D9:D16)</f>
        <v>1060</v>
      </c>
      <c r="E17" s="38">
        <f t="shared" ref="E17:G17" si="2">SUM(E9:E16)</f>
        <v>424</v>
      </c>
      <c r="F17" s="38">
        <f t="shared" si="2"/>
        <v>850</v>
      </c>
      <c r="G17" s="38">
        <f t="shared" si="2"/>
        <v>340</v>
      </c>
      <c r="H17" s="20"/>
      <c r="I17" s="20"/>
      <c r="J17" s="20"/>
      <c r="K17" s="20"/>
    </row>
    <row r="18" spans="1:11" s="8" customFormat="1" ht="15" x14ac:dyDescent="0.2">
      <c r="A18" s="79" t="s">
        <v>36</v>
      </c>
      <c r="B18" s="79"/>
      <c r="C18" s="79"/>
      <c r="D18" s="79"/>
      <c r="E18" s="79"/>
      <c r="F18" s="79"/>
      <c r="G18" s="79"/>
      <c r="H18" s="79"/>
      <c r="I18" s="79"/>
      <c r="J18" s="79"/>
      <c r="K18" s="79"/>
    </row>
    <row r="19" spans="1:11" s="8" customFormat="1" ht="14.25" x14ac:dyDescent="0.2">
      <c r="A19" s="4">
        <v>1</v>
      </c>
      <c r="B19" s="3" t="s">
        <v>21</v>
      </c>
      <c r="C19" s="10" t="s">
        <v>67</v>
      </c>
      <c r="D19" s="37">
        <v>660</v>
      </c>
      <c r="E19" s="37">
        <v>264</v>
      </c>
      <c r="F19" s="37">
        <v>660</v>
      </c>
      <c r="G19" s="37">
        <v>264</v>
      </c>
      <c r="H19" s="37">
        <v>14.22</v>
      </c>
      <c r="I19" s="37">
        <v>11.73</v>
      </c>
      <c r="J19" s="4">
        <f t="shared" ref="J19:J25" si="3">((H19-I19)/I19)*100</f>
        <v>21.227621483375962</v>
      </c>
      <c r="K19" s="4">
        <f t="shared" ref="K19:K25" si="4">H19-I19</f>
        <v>2.4900000000000002</v>
      </c>
    </row>
    <row r="20" spans="1:11" s="8" customFormat="1" ht="14.25" x14ac:dyDescent="0.2">
      <c r="A20" s="4">
        <v>2</v>
      </c>
      <c r="B20" s="3" t="s">
        <v>18</v>
      </c>
      <c r="C20" s="4"/>
      <c r="D20" s="37"/>
      <c r="E20" s="37"/>
      <c r="F20" s="37"/>
      <c r="G20" s="37"/>
      <c r="H20" s="37"/>
      <c r="I20" s="37"/>
      <c r="J20" s="4" t="e">
        <f t="shared" si="3"/>
        <v>#DIV/0!</v>
      </c>
      <c r="K20" s="4">
        <f t="shared" si="4"/>
        <v>0</v>
      </c>
    </row>
    <row r="21" spans="1:11" s="8" customFormat="1" ht="14.25" x14ac:dyDescent="0.2">
      <c r="A21" s="4">
        <v>3</v>
      </c>
      <c r="B21" s="3" t="s">
        <v>37</v>
      </c>
      <c r="C21" s="4"/>
      <c r="D21" s="37"/>
      <c r="E21" s="37"/>
      <c r="F21" s="37"/>
      <c r="G21" s="37"/>
      <c r="H21" s="37"/>
      <c r="I21" s="37"/>
      <c r="J21" s="4" t="e">
        <f t="shared" si="3"/>
        <v>#DIV/0!</v>
      </c>
      <c r="K21" s="4">
        <f t="shared" si="4"/>
        <v>0</v>
      </c>
    </row>
    <row r="22" spans="1:11" s="8" customFormat="1" ht="14.25" x14ac:dyDescent="0.2">
      <c r="A22" s="4">
        <v>4</v>
      </c>
      <c r="B22" s="3" t="s">
        <v>20</v>
      </c>
      <c r="C22" s="4"/>
      <c r="D22" s="37"/>
      <c r="E22" s="37"/>
      <c r="F22" s="37"/>
      <c r="G22" s="37"/>
      <c r="H22" s="37"/>
      <c r="I22" s="37"/>
      <c r="J22" s="4" t="e">
        <f t="shared" si="3"/>
        <v>#DIV/0!</v>
      </c>
      <c r="K22" s="4">
        <f t="shared" si="4"/>
        <v>0</v>
      </c>
    </row>
    <row r="23" spans="1:11" s="8" customFormat="1" ht="14.25" x14ac:dyDescent="0.2">
      <c r="A23" s="4">
        <v>5</v>
      </c>
      <c r="B23" s="3" t="s">
        <v>41</v>
      </c>
      <c r="C23" s="4"/>
      <c r="D23" s="37"/>
      <c r="E23" s="37"/>
      <c r="F23" s="37"/>
      <c r="G23" s="37"/>
      <c r="H23" s="37"/>
      <c r="I23" s="37"/>
      <c r="J23" s="4" t="e">
        <f t="shared" si="3"/>
        <v>#DIV/0!</v>
      </c>
      <c r="K23" s="4">
        <f t="shared" si="4"/>
        <v>0</v>
      </c>
    </row>
    <row r="24" spans="1:11" s="8" customFormat="1" ht="14.25" x14ac:dyDescent="0.2">
      <c r="A24" s="4">
        <v>6</v>
      </c>
      <c r="B24" s="36" t="s">
        <v>16</v>
      </c>
      <c r="C24" s="10" t="s">
        <v>67</v>
      </c>
      <c r="D24" s="37">
        <v>50</v>
      </c>
      <c r="E24" s="37">
        <v>20</v>
      </c>
      <c r="F24" s="37">
        <v>0</v>
      </c>
      <c r="G24" s="37">
        <v>0</v>
      </c>
      <c r="H24" s="37"/>
      <c r="I24" s="37"/>
      <c r="J24" s="4" t="e">
        <f t="shared" si="3"/>
        <v>#DIV/0!</v>
      </c>
      <c r="K24" s="4">
        <f t="shared" si="4"/>
        <v>0</v>
      </c>
    </row>
    <row r="25" spans="1:11" s="8" customFormat="1" ht="14.25" x14ac:dyDescent="0.2">
      <c r="A25" s="4">
        <v>7</v>
      </c>
      <c r="B25" s="3" t="s">
        <v>68</v>
      </c>
      <c r="C25" s="10" t="s">
        <v>67</v>
      </c>
      <c r="D25" s="37">
        <v>0</v>
      </c>
      <c r="E25" s="37">
        <v>0</v>
      </c>
      <c r="F25" s="37">
        <v>50</v>
      </c>
      <c r="G25" s="37">
        <v>20</v>
      </c>
      <c r="H25" s="52">
        <v>7.85</v>
      </c>
      <c r="I25" s="52">
        <v>6.5</v>
      </c>
      <c r="J25" s="4">
        <f t="shared" si="3"/>
        <v>20.769230769230766</v>
      </c>
      <c r="K25" s="4">
        <f t="shared" si="4"/>
        <v>1.3499999999999996</v>
      </c>
    </row>
    <row r="26" spans="1:11" s="8" customFormat="1" ht="15" x14ac:dyDescent="0.2">
      <c r="A26" s="80" t="s">
        <v>43</v>
      </c>
      <c r="B26" s="80"/>
      <c r="C26" s="80"/>
      <c r="D26" s="38">
        <f>SUM(D19:D25)</f>
        <v>710</v>
      </c>
      <c r="E26" s="38">
        <f t="shared" ref="E26:G26" si="5">SUM(E19:E25)</f>
        <v>284</v>
      </c>
      <c r="F26" s="38">
        <f t="shared" si="5"/>
        <v>710</v>
      </c>
      <c r="G26" s="38">
        <f t="shared" si="5"/>
        <v>284</v>
      </c>
      <c r="H26" s="20"/>
      <c r="I26" s="20"/>
      <c r="J26" s="20"/>
      <c r="K26" s="20"/>
    </row>
    <row r="27" spans="1:11" s="8" customFormat="1" ht="15" x14ac:dyDescent="0.2">
      <c r="A27" s="79" t="s">
        <v>38</v>
      </c>
      <c r="B27" s="79"/>
      <c r="C27" s="79"/>
      <c r="D27" s="9"/>
      <c r="E27" s="9"/>
      <c r="F27" s="9"/>
      <c r="G27" s="9"/>
      <c r="H27" s="9"/>
      <c r="I27" s="9"/>
      <c r="J27" s="4" t="e">
        <f t="shared" ref="J27:J31" si="6">((H27-I27)/I27)*100</f>
        <v>#DIV/0!</v>
      </c>
      <c r="K27" s="4">
        <f t="shared" ref="K27:K31" si="7">H27-I27</f>
        <v>0</v>
      </c>
    </row>
    <row r="28" spans="1:11" s="8" customFormat="1" ht="14.25" x14ac:dyDescent="0.2">
      <c r="A28" s="10">
        <v>1</v>
      </c>
      <c r="B28" s="12" t="s">
        <v>16</v>
      </c>
      <c r="C28" s="10" t="s">
        <v>67</v>
      </c>
      <c r="D28" s="39">
        <v>65</v>
      </c>
      <c r="E28" s="39">
        <v>26</v>
      </c>
      <c r="F28" s="39">
        <v>165</v>
      </c>
      <c r="G28" s="39">
        <v>66</v>
      </c>
      <c r="H28" s="39">
        <v>9.1199999999999992</v>
      </c>
      <c r="I28" s="39">
        <v>6.83</v>
      </c>
      <c r="J28" s="4">
        <f t="shared" si="6"/>
        <v>33.528550512445079</v>
      </c>
      <c r="K28" s="4">
        <f t="shared" si="7"/>
        <v>2.2899999999999991</v>
      </c>
    </row>
    <row r="29" spans="1:11" s="8" customFormat="1" ht="14.25" x14ac:dyDescent="0.2">
      <c r="A29" s="10">
        <v>2</v>
      </c>
      <c r="B29" s="12" t="s">
        <v>34</v>
      </c>
      <c r="C29" s="10" t="s">
        <v>67</v>
      </c>
      <c r="D29" s="39">
        <v>90</v>
      </c>
      <c r="E29" s="39">
        <v>36</v>
      </c>
      <c r="F29" s="39">
        <v>127</v>
      </c>
      <c r="G29" s="39">
        <v>50.8</v>
      </c>
      <c r="H29" s="39">
        <v>6.85</v>
      </c>
      <c r="I29" s="39">
        <v>5.35</v>
      </c>
      <c r="J29" s="4">
        <f t="shared" si="6"/>
        <v>28.037383177570096</v>
      </c>
      <c r="K29" s="4">
        <f t="shared" si="7"/>
        <v>1.5</v>
      </c>
    </row>
    <row r="30" spans="1:11" s="8" customFormat="1" ht="14.25" x14ac:dyDescent="0.2">
      <c r="A30" s="4">
        <v>3</v>
      </c>
      <c r="B30" s="6" t="s">
        <v>20</v>
      </c>
      <c r="C30" s="3"/>
      <c r="D30" s="37"/>
      <c r="E30" s="37"/>
      <c r="F30" s="37"/>
      <c r="G30" s="37"/>
      <c r="H30" s="37"/>
      <c r="I30" s="37"/>
      <c r="J30" s="4" t="e">
        <f t="shared" si="6"/>
        <v>#DIV/0!</v>
      </c>
      <c r="K30" s="4">
        <f t="shared" si="7"/>
        <v>0</v>
      </c>
    </row>
    <row r="31" spans="1:11" s="8" customFormat="1" ht="15" customHeight="1" x14ac:dyDescent="0.2">
      <c r="A31" s="4">
        <v>4</v>
      </c>
      <c r="B31" s="6" t="s">
        <v>69</v>
      </c>
      <c r="C31" s="10" t="s">
        <v>67</v>
      </c>
      <c r="D31" s="37">
        <v>50</v>
      </c>
      <c r="E31" s="37">
        <v>20</v>
      </c>
      <c r="F31" s="37">
        <v>50</v>
      </c>
      <c r="G31" s="37">
        <v>20</v>
      </c>
      <c r="H31" s="37">
        <v>8.49</v>
      </c>
      <c r="I31" s="37">
        <v>5.83</v>
      </c>
      <c r="J31" s="4">
        <f t="shared" si="6"/>
        <v>45.626072041166381</v>
      </c>
      <c r="K31" s="4">
        <f t="shared" si="7"/>
        <v>2.66</v>
      </c>
    </row>
    <row r="32" spans="1:11" s="8" customFormat="1" ht="15" x14ac:dyDescent="0.2">
      <c r="A32" s="80" t="s">
        <v>45</v>
      </c>
      <c r="B32" s="80"/>
      <c r="C32" s="80"/>
      <c r="D32" s="38">
        <f>SUM(D28:D31)</f>
        <v>205</v>
      </c>
      <c r="E32" s="38">
        <f t="shared" ref="E32:G32" si="8">SUM(E28:E31)</f>
        <v>82</v>
      </c>
      <c r="F32" s="38">
        <f t="shared" si="8"/>
        <v>342</v>
      </c>
      <c r="G32" s="38">
        <f t="shared" si="8"/>
        <v>136.80000000000001</v>
      </c>
      <c r="H32" s="20"/>
      <c r="I32" s="20"/>
      <c r="J32" s="20"/>
      <c r="K32" s="20"/>
    </row>
    <row r="33" spans="1:18" s="8" customFormat="1" ht="26.25" customHeight="1" x14ac:dyDescent="0.2">
      <c r="A33" s="81" t="s">
        <v>39</v>
      </c>
      <c r="B33" s="81"/>
      <c r="C33" s="81"/>
      <c r="D33" s="40">
        <f>D17+D26+D32</f>
        <v>1975</v>
      </c>
      <c r="E33" s="40">
        <f t="shared" ref="E33:G33" si="9">E17+E26+E32</f>
        <v>790</v>
      </c>
      <c r="F33" s="40">
        <f t="shared" si="9"/>
        <v>1902</v>
      </c>
      <c r="G33" s="40">
        <f t="shared" si="9"/>
        <v>760.8</v>
      </c>
      <c r="H33" s="20"/>
      <c r="I33" s="20"/>
      <c r="J33" s="20"/>
      <c r="K33" s="20"/>
    </row>
    <row r="34" spans="1:18" s="8" customFormat="1" ht="14.25" x14ac:dyDescent="0.2"/>
    <row r="35" spans="1:18" s="8" customFormat="1" ht="20.25" x14ac:dyDescent="0.3">
      <c r="A35" s="75" t="s">
        <v>64</v>
      </c>
      <c r="B35" s="75"/>
      <c r="C35" s="75"/>
      <c r="D35" s="75"/>
      <c r="E35" s="75"/>
      <c r="F35" s="75"/>
      <c r="G35" s="75"/>
      <c r="H35" s="75"/>
      <c r="I35" s="75"/>
      <c r="J35" s="75"/>
      <c r="K35" s="75"/>
      <c r="L35" s="75"/>
      <c r="M35" s="75"/>
      <c r="N35" s="75"/>
      <c r="O35" s="75"/>
      <c r="P35" s="75"/>
      <c r="Q35" s="75"/>
      <c r="R35" s="75"/>
    </row>
    <row r="36" spans="1:18" s="8" customFormat="1" ht="14.25" x14ac:dyDescent="0.2"/>
    <row r="37" spans="1:18" s="8" customFormat="1" ht="15" x14ac:dyDescent="0.25">
      <c r="A37" s="76" t="s">
        <v>47</v>
      </c>
      <c r="B37" s="77" t="s">
        <v>48</v>
      </c>
      <c r="C37" s="77" t="s">
        <v>0</v>
      </c>
      <c r="D37" s="78" t="s">
        <v>55</v>
      </c>
      <c r="E37" s="77" t="s">
        <v>1</v>
      </c>
      <c r="F37" s="78" t="s">
        <v>2</v>
      </c>
      <c r="G37" s="78" t="s">
        <v>3</v>
      </c>
      <c r="H37" s="78" t="s">
        <v>4</v>
      </c>
      <c r="I37" s="78"/>
      <c r="J37" s="78"/>
      <c r="K37" s="77" t="s">
        <v>5</v>
      </c>
      <c r="L37" s="77"/>
      <c r="M37" s="77"/>
      <c r="N37" s="77"/>
      <c r="O37" s="77" t="s">
        <v>6</v>
      </c>
      <c r="P37" s="77"/>
      <c r="Q37" s="77"/>
      <c r="R37" s="77"/>
    </row>
    <row r="38" spans="1:18" s="8" customFormat="1" ht="30" x14ac:dyDescent="0.25">
      <c r="A38" s="76"/>
      <c r="B38" s="77"/>
      <c r="C38" s="77"/>
      <c r="D38" s="78"/>
      <c r="E38" s="77"/>
      <c r="F38" s="78"/>
      <c r="G38" s="78"/>
      <c r="H38" s="28" t="s">
        <v>7</v>
      </c>
      <c r="I38" s="27" t="s">
        <v>8</v>
      </c>
      <c r="J38" s="28" t="s">
        <v>9</v>
      </c>
      <c r="K38" s="28" t="s">
        <v>10</v>
      </c>
      <c r="L38" s="28" t="s">
        <v>11</v>
      </c>
      <c r="M38" s="27" t="s">
        <v>12</v>
      </c>
      <c r="N38" s="28" t="s">
        <v>13</v>
      </c>
      <c r="O38" s="28" t="s">
        <v>10</v>
      </c>
      <c r="P38" s="28" t="s">
        <v>11</v>
      </c>
      <c r="Q38" s="28" t="s">
        <v>15</v>
      </c>
      <c r="R38" s="28" t="s">
        <v>13</v>
      </c>
    </row>
    <row r="39" spans="1:18" s="8" customFormat="1" ht="15" x14ac:dyDescent="0.2">
      <c r="A39" s="70" t="s">
        <v>33</v>
      </c>
      <c r="B39" s="70"/>
      <c r="C39" s="14"/>
      <c r="D39" s="14"/>
      <c r="E39" s="14"/>
      <c r="F39" s="14"/>
      <c r="G39" s="14"/>
      <c r="H39" s="14"/>
      <c r="I39" s="14"/>
      <c r="J39" s="14"/>
      <c r="K39" s="14"/>
      <c r="L39" s="14"/>
      <c r="M39" s="14"/>
      <c r="N39" s="14"/>
      <c r="O39" s="14"/>
      <c r="P39" s="14"/>
      <c r="Q39" s="14"/>
      <c r="R39" s="14"/>
    </row>
    <row r="40" spans="1:18" s="8" customFormat="1" ht="14.25" x14ac:dyDescent="0.2">
      <c r="A40" s="4">
        <v>1</v>
      </c>
      <c r="B40" s="3" t="s">
        <v>16</v>
      </c>
      <c r="C40" s="11" t="s">
        <v>70</v>
      </c>
      <c r="D40" s="11" t="s">
        <v>71</v>
      </c>
      <c r="E40" s="11">
        <v>20</v>
      </c>
      <c r="F40" s="11">
        <v>50</v>
      </c>
      <c r="G40" s="56">
        <v>8.84</v>
      </c>
      <c r="H40" s="57">
        <v>11.16</v>
      </c>
      <c r="I40" s="56">
        <f>((H40-G40)/G40)*100</f>
        <v>26.244343891402718</v>
      </c>
      <c r="J40" s="54">
        <v>5.0350000000000001</v>
      </c>
      <c r="K40" s="60">
        <v>23275</v>
      </c>
      <c r="L40" s="60">
        <v>57116.5</v>
      </c>
      <c r="M40" s="60">
        <v>33841.5</v>
      </c>
      <c r="N40" s="56">
        <v>2.83</v>
      </c>
      <c r="O40" s="60">
        <v>22975</v>
      </c>
      <c r="P40" s="60">
        <v>65049</v>
      </c>
      <c r="Q40" s="60">
        <v>42074</v>
      </c>
      <c r="R40" s="56">
        <v>3.4267755707399754</v>
      </c>
    </row>
    <row r="41" spans="1:18" s="8" customFormat="1" ht="14.25" x14ac:dyDescent="0.2">
      <c r="A41" s="4"/>
      <c r="B41" s="3"/>
      <c r="C41" s="11" t="s">
        <v>72</v>
      </c>
      <c r="D41" s="11" t="s">
        <v>73</v>
      </c>
      <c r="E41" s="11">
        <v>10</v>
      </c>
      <c r="F41" s="11">
        <v>25</v>
      </c>
      <c r="G41" s="56">
        <v>3.2</v>
      </c>
      <c r="H41" s="57">
        <v>3.9</v>
      </c>
      <c r="I41" s="56">
        <f t="shared" ref="I41:I45" si="10">((H41-G41)/G41)*100</f>
        <v>21.874999999999993</v>
      </c>
      <c r="J41" s="54">
        <v>5.1100000000000003</v>
      </c>
      <c r="K41" s="60">
        <v>14260</v>
      </c>
      <c r="L41" s="60">
        <v>17600</v>
      </c>
      <c r="M41" s="60">
        <v>3340</v>
      </c>
      <c r="N41" s="56">
        <v>1.23</v>
      </c>
      <c r="O41" s="60">
        <v>12100</v>
      </c>
      <c r="P41" s="60">
        <v>21450</v>
      </c>
      <c r="Q41" s="60">
        <v>9350</v>
      </c>
      <c r="R41" s="56">
        <v>1.7727272727272727</v>
      </c>
    </row>
    <row r="42" spans="1:18" s="8" customFormat="1" ht="14.25" x14ac:dyDescent="0.2">
      <c r="A42" s="4"/>
      <c r="B42" s="3"/>
      <c r="C42" s="11" t="s">
        <v>74</v>
      </c>
      <c r="D42" s="11" t="s">
        <v>75</v>
      </c>
      <c r="E42" s="11">
        <v>10</v>
      </c>
      <c r="F42" s="11">
        <v>25</v>
      </c>
      <c r="G42" s="56">
        <v>3.12</v>
      </c>
      <c r="H42" s="57">
        <v>5.14</v>
      </c>
      <c r="I42" s="56">
        <f t="shared" si="10"/>
        <v>64.743589743589723</v>
      </c>
      <c r="J42" s="54">
        <v>5.08</v>
      </c>
      <c r="K42" s="60">
        <v>14975</v>
      </c>
      <c r="L42" s="60">
        <v>24987</v>
      </c>
      <c r="M42" s="60">
        <v>10012</v>
      </c>
      <c r="N42" s="56">
        <v>1.68</v>
      </c>
      <c r="O42" s="60">
        <v>16463</v>
      </c>
      <c r="P42" s="60">
        <v>40960</v>
      </c>
      <c r="Q42" s="60">
        <v>24497</v>
      </c>
      <c r="R42" s="56">
        <v>2.4880034015671506</v>
      </c>
    </row>
    <row r="43" spans="1:18" s="8" customFormat="1" ht="14.25" x14ac:dyDescent="0.2">
      <c r="A43" s="4"/>
      <c r="B43" s="3"/>
      <c r="C43" s="11"/>
      <c r="D43" s="11"/>
      <c r="E43" s="11"/>
      <c r="F43" s="11"/>
      <c r="G43" s="56"/>
      <c r="H43" s="57"/>
      <c r="I43" s="11"/>
      <c r="J43" s="54"/>
      <c r="K43" s="60"/>
      <c r="L43" s="60"/>
      <c r="M43" s="60"/>
      <c r="N43" s="56"/>
      <c r="O43" s="60"/>
      <c r="P43" s="60"/>
      <c r="Q43" s="60"/>
      <c r="R43" s="56"/>
    </row>
    <row r="44" spans="1:18" s="8" customFormat="1" ht="14.25" x14ac:dyDescent="0.2">
      <c r="A44" s="4">
        <v>2</v>
      </c>
      <c r="B44" s="3" t="s">
        <v>34</v>
      </c>
      <c r="C44" s="11" t="s">
        <v>76</v>
      </c>
      <c r="D44" s="11" t="s">
        <v>77</v>
      </c>
      <c r="E44" s="11">
        <v>40</v>
      </c>
      <c r="F44" s="11">
        <v>100</v>
      </c>
      <c r="G44" s="56">
        <v>6.0750000000000002</v>
      </c>
      <c r="H44" s="57">
        <v>7.5299999999999994</v>
      </c>
      <c r="I44" s="56">
        <f t="shared" si="10"/>
        <v>23.950617283950603</v>
      </c>
      <c r="J44" s="54">
        <v>5.3150000000000004</v>
      </c>
      <c r="K44" s="60">
        <v>16839</v>
      </c>
      <c r="L44" s="60">
        <v>35895.5</v>
      </c>
      <c r="M44" s="60">
        <v>19056.5</v>
      </c>
      <c r="N44" s="56">
        <v>2.14</v>
      </c>
      <c r="O44" s="60">
        <v>18857.5</v>
      </c>
      <c r="P44" s="60">
        <v>44756</v>
      </c>
      <c r="Q44" s="60">
        <v>25898.5</v>
      </c>
      <c r="R44" s="56">
        <v>2.3849040129099088</v>
      </c>
    </row>
    <row r="45" spans="1:18" s="8" customFormat="1" ht="14.25" x14ac:dyDescent="0.2">
      <c r="A45" s="4"/>
      <c r="B45" s="3"/>
      <c r="C45" s="11" t="s">
        <v>78</v>
      </c>
      <c r="D45" s="11" t="s">
        <v>79</v>
      </c>
      <c r="E45" s="11">
        <v>20</v>
      </c>
      <c r="F45" s="11">
        <v>50</v>
      </c>
      <c r="G45" s="56">
        <v>6.09</v>
      </c>
      <c r="H45" s="57">
        <v>9.125</v>
      </c>
      <c r="I45" s="56">
        <f t="shared" si="10"/>
        <v>49.835796387520531</v>
      </c>
      <c r="J45" s="54">
        <v>3.7949999999999999</v>
      </c>
      <c r="K45" s="60">
        <v>22068</v>
      </c>
      <c r="L45" s="60">
        <v>35461</v>
      </c>
      <c r="M45" s="60">
        <v>13393</v>
      </c>
      <c r="N45" s="56">
        <v>1.58</v>
      </c>
      <c r="O45" s="60">
        <v>26049</v>
      </c>
      <c r="P45" s="60">
        <v>52493</v>
      </c>
      <c r="Q45" s="60">
        <v>26444</v>
      </c>
      <c r="R45" s="56">
        <v>2.0163528901272612</v>
      </c>
    </row>
    <row r="46" spans="1:18" s="8" customFormat="1" ht="14.25" x14ac:dyDescent="0.2">
      <c r="A46" s="4"/>
      <c r="B46" s="3"/>
      <c r="C46" s="11" t="s">
        <v>54</v>
      </c>
      <c r="D46" s="11"/>
      <c r="E46" s="11"/>
      <c r="F46" s="11"/>
      <c r="G46" s="56"/>
      <c r="H46" s="57"/>
      <c r="I46" s="11"/>
      <c r="J46" s="54"/>
      <c r="K46" s="60"/>
      <c r="L46" s="60"/>
      <c r="M46" s="60"/>
      <c r="N46" s="56"/>
      <c r="O46" s="60"/>
      <c r="P46" s="60"/>
      <c r="Q46" s="60"/>
      <c r="R46" s="56"/>
    </row>
    <row r="47" spans="1:18" s="8" customFormat="1" ht="14.25" x14ac:dyDescent="0.2">
      <c r="A47" s="4"/>
      <c r="B47" s="3"/>
      <c r="C47" s="11"/>
      <c r="D47" s="11"/>
      <c r="E47" s="11"/>
      <c r="F47" s="11"/>
      <c r="G47" s="56"/>
      <c r="H47" s="57"/>
      <c r="I47" s="11"/>
      <c r="J47" s="54"/>
      <c r="K47" s="60"/>
      <c r="L47" s="60"/>
      <c r="M47" s="60"/>
      <c r="N47" s="56"/>
      <c r="O47" s="60"/>
      <c r="P47" s="60"/>
      <c r="Q47" s="60"/>
      <c r="R47" s="56"/>
    </row>
    <row r="48" spans="1:18" s="8" customFormat="1" ht="14.25" x14ac:dyDescent="0.2">
      <c r="A48" s="4">
        <v>3</v>
      </c>
      <c r="B48" s="3" t="s">
        <v>19</v>
      </c>
      <c r="C48" s="11" t="s">
        <v>80</v>
      </c>
      <c r="D48" s="11" t="s">
        <v>81</v>
      </c>
      <c r="E48" s="11">
        <v>16</v>
      </c>
      <c r="F48" s="11">
        <v>40</v>
      </c>
      <c r="G48" s="56">
        <v>8.7799999999999994</v>
      </c>
      <c r="H48" s="57">
        <v>11.04</v>
      </c>
      <c r="I48" s="56">
        <f t="shared" ref="I48:I54" si="11">((H48-G48)/G48)*100</f>
        <v>25.740318906605925</v>
      </c>
      <c r="J48" s="54">
        <v>4.49</v>
      </c>
      <c r="K48" s="60">
        <v>30450</v>
      </c>
      <c r="L48" s="60">
        <v>41251</v>
      </c>
      <c r="M48" s="60">
        <f>L48-K48</f>
        <v>10801</v>
      </c>
      <c r="N48" s="56">
        <v>1.36</v>
      </c>
      <c r="O48" s="60">
        <v>29331</v>
      </c>
      <c r="P48" s="60">
        <v>51872</v>
      </c>
      <c r="Q48" s="60">
        <v>22541</v>
      </c>
      <c r="R48" s="56">
        <v>1.7685043128430671</v>
      </c>
    </row>
    <row r="49" spans="1:18" s="8" customFormat="1" ht="14.25" x14ac:dyDescent="0.2">
      <c r="A49" s="4"/>
      <c r="B49" s="3"/>
      <c r="C49" s="11" t="s">
        <v>82</v>
      </c>
      <c r="D49" s="11" t="s">
        <v>83</v>
      </c>
      <c r="E49" s="11">
        <v>20</v>
      </c>
      <c r="F49" s="11">
        <v>50</v>
      </c>
      <c r="G49" s="56">
        <v>6.48</v>
      </c>
      <c r="H49" s="57">
        <v>11.14</v>
      </c>
      <c r="I49" s="56">
        <f t="shared" si="11"/>
        <v>71.913580246913583</v>
      </c>
      <c r="J49" s="54">
        <v>5.8</v>
      </c>
      <c r="K49" s="60">
        <v>29600</v>
      </c>
      <c r="L49" s="60">
        <v>38880</v>
      </c>
      <c r="M49" s="60">
        <v>9280</v>
      </c>
      <c r="N49" s="56">
        <v>1.31</v>
      </c>
      <c r="O49" s="60">
        <v>31600</v>
      </c>
      <c r="P49" s="60">
        <v>69046</v>
      </c>
      <c r="Q49" s="60">
        <v>37446</v>
      </c>
      <c r="R49" s="56">
        <v>2.1850000000000001</v>
      </c>
    </row>
    <row r="50" spans="1:18" s="8" customFormat="1" ht="14.25" x14ac:dyDescent="0.2">
      <c r="A50" s="4"/>
      <c r="B50" s="3"/>
      <c r="C50" s="11" t="s">
        <v>84</v>
      </c>
      <c r="D50" s="11" t="s">
        <v>85</v>
      </c>
      <c r="E50" s="11">
        <v>16</v>
      </c>
      <c r="F50" s="11">
        <v>40</v>
      </c>
      <c r="G50" s="56">
        <v>6.17</v>
      </c>
      <c r="H50" s="57">
        <v>7.63</v>
      </c>
      <c r="I50" s="56">
        <f t="shared" si="11"/>
        <v>23.66288492706645</v>
      </c>
      <c r="J50" s="54">
        <v>4.6900000000000004</v>
      </c>
      <c r="K50" s="60">
        <v>20060</v>
      </c>
      <c r="L50" s="60">
        <v>28175</v>
      </c>
      <c r="M50" s="60">
        <v>8115</v>
      </c>
      <c r="N50" s="56">
        <v>1.4</v>
      </c>
      <c r="O50" s="60">
        <v>21940</v>
      </c>
      <c r="P50" s="60">
        <v>35075</v>
      </c>
      <c r="Q50" s="60">
        <v>13135</v>
      </c>
      <c r="R50" s="56">
        <v>1.5986782133090247</v>
      </c>
    </row>
    <row r="51" spans="1:18" s="8" customFormat="1" ht="14.25" x14ac:dyDescent="0.2">
      <c r="A51" s="4"/>
      <c r="B51" s="44"/>
      <c r="C51" s="45" t="s">
        <v>86</v>
      </c>
      <c r="D51" s="45" t="s">
        <v>87</v>
      </c>
      <c r="E51" s="45">
        <v>76</v>
      </c>
      <c r="F51" s="45">
        <v>190</v>
      </c>
      <c r="G51" s="58">
        <v>8.870000000000001</v>
      </c>
      <c r="H51" s="59">
        <v>11.202500000000001</v>
      </c>
      <c r="I51" s="56">
        <f t="shared" si="11"/>
        <v>26.296505073280713</v>
      </c>
      <c r="J51" s="55">
        <v>5.2675000000000001</v>
      </c>
      <c r="K51" s="61">
        <v>28072.870000000003</v>
      </c>
      <c r="L51" s="61">
        <v>56278.25</v>
      </c>
      <c r="M51" s="61">
        <v>28205.379999999997</v>
      </c>
      <c r="N51" s="58">
        <v>1.9805250000000001</v>
      </c>
      <c r="O51" s="61">
        <v>30812.95</v>
      </c>
      <c r="P51" s="61">
        <v>69517.75</v>
      </c>
      <c r="Q51" s="61">
        <v>38704.800000000003</v>
      </c>
      <c r="R51" s="58">
        <v>2.3397718417251219</v>
      </c>
    </row>
    <row r="52" spans="1:18" s="8" customFormat="1" ht="14.25" x14ac:dyDescent="0.2">
      <c r="A52" s="4"/>
      <c r="B52" s="3"/>
      <c r="C52" s="62" t="s">
        <v>88</v>
      </c>
      <c r="D52" s="63" t="s">
        <v>89</v>
      </c>
      <c r="E52" s="62">
        <v>10</v>
      </c>
      <c r="F52" s="62">
        <v>25</v>
      </c>
      <c r="G52" s="64">
        <v>9.8699999999999992</v>
      </c>
      <c r="H52" s="65">
        <v>13.53</v>
      </c>
      <c r="I52" s="56">
        <f t="shared" si="11"/>
        <v>37.082066869300917</v>
      </c>
      <c r="J52" s="66">
        <v>9.76</v>
      </c>
      <c r="K52" s="67">
        <v>25800</v>
      </c>
      <c r="L52" s="67">
        <v>66150</v>
      </c>
      <c r="M52" s="67">
        <f>L52-K52</f>
        <v>40350</v>
      </c>
      <c r="N52" s="64">
        <v>2.56</v>
      </c>
      <c r="O52" s="67">
        <v>24550</v>
      </c>
      <c r="P52" s="67">
        <v>78561</v>
      </c>
      <c r="Q52" s="67">
        <f>P52-O52</f>
        <v>54011</v>
      </c>
      <c r="R52" s="64">
        <f>P52/O52</f>
        <v>3.200040733197556</v>
      </c>
    </row>
    <row r="53" spans="1:18" s="8" customFormat="1" ht="14.25" x14ac:dyDescent="0.2">
      <c r="A53" s="4"/>
      <c r="B53" s="3"/>
      <c r="C53" s="62" t="s">
        <v>90</v>
      </c>
      <c r="D53" s="62" t="s">
        <v>91</v>
      </c>
      <c r="E53" s="62">
        <v>10</v>
      </c>
      <c r="F53" s="62">
        <v>25</v>
      </c>
      <c r="G53" s="64">
        <v>8.74</v>
      </c>
      <c r="H53" s="65">
        <v>10.25</v>
      </c>
      <c r="I53" s="56">
        <f t="shared" si="11"/>
        <v>17.276887871853543</v>
      </c>
      <c r="J53" s="66">
        <v>4.76</v>
      </c>
      <c r="K53" s="67">
        <v>20550</v>
      </c>
      <c r="L53" s="67">
        <v>54274.8</v>
      </c>
      <c r="M53" s="67">
        <f>L53-K53</f>
        <v>33724.800000000003</v>
      </c>
      <c r="N53" s="64">
        <v>2.6412</v>
      </c>
      <c r="O53" s="67">
        <v>22875</v>
      </c>
      <c r="P53" s="67">
        <v>63550</v>
      </c>
      <c r="Q53" s="67">
        <f>P53-O53</f>
        <v>40675</v>
      </c>
      <c r="R53" s="64">
        <f>P53/O53</f>
        <v>2.778142076502732</v>
      </c>
    </row>
    <row r="54" spans="1:18" s="8" customFormat="1" ht="14.25" x14ac:dyDescent="0.2">
      <c r="A54" s="4"/>
      <c r="B54" s="3"/>
      <c r="C54" s="62" t="s">
        <v>92</v>
      </c>
      <c r="D54" s="62" t="s">
        <v>93</v>
      </c>
      <c r="E54" s="62">
        <v>92</v>
      </c>
      <c r="F54" s="62">
        <v>230</v>
      </c>
      <c r="G54" s="64">
        <v>10.74</v>
      </c>
      <c r="H54" s="65">
        <v>13.16</v>
      </c>
      <c r="I54" s="56">
        <f t="shared" si="11"/>
        <v>22.532588454376164</v>
      </c>
      <c r="J54" s="66">
        <v>4.3814285714285708</v>
      </c>
      <c r="K54" s="67">
        <v>30435.928571428572</v>
      </c>
      <c r="L54" s="67">
        <v>65206.285714285717</v>
      </c>
      <c r="M54" s="67">
        <v>34757</v>
      </c>
      <c r="N54" s="64">
        <v>2.1407142857142856</v>
      </c>
      <c r="O54" s="67">
        <v>29615.5</v>
      </c>
      <c r="P54" s="67">
        <v>80120.142857142855</v>
      </c>
      <c r="Q54" s="67">
        <v>50485.071428571428</v>
      </c>
      <c r="R54" s="64">
        <v>2.7486993566195395</v>
      </c>
    </row>
    <row r="55" spans="1:18" s="8" customFormat="1" ht="15" x14ac:dyDescent="0.25">
      <c r="A55" s="4"/>
      <c r="B55" s="46"/>
      <c r="C55" s="48"/>
      <c r="D55" s="48"/>
      <c r="E55" s="48"/>
      <c r="F55" s="48"/>
      <c r="G55" s="48"/>
      <c r="H55" s="48"/>
      <c r="I55" s="48"/>
      <c r="J55" s="69"/>
      <c r="K55" s="41"/>
      <c r="L55" s="43"/>
      <c r="M55" s="41"/>
      <c r="N55" s="41"/>
      <c r="O55" s="41"/>
      <c r="P55" s="41"/>
      <c r="Q55" s="42"/>
      <c r="R55" s="47"/>
    </row>
    <row r="56" spans="1:18" s="8" customFormat="1" ht="14.25" x14ac:dyDescent="0.2">
      <c r="A56" s="4"/>
      <c r="B56" s="3"/>
      <c r="C56" s="11"/>
      <c r="D56" s="11"/>
      <c r="E56" s="11"/>
      <c r="F56" s="11"/>
      <c r="G56" s="11"/>
      <c r="H56" s="11"/>
      <c r="I56" s="11"/>
      <c r="J56" s="11"/>
      <c r="K56" s="68"/>
      <c r="L56" s="11"/>
      <c r="M56" s="11"/>
      <c r="N56" s="11"/>
      <c r="O56" s="11"/>
      <c r="P56" s="11"/>
      <c r="Q56" s="11"/>
      <c r="R56" s="11"/>
    </row>
    <row r="57" spans="1:18" s="8" customFormat="1" ht="14.25" x14ac:dyDescent="0.2">
      <c r="A57" s="4">
        <v>4</v>
      </c>
      <c r="B57" s="3" t="s">
        <v>35</v>
      </c>
      <c r="C57" s="11" t="s">
        <v>52</v>
      </c>
      <c r="D57" s="11"/>
      <c r="E57" s="11"/>
      <c r="F57" s="11"/>
      <c r="G57" s="11"/>
      <c r="H57" s="11"/>
      <c r="I57" s="11"/>
      <c r="J57" s="11"/>
      <c r="K57" s="11"/>
      <c r="L57" s="11"/>
      <c r="M57" s="11"/>
      <c r="N57" s="11"/>
      <c r="O57" s="11"/>
      <c r="P57" s="11"/>
      <c r="Q57" s="11"/>
      <c r="R57" s="11"/>
    </row>
    <row r="58" spans="1:18" s="8" customFormat="1" ht="14.25" x14ac:dyDescent="0.2">
      <c r="A58" s="4"/>
      <c r="B58" s="3"/>
      <c r="C58" s="11" t="s">
        <v>53</v>
      </c>
      <c r="D58" s="11"/>
      <c r="E58" s="11"/>
      <c r="F58" s="11"/>
      <c r="G58" s="11"/>
      <c r="H58" s="11"/>
      <c r="I58" s="11"/>
      <c r="J58" s="11"/>
      <c r="K58" s="11"/>
      <c r="L58" s="11"/>
      <c r="M58" s="11"/>
      <c r="N58" s="11"/>
      <c r="O58" s="11"/>
      <c r="P58" s="11"/>
      <c r="Q58" s="11"/>
      <c r="R58" s="11"/>
    </row>
    <row r="59" spans="1:18" s="8" customFormat="1" ht="14.25" x14ac:dyDescent="0.2">
      <c r="A59" s="4"/>
      <c r="B59" s="3"/>
      <c r="C59" s="11" t="s">
        <v>54</v>
      </c>
      <c r="D59" s="11"/>
      <c r="E59" s="11"/>
      <c r="F59" s="11"/>
      <c r="G59" s="11"/>
      <c r="H59" s="11"/>
      <c r="I59" s="11"/>
      <c r="J59" s="11"/>
      <c r="K59" s="11"/>
      <c r="L59" s="11"/>
      <c r="M59" s="11"/>
      <c r="N59" s="11"/>
      <c r="O59" s="11"/>
      <c r="P59" s="11"/>
      <c r="Q59" s="11"/>
      <c r="R59" s="11"/>
    </row>
    <row r="60" spans="1:18" s="8" customFormat="1" ht="14.25" x14ac:dyDescent="0.2">
      <c r="A60" s="4"/>
      <c r="B60" s="3"/>
      <c r="C60" s="11"/>
      <c r="D60" s="11"/>
      <c r="E60" s="11"/>
      <c r="F60" s="11"/>
      <c r="G60" s="11"/>
      <c r="H60" s="11"/>
      <c r="I60" s="11"/>
      <c r="J60" s="11"/>
      <c r="K60" s="11"/>
      <c r="L60" s="11"/>
      <c r="M60" s="11"/>
      <c r="N60" s="11"/>
      <c r="O60" s="11"/>
      <c r="P60" s="11"/>
      <c r="Q60" s="11"/>
      <c r="R60" s="11"/>
    </row>
    <row r="61" spans="1:18" s="8" customFormat="1" ht="14.25" x14ac:dyDescent="0.2">
      <c r="A61" s="4">
        <v>5</v>
      </c>
      <c r="B61" s="3" t="s">
        <v>17</v>
      </c>
      <c r="C61" s="11" t="s">
        <v>52</v>
      </c>
      <c r="D61" s="11"/>
      <c r="E61" s="11"/>
      <c r="F61" s="11"/>
      <c r="G61" s="11"/>
      <c r="H61" s="11"/>
      <c r="I61" s="11"/>
      <c r="J61" s="11"/>
      <c r="K61" s="11"/>
      <c r="L61" s="11"/>
      <c r="M61" s="11"/>
      <c r="N61" s="11"/>
      <c r="O61" s="11"/>
      <c r="P61" s="11"/>
      <c r="Q61" s="11"/>
      <c r="R61" s="11"/>
    </row>
    <row r="62" spans="1:18" s="8" customFormat="1" ht="14.25" x14ac:dyDescent="0.2">
      <c r="A62" s="4"/>
      <c r="B62" s="3"/>
      <c r="C62" s="11" t="s">
        <v>53</v>
      </c>
      <c r="D62" s="11"/>
      <c r="E62" s="11"/>
      <c r="F62" s="11"/>
      <c r="G62" s="11"/>
      <c r="H62" s="11"/>
      <c r="I62" s="11"/>
      <c r="J62" s="11"/>
      <c r="K62" s="11"/>
      <c r="L62" s="11"/>
      <c r="M62" s="11"/>
      <c r="N62" s="11"/>
      <c r="O62" s="11"/>
      <c r="P62" s="11"/>
      <c r="Q62" s="11"/>
      <c r="R62" s="11"/>
    </row>
    <row r="63" spans="1:18" s="8" customFormat="1" ht="14.25" x14ac:dyDescent="0.2">
      <c r="A63" s="4"/>
      <c r="B63" s="3"/>
      <c r="C63" s="11" t="s">
        <v>54</v>
      </c>
      <c r="D63" s="11"/>
      <c r="E63" s="11"/>
      <c r="F63" s="11"/>
      <c r="G63" s="11"/>
      <c r="H63" s="11"/>
      <c r="I63" s="11"/>
      <c r="J63" s="11"/>
      <c r="K63" s="11"/>
      <c r="L63" s="11"/>
      <c r="M63" s="11"/>
      <c r="N63" s="11"/>
      <c r="O63" s="11"/>
      <c r="P63" s="11"/>
      <c r="Q63" s="11"/>
      <c r="R63" s="11"/>
    </row>
    <row r="64" spans="1:18" s="8" customFormat="1" ht="14.25" x14ac:dyDescent="0.2">
      <c r="A64" s="4"/>
      <c r="B64" s="3"/>
      <c r="C64" s="11"/>
      <c r="D64" s="11"/>
      <c r="E64" s="11"/>
      <c r="F64" s="11"/>
      <c r="G64" s="11"/>
      <c r="H64" s="11"/>
      <c r="I64" s="11"/>
      <c r="J64" s="11"/>
      <c r="K64" s="11"/>
      <c r="L64" s="11"/>
      <c r="M64" s="11"/>
      <c r="N64" s="11"/>
      <c r="O64" s="11"/>
      <c r="P64" s="11"/>
      <c r="Q64" s="11"/>
      <c r="R64" s="11"/>
    </row>
    <row r="65" spans="1:18" s="8" customFormat="1" ht="14.25" x14ac:dyDescent="0.2">
      <c r="A65" s="4">
        <v>6</v>
      </c>
      <c r="B65" s="3" t="s">
        <v>20</v>
      </c>
      <c r="C65" s="11" t="s">
        <v>52</v>
      </c>
      <c r="D65" s="11"/>
      <c r="E65" s="11"/>
      <c r="F65" s="11"/>
      <c r="G65" s="11"/>
      <c r="H65" s="11"/>
      <c r="I65" s="11"/>
      <c r="J65" s="11"/>
      <c r="K65" s="11"/>
      <c r="L65" s="11"/>
      <c r="M65" s="11"/>
      <c r="N65" s="11"/>
      <c r="O65" s="11"/>
      <c r="P65" s="11"/>
      <c r="Q65" s="11"/>
      <c r="R65" s="11"/>
    </row>
    <row r="66" spans="1:18" s="8" customFormat="1" ht="14.25" x14ac:dyDescent="0.2">
      <c r="A66" s="4"/>
      <c r="B66" s="3"/>
      <c r="C66" s="11" t="s">
        <v>53</v>
      </c>
      <c r="D66" s="11"/>
      <c r="E66" s="11"/>
      <c r="F66" s="11"/>
      <c r="G66" s="11"/>
      <c r="H66" s="11"/>
      <c r="I66" s="11"/>
      <c r="J66" s="11"/>
      <c r="K66" s="11"/>
      <c r="L66" s="11"/>
      <c r="M66" s="11"/>
      <c r="N66" s="11"/>
      <c r="O66" s="11"/>
      <c r="P66" s="11"/>
      <c r="Q66" s="11"/>
      <c r="R66" s="11"/>
    </row>
    <row r="67" spans="1:18" s="8" customFormat="1" ht="14.25" x14ac:dyDescent="0.2">
      <c r="A67" s="4"/>
      <c r="B67" s="3"/>
      <c r="C67" s="11" t="s">
        <v>54</v>
      </c>
      <c r="D67" s="11"/>
      <c r="E67" s="11"/>
      <c r="F67" s="11"/>
      <c r="G67" s="11"/>
      <c r="H67" s="11"/>
      <c r="I67" s="11"/>
      <c r="J67" s="11"/>
      <c r="K67" s="11"/>
      <c r="L67" s="11"/>
      <c r="M67" s="11"/>
      <c r="N67" s="11"/>
      <c r="O67" s="11"/>
      <c r="P67" s="11"/>
      <c r="Q67" s="11"/>
      <c r="R67" s="11"/>
    </row>
    <row r="68" spans="1:18" s="8" customFormat="1" ht="14.25" x14ac:dyDescent="0.2">
      <c r="A68" s="4"/>
      <c r="B68" s="3"/>
      <c r="C68" s="11"/>
      <c r="D68" s="11"/>
      <c r="E68" s="11"/>
      <c r="F68" s="11"/>
      <c r="G68" s="11"/>
      <c r="H68" s="11"/>
      <c r="I68" s="11"/>
      <c r="J68" s="11"/>
      <c r="K68" s="11"/>
      <c r="L68" s="11"/>
      <c r="M68" s="11"/>
      <c r="N68" s="11"/>
      <c r="O68" s="11"/>
      <c r="P68" s="11"/>
      <c r="Q68" s="11"/>
      <c r="R68" s="11"/>
    </row>
    <row r="69" spans="1:18" s="8" customFormat="1" ht="14.25" x14ac:dyDescent="0.2">
      <c r="A69" s="4">
        <v>7</v>
      </c>
      <c r="B69" s="3" t="s">
        <v>22</v>
      </c>
      <c r="C69" s="11" t="s">
        <v>52</v>
      </c>
      <c r="D69" s="11"/>
      <c r="E69" s="11"/>
      <c r="F69" s="11"/>
      <c r="G69" s="11"/>
      <c r="H69" s="11"/>
      <c r="I69" s="11"/>
      <c r="J69" s="11"/>
      <c r="K69" s="11"/>
      <c r="L69" s="11"/>
      <c r="M69" s="11"/>
      <c r="N69" s="11"/>
      <c r="O69" s="11"/>
      <c r="P69" s="11"/>
      <c r="Q69" s="11"/>
      <c r="R69" s="11"/>
    </row>
    <row r="70" spans="1:18" s="8" customFormat="1" ht="14.25" x14ac:dyDescent="0.2">
      <c r="A70" s="4"/>
      <c r="B70" s="3"/>
      <c r="C70" s="11" t="s">
        <v>53</v>
      </c>
      <c r="D70" s="11"/>
      <c r="E70" s="11"/>
      <c r="F70" s="11"/>
      <c r="G70" s="11"/>
      <c r="H70" s="11"/>
      <c r="I70" s="11"/>
      <c r="J70" s="11"/>
      <c r="K70" s="11"/>
      <c r="L70" s="11"/>
      <c r="M70" s="11"/>
      <c r="N70" s="11"/>
      <c r="O70" s="11"/>
      <c r="P70" s="11"/>
      <c r="Q70" s="11"/>
      <c r="R70" s="11"/>
    </row>
    <row r="71" spans="1:18" s="8" customFormat="1" ht="14.25" x14ac:dyDescent="0.2">
      <c r="A71" s="4"/>
      <c r="B71" s="3"/>
      <c r="C71" s="11" t="s">
        <v>54</v>
      </c>
      <c r="D71" s="11"/>
      <c r="E71" s="11"/>
      <c r="F71" s="11"/>
      <c r="G71" s="11"/>
      <c r="H71" s="11"/>
      <c r="I71" s="11"/>
      <c r="J71" s="11"/>
      <c r="K71" s="11"/>
      <c r="L71" s="11"/>
      <c r="M71" s="11"/>
      <c r="N71" s="11"/>
      <c r="O71" s="11"/>
      <c r="P71" s="11"/>
      <c r="Q71" s="11"/>
      <c r="R71" s="11"/>
    </row>
    <row r="72" spans="1:18" s="8" customFormat="1" ht="14.25" x14ac:dyDescent="0.2">
      <c r="A72" s="4"/>
      <c r="B72" s="3"/>
      <c r="C72" s="11"/>
      <c r="D72" s="11"/>
      <c r="E72" s="11"/>
      <c r="F72" s="11"/>
      <c r="G72" s="11"/>
      <c r="H72" s="11"/>
      <c r="I72" s="11"/>
      <c r="J72" s="11"/>
      <c r="K72" s="11"/>
      <c r="L72" s="11"/>
      <c r="M72" s="11"/>
      <c r="N72" s="11"/>
      <c r="O72" s="11"/>
      <c r="P72" s="11"/>
      <c r="Q72" s="11"/>
      <c r="R72" s="11"/>
    </row>
    <row r="73" spans="1:18" s="8" customFormat="1" ht="14.25" x14ac:dyDescent="0.2">
      <c r="A73" s="4">
        <v>8</v>
      </c>
      <c r="B73" s="3" t="s">
        <v>23</v>
      </c>
      <c r="C73" s="11" t="s">
        <v>52</v>
      </c>
      <c r="D73" s="11"/>
      <c r="E73" s="11"/>
      <c r="F73" s="11"/>
      <c r="G73" s="11"/>
      <c r="H73" s="11"/>
      <c r="I73" s="11"/>
      <c r="J73" s="11"/>
      <c r="K73" s="11"/>
      <c r="L73" s="11"/>
      <c r="M73" s="11"/>
      <c r="N73" s="11"/>
      <c r="O73" s="11"/>
      <c r="P73" s="11"/>
      <c r="Q73" s="11"/>
      <c r="R73" s="11"/>
    </row>
    <row r="74" spans="1:18" s="8" customFormat="1" ht="14.25" x14ac:dyDescent="0.2">
      <c r="A74" s="4"/>
      <c r="B74" s="3"/>
      <c r="C74" s="11" t="s">
        <v>53</v>
      </c>
      <c r="D74" s="11"/>
      <c r="E74" s="11"/>
      <c r="F74" s="11"/>
      <c r="G74" s="11"/>
      <c r="H74" s="11"/>
      <c r="I74" s="11"/>
      <c r="J74" s="11"/>
      <c r="K74" s="11"/>
      <c r="L74" s="11"/>
      <c r="M74" s="11"/>
      <c r="N74" s="11"/>
      <c r="O74" s="11"/>
      <c r="P74" s="11"/>
      <c r="Q74" s="11"/>
      <c r="R74" s="11"/>
    </row>
    <row r="75" spans="1:18" s="8" customFormat="1" ht="14.25" x14ac:dyDescent="0.2">
      <c r="A75" s="4"/>
      <c r="B75" s="3"/>
      <c r="C75" s="11" t="s">
        <v>54</v>
      </c>
      <c r="D75" s="11"/>
      <c r="E75" s="11"/>
      <c r="F75" s="11"/>
      <c r="G75" s="11"/>
      <c r="H75" s="11"/>
      <c r="I75" s="11"/>
      <c r="J75" s="11"/>
      <c r="K75" s="11"/>
      <c r="L75" s="11"/>
      <c r="M75" s="11"/>
      <c r="N75" s="11"/>
      <c r="O75" s="11"/>
      <c r="P75" s="11"/>
      <c r="Q75" s="11"/>
      <c r="R75" s="11"/>
    </row>
    <row r="76" spans="1:18" s="8" customFormat="1" ht="14.25" x14ac:dyDescent="0.2">
      <c r="A76" s="4"/>
      <c r="B76" s="3"/>
      <c r="C76" s="11"/>
      <c r="D76" s="11"/>
      <c r="E76" s="11"/>
      <c r="F76" s="11"/>
      <c r="G76" s="11"/>
      <c r="H76" s="11"/>
      <c r="I76" s="11"/>
      <c r="J76" s="11"/>
      <c r="K76" s="11"/>
      <c r="L76" s="11"/>
      <c r="M76" s="11"/>
      <c r="N76" s="11"/>
      <c r="O76" s="11"/>
      <c r="P76" s="11"/>
      <c r="Q76" s="11"/>
      <c r="R76" s="11"/>
    </row>
    <row r="77" spans="1:18" s="8" customFormat="1" ht="15" x14ac:dyDescent="0.2">
      <c r="A77" s="71" t="s">
        <v>44</v>
      </c>
      <c r="B77" s="71"/>
      <c r="C77" s="71"/>
      <c r="D77" s="71"/>
      <c r="E77" s="17">
        <f>SUM(E40:E76)</f>
        <v>340</v>
      </c>
      <c r="F77" s="17">
        <f>SUM(F40:F76)</f>
        <v>850</v>
      </c>
      <c r="G77" s="21"/>
      <c r="H77" s="21"/>
      <c r="I77" s="21"/>
      <c r="J77" s="21"/>
      <c r="K77" s="21"/>
      <c r="L77" s="21"/>
      <c r="M77" s="21"/>
      <c r="N77" s="21"/>
      <c r="O77" s="21"/>
      <c r="P77" s="21"/>
      <c r="Q77" s="21"/>
      <c r="R77" s="21"/>
    </row>
    <row r="78" spans="1:18" s="8" customFormat="1" ht="15" x14ac:dyDescent="0.25">
      <c r="A78" s="16" t="s">
        <v>36</v>
      </c>
      <c r="B78" s="15"/>
      <c r="C78" s="15"/>
      <c r="D78" s="15"/>
      <c r="E78" s="15"/>
      <c r="F78" s="15"/>
      <c r="G78" s="15"/>
      <c r="H78" s="15"/>
      <c r="I78" s="15"/>
      <c r="J78" s="15"/>
      <c r="K78" s="15"/>
      <c r="L78" s="15"/>
      <c r="M78" s="15"/>
      <c r="N78" s="15"/>
      <c r="O78" s="15"/>
      <c r="P78" s="15"/>
      <c r="Q78" s="15"/>
      <c r="R78" s="15"/>
    </row>
    <row r="79" spans="1:18" s="8" customFormat="1" ht="14.25" x14ac:dyDescent="0.2">
      <c r="A79" s="4">
        <v>1</v>
      </c>
      <c r="B79" s="3" t="s">
        <v>21</v>
      </c>
      <c r="C79" s="11" t="s">
        <v>94</v>
      </c>
      <c r="D79" s="11" t="s">
        <v>95</v>
      </c>
      <c r="E79" s="11">
        <v>90</v>
      </c>
      <c r="F79" s="11">
        <v>225</v>
      </c>
      <c r="G79" s="56">
        <v>11.59</v>
      </c>
      <c r="H79" s="56">
        <v>13.896000000000001</v>
      </c>
      <c r="I79" s="56">
        <f t="shared" ref="I79:I82" si="12">((H79-G79)/G79)*100</f>
        <v>19.896462467644529</v>
      </c>
      <c r="J79" s="56">
        <v>6.3220000000000001</v>
      </c>
      <c r="K79" s="60">
        <v>22142</v>
      </c>
      <c r="L79" s="60">
        <v>50198</v>
      </c>
      <c r="M79" s="60">
        <v>28056</v>
      </c>
      <c r="N79" s="56">
        <v>2.27810970405109</v>
      </c>
      <c r="O79" s="60">
        <v>20957.599999999999</v>
      </c>
      <c r="P79" s="60">
        <v>60585.2</v>
      </c>
      <c r="Q79" s="60">
        <v>39627.599999999999</v>
      </c>
      <c r="R79" s="56">
        <v>2.8999448815307685</v>
      </c>
    </row>
    <row r="80" spans="1:18" s="8" customFormat="1" ht="14.25" x14ac:dyDescent="0.2">
      <c r="A80" s="4"/>
      <c r="B80" s="3"/>
      <c r="C80" s="11" t="s">
        <v>97</v>
      </c>
      <c r="D80" s="11" t="s">
        <v>96</v>
      </c>
      <c r="E80" s="11">
        <v>32</v>
      </c>
      <c r="F80" s="11">
        <v>80</v>
      </c>
      <c r="G80" s="56">
        <v>11.5265</v>
      </c>
      <c r="H80" s="56">
        <v>15.005000000000001</v>
      </c>
      <c r="I80" s="56">
        <f t="shared" si="12"/>
        <v>30.178284821932071</v>
      </c>
      <c r="J80" s="56">
        <v>4.8499999999999996</v>
      </c>
      <c r="K80" s="60">
        <v>28993.75</v>
      </c>
      <c r="L80" s="60">
        <v>71036.5</v>
      </c>
      <c r="M80" s="60">
        <v>42042.75</v>
      </c>
      <c r="N80" s="56">
        <v>2.4400030222736353</v>
      </c>
      <c r="O80" s="60">
        <v>27116.25</v>
      </c>
      <c r="P80" s="60">
        <v>85572</v>
      </c>
      <c r="Q80" s="60">
        <v>58455.75</v>
      </c>
      <c r="R80" s="56">
        <v>3.1536998036514103</v>
      </c>
    </row>
    <row r="81" spans="1:18" s="8" customFormat="1" ht="14.25" x14ac:dyDescent="0.2">
      <c r="A81" s="4"/>
      <c r="B81" s="3"/>
      <c r="C81" s="11" t="s">
        <v>98</v>
      </c>
      <c r="D81" s="11" t="s">
        <v>99</v>
      </c>
      <c r="E81" s="11">
        <v>122</v>
      </c>
      <c r="F81" s="11">
        <v>305</v>
      </c>
      <c r="G81" s="56">
        <v>12.062857142857142</v>
      </c>
      <c r="H81" s="56">
        <v>14.52142857142857</v>
      </c>
      <c r="I81" s="56">
        <f t="shared" si="12"/>
        <v>20.381335859782091</v>
      </c>
      <c r="J81" s="56">
        <v>5.2100000000000009</v>
      </c>
      <c r="K81" s="60">
        <v>26578.714285714286</v>
      </c>
      <c r="L81" s="60">
        <v>58806.857142857145</v>
      </c>
      <c r="M81" s="60">
        <v>32228.142857142859</v>
      </c>
      <c r="N81" s="56">
        <v>2.2180293230898038</v>
      </c>
      <c r="O81" s="60">
        <v>27584.142857142859</v>
      </c>
      <c r="P81" s="60">
        <v>70638.428571428565</v>
      </c>
      <c r="Q81" s="60">
        <v>43054.285714285717</v>
      </c>
      <c r="R81" s="56">
        <v>2.6019389356635569</v>
      </c>
    </row>
    <row r="82" spans="1:18" s="8" customFormat="1" ht="14.25" x14ac:dyDescent="0.2">
      <c r="A82" s="4"/>
      <c r="B82" s="3"/>
      <c r="C82" s="11" t="s">
        <v>100</v>
      </c>
      <c r="D82" s="11" t="s">
        <v>91</v>
      </c>
      <c r="E82" s="11">
        <v>20</v>
      </c>
      <c r="F82" s="11">
        <v>50</v>
      </c>
      <c r="G82" s="56">
        <v>11.120000000000001</v>
      </c>
      <c r="H82" s="56">
        <v>13.17</v>
      </c>
      <c r="I82" s="56">
        <f t="shared" si="12"/>
        <v>18.43525179856114</v>
      </c>
      <c r="J82" s="56">
        <v>4.7200000000000006</v>
      </c>
      <c r="K82" s="60">
        <v>21750</v>
      </c>
      <c r="L82" s="60">
        <v>50018</v>
      </c>
      <c r="M82" s="60">
        <v>28268</v>
      </c>
      <c r="N82" s="56">
        <v>2.3124279145512023</v>
      </c>
      <c r="O82" s="60">
        <v>23550</v>
      </c>
      <c r="P82" s="60">
        <v>59127</v>
      </c>
      <c r="Q82" s="60">
        <v>35577</v>
      </c>
      <c r="R82" s="56">
        <v>2.4567936117936116</v>
      </c>
    </row>
    <row r="83" spans="1:18" s="8" customFormat="1" ht="14.25" x14ac:dyDescent="0.2">
      <c r="A83" s="4">
        <v>2</v>
      </c>
      <c r="B83" s="3" t="s">
        <v>18</v>
      </c>
      <c r="C83" s="11" t="s">
        <v>52</v>
      </c>
      <c r="D83" s="11"/>
      <c r="E83" s="11"/>
      <c r="F83" s="11"/>
      <c r="G83" s="11"/>
      <c r="H83" s="11"/>
      <c r="I83" s="11"/>
      <c r="J83" s="11"/>
      <c r="K83" s="11"/>
      <c r="L83" s="11"/>
      <c r="M83" s="11"/>
      <c r="N83" s="11"/>
      <c r="O83" s="11"/>
      <c r="P83" s="11"/>
      <c r="Q83" s="11"/>
      <c r="R83" s="11"/>
    </row>
    <row r="84" spans="1:18" s="8" customFormat="1" ht="14.25" x14ac:dyDescent="0.2">
      <c r="A84" s="4"/>
      <c r="B84" s="3"/>
      <c r="C84" s="11" t="s">
        <v>53</v>
      </c>
      <c r="D84" s="11"/>
      <c r="E84" s="11"/>
      <c r="F84" s="11"/>
      <c r="G84" s="11"/>
      <c r="H84" s="11"/>
      <c r="I84" s="11"/>
      <c r="J84" s="11"/>
      <c r="K84" s="11"/>
      <c r="L84" s="11"/>
      <c r="M84" s="11"/>
      <c r="N84" s="11"/>
      <c r="O84" s="11"/>
      <c r="P84" s="11"/>
      <c r="Q84" s="11"/>
      <c r="R84" s="11"/>
    </row>
    <row r="85" spans="1:18" s="8" customFormat="1" ht="14.25" x14ac:dyDescent="0.2">
      <c r="A85" s="4"/>
      <c r="B85" s="3"/>
      <c r="C85" s="11" t="s">
        <v>54</v>
      </c>
      <c r="D85" s="11"/>
      <c r="E85" s="11"/>
      <c r="F85" s="11"/>
      <c r="G85" s="11"/>
      <c r="H85" s="11"/>
      <c r="I85" s="11"/>
      <c r="J85" s="11"/>
      <c r="K85" s="11"/>
      <c r="L85" s="11"/>
      <c r="M85" s="11"/>
      <c r="N85" s="11"/>
      <c r="O85" s="11"/>
      <c r="P85" s="11"/>
      <c r="Q85" s="11"/>
      <c r="R85" s="11"/>
    </row>
    <row r="86" spans="1:18" s="8" customFormat="1" ht="14.25" x14ac:dyDescent="0.2">
      <c r="A86" s="4"/>
      <c r="B86" s="3"/>
      <c r="C86" s="11"/>
      <c r="D86" s="11"/>
      <c r="E86" s="11"/>
      <c r="F86" s="11"/>
      <c r="G86" s="11"/>
      <c r="H86" s="11"/>
      <c r="I86" s="11"/>
      <c r="J86" s="11"/>
      <c r="K86" s="11"/>
      <c r="L86" s="11"/>
      <c r="M86" s="11"/>
      <c r="N86" s="11"/>
      <c r="O86" s="11"/>
      <c r="P86" s="11"/>
      <c r="Q86" s="11"/>
      <c r="R86" s="11"/>
    </row>
    <row r="87" spans="1:18" s="8" customFormat="1" ht="14.25" x14ac:dyDescent="0.2">
      <c r="A87" s="4">
        <v>3</v>
      </c>
      <c r="B87" s="3" t="s">
        <v>37</v>
      </c>
      <c r="C87" s="11" t="s">
        <v>52</v>
      </c>
      <c r="D87" s="11"/>
      <c r="E87" s="11"/>
      <c r="F87" s="11"/>
      <c r="G87" s="11"/>
      <c r="H87" s="11"/>
      <c r="I87" s="11"/>
      <c r="J87" s="11"/>
      <c r="K87" s="11"/>
      <c r="L87" s="11"/>
      <c r="M87" s="11"/>
      <c r="N87" s="11"/>
      <c r="O87" s="11"/>
      <c r="P87" s="11"/>
      <c r="Q87" s="11"/>
      <c r="R87" s="11"/>
    </row>
    <row r="88" spans="1:18" s="8" customFormat="1" ht="14.25" x14ac:dyDescent="0.2">
      <c r="A88" s="4"/>
      <c r="B88" s="3"/>
      <c r="C88" s="11" t="s">
        <v>53</v>
      </c>
      <c r="D88" s="11"/>
      <c r="E88" s="11"/>
      <c r="F88" s="11"/>
      <c r="G88" s="11"/>
      <c r="H88" s="11"/>
      <c r="I88" s="11"/>
      <c r="J88" s="11"/>
      <c r="K88" s="11"/>
      <c r="L88" s="11"/>
      <c r="M88" s="11"/>
      <c r="N88" s="11"/>
      <c r="O88" s="11"/>
      <c r="P88" s="11"/>
      <c r="Q88" s="11"/>
      <c r="R88" s="11"/>
    </row>
    <row r="89" spans="1:18" s="8" customFormat="1" ht="14.25" x14ac:dyDescent="0.2">
      <c r="A89" s="4"/>
      <c r="B89" s="3"/>
      <c r="C89" s="11" t="s">
        <v>54</v>
      </c>
      <c r="D89" s="11"/>
      <c r="E89" s="11"/>
      <c r="F89" s="11"/>
      <c r="G89" s="11"/>
      <c r="H89" s="11"/>
      <c r="I89" s="11"/>
      <c r="J89" s="11"/>
      <c r="K89" s="11"/>
      <c r="L89" s="11"/>
      <c r="M89" s="11"/>
      <c r="N89" s="11"/>
      <c r="O89" s="11"/>
      <c r="P89" s="11"/>
      <c r="Q89" s="11"/>
      <c r="R89" s="11"/>
    </row>
    <row r="90" spans="1:18" s="8" customFormat="1" ht="14.25" x14ac:dyDescent="0.2">
      <c r="A90" s="4"/>
      <c r="B90" s="3"/>
      <c r="C90" s="11"/>
      <c r="D90" s="11"/>
      <c r="E90" s="11"/>
      <c r="F90" s="11"/>
      <c r="G90" s="11"/>
      <c r="H90" s="11"/>
      <c r="I90" s="11"/>
      <c r="J90" s="11"/>
      <c r="K90" s="11"/>
      <c r="L90" s="11"/>
      <c r="M90" s="11"/>
      <c r="N90" s="11"/>
      <c r="O90" s="11"/>
      <c r="P90" s="11"/>
      <c r="Q90" s="11"/>
      <c r="R90" s="11"/>
    </row>
    <row r="91" spans="1:18" s="8" customFormat="1" ht="14.25" x14ac:dyDescent="0.2">
      <c r="A91" s="4">
        <v>4</v>
      </c>
      <c r="B91" s="3" t="s">
        <v>20</v>
      </c>
      <c r="C91" s="11" t="s">
        <v>52</v>
      </c>
      <c r="D91" s="11"/>
      <c r="E91" s="11"/>
      <c r="F91" s="11"/>
      <c r="G91" s="11"/>
      <c r="H91" s="11"/>
      <c r="I91" s="11"/>
      <c r="J91" s="11"/>
      <c r="K91" s="11"/>
      <c r="L91" s="11"/>
      <c r="M91" s="11"/>
      <c r="N91" s="11"/>
      <c r="O91" s="11"/>
      <c r="P91" s="11"/>
      <c r="Q91" s="11"/>
      <c r="R91" s="11"/>
    </row>
    <row r="92" spans="1:18" s="8" customFormat="1" ht="14.25" x14ac:dyDescent="0.2">
      <c r="A92" s="4"/>
      <c r="B92" s="3"/>
      <c r="C92" s="11" t="s">
        <v>53</v>
      </c>
      <c r="D92" s="11"/>
      <c r="E92" s="11"/>
      <c r="F92" s="11"/>
      <c r="G92" s="11"/>
      <c r="H92" s="11"/>
      <c r="I92" s="11"/>
      <c r="J92" s="11"/>
      <c r="K92" s="11"/>
      <c r="L92" s="11"/>
      <c r="M92" s="11"/>
      <c r="N92" s="11"/>
      <c r="O92" s="11"/>
      <c r="P92" s="11"/>
      <c r="Q92" s="11"/>
      <c r="R92" s="11"/>
    </row>
    <row r="93" spans="1:18" s="8" customFormat="1" ht="14.25" x14ac:dyDescent="0.2">
      <c r="A93" s="4"/>
      <c r="B93" s="3"/>
      <c r="C93" s="11" t="s">
        <v>54</v>
      </c>
      <c r="D93" s="11"/>
      <c r="E93" s="11"/>
      <c r="F93" s="11"/>
      <c r="G93" s="11"/>
      <c r="H93" s="11"/>
      <c r="I93" s="11"/>
      <c r="J93" s="11"/>
      <c r="K93" s="11"/>
      <c r="L93" s="11"/>
      <c r="M93" s="11"/>
      <c r="N93" s="11"/>
      <c r="O93" s="11"/>
      <c r="P93" s="11"/>
      <c r="Q93" s="11"/>
      <c r="R93" s="11"/>
    </row>
    <row r="94" spans="1:18" s="8" customFormat="1" ht="14.25" x14ac:dyDescent="0.2">
      <c r="A94" s="4"/>
      <c r="B94" s="3"/>
      <c r="C94" s="11"/>
      <c r="D94" s="11"/>
      <c r="E94" s="11"/>
      <c r="F94" s="11"/>
      <c r="G94" s="11"/>
      <c r="H94" s="11"/>
      <c r="I94" s="11"/>
      <c r="J94" s="11"/>
      <c r="K94" s="11"/>
      <c r="L94" s="11"/>
      <c r="M94" s="11"/>
      <c r="N94" s="11"/>
      <c r="O94" s="11"/>
      <c r="P94" s="11"/>
      <c r="Q94" s="11"/>
      <c r="R94" s="11"/>
    </row>
    <row r="95" spans="1:18" s="8" customFormat="1" ht="14.25" x14ac:dyDescent="0.2">
      <c r="A95" s="4">
        <v>5</v>
      </c>
      <c r="B95" s="3" t="s">
        <v>41</v>
      </c>
      <c r="C95" s="11" t="s">
        <v>52</v>
      </c>
      <c r="D95" s="11"/>
      <c r="E95" s="11"/>
      <c r="F95" s="11"/>
      <c r="G95" s="11"/>
      <c r="H95" s="11"/>
      <c r="I95" s="11"/>
      <c r="J95" s="11"/>
      <c r="K95" s="11"/>
      <c r="L95" s="11"/>
      <c r="M95" s="11"/>
      <c r="N95" s="11"/>
      <c r="O95" s="11"/>
      <c r="P95" s="11"/>
      <c r="Q95" s="11"/>
      <c r="R95" s="11"/>
    </row>
    <row r="96" spans="1:18" s="8" customFormat="1" ht="14.25" x14ac:dyDescent="0.2">
      <c r="A96" s="4"/>
      <c r="B96" s="3"/>
      <c r="C96" s="11" t="s">
        <v>53</v>
      </c>
      <c r="D96" s="11"/>
      <c r="E96" s="11"/>
      <c r="F96" s="11"/>
      <c r="G96" s="11"/>
      <c r="H96" s="11"/>
      <c r="I96" s="11"/>
      <c r="J96" s="11"/>
      <c r="K96" s="11"/>
      <c r="L96" s="11"/>
      <c r="M96" s="11"/>
      <c r="N96" s="11"/>
      <c r="O96" s="11"/>
      <c r="P96" s="11"/>
      <c r="Q96" s="11"/>
      <c r="R96" s="11"/>
    </row>
    <row r="97" spans="1:18" s="8" customFormat="1" ht="14.25" x14ac:dyDescent="0.2">
      <c r="A97" s="4"/>
      <c r="B97" s="3"/>
      <c r="C97" s="11" t="s">
        <v>54</v>
      </c>
      <c r="D97" s="11"/>
      <c r="E97" s="11"/>
      <c r="F97" s="11"/>
      <c r="G97" s="11"/>
      <c r="H97" s="11"/>
      <c r="I97" s="11"/>
      <c r="J97" s="11"/>
      <c r="K97" s="11"/>
      <c r="L97" s="11"/>
      <c r="M97" s="11"/>
      <c r="N97" s="11"/>
      <c r="O97" s="11"/>
      <c r="P97" s="11"/>
      <c r="Q97" s="11"/>
      <c r="R97" s="11"/>
    </row>
    <row r="98" spans="1:18" s="8" customFormat="1" ht="14.25" x14ac:dyDescent="0.2">
      <c r="A98" s="4"/>
      <c r="B98" s="3"/>
      <c r="C98" s="11"/>
      <c r="D98" s="11"/>
      <c r="E98" s="11"/>
      <c r="F98" s="11"/>
      <c r="G98" s="11"/>
      <c r="H98" s="11"/>
      <c r="I98" s="11"/>
      <c r="J98" s="11"/>
      <c r="K98" s="11"/>
      <c r="L98" s="11"/>
      <c r="M98" s="11"/>
      <c r="N98" s="11"/>
      <c r="O98" s="11"/>
      <c r="P98" s="11"/>
      <c r="Q98" s="11"/>
      <c r="R98" s="11"/>
    </row>
    <row r="99" spans="1:18" s="8" customFormat="1" ht="14.25" x14ac:dyDescent="0.2">
      <c r="A99" s="4">
        <v>6</v>
      </c>
      <c r="B99" s="3" t="s">
        <v>42</v>
      </c>
      <c r="C99" s="11" t="s">
        <v>52</v>
      </c>
      <c r="D99" s="11"/>
      <c r="E99" s="11"/>
      <c r="F99" s="11"/>
      <c r="G99" s="11"/>
      <c r="H99" s="11"/>
      <c r="I99" s="11"/>
      <c r="J99" s="11"/>
      <c r="K99" s="11"/>
      <c r="L99" s="11"/>
      <c r="M99" s="11"/>
      <c r="N99" s="11"/>
      <c r="O99" s="11"/>
      <c r="P99" s="11"/>
      <c r="Q99" s="11"/>
      <c r="R99" s="11"/>
    </row>
    <row r="100" spans="1:18" s="8" customFormat="1" ht="14.25" x14ac:dyDescent="0.2">
      <c r="A100" s="4"/>
      <c r="B100" s="3"/>
      <c r="C100" s="11" t="s">
        <v>53</v>
      </c>
      <c r="D100" s="11"/>
      <c r="E100" s="11"/>
      <c r="F100" s="11"/>
      <c r="G100" s="11"/>
      <c r="H100" s="11"/>
      <c r="I100" s="11"/>
      <c r="J100" s="11"/>
      <c r="K100" s="11"/>
      <c r="L100" s="11"/>
      <c r="M100" s="11"/>
      <c r="N100" s="11"/>
      <c r="O100" s="11"/>
      <c r="P100" s="11"/>
      <c r="Q100" s="11"/>
      <c r="R100" s="11"/>
    </row>
    <row r="101" spans="1:18" s="8" customFormat="1" ht="14.25" x14ac:dyDescent="0.2">
      <c r="A101" s="4"/>
      <c r="B101" s="3"/>
      <c r="C101" s="11" t="s">
        <v>54</v>
      </c>
      <c r="D101" s="11"/>
      <c r="E101" s="11"/>
      <c r="F101" s="11"/>
      <c r="G101" s="11"/>
      <c r="H101" s="11"/>
      <c r="I101" s="11"/>
      <c r="J101" s="11"/>
      <c r="K101" s="11"/>
      <c r="L101" s="11"/>
      <c r="M101" s="11"/>
      <c r="N101" s="11"/>
      <c r="O101" s="11"/>
      <c r="P101" s="11"/>
      <c r="Q101" s="11"/>
      <c r="R101" s="11"/>
    </row>
    <row r="102" spans="1:18" s="8" customFormat="1" ht="14.25" x14ac:dyDescent="0.2">
      <c r="A102" s="4"/>
      <c r="B102" s="3"/>
      <c r="C102" s="11"/>
      <c r="D102" s="11"/>
      <c r="E102" s="11"/>
      <c r="F102" s="11"/>
      <c r="G102" s="11"/>
      <c r="H102" s="11"/>
      <c r="I102" s="11"/>
      <c r="J102" s="11"/>
      <c r="K102" s="11"/>
      <c r="L102" s="11"/>
      <c r="M102" s="11"/>
      <c r="N102" s="11"/>
      <c r="O102" s="11"/>
      <c r="P102" s="11"/>
      <c r="Q102" s="11"/>
      <c r="R102" s="11"/>
    </row>
    <row r="103" spans="1:18" s="8" customFormat="1" ht="14.25" x14ac:dyDescent="0.2">
      <c r="A103" s="4">
        <v>7</v>
      </c>
      <c r="B103" s="3" t="s">
        <v>68</v>
      </c>
      <c r="C103" s="11" t="s">
        <v>101</v>
      </c>
      <c r="D103" s="11" t="s">
        <v>102</v>
      </c>
      <c r="E103" s="11">
        <v>20</v>
      </c>
      <c r="F103" s="11">
        <v>50</v>
      </c>
      <c r="G103" s="56">
        <v>6.5</v>
      </c>
      <c r="H103" s="11">
        <v>7.85</v>
      </c>
      <c r="I103" s="56">
        <f t="shared" ref="I103" si="13">((H103-G103)/G103)*100</f>
        <v>20.769230769230766</v>
      </c>
      <c r="J103" s="11">
        <v>1.98</v>
      </c>
      <c r="K103" s="60">
        <v>42784.31</v>
      </c>
      <c r="L103" s="60">
        <v>82452.67</v>
      </c>
      <c r="M103" s="60">
        <v>39668.36</v>
      </c>
      <c r="N103" s="56">
        <v>1.9271707315134918</v>
      </c>
      <c r="O103" s="60">
        <v>39541.18</v>
      </c>
      <c r="P103" s="60">
        <v>92840.35</v>
      </c>
      <c r="Q103" s="60">
        <v>53299.170000000006</v>
      </c>
      <c r="R103" s="56">
        <v>2.347940805003796</v>
      </c>
    </row>
    <row r="104" spans="1:18" s="8" customFormat="1" ht="14.25" x14ac:dyDescent="0.2">
      <c r="A104" s="4"/>
      <c r="B104" s="3"/>
      <c r="C104" s="11" t="s">
        <v>53</v>
      </c>
      <c r="D104" s="11"/>
      <c r="E104" s="11"/>
      <c r="F104" s="11"/>
      <c r="G104" s="11"/>
      <c r="H104" s="11"/>
      <c r="I104" s="11"/>
      <c r="J104" s="11"/>
      <c r="K104" s="11"/>
      <c r="L104" s="11"/>
      <c r="M104" s="11"/>
      <c r="N104" s="11"/>
      <c r="O104" s="11"/>
      <c r="P104" s="11"/>
      <c r="Q104" s="11"/>
      <c r="R104" s="11"/>
    </row>
    <row r="105" spans="1:18" s="8" customFormat="1" ht="14.25" x14ac:dyDescent="0.2">
      <c r="A105" s="4"/>
      <c r="B105" s="3"/>
      <c r="C105" s="11" t="s">
        <v>54</v>
      </c>
      <c r="D105" s="11"/>
      <c r="E105" s="11"/>
      <c r="F105" s="11"/>
      <c r="G105" s="11"/>
      <c r="H105" s="11"/>
      <c r="I105" s="11"/>
      <c r="J105" s="11"/>
      <c r="K105" s="11"/>
      <c r="L105" s="11"/>
      <c r="M105" s="11"/>
      <c r="N105" s="11"/>
      <c r="O105" s="11"/>
      <c r="P105" s="11"/>
      <c r="Q105" s="11"/>
      <c r="R105" s="11"/>
    </row>
    <row r="106" spans="1:18" s="8" customFormat="1" ht="14.25" x14ac:dyDescent="0.2">
      <c r="A106" s="4"/>
      <c r="B106" s="3"/>
      <c r="C106" s="11"/>
      <c r="D106" s="11"/>
      <c r="E106" s="11"/>
      <c r="F106" s="11"/>
      <c r="G106" s="11"/>
      <c r="H106" s="11"/>
      <c r="I106" s="11"/>
      <c r="J106" s="11"/>
      <c r="K106" s="11"/>
      <c r="L106" s="11"/>
      <c r="M106" s="11"/>
      <c r="N106" s="11"/>
      <c r="O106" s="11"/>
      <c r="P106" s="11"/>
      <c r="Q106" s="11"/>
      <c r="R106" s="11"/>
    </row>
    <row r="107" spans="1:18" s="8" customFormat="1" ht="15" x14ac:dyDescent="0.25">
      <c r="A107" s="72" t="s">
        <v>49</v>
      </c>
      <c r="B107" s="72"/>
      <c r="C107" s="22"/>
      <c r="D107" s="22"/>
      <c r="E107" s="17">
        <f>SUM(E79:E106)</f>
        <v>284</v>
      </c>
      <c r="F107" s="17">
        <f>SUM(F79:F106)</f>
        <v>710</v>
      </c>
      <c r="G107" s="21"/>
      <c r="H107" s="21"/>
      <c r="I107" s="21"/>
      <c r="J107" s="21"/>
      <c r="K107" s="21"/>
      <c r="L107" s="21"/>
      <c r="M107" s="21"/>
      <c r="N107" s="21"/>
      <c r="O107" s="21"/>
      <c r="P107" s="21"/>
      <c r="Q107" s="21"/>
      <c r="R107" s="21"/>
    </row>
    <row r="108" spans="1:18" s="8" customFormat="1" ht="15" x14ac:dyDescent="0.25">
      <c r="A108" s="73" t="s">
        <v>51</v>
      </c>
      <c r="B108" s="74"/>
      <c r="C108" s="15"/>
      <c r="D108" s="15"/>
      <c r="E108" s="15"/>
      <c r="F108" s="15"/>
      <c r="G108" s="15"/>
      <c r="H108" s="15"/>
      <c r="I108" s="15"/>
      <c r="J108" s="15"/>
      <c r="K108" s="15"/>
      <c r="L108" s="15"/>
      <c r="M108" s="15"/>
      <c r="N108" s="15"/>
      <c r="O108" s="15"/>
      <c r="P108" s="15"/>
      <c r="Q108" s="15"/>
      <c r="R108" s="15"/>
    </row>
    <row r="109" spans="1:18" s="8" customFormat="1" ht="14.25" x14ac:dyDescent="0.2">
      <c r="A109" s="10">
        <v>1</v>
      </c>
      <c r="B109" s="12" t="s">
        <v>16</v>
      </c>
      <c r="C109" s="11" t="s">
        <v>103</v>
      </c>
      <c r="D109" s="11" t="s">
        <v>104</v>
      </c>
      <c r="E109" s="11">
        <v>36</v>
      </c>
      <c r="F109" s="11">
        <v>90</v>
      </c>
      <c r="G109" s="56">
        <v>5.2949999999999999</v>
      </c>
      <c r="H109" s="56">
        <v>7.2799999999999994</v>
      </c>
      <c r="I109" s="56">
        <f t="shared" ref="I109:I110" si="14">((H109-G109)/G109)*100</f>
        <v>37.488196411709154</v>
      </c>
      <c r="J109" s="56">
        <v>5.46</v>
      </c>
      <c r="K109" s="60">
        <v>12935</v>
      </c>
      <c r="L109" s="60">
        <v>27322.5</v>
      </c>
      <c r="M109" s="60">
        <v>14387.5</v>
      </c>
      <c r="N109" s="56">
        <v>2.0751752269332413</v>
      </c>
      <c r="O109" s="11">
        <v>15825</v>
      </c>
      <c r="P109" s="11">
        <v>37865</v>
      </c>
      <c r="Q109" s="11">
        <v>22040</v>
      </c>
      <c r="R109" s="56">
        <v>2.3817264008076728</v>
      </c>
    </row>
    <row r="110" spans="1:18" s="8" customFormat="1" ht="14.25" x14ac:dyDescent="0.2">
      <c r="A110" s="10"/>
      <c r="B110" s="12"/>
      <c r="C110" s="11" t="s">
        <v>105</v>
      </c>
      <c r="D110" s="11" t="s">
        <v>106</v>
      </c>
      <c r="E110" s="11">
        <v>30</v>
      </c>
      <c r="F110" s="11">
        <v>75</v>
      </c>
      <c r="G110" s="56">
        <v>8.3650000000000002</v>
      </c>
      <c r="H110" s="56">
        <v>10.95</v>
      </c>
      <c r="I110" s="56">
        <f t="shared" si="14"/>
        <v>30.902570233114151</v>
      </c>
      <c r="J110" s="55">
        <v>5.4</v>
      </c>
      <c r="K110" s="60">
        <v>20744</v>
      </c>
      <c r="L110" s="60">
        <v>48253</v>
      </c>
      <c r="M110" s="60">
        <v>27509</v>
      </c>
      <c r="N110" s="56">
        <v>2.2968870855980135</v>
      </c>
      <c r="O110" s="60">
        <v>20978</v>
      </c>
      <c r="P110" s="60">
        <v>63938</v>
      </c>
      <c r="Q110" s="60">
        <v>42960</v>
      </c>
      <c r="R110" s="56">
        <v>2.9568549533418556</v>
      </c>
    </row>
    <row r="111" spans="1:18" s="8" customFormat="1" ht="14.25" x14ac:dyDescent="0.2">
      <c r="A111" s="10"/>
      <c r="B111" s="12"/>
      <c r="C111" s="11" t="s">
        <v>54</v>
      </c>
      <c r="D111" s="11"/>
      <c r="E111" s="11"/>
      <c r="F111" s="11"/>
      <c r="G111" s="11"/>
      <c r="H111" s="11"/>
      <c r="I111" s="11"/>
      <c r="J111" s="11"/>
      <c r="K111" s="11"/>
      <c r="L111" s="11"/>
      <c r="M111" s="11"/>
      <c r="N111" s="11"/>
      <c r="O111" s="11"/>
      <c r="P111" s="11"/>
      <c r="Q111" s="11"/>
      <c r="R111" s="11"/>
    </row>
    <row r="112" spans="1:18" s="8" customFormat="1" ht="14.25" x14ac:dyDescent="0.2">
      <c r="A112" s="10"/>
      <c r="B112" s="12"/>
      <c r="C112" s="11"/>
      <c r="D112" s="11"/>
      <c r="E112" s="11"/>
      <c r="F112" s="11"/>
      <c r="G112" s="11"/>
      <c r="H112" s="11"/>
      <c r="I112" s="11"/>
      <c r="J112" s="11"/>
      <c r="K112" s="11"/>
      <c r="L112" s="11"/>
      <c r="M112" s="11"/>
      <c r="N112" s="11"/>
      <c r="O112" s="11"/>
      <c r="P112" s="11"/>
      <c r="Q112" s="11"/>
      <c r="R112" s="11"/>
    </row>
    <row r="113" spans="1:18" s="8" customFormat="1" ht="14.25" x14ac:dyDescent="0.2">
      <c r="A113" s="10">
        <v>2</v>
      </c>
      <c r="B113" s="12" t="s">
        <v>34</v>
      </c>
      <c r="C113" s="11" t="s">
        <v>108</v>
      </c>
      <c r="D113" s="11" t="s">
        <v>91</v>
      </c>
      <c r="E113" s="11">
        <v>10</v>
      </c>
      <c r="F113" s="11">
        <v>25</v>
      </c>
      <c r="G113" s="56">
        <v>6.32</v>
      </c>
      <c r="H113" s="56">
        <v>7.36</v>
      </c>
      <c r="I113" s="56">
        <f t="shared" ref="I113:I115" si="15">((H113-G113)/G113)*100</f>
        <v>16.455696202531644</v>
      </c>
      <c r="J113" s="49" t="s">
        <v>109</v>
      </c>
      <c r="K113" s="11">
        <v>21470</v>
      </c>
      <c r="L113" s="11">
        <v>37937</v>
      </c>
      <c r="M113" s="11">
        <v>16467</v>
      </c>
      <c r="N113" s="56">
        <v>1.7669771774569167</v>
      </c>
      <c r="O113" s="60">
        <v>22528</v>
      </c>
      <c r="P113" s="60">
        <v>44184</v>
      </c>
      <c r="Q113" s="60">
        <v>21656</v>
      </c>
      <c r="R113" s="56">
        <v>1.9612926136363635</v>
      </c>
    </row>
    <row r="114" spans="1:18" s="8" customFormat="1" ht="14.25" x14ac:dyDescent="0.2">
      <c r="A114" s="10"/>
      <c r="B114" s="12"/>
      <c r="C114" s="11" t="s">
        <v>110</v>
      </c>
      <c r="D114" s="11" t="s">
        <v>111</v>
      </c>
      <c r="E114" s="11">
        <v>24.8</v>
      </c>
      <c r="F114" s="11">
        <v>62</v>
      </c>
      <c r="G114" s="56">
        <v>5.3849999999999998</v>
      </c>
      <c r="H114" s="56">
        <v>6.6899999999999995</v>
      </c>
      <c r="I114" s="56">
        <f t="shared" si="15"/>
        <v>24.233983286908074</v>
      </c>
      <c r="J114" s="11">
        <v>2.9699999999999998</v>
      </c>
      <c r="K114" s="11">
        <v>18433</v>
      </c>
      <c r="L114" s="11">
        <v>41358</v>
      </c>
      <c r="M114" s="11">
        <v>22925</v>
      </c>
      <c r="N114" s="56">
        <v>2.2355557855977608</v>
      </c>
      <c r="O114" s="60">
        <v>19329.5</v>
      </c>
      <c r="P114" s="60">
        <v>52796.5</v>
      </c>
      <c r="Q114" s="60">
        <v>33467</v>
      </c>
      <c r="R114" s="56">
        <v>2.7346014424409502</v>
      </c>
    </row>
    <row r="115" spans="1:18" s="8" customFormat="1" ht="14.25" x14ac:dyDescent="0.2">
      <c r="A115" s="10"/>
      <c r="B115" s="12"/>
      <c r="C115" s="11" t="s">
        <v>112</v>
      </c>
      <c r="D115" s="11" t="s">
        <v>91</v>
      </c>
      <c r="E115" s="11">
        <v>16</v>
      </c>
      <c r="F115" s="11">
        <v>40</v>
      </c>
      <c r="G115" s="56">
        <v>4.3099999999999996</v>
      </c>
      <c r="H115" s="56">
        <v>6.67</v>
      </c>
      <c r="I115" s="56">
        <f t="shared" si="15"/>
        <v>54.756380510440849</v>
      </c>
      <c r="J115" s="11">
        <v>2.4700000000000002</v>
      </c>
      <c r="K115" s="11">
        <v>11150</v>
      </c>
      <c r="L115" s="11">
        <v>23705</v>
      </c>
      <c r="M115" s="11">
        <v>12555</v>
      </c>
      <c r="N115" s="56">
        <v>2.1260089686098653</v>
      </c>
      <c r="O115" s="60">
        <v>14360</v>
      </c>
      <c r="P115" s="60">
        <v>36685</v>
      </c>
      <c r="Q115" s="60">
        <v>22325</v>
      </c>
      <c r="R115" s="56">
        <v>2.5546657381615598</v>
      </c>
    </row>
    <row r="116" spans="1:18" s="8" customFormat="1" ht="14.25" x14ac:dyDescent="0.2">
      <c r="A116" s="10"/>
      <c r="B116" s="12"/>
      <c r="C116" s="11"/>
      <c r="D116" s="11"/>
      <c r="E116" s="11"/>
      <c r="F116" s="11"/>
      <c r="G116" s="11"/>
      <c r="H116" s="11"/>
      <c r="I116" s="11"/>
      <c r="J116" s="11"/>
      <c r="K116" s="11"/>
      <c r="L116" s="11"/>
      <c r="M116" s="11"/>
      <c r="N116" s="11"/>
      <c r="O116" s="11"/>
      <c r="P116" s="11"/>
      <c r="Q116" s="11"/>
      <c r="R116" s="11"/>
    </row>
    <row r="117" spans="1:18" s="8" customFormat="1" ht="14.25" x14ac:dyDescent="0.2">
      <c r="A117" s="4">
        <v>3</v>
      </c>
      <c r="B117" s="6" t="s">
        <v>20</v>
      </c>
      <c r="C117" s="11" t="s">
        <v>52</v>
      </c>
      <c r="D117" s="11"/>
      <c r="E117" s="11"/>
      <c r="F117" s="11"/>
      <c r="G117" s="11"/>
      <c r="H117" s="11"/>
      <c r="I117" s="11"/>
      <c r="J117" s="11"/>
      <c r="K117" s="11"/>
      <c r="L117" s="11"/>
      <c r="M117" s="11"/>
      <c r="N117" s="11"/>
      <c r="O117" s="11"/>
      <c r="P117" s="11"/>
      <c r="Q117" s="11"/>
      <c r="R117" s="11"/>
    </row>
    <row r="118" spans="1:18" s="8" customFormat="1" ht="14.25" x14ac:dyDescent="0.2">
      <c r="A118" s="4"/>
      <c r="B118" s="6"/>
      <c r="C118" s="11" t="s">
        <v>53</v>
      </c>
      <c r="D118" s="11"/>
      <c r="E118" s="11"/>
      <c r="F118" s="11"/>
      <c r="G118" s="11"/>
      <c r="H118" s="11"/>
      <c r="I118" s="11"/>
      <c r="J118" s="11"/>
      <c r="K118" s="11"/>
      <c r="L118" s="11"/>
      <c r="M118" s="11"/>
      <c r="N118" s="11"/>
      <c r="O118" s="11"/>
      <c r="P118" s="11"/>
      <c r="Q118" s="11"/>
      <c r="R118" s="11"/>
    </row>
    <row r="119" spans="1:18" s="8" customFormat="1" ht="14.25" x14ac:dyDescent="0.2">
      <c r="A119" s="4"/>
      <c r="B119" s="6"/>
      <c r="C119" s="11" t="s">
        <v>54</v>
      </c>
      <c r="D119" s="11"/>
      <c r="E119" s="11"/>
      <c r="F119" s="11"/>
      <c r="G119" s="11"/>
      <c r="H119" s="11"/>
      <c r="I119" s="11"/>
      <c r="J119" s="11"/>
      <c r="K119" s="11"/>
      <c r="L119" s="11"/>
      <c r="M119" s="11"/>
      <c r="N119" s="11"/>
      <c r="O119" s="11"/>
      <c r="P119" s="11"/>
      <c r="Q119" s="11"/>
      <c r="R119" s="11"/>
    </row>
    <row r="120" spans="1:18" s="8" customFormat="1" ht="14.25" x14ac:dyDescent="0.2">
      <c r="A120" s="4"/>
      <c r="B120" s="6"/>
      <c r="C120" s="11"/>
      <c r="D120" s="11"/>
      <c r="E120" s="11"/>
      <c r="F120" s="11"/>
      <c r="G120" s="11"/>
      <c r="H120" s="11"/>
      <c r="I120" s="11"/>
      <c r="J120" s="11"/>
      <c r="K120" s="11"/>
      <c r="L120" s="11"/>
      <c r="M120" s="11"/>
      <c r="N120" s="11"/>
      <c r="O120" s="11"/>
      <c r="P120" s="11"/>
      <c r="Q120" s="11"/>
      <c r="R120" s="11"/>
    </row>
    <row r="121" spans="1:18" s="8" customFormat="1" ht="14.25" x14ac:dyDescent="0.2">
      <c r="A121" s="4">
        <v>4</v>
      </c>
      <c r="B121" s="6" t="s">
        <v>69</v>
      </c>
      <c r="C121" s="11" t="s">
        <v>107</v>
      </c>
      <c r="D121" s="11" t="s">
        <v>75</v>
      </c>
      <c r="E121" s="11">
        <v>20</v>
      </c>
      <c r="F121" s="11">
        <v>50</v>
      </c>
      <c r="G121" s="11">
        <v>5.83</v>
      </c>
      <c r="H121" s="11">
        <v>8.49</v>
      </c>
      <c r="I121" s="56">
        <f t="shared" ref="I121" si="16">((H121-G121)/G121)*100</f>
        <v>45.626072041166381</v>
      </c>
      <c r="J121" s="11">
        <v>1.37</v>
      </c>
      <c r="K121" s="11">
        <v>16387</v>
      </c>
      <c r="L121" s="11">
        <v>39921</v>
      </c>
      <c r="M121" s="11">
        <v>23534</v>
      </c>
      <c r="N121" s="56">
        <v>2.4361384023921402</v>
      </c>
      <c r="O121" s="11">
        <v>17967</v>
      </c>
      <c r="P121" s="11">
        <v>55164</v>
      </c>
      <c r="Q121" s="11">
        <v>37197</v>
      </c>
      <c r="R121" s="56">
        <v>3.0702955418266824</v>
      </c>
    </row>
    <row r="122" spans="1:18" s="8" customFormat="1" ht="14.25" x14ac:dyDescent="0.2">
      <c r="A122" s="4"/>
      <c r="B122" s="6"/>
      <c r="C122" s="11" t="s">
        <v>53</v>
      </c>
      <c r="D122" s="11"/>
      <c r="E122" s="11"/>
      <c r="F122" s="11"/>
      <c r="G122" s="11"/>
      <c r="H122" s="11"/>
      <c r="I122" s="56"/>
      <c r="J122" s="11"/>
      <c r="K122" s="11"/>
      <c r="L122" s="11"/>
      <c r="M122" s="11"/>
      <c r="N122" s="11"/>
      <c r="O122" s="11"/>
      <c r="P122" s="11"/>
      <c r="Q122" s="11"/>
      <c r="R122" s="11"/>
    </row>
    <row r="123" spans="1:18" s="8" customFormat="1" ht="14.25" x14ac:dyDescent="0.2">
      <c r="A123" s="4"/>
      <c r="B123" s="6"/>
      <c r="C123" s="11" t="s">
        <v>54</v>
      </c>
      <c r="D123" s="11"/>
      <c r="E123" s="11"/>
      <c r="F123" s="11"/>
      <c r="G123" s="11"/>
      <c r="H123" s="11"/>
      <c r="I123" s="11"/>
      <c r="J123" s="11"/>
      <c r="K123" s="11"/>
      <c r="L123" s="11"/>
      <c r="M123" s="11"/>
      <c r="N123" s="11"/>
      <c r="O123" s="11"/>
      <c r="P123" s="11"/>
      <c r="Q123" s="11"/>
      <c r="R123" s="11"/>
    </row>
    <row r="124" spans="1:18" s="8" customFormat="1" ht="15" x14ac:dyDescent="0.25">
      <c r="A124" s="24" t="s">
        <v>50</v>
      </c>
      <c r="B124" s="24"/>
      <c r="C124" s="24"/>
      <c r="D124" s="24"/>
      <c r="E124" s="18">
        <f>SUM(E109:E123)</f>
        <v>136.80000000000001</v>
      </c>
      <c r="F124" s="18">
        <f>SUM(F109:F123)</f>
        <v>342</v>
      </c>
      <c r="G124" s="23"/>
      <c r="H124" s="23"/>
      <c r="I124" s="23"/>
      <c r="J124" s="23"/>
      <c r="K124" s="23"/>
      <c r="L124" s="23"/>
      <c r="M124" s="23"/>
      <c r="N124" s="23"/>
      <c r="O124" s="23"/>
      <c r="P124" s="23"/>
      <c r="Q124" s="23"/>
      <c r="R124" s="23"/>
    </row>
    <row r="125" spans="1:18" s="8" customFormat="1" ht="14.25" x14ac:dyDescent="0.2"/>
  </sheetData>
  <mergeCells count="31">
    <mergeCell ref="A5:K5"/>
    <mergeCell ref="H6:I6"/>
    <mergeCell ref="J6:J7"/>
    <mergeCell ref="K6:K7"/>
    <mergeCell ref="A8:B8"/>
    <mergeCell ref="F6:G6"/>
    <mergeCell ref="A17:C17"/>
    <mergeCell ref="A6:A7"/>
    <mergeCell ref="B6:B7"/>
    <mergeCell ref="C6:C7"/>
    <mergeCell ref="D6:E6"/>
    <mergeCell ref="A18:K18"/>
    <mergeCell ref="A26:C26"/>
    <mergeCell ref="A27:C27"/>
    <mergeCell ref="A32:C32"/>
    <mergeCell ref="A33:C33"/>
    <mergeCell ref="A39:B39"/>
    <mergeCell ref="A77:D77"/>
    <mergeCell ref="A107:B107"/>
    <mergeCell ref="A108:B108"/>
    <mergeCell ref="A35:R35"/>
    <mergeCell ref="A37:A38"/>
    <mergeCell ref="B37:B38"/>
    <mergeCell ref="C37:C38"/>
    <mergeCell ref="D37:D38"/>
    <mergeCell ref="E37:E38"/>
    <mergeCell ref="F37:F38"/>
    <mergeCell ref="G37:G38"/>
    <mergeCell ref="H37:J37"/>
    <mergeCell ref="K37:N37"/>
    <mergeCell ref="O37:R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topLeftCell="C91" zoomScale="90" zoomScaleNormal="90" workbookViewId="0">
      <selection activeCell="I116" sqref="I116:I117"/>
    </sheetView>
  </sheetViews>
  <sheetFormatPr defaultRowHeight="18.75" x14ac:dyDescent="0.4"/>
  <cols>
    <col min="1" max="1" width="7.140625" style="7" customWidth="1"/>
    <col min="2" max="2" width="18" style="7" customWidth="1"/>
    <col min="3" max="3" width="16.28515625" style="7" customWidth="1"/>
    <col min="4" max="4" width="20.85546875" style="7" customWidth="1"/>
    <col min="5" max="5" width="13.85546875" style="7" customWidth="1"/>
    <col min="6" max="6" width="15.7109375" style="7" customWidth="1"/>
    <col min="7" max="7" width="13.7109375" style="7" customWidth="1"/>
    <col min="8" max="8" width="11.42578125" style="7" customWidth="1"/>
    <col min="9" max="9" width="14.85546875" style="7" customWidth="1"/>
    <col min="10" max="10" width="15.5703125" style="7" customWidth="1"/>
    <col min="11" max="11" width="22.42578125" style="7" customWidth="1"/>
    <col min="12" max="12" width="12.28515625" style="7" customWidth="1"/>
    <col min="13" max="13" width="13.140625" style="7" customWidth="1"/>
    <col min="14" max="14" width="10.7109375" style="7" bestFit="1" customWidth="1"/>
    <col min="15" max="16" width="11.85546875" style="7" customWidth="1"/>
    <col min="17" max="17" width="10.85546875" style="7" customWidth="1"/>
    <col min="18" max="18" width="12.28515625" style="7" customWidth="1"/>
    <col min="19" max="16384" width="9.140625" style="7"/>
  </cols>
  <sheetData>
    <row r="1" spans="1:11" x14ac:dyDescent="0.4">
      <c r="B1" s="13" t="s">
        <v>46</v>
      </c>
      <c r="G1" s="13" t="s">
        <v>59</v>
      </c>
      <c r="I1" s="7" t="s">
        <v>120</v>
      </c>
    </row>
    <row r="2" spans="1:11" s="35" customFormat="1" ht="14.25" x14ac:dyDescent="0.2">
      <c r="A2" s="34" t="s">
        <v>65</v>
      </c>
      <c r="B2" s="34"/>
      <c r="C2" s="34"/>
      <c r="D2" s="34"/>
      <c r="E2" s="34"/>
      <c r="F2" s="34"/>
      <c r="G2" s="34"/>
      <c r="H2" s="34"/>
      <c r="I2" s="34"/>
      <c r="J2" s="34"/>
      <c r="K2" s="34"/>
    </row>
    <row r="3" spans="1:11" s="25" customFormat="1" ht="14.25" x14ac:dyDescent="0.2">
      <c r="A3" s="33"/>
      <c r="B3" s="33" t="s">
        <v>66</v>
      </c>
      <c r="C3" s="33"/>
      <c r="D3" s="33"/>
      <c r="E3" s="33"/>
      <c r="F3" s="33"/>
      <c r="G3" s="33"/>
      <c r="H3" s="33"/>
      <c r="I3" s="33"/>
      <c r="J3" s="33"/>
      <c r="K3" s="33"/>
    </row>
    <row r="4" spans="1:11" s="8" customFormat="1" ht="15" customHeight="1" x14ac:dyDescent="0.2"/>
    <row r="5" spans="1:11" s="8" customFormat="1" ht="20.25" x14ac:dyDescent="0.2">
      <c r="A5" s="85" t="s">
        <v>58</v>
      </c>
      <c r="B5" s="85"/>
      <c r="C5" s="85"/>
      <c r="D5" s="85"/>
      <c r="E5" s="85"/>
      <c r="F5" s="85"/>
      <c r="G5" s="85"/>
      <c r="H5" s="85"/>
      <c r="I5" s="85"/>
      <c r="J5" s="85"/>
      <c r="K5" s="85"/>
    </row>
    <row r="6" spans="1:11" s="8" customFormat="1" ht="15" x14ac:dyDescent="0.2">
      <c r="A6" s="82" t="s">
        <v>24</v>
      </c>
      <c r="B6" s="82" t="s">
        <v>25</v>
      </c>
      <c r="C6" s="82" t="s">
        <v>14</v>
      </c>
      <c r="D6" s="84" t="s">
        <v>26</v>
      </c>
      <c r="E6" s="84"/>
      <c r="F6" s="84" t="s">
        <v>27</v>
      </c>
      <c r="G6" s="84"/>
      <c r="H6" s="84" t="s">
        <v>28</v>
      </c>
      <c r="I6" s="84"/>
      <c r="J6" s="86" t="s">
        <v>40</v>
      </c>
      <c r="K6" s="86" t="s">
        <v>29</v>
      </c>
    </row>
    <row r="7" spans="1:11" s="8" customFormat="1" ht="15" x14ac:dyDescent="0.2">
      <c r="A7" s="83"/>
      <c r="B7" s="83"/>
      <c r="C7" s="83"/>
      <c r="D7" s="26" t="s">
        <v>30</v>
      </c>
      <c r="E7" s="26" t="s">
        <v>1</v>
      </c>
      <c r="F7" s="26" t="s">
        <v>30</v>
      </c>
      <c r="G7" s="26" t="s">
        <v>1</v>
      </c>
      <c r="H7" s="26" t="s">
        <v>31</v>
      </c>
      <c r="I7" s="26" t="s">
        <v>32</v>
      </c>
      <c r="J7" s="86"/>
      <c r="K7" s="86"/>
    </row>
    <row r="8" spans="1:11" s="8" customFormat="1" ht="15" x14ac:dyDescent="0.2">
      <c r="A8" s="79" t="s">
        <v>33</v>
      </c>
      <c r="B8" s="79"/>
      <c r="C8" s="9"/>
      <c r="D8" s="9"/>
      <c r="E8" s="9"/>
      <c r="F8" s="9"/>
      <c r="G8" s="9"/>
      <c r="H8" s="9"/>
      <c r="I8" s="9"/>
      <c r="J8" s="9"/>
      <c r="K8" s="9"/>
    </row>
    <row r="9" spans="1:11" s="8" customFormat="1" ht="14.25" x14ac:dyDescent="0.2">
      <c r="A9" s="4">
        <v>1</v>
      </c>
      <c r="B9" s="3" t="s">
        <v>16</v>
      </c>
      <c r="C9" s="10"/>
      <c r="D9" s="3"/>
      <c r="E9" s="3"/>
      <c r="F9" s="3"/>
      <c r="G9" s="3"/>
      <c r="H9" s="3"/>
      <c r="I9" s="3"/>
      <c r="J9" s="4" t="e">
        <f t="shared" ref="J9:J16" si="0">((H9-I9)/I9)*100</f>
        <v>#DIV/0!</v>
      </c>
      <c r="K9" s="4">
        <f t="shared" ref="K9:K16" si="1">H9-I9</f>
        <v>0</v>
      </c>
    </row>
    <row r="10" spans="1:11" s="8" customFormat="1" ht="14.25" x14ac:dyDescent="0.2">
      <c r="A10" s="4">
        <v>2</v>
      </c>
      <c r="B10" s="3" t="s">
        <v>34</v>
      </c>
      <c r="C10" s="10"/>
      <c r="D10" s="3"/>
      <c r="E10" s="3"/>
      <c r="F10" s="3"/>
      <c r="G10" s="3"/>
      <c r="H10" s="3"/>
      <c r="I10" s="3"/>
      <c r="J10" s="4" t="e">
        <f t="shared" si="0"/>
        <v>#DIV/0!</v>
      </c>
      <c r="K10" s="4">
        <f t="shared" si="1"/>
        <v>0</v>
      </c>
    </row>
    <row r="11" spans="1:11" s="8" customFormat="1" ht="14.25" x14ac:dyDescent="0.2">
      <c r="A11" s="4">
        <v>3</v>
      </c>
      <c r="B11" s="3" t="s">
        <v>19</v>
      </c>
      <c r="C11" s="10"/>
      <c r="D11" s="3"/>
      <c r="E11" s="3"/>
      <c r="F11" s="3"/>
      <c r="G11" s="3"/>
      <c r="H11" s="3"/>
      <c r="I11" s="3"/>
      <c r="J11" s="4" t="e">
        <f t="shared" si="0"/>
        <v>#DIV/0!</v>
      </c>
      <c r="K11" s="4">
        <f t="shared" si="1"/>
        <v>0</v>
      </c>
    </row>
    <row r="12" spans="1:11" s="8" customFormat="1" ht="14.25" x14ac:dyDescent="0.2">
      <c r="A12" s="4">
        <v>4</v>
      </c>
      <c r="B12" s="3" t="s">
        <v>35</v>
      </c>
      <c r="C12" s="10"/>
      <c r="D12" s="3"/>
      <c r="E12" s="3"/>
      <c r="F12" s="3"/>
      <c r="G12" s="3"/>
      <c r="H12" s="3"/>
      <c r="I12" s="3"/>
      <c r="J12" s="4" t="e">
        <f t="shared" si="0"/>
        <v>#DIV/0!</v>
      </c>
      <c r="K12" s="4">
        <f t="shared" si="1"/>
        <v>0</v>
      </c>
    </row>
    <row r="13" spans="1:11" s="8" customFormat="1" ht="14.25" x14ac:dyDescent="0.2">
      <c r="A13" s="4">
        <v>5</v>
      </c>
      <c r="B13" s="3" t="s">
        <v>17</v>
      </c>
      <c r="C13" s="10"/>
      <c r="D13" s="3"/>
      <c r="E13" s="3"/>
      <c r="F13" s="3"/>
      <c r="G13" s="3"/>
      <c r="H13" s="3"/>
      <c r="I13" s="3"/>
      <c r="J13" s="4" t="e">
        <f t="shared" si="0"/>
        <v>#DIV/0!</v>
      </c>
      <c r="K13" s="4">
        <f t="shared" si="1"/>
        <v>0</v>
      </c>
    </row>
    <row r="14" spans="1:11" s="8" customFormat="1" ht="14.25" x14ac:dyDescent="0.2">
      <c r="A14" s="4">
        <v>6</v>
      </c>
      <c r="B14" s="3" t="s">
        <v>20</v>
      </c>
      <c r="C14" s="10"/>
      <c r="D14" s="3"/>
      <c r="E14" s="3"/>
      <c r="F14" s="3"/>
      <c r="G14" s="3"/>
      <c r="H14" s="3"/>
      <c r="I14" s="3"/>
      <c r="J14" s="4" t="e">
        <f t="shared" si="0"/>
        <v>#DIV/0!</v>
      </c>
      <c r="K14" s="4">
        <f t="shared" si="1"/>
        <v>0</v>
      </c>
    </row>
    <row r="15" spans="1:11" s="8" customFormat="1" ht="14.25" x14ac:dyDescent="0.2">
      <c r="A15" s="4">
        <v>7</v>
      </c>
      <c r="B15" s="3" t="s">
        <v>22</v>
      </c>
      <c r="C15" s="10"/>
      <c r="D15" s="3"/>
      <c r="E15" s="3"/>
      <c r="F15" s="3"/>
      <c r="G15" s="3"/>
      <c r="H15" s="11"/>
      <c r="I15" s="11"/>
      <c r="J15" s="4" t="e">
        <f t="shared" si="0"/>
        <v>#DIV/0!</v>
      </c>
      <c r="K15" s="4">
        <f t="shared" si="1"/>
        <v>0</v>
      </c>
    </row>
    <row r="16" spans="1:11" s="8" customFormat="1" ht="14.25" x14ac:dyDescent="0.2">
      <c r="A16" s="4">
        <v>8</v>
      </c>
      <c r="B16" s="3" t="s">
        <v>23</v>
      </c>
      <c r="C16" s="10"/>
      <c r="D16" s="3"/>
      <c r="E16" s="3"/>
      <c r="F16" s="3"/>
      <c r="G16" s="3"/>
      <c r="H16" s="11"/>
      <c r="I16" s="11"/>
      <c r="J16" s="4" t="e">
        <f t="shared" si="0"/>
        <v>#DIV/0!</v>
      </c>
      <c r="K16" s="4">
        <f t="shared" si="1"/>
        <v>0</v>
      </c>
    </row>
    <row r="17" spans="1:11" s="8" customFormat="1" ht="15" x14ac:dyDescent="0.2">
      <c r="A17" s="80" t="s">
        <v>44</v>
      </c>
      <c r="B17" s="80"/>
      <c r="C17" s="80"/>
      <c r="D17" s="29">
        <f>SUM(D9:D16)</f>
        <v>0</v>
      </c>
      <c r="E17" s="29">
        <f t="shared" ref="E17:G17" si="2">SUM(E9:E16)</f>
        <v>0</v>
      </c>
      <c r="F17" s="29">
        <f t="shared" si="2"/>
        <v>0</v>
      </c>
      <c r="G17" s="29">
        <f t="shared" si="2"/>
        <v>0</v>
      </c>
      <c r="H17" s="20"/>
      <c r="I17" s="20"/>
      <c r="J17" s="20"/>
      <c r="K17" s="20"/>
    </row>
    <row r="18" spans="1:11" s="8" customFormat="1" ht="15" x14ac:dyDescent="0.2">
      <c r="A18" s="79" t="s">
        <v>36</v>
      </c>
      <c r="B18" s="79"/>
      <c r="C18" s="79"/>
      <c r="D18" s="79"/>
      <c r="E18" s="79"/>
      <c r="F18" s="79"/>
      <c r="G18" s="79"/>
      <c r="H18" s="79"/>
      <c r="I18" s="79"/>
      <c r="J18" s="79"/>
      <c r="K18" s="79"/>
    </row>
    <row r="19" spans="1:11" s="8" customFormat="1" ht="14.25" x14ac:dyDescent="0.2">
      <c r="A19" s="4">
        <v>1</v>
      </c>
      <c r="B19" s="3" t="s">
        <v>21</v>
      </c>
      <c r="C19" s="4"/>
      <c r="D19" s="3"/>
      <c r="E19" s="3"/>
      <c r="F19" s="3"/>
      <c r="G19" s="3"/>
      <c r="H19" s="3"/>
      <c r="I19" s="3"/>
      <c r="J19" s="4" t="e">
        <f t="shared" ref="J19:J25" si="3">((H19-I19)/I19)*100</f>
        <v>#DIV/0!</v>
      </c>
      <c r="K19" s="4">
        <f t="shared" ref="K19:K25" si="4">H19-I19</f>
        <v>0</v>
      </c>
    </row>
    <row r="20" spans="1:11" s="8" customFormat="1" ht="14.25" x14ac:dyDescent="0.2">
      <c r="A20" s="4">
        <v>2</v>
      </c>
      <c r="B20" s="3" t="s">
        <v>18</v>
      </c>
      <c r="C20" s="4"/>
      <c r="D20" s="3"/>
      <c r="E20" s="3"/>
      <c r="F20" s="3"/>
      <c r="G20" s="3"/>
      <c r="H20" s="3"/>
      <c r="I20" s="3"/>
      <c r="J20" s="4" t="e">
        <f t="shared" si="3"/>
        <v>#DIV/0!</v>
      </c>
      <c r="K20" s="4">
        <f t="shared" si="4"/>
        <v>0</v>
      </c>
    </row>
    <row r="21" spans="1:11" s="8" customFormat="1" ht="14.25" x14ac:dyDescent="0.2">
      <c r="A21" s="4">
        <v>3</v>
      </c>
      <c r="B21" s="3" t="s">
        <v>37</v>
      </c>
      <c r="C21" s="4"/>
      <c r="D21" s="3"/>
      <c r="E21" s="3"/>
      <c r="F21" s="3"/>
      <c r="G21" s="3"/>
      <c r="H21" s="3"/>
      <c r="I21" s="3"/>
      <c r="J21" s="4" t="e">
        <f t="shared" si="3"/>
        <v>#DIV/0!</v>
      </c>
      <c r="K21" s="4">
        <f t="shared" si="4"/>
        <v>0</v>
      </c>
    </row>
    <row r="22" spans="1:11" s="8" customFormat="1" ht="14.25" x14ac:dyDescent="0.2">
      <c r="A22" s="4">
        <v>4</v>
      </c>
      <c r="B22" s="3" t="s">
        <v>20</v>
      </c>
      <c r="C22" s="4"/>
      <c r="D22" s="3"/>
      <c r="E22" s="3"/>
      <c r="F22" s="3"/>
      <c r="G22" s="3"/>
      <c r="H22" s="3"/>
      <c r="I22" s="3"/>
      <c r="J22" s="4" t="e">
        <f t="shared" si="3"/>
        <v>#DIV/0!</v>
      </c>
      <c r="K22" s="4">
        <f t="shared" si="4"/>
        <v>0</v>
      </c>
    </row>
    <row r="23" spans="1:11" s="8" customFormat="1" ht="14.25" x14ac:dyDescent="0.2">
      <c r="A23" s="4">
        <v>5</v>
      </c>
      <c r="B23" s="3" t="s">
        <v>41</v>
      </c>
      <c r="C23" s="4"/>
      <c r="D23" s="3"/>
      <c r="E23" s="3"/>
      <c r="F23" s="3"/>
      <c r="G23" s="3"/>
      <c r="H23" s="3"/>
      <c r="I23" s="3"/>
      <c r="J23" s="4" t="e">
        <f t="shared" si="3"/>
        <v>#DIV/0!</v>
      </c>
      <c r="K23" s="4">
        <f t="shared" si="4"/>
        <v>0</v>
      </c>
    </row>
    <row r="24" spans="1:11" s="8" customFormat="1" ht="14.25" x14ac:dyDescent="0.2">
      <c r="A24" s="4">
        <v>6</v>
      </c>
      <c r="B24" s="36" t="s">
        <v>16</v>
      </c>
      <c r="C24" s="4" t="s">
        <v>120</v>
      </c>
      <c r="D24" s="37">
        <v>50</v>
      </c>
      <c r="E24" s="37">
        <v>20</v>
      </c>
      <c r="F24" s="37">
        <v>0</v>
      </c>
      <c r="G24" s="37">
        <v>0</v>
      </c>
      <c r="H24" s="3"/>
      <c r="I24" s="3"/>
      <c r="J24" s="4" t="e">
        <f t="shared" si="3"/>
        <v>#DIV/0!</v>
      </c>
      <c r="K24" s="4">
        <f t="shared" si="4"/>
        <v>0</v>
      </c>
    </row>
    <row r="25" spans="1:11" s="8" customFormat="1" ht="14.25" x14ac:dyDescent="0.2">
      <c r="A25" s="4">
        <v>7</v>
      </c>
      <c r="B25" s="3" t="s">
        <v>68</v>
      </c>
      <c r="C25" s="4" t="s">
        <v>120</v>
      </c>
      <c r="D25" s="37">
        <v>50</v>
      </c>
      <c r="E25" s="37">
        <v>20</v>
      </c>
      <c r="F25" s="37">
        <v>0</v>
      </c>
      <c r="G25" s="37">
        <v>0</v>
      </c>
      <c r="H25" s="3"/>
      <c r="I25" s="3"/>
      <c r="J25" s="4" t="e">
        <f t="shared" si="3"/>
        <v>#DIV/0!</v>
      </c>
      <c r="K25" s="4">
        <f t="shared" si="4"/>
        <v>0</v>
      </c>
    </row>
    <row r="26" spans="1:11" s="8" customFormat="1" ht="15" x14ac:dyDescent="0.2">
      <c r="A26" s="80" t="s">
        <v>43</v>
      </c>
      <c r="B26" s="80"/>
      <c r="C26" s="80"/>
      <c r="D26" s="38">
        <f>SUM(D19:D25)</f>
        <v>100</v>
      </c>
      <c r="E26" s="38">
        <f t="shared" ref="E26:G26" si="5">SUM(E19:E25)</f>
        <v>40</v>
      </c>
      <c r="F26" s="38">
        <f t="shared" si="5"/>
        <v>0</v>
      </c>
      <c r="G26" s="38">
        <f t="shared" si="5"/>
        <v>0</v>
      </c>
      <c r="H26" s="20"/>
      <c r="I26" s="20"/>
      <c r="J26" s="20"/>
      <c r="K26" s="20"/>
    </row>
    <row r="27" spans="1:11" s="8" customFormat="1" ht="15" x14ac:dyDescent="0.2">
      <c r="A27" s="79" t="s">
        <v>38</v>
      </c>
      <c r="B27" s="79"/>
      <c r="C27" s="79"/>
      <c r="D27" s="9"/>
      <c r="E27" s="9"/>
      <c r="F27" s="9"/>
      <c r="G27" s="9"/>
      <c r="H27" s="9"/>
      <c r="I27" s="9"/>
      <c r="J27" s="9"/>
      <c r="K27" s="9"/>
    </row>
    <row r="28" spans="1:11" s="8" customFormat="1" ht="14.25" x14ac:dyDescent="0.2">
      <c r="A28" s="10">
        <v>1</v>
      </c>
      <c r="B28" s="12" t="s">
        <v>16</v>
      </c>
      <c r="C28" s="9" t="s">
        <v>120</v>
      </c>
      <c r="D28" s="39">
        <v>150</v>
      </c>
      <c r="E28" s="39">
        <v>60</v>
      </c>
      <c r="F28" s="39">
        <v>197</v>
      </c>
      <c r="G28" s="39">
        <v>78.8</v>
      </c>
      <c r="H28" s="50">
        <v>4.75</v>
      </c>
      <c r="I28" s="50">
        <v>2.91</v>
      </c>
      <c r="J28" s="4">
        <f t="shared" ref="J28:J31" si="6">((H28-I28)/I28)*100</f>
        <v>63.230240549828174</v>
      </c>
      <c r="K28" s="4">
        <f t="shared" ref="K28:K31" si="7">H28-I28</f>
        <v>1.8399999999999999</v>
      </c>
    </row>
    <row r="29" spans="1:11" s="8" customFormat="1" ht="14.25" x14ac:dyDescent="0.2">
      <c r="A29" s="10">
        <v>2</v>
      </c>
      <c r="B29" s="12" t="s">
        <v>34</v>
      </c>
      <c r="C29" s="9" t="s">
        <v>120</v>
      </c>
      <c r="D29" s="39">
        <v>150</v>
      </c>
      <c r="E29" s="39">
        <v>60</v>
      </c>
      <c r="F29" s="39">
        <v>200</v>
      </c>
      <c r="G29" s="39">
        <v>80</v>
      </c>
      <c r="H29" s="50">
        <v>4.09</v>
      </c>
      <c r="I29" s="50">
        <v>2.59</v>
      </c>
      <c r="J29" s="4">
        <f t="shared" si="6"/>
        <v>57.915057915057922</v>
      </c>
      <c r="K29" s="4">
        <f t="shared" si="7"/>
        <v>1.5</v>
      </c>
    </row>
    <row r="30" spans="1:11" s="8" customFormat="1" ht="14.25" x14ac:dyDescent="0.2">
      <c r="A30" s="4">
        <v>3</v>
      </c>
      <c r="B30" s="6" t="s">
        <v>20</v>
      </c>
      <c r="C30" s="3"/>
      <c r="D30" s="5"/>
      <c r="E30" s="3"/>
      <c r="F30" s="3"/>
      <c r="G30" s="3"/>
      <c r="H30" s="3"/>
      <c r="I30" s="3"/>
      <c r="J30" s="4" t="e">
        <f t="shared" si="6"/>
        <v>#DIV/0!</v>
      </c>
      <c r="K30" s="4">
        <f t="shared" si="7"/>
        <v>0</v>
      </c>
    </row>
    <row r="31" spans="1:11" s="8" customFormat="1" ht="15" customHeight="1" x14ac:dyDescent="0.2">
      <c r="A31" s="4">
        <v>4</v>
      </c>
      <c r="B31" s="6" t="s">
        <v>69</v>
      </c>
      <c r="C31" s="9" t="s">
        <v>120</v>
      </c>
      <c r="D31" s="37">
        <v>100</v>
      </c>
      <c r="E31" s="37">
        <v>40</v>
      </c>
      <c r="F31" s="37">
        <v>72</v>
      </c>
      <c r="G31" s="37">
        <v>28.8</v>
      </c>
      <c r="H31" s="37">
        <v>4.25</v>
      </c>
      <c r="I31" s="52">
        <v>2.7</v>
      </c>
      <c r="J31" s="4">
        <f t="shared" si="6"/>
        <v>57.407407407407398</v>
      </c>
      <c r="K31" s="4">
        <f t="shared" si="7"/>
        <v>1.5499999999999998</v>
      </c>
    </row>
    <row r="32" spans="1:11" s="8" customFormat="1" ht="15" x14ac:dyDescent="0.2">
      <c r="A32" s="80" t="s">
        <v>45</v>
      </c>
      <c r="B32" s="80"/>
      <c r="C32" s="80"/>
      <c r="D32" s="38">
        <f>SUM(D28:D31)</f>
        <v>400</v>
      </c>
      <c r="E32" s="38">
        <f t="shared" ref="E32:G32" si="8">SUM(E28:E31)</f>
        <v>160</v>
      </c>
      <c r="F32" s="38">
        <f t="shared" si="8"/>
        <v>469</v>
      </c>
      <c r="G32" s="38">
        <f t="shared" si="8"/>
        <v>187.60000000000002</v>
      </c>
      <c r="H32" s="20"/>
      <c r="I32" s="20"/>
      <c r="J32" s="20"/>
      <c r="K32" s="20"/>
    </row>
    <row r="33" spans="1:18" s="8" customFormat="1" ht="26.25" customHeight="1" x14ac:dyDescent="0.2">
      <c r="A33" s="81" t="s">
        <v>39</v>
      </c>
      <c r="B33" s="81"/>
      <c r="C33" s="81"/>
      <c r="D33" s="40">
        <f>D17+D26+D32</f>
        <v>500</v>
      </c>
      <c r="E33" s="40">
        <f t="shared" ref="E33:G33" si="9">E17+E26+E32</f>
        <v>200</v>
      </c>
      <c r="F33" s="40">
        <f t="shared" si="9"/>
        <v>469</v>
      </c>
      <c r="G33" s="40">
        <f t="shared" si="9"/>
        <v>187.60000000000002</v>
      </c>
      <c r="H33" s="20"/>
      <c r="I33" s="20"/>
      <c r="J33" s="20"/>
      <c r="K33" s="20"/>
    </row>
    <row r="34" spans="1:18" s="8" customFormat="1" ht="14.25" x14ac:dyDescent="0.2"/>
    <row r="35" spans="1:18" s="8" customFormat="1" ht="20.25" x14ac:dyDescent="0.3">
      <c r="A35" s="75" t="s">
        <v>63</v>
      </c>
      <c r="B35" s="75"/>
      <c r="C35" s="75"/>
      <c r="D35" s="75"/>
      <c r="E35" s="75"/>
      <c r="F35" s="75"/>
      <c r="G35" s="75"/>
      <c r="H35" s="75"/>
      <c r="I35" s="75"/>
      <c r="J35" s="75"/>
      <c r="K35" s="75"/>
      <c r="L35" s="75"/>
      <c r="M35" s="75"/>
      <c r="N35" s="75"/>
      <c r="O35" s="75"/>
      <c r="P35" s="75"/>
      <c r="Q35" s="75"/>
      <c r="R35" s="75"/>
    </row>
    <row r="36" spans="1:18" s="8" customFormat="1" ht="14.25" x14ac:dyDescent="0.2"/>
    <row r="37" spans="1:18" s="8" customFormat="1" ht="15" x14ac:dyDescent="0.25">
      <c r="A37" s="76" t="s">
        <v>47</v>
      </c>
      <c r="B37" s="77" t="s">
        <v>48</v>
      </c>
      <c r="C37" s="77" t="s">
        <v>0</v>
      </c>
      <c r="D37" s="78" t="s">
        <v>55</v>
      </c>
      <c r="E37" s="77" t="s">
        <v>1</v>
      </c>
      <c r="F37" s="78" t="s">
        <v>2</v>
      </c>
      <c r="G37" s="78" t="s">
        <v>3</v>
      </c>
      <c r="H37" s="78" t="s">
        <v>4</v>
      </c>
      <c r="I37" s="78"/>
      <c r="J37" s="78"/>
      <c r="K37" s="77" t="s">
        <v>5</v>
      </c>
      <c r="L37" s="77"/>
      <c r="M37" s="77"/>
      <c r="N37" s="77"/>
      <c r="O37" s="77" t="s">
        <v>6</v>
      </c>
      <c r="P37" s="77"/>
      <c r="Q37" s="77"/>
      <c r="R37" s="77"/>
    </row>
    <row r="38" spans="1:18" s="8" customFormat="1" ht="30" x14ac:dyDescent="0.25">
      <c r="A38" s="76"/>
      <c r="B38" s="77"/>
      <c r="C38" s="77"/>
      <c r="D38" s="78"/>
      <c r="E38" s="77"/>
      <c r="F38" s="78"/>
      <c r="G38" s="78"/>
      <c r="H38" s="28" t="s">
        <v>7</v>
      </c>
      <c r="I38" s="27" t="s">
        <v>8</v>
      </c>
      <c r="J38" s="28" t="s">
        <v>9</v>
      </c>
      <c r="K38" s="28" t="s">
        <v>10</v>
      </c>
      <c r="L38" s="28" t="s">
        <v>11</v>
      </c>
      <c r="M38" s="27" t="s">
        <v>12</v>
      </c>
      <c r="N38" s="28" t="s">
        <v>13</v>
      </c>
      <c r="O38" s="28" t="s">
        <v>10</v>
      </c>
      <c r="P38" s="28" t="s">
        <v>11</v>
      </c>
      <c r="Q38" s="28" t="s">
        <v>15</v>
      </c>
      <c r="R38" s="28" t="s">
        <v>13</v>
      </c>
    </row>
    <row r="39" spans="1:18" s="8" customFormat="1" ht="15" x14ac:dyDescent="0.2">
      <c r="A39" s="70" t="s">
        <v>33</v>
      </c>
      <c r="B39" s="70"/>
      <c r="C39" s="14"/>
      <c r="D39" s="14"/>
      <c r="E39" s="14"/>
      <c r="F39" s="14"/>
      <c r="G39" s="14"/>
      <c r="H39" s="14"/>
      <c r="I39" s="14"/>
      <c r="J39" s="14"/>
      <c r="K39" s="14"/>
      <c r="L39" s="14"/>
      <c r="M39" s="14"/>
      <c r="N39" s="14"/>
      <c r="O39" s="14"/>
      <c r="P39" s="14"/>
      <c r="Q39" s="14"/>
      <c r="R39" s="14"/>
    </row>
    <row r="40" spans="1:18" s="8" customFormat="1" ht="14.25" x14ac:dyDescent="0.2">
      <c r="A40" s="4">
        <v>1</v>
      </c>
      <c r="B40" s="3" t="s">
        <v>16</v>
      </c>
      <c r="C40" s="11" t="s">
        <v>52</v>
      </c>
      <c r="D40" s="11"/>
      <c r="E40" s="11">
        <v>0</v>
      </c>
      <c r="F40" s="11">
        <v>0</v>
      </c>
      <c r="G40" s="11"/>
      <c r="H40" s="11"/>
      <c r="I40" s="11"/>
      <c r="J40" s="11"/>
      <c r="K40" s="11"/>
      <c r="L40" s="11"/>
      <c r="M40" s="11"/>
      <c r="N40" s="11"/>
      <c r="O40" s="11"/>
      <c r="P40" s="11"/>
      <c r="Q40" s="11"/>
      <c r="R40" s="11"/>
    </row>
    <row r="41" spans="1:18" s="8" customFormat="1" ht="14.25" x14ac:dyDescent="0.2">
      <c r="A41" s="4"/>
      <c r="B41" s="3"/>
      <c r="C41" s="11" t="s">
        <v>53</v>
      </c>
      <c r="D41" s="11"/>
      <c r="E41" s="11"/>
      <c r="F41" s="11"/>
      <c r="G41" s="11"/>
      <c r="H41" s="11"/>
      <c r="I41" s="11"/>
      <c r="J41" s="11"/>
      <c r="K41" s="11"/>
      <c r="L41" s="11"/>
      <c r="M41" s="11"/>
      <c r="N41" s="11"/>
      <c r="O41" s="11"/>
      <c r="P41" s="11"/>
      <c r="Q41" s="11"/>
      <c r="R41" s="11"/>
    </row>
    <row r="42" spans="1:18" s="8" customFormat="1" ht="14.25" x14ac:dyDescent="0.2">
      <c r="A42" s="4"/>
      <c r="B42" s="3"/>
      <c r="C42" s="11" t="s">
        <v>54</v>
      </c>
      <c r="D42" s="11"/>
      <c r="E42" s="11"/>
      <c r="F42" s="11"/>
      <c r="G42" s="11"/>
      <c r="H42" s="11"/>
      <c r="I42" s="11"/>
      <c r="J42" s="11"/>
      <c r="K42" s="11"/>
      <c r="L42" s="11"/>
      <c r="M42" s="11"/>
      <c r="N42" s="11"/>
      <c r="O42" s="11"/>
      <c r="P42" s="11"/>
      <c r="Q42" s="11"/>
      <c r="R42" s="11"/>
    </row>
    <row r="43" spans="1:18" s="8" customFormat="1" ht="14.25" x14ac:dyDescent="0.2">
      <c r="A43" s="4"/>
      <c r="B43" s="3"/>
      <c r="C43" s="11"/>
      <c r="D43" s="11"/>
      <c r="E43" s="11"/>
      <c r="F43" s="11"/>
      <c r="G43" s="11"/>
      <c r="H43" s="11"/>
      <c r="I43" s="11"/>
      <c r="J43" s="11"/>
      <c r="K43" s="11"/>
      <c r="L43" s="11"/>
      <c r="M43" s="11"/>
      <c r="N43" s="11"/>
      <c r="O43" s="11"/>
      <c r="P43" s="11"/>
      <c r="Q43" s="11"/>
      <c r="R43" s="11"/>
    </row>
    <row r="44" spans="1:18" s="8" customFormat="1" ht="14.25" x14ac:dyDescent="0.2">
      <c r="A44" s="4">
        <v>2</v>
      </c>
      <c r="B44" s="3" t="s">
        <v>34</v>
      </c>
      <c r="C44" s="11" t="s">
        <v>52</v>
      </c>
      <c r="D44" s="11"/>
      <c r="E44" s="11"/>
      <c r="F44" s="11"/>
      <c r="G44" s="11"/>
      <c r="H44" s="11"/>
      <c r="I44" s="11"/>
      <c r="J44" s="11"/>
      <c r="K44" s="11"/>
      <c r="L44" s="11"/>
      <c r="M44" s="11"/>
      <c r="N44" s="11"/>
      <c r="O44" s="11"/>
      <c r="P44" s="11"/>
      <c r="Q44" s="11"/>
      <c r="R44" s="11"/>
    </row>
    <row r="45" spans="1:18" s="8" customFormat="1" ht="14.25" x14ac:dyDescent="0.2">
      <c r="A45" s="4"/>
      <c r="B45" s="3"/>
      <c r="C45" s="11" t="s">
        <v>53</v>
      </c>
      <c r="D45" s="11"/>
      <c r="E45" s="11"/>
      <c r="F45" s="11"/>
      <c r="G45" s="11"/>
      <c r="H45" s="11"/>
      <c r="I45" s="11"/>
      <c r="J45" s="11"/>
      <c r="K45" s="11"/>
      <c r="L45" s="11"/>
      <c r="M45" s="11"/>
      <c r="N45" s="11"/>
      <c r="O45" s="11"/>
      <c r="P45" s="11"/>
      <c r="Q45" s="11"/>
      <c r="R45" s="11"/>
    </row>
    <row r="46" spans="1:18" s="8" customFormat="1" ht="14.25" x14ac:dyDescent="0.2">
      <c r="A46" s="4"/>
      <c r="B46" s="3"/>
      <c r="C46" s="11" t="s">
        <v>54</v>
      </c>
      <c r="D46" s="11"/>
      <c r="E46" s="11"/>
      <c r="F46" s="11"/>
      <c r="G46" s="11"/>
      <c r="H46" s="11"/>
      <c r="I46" s="11"/>
      <c r="J46" s="11"/>
      <c r="K46" s="11"/>
      <c r="L46" s="11"/>
      <c r="M46" s="11"/>
      <c r="N46" s="11"/>
      <c r="O46" s="11"/>
      <c r="P46" s="11"/>
      <c r="Q46" s="11"/>
      <c r="R46" s="11"/>
    </row>
    <row r="47" spans="1:18" s="8" customFormat="1" ht="14.25" x14ac:dyDescent="0.2">
      <c r="A47" s="4"/>
      <c r="B47" s="3"/>
      <c r="C47" s="11"/>
      <c r="D47" s="11"/>
      <c r="E47" s="11"/>
      <c r="F47" s="11"/>
      <c r="G47" s="11"/>
      <c r="H47" s="11"/>
      <c r="I47" s="11"/>
      <c r="J47" s="11"/>
      <c r="K47" s="11"/>
      <c r="L47" s="11"/>
      <c r="M47" s="11"/>
      <c r="N47" s="11"/>
      <c r="O47" s="11"/>
      <c r="P47" s="11"/>
      <c r="Q47" s="11"/>
      <c r="R47" s="11"/>
    </row>
    <row r="48" spans="1:18" s="8" customFormat="1" ht="14.25" x14ac:dyDescent="0.2">
      <c r="A48" s="4">
        <v>3</v>
      </c>
      <c r="B48" s="3" t="s">
        <v>19</v>
      </c>
      <c r="C48" s="11" t="s">
        <v>52</v>
      </c>
      <c r="D48" s="11"/>
      <c r="E48" s="11"/>
      <c r="F48" s="11"/>
      <c r="G48" s="11"/>
      <c r="H48" s="11"/>
      <c r="I48" s="11"/>
      <c r="J48" s="11"/>
      <c r="K48" s="11"/>
      <c r="L48" s="11"/>
      <c r="M48" s="11"/>
      <c r="N48" s="11"/>
      <c r="O48" s="11"/>
      <c r="P48" s="11"/>
      <c r="Q48" s="11"/>
      <c r="R48" s="11"/>
    </row>
    <row r="49" spans="1:18" s="8" customFormat="1" ht="14.25" x14ac:dyDescent="0.2">
      <c r="A49" s="4"/>
      <c r="B49" s="3"/>
      <c r="C49" s="11" t="s">
        <v>53</v>
      </c>
      <c r="D49" s="11"/>
      <c r="E49" s="11"/>
      <c r="F49" s="11"/>
      <c r="G49" s="11"/>
      <c r="H49" s="11"/>
      <c r="I49" s="11"/>
      <c r="J49" s="11"/>
      <c r="K49" s="11"/>
      <c r="L49" s="11"/>
      <c r="M49" s="11"/>
      <c r="N49" s="11"/>
      <c r="O49" s="11"/>
      <c r="P49" s="11"/>
      <c r="Q49" s="11"/>
      <c r="R49" s="11"/>
    </row>
    <row r="50" spans="1:18" s="8" customFormat="1" ht="14.25" x14ac:dyDescent="0.2">
      <c r="A50" s="4"/>
      <c r="B50" s="3"/>
      <c r="C50" s="11" t="s">
        <v>54</v>
      </c>
      <c r="D50" s="11"/>
      <c r="E50" s="11"/>
      <c r="F50" s="11"/>
      <c r="G50" s="11"/>
      <c r="H50" s="11"/>
      <c r="I50" s="11"/>
      <c r="J50" s="11"/>
      <c r="K50" s="11"/>
      <c r="L50" s="11"/>
      <c r="M50" s="11"/>
      <c r="N50" s="11"/>
      <c r="O50" s="11"/>
      <c r="P50" s="11"/>
      <c r="Q50" s="11"/>
      <c r="R50" s="11"/>
    </row>
    <row r="51" spans="1:18" s="8" customFormat="1" ht="14.25" x14ac:dyDescent="0.2">
      <c r="A51" s="4"/>
      <c r="B51" s="3"/>
      <c r="C51" s="11"/>
      <c r="D51" s="11"/>
      <c r="E51" s="11"/>
      <c r="F51" s="11"/>
      <c r="G51" s="11"/>
      <c r="H51" s="11"/>
      <c r="I51" s="11"/>
      <c r="J51" s="11"/>
      <c r="K51" s="11"/>
      <c r="L51" s="11"/>
      <c r="M51" s="11"/>
      <c r="N51" s="11"/>
      <c r="O51" s="11"/>
      <c r="P51" s="11"/>
      <c r="Q51" s="11"/>
      <c r="R51" s="11"/>
    </row>
    <row r="52" spans="1:18" s="8" customFormat="1" ht="14.25" x14ac:dyDescent="0.2">
      <c r="A52" s="4">
        <v>4</v>
      </c>
      <c r="B52" s="3" t="s">
        <v>35</v>
      </c>
      <c r="C52" s="11" t="s">
        <v>52</v>
      </c>
      <c r="D52" s="11"/>
      <c r="E52" s="11"/>
      <c r="F52" s="11"/>
      <c r="G52" s="11"/>
      <c r="H52" s="11"/>
      <c r="I52" s="11"/>
      <c r="J52" s="11"/>
      <c r="K52" s="11"/>
      <c r="L52" s="11"/>
      <c r="M52" s="11"/>
      <c r="N52" s="11"/>
      <c r="O52" s="11"/>
      <c r="P52" s="11"/>
      <c r="Q52" s="11"/>
      <c r="R52" s="11"/>
    </row>
    <row r="53" spans="1:18" s="8" customFormat="1" ht="14.25" x14ac:dyDescent="0.2">
      <c r="A53" s="4"/>
      <c r="B53" s="3"/>
      <c r="C53" s="11" t="s">
        <v>53</v>
      </c>
      <c r="D53" s="11"/>
      <c r="E53" s="11"/>
      <c r="F53" s="11"/>
      <c r="G53" s="11"/>
      <c r="H53" s="11"/>
      <c r="I53" s="11"/>
      <c r="J53" s="11"/>
      <c r="K53" s="11"/>
      <c r="L53" s="11"/>
      <c r="M53" s="11"/>
      <c r="N53" s="11"/>
      <c r="O53" s="11"/>
      <c r="P53" s="11"/>
      <c r="Q53" s="11"/>
      <c r="R53" s="11"/>
    </row>
    <row r="54" spans="1:18" s="8" customFormat="1" ht="14.25" x14ac:dyDescent="0.2">
      <c r="A54" s="4"/>
      <c r="B54" s="3"/>
      <c r="C54" s="11" t="s">
        <v>54</v>
      </c>
      <c r="D54" s="11"/>
      <c r="E54" s="11"/>
      <c r="F54" s="11"/>
      <c r="G54" s="11"/>
      <c r="H54" s="11"/>
      <c r="I54" s="11"/>
      <c r="J54" s="11"/>
      <c r="K54" s="11"/>
      <c r="L54" s="11"/>
      <c r="M54" s="11"/>
      <c r="N54" s="11"/>
      <c r="O54" s="11"/>
      <c r="P54" s="11"/>
      <c r="Q54" s="11"/>
      <c r="R54" s="11"/>
    </row>
    <row r="55" spans="1:18" s="8" customFormat="1" ht="14.25" x14ac:dyDescent="0.2">
      <c r="A55" s="4"/>
      <c r="B55" s="3"/>
      <c r="C55" s="11"/>
      <c r="D55" s="11"/>
      <c r="E55" s="11"/>
      <c r="F55" s="11"/>
      <c r="G55" s="11"/>
      <c r="H55" s="11"/>
      <c r="I55" s="11"/>
      <c r="J55" s="11"/>
      <c r="K55" s="11"/>
      <c r="L55" s="11"/>
      <c r="M55" s="11"/>
      <c r="N55" s="11"/>
      <c r="O55" s="11"/>
      <c r="P55" s="11"/>
      <c r="Q55" s="11"/>
      <c r="R55" s="11"/>
    </row>
    <row r="56" spans="1:18" s="8" customFormat="1" ht="14.25" x14ac:dyDescent="0.2">
      <c r="A56" s="4">
        <v>5</v>
      </c>
      <c r="B56" s="3" t="s">
        <v>17</v>
      </c>
      <c r="C56" s="11" t="s">
        <v>52</v>
      </c>
      <c r="D56" s="11"/>
      <c r="E56" s="11"/>
      <c r="F56" s="11"/>
      <c r="G56" s="11"/>
      <c r="H56" s="11"/>
      <c r="I56" s="11"/>
      <c r="J56" s="11"/>
      <c r="K56" s="11"/>
      <c r="L56" s="11"/>
      <c r="M56" s="11"/>
      <c r="N56" s="11"/>
      <c r="O56" s="11"/>
      <c r="P56" s="11"/>
      <c r="Q56" s="11"/>
      <c r="R56" s="11"/>
    </row>
    <row r="57" spans="1:18" s="8" customFormat="1" ht="14.25" x14ac:dyDescent="0.2">
      <c r="A57" s="4"/>
      <c r="B57" s="3"/>
      <c r="C57" s="11" t="s">
        <v>53</v>
      </c>
      <c r="D57" s="11"/>
      <c r="E57" s="11"/>
      <c r="F57" s="11"/>
      <c r="G57" s="11"/>
      <c r="H57" s="11"/>
      <c r="I57" s="11"/>
      <c r="J57" s="11"/>
      <c r="K57" s="11"/>
      <c r="L57" s="11"/>
      <c r="M57" s="11"/>
      <c r="N57" s="11"/>
      <c r="O57" s="11"/>
      <c r="P57" s="11"/>
      <c r="Q57" s="11"/>
      <c r="R57" s="11"/>
    </row>
    <row r="58" spans="1:18" s="8" customFormat="1" ht="14.25" x14ac:dyDescent="0.2">
      <c r="A58" s="4"/>
      <c r="B58" s="3"/>
      <c r="C58" s="11" t="s">
        <v>54</v>
      </c>
      <c r="D58" s="11"/>
      <c r="E58" s="11"/>
      <c r="F58" s="11"/>
      <c r="G58" s="11"/>
      <c r="H58" s="11"/>
      <c r="I58" s="11"/>
      <c r="J58" s="11"/>
      <c r="K58" s="11"/>
      <c r="L58" s="11"/>
      <c r="M58" s="11"/>
      <c r="N58" s="11"/>
      <c r="O58" s="11"/>
      <c r="P58" s="11"/>
      <c r="Q58" s="11"/>
      <c r="R58" s="11"/>
    </row>
    <row r="59" spans="1:18" s="8" customFormat="1" ht="14.25" x14ac:dyDescent="0.2">
      <c r="A59" s="4"/>
      <c r="B59" s="3"/>
      <c r="C59" s="11"/>
      <c r="D59" s="11"/>
      <c r="E59" s="11"/>
      <c r="F59" s="11"/>
      <c r="G59" s="11"/>
      <c r="H59" s="11"/>
      <c r="I59" s="11"/>
      <c r="J59" s="11"/>
      <c r="K59" s="11"/>
      <c r="L59" s="11"/>
      <c r="M59" s="11"/>
      <c r="N59" s="11"/>
      <c r="O59" s="11"/>
      <c r="P59" s="11"/>
      <c r="Q59" s="11"/>
      <c r="R59" s="11"/>
    </row>
    <row r="60" spans="1:18" s="8" customFormat="1" ht="14.25" x14ac:dyDescent="0.2">
      <c r="A60" s="4">
        <v>6</v>
      </c>
      <c r="B60" s="3" t="s">
        <v>20</v>
      </c>
      <c r="C60" s="11" t="s">
        <v>52</v>
      </c>
      <c r="D60" s="11"/>
      <c r="E60" s="11"/>
      <c r="F60" s="11"/>
      <c r="G60" s="11"/>
      <c r="H60" s="11"/>
      <c r="I60" s="11"/>
      <c r="J60" s="11"/>
      <c r="K60" s="11"/>
      <c r="L60" s="11"/>
      <c r="M60" s="11"/>
      <c r="N60" s="11"/>
      <c r="O60" s="11"/>
      <c r="P60" s="11"/>
      <c r="Q60" s="11"/>
      <c r="R60" s="11"/>
    </row>
    <row r="61" spans="1:18" s="8" customFormat="1" ht="14.25" x14ac:dyDescent="0.2">
      <c r="A61" s="4"/>
      <c r="B61" s="3"/>
      <c r="C61" s="11" t="s">
        <v>53</v>
      </c>
      <c r="D61" s="11"/>
      <c r="E61" s="11"/>
      <c r="F61" s="11"/>
      <c r="G61" s="11"/>
      <c r="H61" s="11"/>
      <c r="I61" s="11"/>
      <c r="J61" s="11"/>
      <c r="K61" s="11"/>
      <c r="L61" s="11"/>
      <c r="M61" s="11"/>
      <c r="N61" s="11"/>
      <c r="O61" s="11"/>
      <c r="P61" s="11"/>
      <c r="Q61" s="11"/>
      <c r="R61" s="11"/>
    </row>
    <row r="62" spans="1:18" s="8" customFormat="1" ht="14.25" x14ac:dyDescent="0.2">
      <c r="A62" s="4"/>
      <c r="B62" s="3"/>
      <c r="C62" s="11" t="s">
        <v>54</v>
      </c>
      <c r="D62" s="11"/>
      <c r="E62" s="11"/>
      <c r="F62" s="11"/>
      <c r="G62" s="11"/>
      <c r="H62" s="11"/>
      <c r="I62" s="11"/>
      <c r="J62" s="11"/>
      <c r="K62" s="11"/>
      <c r="L62" s="11"/>
      <c r="M62" s="11"/>
      <c r="N62" s="11"/>
      <c r="O62" s="11"/>
      <c r="P62" s="11"/>
      <c r="Q62" s="11"/>
      <c r="R62" s="11"/>
    </row>
    <row r="63" spans="1:18" s="8" customFormat="1" ht="14.25" x14ac:dyDescent="0.2">
      <c r="A63" s="4"/>
      <c r="B63" s="3"/>
      <c r="C63" s="11"/>
      <c r="D63" s="11"/>
      <c r="E63" s="11"/>
      <c r="F63" s="11"/>
      <c r="G63" s="11"/>
      <c r="H63" s="11"/>
      <c r="I63" s="11"/>
      <c r="J63" s="11"/>
      <c r="K63" s="11"/>
      <c r="L63" s="11"/>
      <c r="M63" s="11"/>
      <c r="N63" s="11"/>
      <c r="O63" s="11"/>
      <c r="P63" s="11"/>
      <c r="Q63" s="11"/>
      <c r="R63" s="11"/>
    </row>
    <row r="64" spans="1:18" s="8" customFormat="1" ht="14.25" x14ac:dyDescent="0.2">
      <c r="A64" s="4">
        <v>7</v>
      </c>
      <c r="B64" s="3" t="s">
        <v>22</v>
      </c>
      <c r="C64" s="11" t="s">
        <v>52</v>
      </c>
      <c r="D64" s="11"/>
      <c r="E64" s="11"/>
      <c r="F64" s="11"/>
      <c r="G64" s="11"/>
      <c r="H64" s="11"/>
      <c r="I64" s="11"/>
      <c r="J64" s="11"/>
      <c r="K64" s="11"/>
      <c r="L64" s="11"/>
      <c r="M64" s="11"/>
      <c r="N64" s="11"/>
      <c r="O64" s="11"/>
      <c r="P64" s="11"/>
      <c r="Q64" s="11"/>
      <c r="R64" s="11"/>
    </row>
    <row r="65" spans="1:18" s="8" customFormat="1" ht="14.25" x14ac:dyDescent="0.2">
      <c r="A65" s="4"/>
      <c r="B65" s="3"/>
      <c r="C65" s="11" t="s">
        <v>53</v>
      </c>
      <c r="D65" s="11"/>
      <c r="E65" s="11"/>
      <c r="F65" s="11"/>
      <c r="G65" s="11"/>
      <c r="H65" s="11"/>
      <c r="I65" s="11"/>
      <c r="J65" s="11"/>
      <c r="K65" s="11"/>
      <c r="L65" s="11"/>
      <c r="M65" s="11"/>
      <c r="N65" s="11"/>
      <c r="O65" s="11"/>
      <c r="P65" s="11"/>
      <c r="Q65" s="11"/>
      <c r="R65" s="11"/>
    </row>
    <row r="66" spans="1:18" s="8" customFormat="1" ht="14.25" x14ac:dyDescent="0.2">
      <c r="A66" s="4"/>
      <c r="B66" s="3"/>
      <c r="C66" s="11" t="s">
        <v>54</v>
      </c>
      <c r="D66" s="11"/>
      <c r="E66" s="11"/>
      <c r="F66" s="11"/>
      <c r="G66" s="11"/>
      <c r="H66" s="11"/>
      <c r="I66" s="11"/>
      <c r="J66" s="11"/>
      <c r="K66" s="11"/>
      <c r="L66" s="11"/>
      <c r="M66" s="11"/>
      <c r="N66" s="11"/>
      <c r="O66" s="11"/>
      <c r="P66" s="11"/>
      <c r="Q66" s="11"/>
      <c r="R66" s="11"/>
    </row>
    <row r="67" spans="1:18" s="8" customFormat="1" ht="14.25" x14ac:dyDescent="0.2">
      <c r="A67" s="4"/>
      <c r="B67" s="3"/>
      <c r="C67" s="11"/>
      <c r="D67" s="11"/>
      <c r="E67" s="11"/>
      <c r="F67" s="11"/>
      <c r="G67" s="11"/>
      <c r="H67" s="11"/>
      <c r="I67" s="11"/>
      <c r="J67" s="11"/>
      <c r="K67" s="11"/>
      <c r="L67" s="11"/>
      <c r="M67" s="11"/>
      <c r="N67" s="11"/>
      <c r="O67" s="11"/>
      <c r="P67" s="11"/>
      <c r="Q67" s="11"/>
      <c r="R67" s="11"/>
    </row>
    <row r="68" spans="1:18" s="8" customFormat="1" ht="14.25" x14ac:dyDescent="0.2">
      <c r="A68" s="4">
        <v>8</v>
      </c>
      <c r="B68" s="3" t="s">
        <v>23</v>
      </c>
      <c r="C68" s="11" t="s">
        <v>52</v>
      </c>
      <c r="D68" s="11"/>
      <c r="E68" s="11"/>
      <c r="F68" s="11"/>
      <c r="G68" s="11"/>
      <c r="H68" s="11"/>
      <c r="I68" s="11"/>
      <c r="J68" s="11"/>
      <c r="K68" s="11"/>
      <c r="L68" s="11"/>
      <c r="M68" s="11"/>
      <c r="N68" s="11"/>
      <c r="O68" s="11"/>
      <c r="P68" s="11"/>
      <c r="Q68" s="11"/>
      <c r="R68" s="11"/>
    </row>
    <row r="69" spans="1:18" s="8" customFormat="1" ht="14.25" x14ac:dyDescent="0.2">
      <c r="A69" s="4"/>
      <c r="B69" s="3"/>
      <c r="C69" s="11" t="s">
        <v>53</v>
      </c>
      <c r="D69" s="11"/>
      <c r="E69" s="11"/>
      <c r="F69" s="11"/>
      <c r="G69" s="11"/>
      <c r="H69" s="11"/>
      <c r="I69" s="11"/>
      <c r="J69" s="11"/>
      <c r="K69" s="11"/>
      <c r="L69" s="11"/>
      <c r="M69" s="11"/>
      <c r="N69" s="11"/>
      <c r="O69" s="11"/>
      <c r="P69" s="11"/>
      <c r="Q69" s="11"/>
      <c r="R69" s="11"/>
    </row>
    <row r="70" spans="1:18" s="8" customFormat="1" ht="14.25" x14ac:dyDescent="0.2">
      <c r="A70" s="4"/>
      <c r="B70" s="3"/>
      <c r="C70" s="11" t="s">
        <v>54</v>
      </c>
      <c r="D70" s="11"/>
      <c r="E70" s="11"/>
      <c r="F70" s="11"/>
      <c r="G70" s="11"/>
      <c r="H70" s="11"/>
      <c r="I70" s="11"/>
      <c r="J70" s="11"/>
      <c r="K70" s="11"/>
      <c r="L70" s="11"/>
      <c r="M70" s="11"/>
      <c r="N70" s="11"/>
      <c r="O70" s="11"/>
      <c r="P70" s="11"/>
      <c r="Q70" s="11"/>
      <c r="R70" s="11"/>
    </row>
    <row r="71" spans="1:18" s="8" customFormat="1" ht="14.25" x14ac:dyDescent="0.2">
      <c r="A71" s="4"/>
      <c r="B71" s="3"/>
      <c r="C71" s="11"/>
      <c r="D71" s="11"/>
      <c r="E71" s="11"/>
      <c r="F71" s="11"/>
      <c r="G71" s="11"/>
      <c r="H71" s="11"/>
      <c r="I71" s="11"/>
      <c r="J71" s="11"/>
      <c r="K71" s="11"/>
      <c r="L71" s="11"/>
      <c r="M71" s="11"/>
      <c r="N71" s="11"/>
      <c r="O71" s="11"/>
      <c r="P71" s="11"/>
      <c r="Q71" s="11"/>
      <c r="R71" s="11"/>
    </row>
    <row r="72" spans="1:18" s="8" customFormat="1" ht="15" x14ac:dyDescent="0.2">
      <c r="A72" s="71" t="s">
        <v>44</v>
      </c>
      <c r="B72" s="71"/>
      <c r="C72" s="71"/>
      <c r="D72" s="71"/>
      <c r="E72" s="17">
        <f>SUM(E40:E71)</f>
        <v>0</v>
      </c>
      <c r="F72" s="17">
        <f>SUM(F40:F71)</f>
        <v>0</v>
      </c>
      <c r="G72" s="21"/>
      <c r="H72" s="21"/>
      <c r="I72" s="21"/>
      <c r="J72" s="21"/>
      <c r="K72" s="21"/>
      <c r="L72" s="21"/>
      <c r="M72" s="21"/>
      <c r="N72" s="21"/>
      <c r="O72" s="21"/>
      <c r="P72" s="21"/>
      <c r="Q72" s="21"/>
      <c r="R72" s="21"/>
    </row>
    <row r="73" spans="1:18" s="8" customFormat="1" ht="15" x14ac:dyDescent="0.25">
      <c r="A73" s="16" t="s">
        <v>36</v>
      </c>
      <c r="B73" s="15"/>
      <c r="C73" s="15"/>
      <c r="D73" s="15"/>
      <c r="E73" s="15"/>
      <c r="F73" s="15"/>
      <c r="G73" s="15"/>
      <c r="H73" s="15"/>
      <c r="I73" s="15"/>
      <c r="J73" s="15"/>
      <c r="K73" s="15"/>
      <c r="L73" s="15"/>
      <c r="M73" s="15"/>
      <c r="N73" s="15"/>
      <c r="O73" s="15"/>
      <c r="P73" s="15"/>
      <c r="Q73" s="15"/>
      <c r="R73" s="15"/>
    </row>
    <row r="74" spans="1:18" s="8" customFormat="1" ht="14.25" x14ac:dyDescent="0.2">
      <c r="A74" s="4">
        <v>1</v>
      </c>
      <c r="B74" s="3" t="s">
        <v>21</v>
      </c>
      <c r="C74" s="11" t="s">
        <v>52</v>
      </c>
      <c r="D74" s="11"/>
      <c r="E74" s="11">
        <v>0</v>
      </c>
      <c r="F74" s="11">
        <v>0</v>
      </c>
      <c r="G74" s="11"/>
      <c r="H74" s="11"/>
      <c r="I74" s="11"/>
      <c r="J74" s="11"/>
      <c r="K74" s="11"/>
      <c r="L74" s="11"/>
      <c r="M74" s="11"/>
      <c r="N74" s="11"/>
      <c r="O74" s="11"/>
      <c r="P74" s="11"/>
      <c r="Q74" s="11"/>
      <c r="R74" s="11"/>
    </row>
    <row r="75" spans="1:18" s="8" customFormat="1" ht="14.25" x14ac:dyDescent="0.2">
      <c r="A75" s="4"/>
      <c r="B75" s="3"/>
      <c r="C75" s="11" t="s">
        <v>53</v>
      </c>
      <c r="D75" s="11"/>
      <c r="E75" s="11"/>
      <c r="F75" s="11"/>
      <c r="G75" s="11"/>
      <c r="H75" s="11"/>
      <c r="I75" s="11"/>
      <c r="J75" s="11"/>
      <c r="K75" s="11"/>
      <c r="L75" s="11"/>
      <c r="M75" s="11"/>
      <c r="N75" s="11"/>
      <c r="O75" s="11"/>
      <c r="P75" s="11"/>
      <c r="Q75" s="11"/>
      <c r="R75" s="11"/>
    </row>
    <row r="76" spans="1:18" s="8" customFormat="1" ht="14.25" x14ac:dyDescent="0.2">
      <c r="A76" s="4"/>
      <c r="B76" s="3"/>
      <c r="C76" s="11" t="s">
        <v>54</v>
      </c>
      <c r="D76" s="11"/>
      <c r="E76" s="11"/>
      <c r="F76" s="11"/>
      <c r="G76" s="11"/>
      <c r="H76" s="11"/>
      <c r="I76" s="11"/>
      <c r="J76" s="11"/>
      <c r="K76" s="11"/>
      <c r="L76" s="11"/>
      <c r="M76" s="11"/>
      <c r="N76" s="11"/>
      <c r="O76" s="11"/>
      <c r="P76" s="11"/>
      <c r="Q76" s="11"/>
      <c r="R76" s="11"/>
    </row>
    <row r="77" spans="1:18" s="8" customFormat="1" ht="14.25" x14ac:dyDescent="0.2">
      <c r="A77" s="4"/>
      <c r="B77" s="3"/>
      <c r="C77" s="11"/>
      <c r="D77" s="11"/>
      <c r="E77" s="11"/>
      <c r="F77" s="11"/>
      <c r="G77" s="11"/>
      <c r="H77" s="11"/>
      <c r="I77" s="11"/>
      <c r="J77" s="11"/>
      <c r="K77" s="11"/>
      <c r="L77" s="11"/>
      <c r="M77" s="11"/>
      <c r="N77" s="11"/>
      <c r="O77" s="11"/>
      <c r="P77" s="11"/>
      <c r="Q77" s="11"/>
      <c r="R77" s="11"/>
    </row>
    <row r="78" spans="1:18" s="8" customFormat="1" ht="14.25" x14ac:dyDescent="0.2">
      <c r="A78" s="4">
        <v>2</v>
      </c>
      <c r="B78" s="3" t="s">
        <v>18</v>
      </c>
      <c r="C78" s="11" t="s">
        <v>52</v>
      </c>
      <c r="D78" s="11"/>
      <c r="E78" s="11"/>
      <c r="F78" s="11"/>
      <c r="G78" s="11"/>
      <c r="H78" s="11"/>
      <c r="I78" s="11"/>
      <c r="J78" s="11"/>
      <c r="K78" s="11"/>
      <c r="L78" s="11"/>
      <c r="M78" s="11"/>
      <c r="N78" s="11"/>
      <c r="O78" s="11"/>
      <c r="P78" s="11"/>
      <c r="Q78" s="11"/>
      <c r="R78" s="11"/>
    </row>
    <row r="79" spans="1:18" s="8" customFormat="1" ht="14.25" x14ac:dyDescent="0.2">
      <c r="A79" s="4"/>
      <c r="B79" s="3"/>
      <c r="C79" s="11" t="s">
        <v>53</v>
      </c>
      <c r="D79" s="11"/>
      <c r="E79" s="11"/>
      <c r="F79" s="11"/>
      <c r="G79" s="11"/>
      <c r="H79" s="11"/>
      <c r="I79" s="11"/>
      <c r="J79" s="11"/>
      <c r="K79" s="11"/>
      <c r="L79" s="11"/>
      <c r="M79" s="11"/>
      <c r="N79" s="11"/>
      <c r="O79" s="11"/>
      <c r="P79" s="11"/>
      <c r="Q79" s="11"/>
      <c r="R79" s="11"/>
    </row>
    <row r="80" spans="1:18" s="8" customFormat="1" ht="14.25" x14ac:dyDescent="0.2">
      <c r="A80" s="4"/>
      <c r="B80" s="3"/>
      <c r="C80" s="11" t="s">
        <v>54</v>
      </c>
      <c r="D80" s="11"/>
      <c r="E80" s="11"/>
      <c r="F80" s="11"/>
      <c r="G80" s="11"/>
      <c r="H80" s="11"/>
      <c r="I80" s="11"/>
      <c r="J80" s="11"/>
      <c r="K80" s="11"/>
      <c r="L80" s="11"/>
      <c r="M80" s="11"/>
      <c r="N80" s="11"/>
      <c r="O80" s="11"/>
      <c r="P80" s="11"/>
      <c r="Q80" s="11"/>
      <c r="R80" s="11"/>
    </row>
    <row r="81" spans="1:18" s="8" customFormat="1" ht="14.25" x14ac:dyDescent="0.2">
      <c r="A81" s="4"/>
      <c r="B81" s="3"/>
      <c r="C81" s="11"/>
      <c r="D81" s="11"/>
      <c r="E81" s="11"/>
      <c r="F81" s="11"/>
      <c r="G81" s="11"/>
      <c r="H81" s="11"/>
      <c r="I81" s="11"/>
      <c r="J81" s="11"/>
      <c r="K81" s="11"/>
      <c r="L81" s="11"/>
      <c r="M81" s="11"/>
      <c r="N81" s="11"/>
      <c r="O81" s="11"/>
      <c r="P81" s="11"/>
      <c r="Q81" s="11"/>
      <c r="R81" s="11"/>
    </row>
    <row r="82" spans="1:18" s="8" customFormat="1" ht="14.25" x14ac:dyDescent="0.2">
      <c r="A82" s="4">
        <v>3</v>
      </c>
      <c r="B82" s="3" t="s">
        <v>37</v>
      </c>
      <c r="C82" s="11" t="s">
        <v>52</v>
      </c>
      <c r="D82" s="11"/>
      <c r="E82" s="11"/>
      <c r="F82" s="11"/>
      <c r="G82" s="11"/>
      <c r="H82" s="11"/>
      <c r="I82" s="11"/>
      <c r="J82" s="11"/>
      <c r="K82" s="11"/>
      <c r="L82" s="11"/>
      <c r="M82" s="11"/>
      <c r="N82" s="11"/>
      <c r="O82" s="11"/>
      <c r="P82" s="11"/>
      <c r="Q82" s="11"/>
      <c r="R82" s="11"/>
    </row>
    <row r="83" spans="1:18" s="8" customFormat="1" ht="14.25" x14ac:dyDescent="0.2">
      <c r="A83" s="4"/>
      <c r="B83" s="3"/>
      <c r="C83" s="11" t="s">
        <v>53</v>
      </c>
      <c r="D83" s="11"/>
      <c r="E83" s="11"/>
      <c r="F83" s="11"/>
      <c r="G83" s="11"/>
      <c r="H83" s="11"/>
      <c r="I83" s="11"/>
      <c r="J83" s="11"/>
      <c r="K83" s="11"/>
      <c r="L83" s="11"/>
      <c r="M83" s="11"/>
      <c r="N83" s="11"/>
      <c r="O83" s="11"/>
      <c r="P83" s="11"/>
      <c r="Q83" s="11"/>
      <c r="R83" s="11"/>
    </row>
    <row r="84" spans="1:18" s="8" customFormat="1" ht="14.25" x14ac:dyDescent="0.2">
      <c r="A84" s="4"/>
      <c r="B84" s="3"/>
      <c r="C84" s="11" t="s">
        <v>54</v>
      </c>
      <c r="D84" s="11"/>
      <c r="E84" s="11"/>
      <c r="F84" s="11"/>
      <c r="G84" s="11"/>
      <c r="H84" s="11"/>
      <c r="I84" s="11"/>
      <c r="J84" s="11"/>
      <c r="K84" s="11"/>
      <c r="L84" s="11"/>
      <c r="M84" s="11"/>
      <c r="N84" s="11"/>
      <c r="O84" s="11"/>
      <c r="P84" s="11"/>
      <c r="Q84" s="11"/>
      <c r="R84" s="11"/>
    </row>
    <row r="85" spans="1:18" s="8" customFormat="1" ht="14.25" x14ac:dyDescent="0.2">
      <c r="A85" s="4"/>
      <c r="B85" s="3"/>
      <c r="C85" s="11"/>
      <c r="D85" s="11"/>
      <c r="E85" s="11"/>
      <c r="F85" s="11"/>
      <c r="G85" s="11"/>
      <c r="H85" s="11"/>
      <c r="I85" s="11"/>
      <c r="J85" s="11"/>
      <c r="K85" s="11"/>
      <c r="L85" s="11"/>
      <c r="M85" s="11"/>
      <c r="N85" s="11"/>
      <c r="O85" s="11"/>
      <c r="P85" s="11"/>
      <c r="Q85" s="11"/>
      <c r="R85" s="11"/>
    </row>
    <row r="86" spans="1:18" s="8" customFormat="1" ht="14.25" x14ac:dyDescent="0.2">
      <c r="A86" s="4">
        <v>4</v>
      </c>
      <c r="B86" s="3" t="s">
        <v>20</v>
      </c>
      <c r="C86" s="11" t="s">
        <v>52</v>
      </c>
      <c r="D86" s="11"/>
      <c r="E86" s="11"/>
      <c r="F86" s="11"/>
      <c r="G86" s="11"/>
      <c r="H86" s="11"/>
      <c r="I86" s="11"/>
      <c r="J86" s="11"/>
      <c r="K86" s="11"/>
      <c r="L86" s="11"/>
      <c r="M86" s="11"/>
      <c r="N86" s="11"/>
      <c r="O86" s="11"/>
      <c r="P86" s="11"/>
      <c r="Q86" s="11"/>
      <c r="R86" s="11"/>
    </row>
    <row r="87" spans="1:18" s="8" customFormat="1" ht="14.25" x14ac:dyDescent="0.2">
      <c r="A87" s="4"/>
      <c r="B87" s="3"/>
      <c r="C87" s="11" t="s">
        <v>53</v>
      </c>
      <c r="D87" s="11"/>
      <c r="E87" s="11"/>
      <c r="F87" s="11"/>
      <c r="G87" s="11"/>
      <c r="H87" s="11"/>
      <c r="I87" s="11"/>
      <c r="J87" s="11"/>
      <c r="K87" s="11"/>
      <c r="L87" s="11"/>
      <c r="M87" s="11"/>
      <c r="N87" s="11"/>
      <c r="O87" s="11"/>
      <c r="P87" s="11"/>
      <c r="Q87" s="11"/>
      <c r="R87" s="11"/>
    </row>
    <row r="88" spans="1:18" s="8" customFormat="1" ht="14.25" x14ac:dyDescent="0.2">
      <c r="A88" s="4"/>
      <c r="B88" s="3"/>
      <c r="C88" s="11" t="s">
        <v>54</v>
      </c>
      <c r="D88" s="11"/>
      <c r="E88" s="11"/>
      <c r="F88" s="11"/>
      <c r="G88" s="11"/>
      <c r="H88" s="11"/>
      <c r="I88" s="11"/>
      <c r="J88" s="11"/>
      <c r="K88" s="11"/>
      <c r="L88" s="11"/>
      <c r="M88" s="11"/>
      <c r="N88" s="11"/>
      <c r="O88" s="11"/>
      <c r="P88" s="11"/>
      <c r="Q88" s="11"/>
      <c r="R88" s="11"/>
    </row>
    <row r="89" spans="1:18" s="8" customFormat="1" ht="14.25" x14ac:dyDescent="0.2">
      <c r="A89" s="4"/>
      <c r="B89" s="3"/>
      <c r="C89" s="11"/>
      <c r="D89" s="11"/>
      <c r="E89" s="11"/>
      <c r="F89" s="11"/>
      <c r="G89" s="11"/>
      <c r="H89" s="11"/>
      <c r="I89" s="11"/>
      <c r="J89" s="11"/>
      <c r="K89" s="11"/>
      <c r="L89" s="11"/>
      <c r="M89" s="11"/>
      <c r="N89" s="11"/>
      <c r="O89" s="11"/>
      <c r="P89" s="11"/>
      <c r="Q89" s="11"/>
      <c r="R89" s="11"/>
    </row>
    <row r="90" spans="1:18" s="8" customFormat="1" ht="14.25" x14ac:dyDescent="0.2">
      <c r="A90" s="4">
        <v>5</v>
      </c>
      <c r="B90" s="3" t="s">
        <v>41</v>
      </c>
      <c r="C90" s="11" t="s">
        <v>52</v>
      </c>
      <c r="D90" s="11"/>
      <c r="E90" s="11"/>
      <c r="F90" s="11"/>
      <c r="G90" s="11"/>
      <c r="H90" s="11"/>
      <c r="I90" s="11"/>
      <c r="J90" s="11"/>
      <c r="K90" s="11"/>
      <c r="L90" s="11"/>
      <c r="M90" s="11"/>
      <c r="N90" s="11"/>
      <c r="O90" s="11"/>
      <c r="P90" s="11"/>
      <c r="Q90" s="11"/>
      <c r="R90" s="11"/>
    </row>
    <row r="91" spans="1:18" s="8" customFormat="1" ht="14.25" x14ac:dyDescent="0.2">
      <c r="A91" s="4"/>
      <c r="B91" s="3"/>
      <c r="C91" s="11" t="s">
        <v>53</v>
      </c>
      <c r="D91" s="11"/>
      <c r="E91" s="11"/>
      <c r="F91" s="11"/>
      <c r="G91" s="11"/>
      <c r="H91" s="11"/>
      <c r="I91" s="11"/>
      <c r="J91" s="11"/>
      <c r="K91" s="11"/>
      <c r="L91" s="11"/>
      <c r="M91" s="11"/>
      <c r="N91" s="11"/>
      <c r="O91" s="11"/>
      <c r="P91" s="11"/>
      <c r="Q91" s="11"/>
      <c r="R91" s="11"/>
    </row>
    <row r="92" spans="1:18" s="8" customFormat="1" ht="14.25" x14ac:dyDescent="0.2">
      <c r="A92" s="4"/>
      <c r="B92" s="3"/>
      <c r="C92" s="11" t="s">
        <v>54</v>
      </c>
      <c r="D92" s="11"/>
      <c r="E92" s="11"/>
      <c r="F92" s="11"/>
      <c r="G92" s="11"/>
      <c r="H92" s="11"/>
      <c r="I92" s="11"/>
      <c r="J92" s="11"/>
      <c r="K92" s="11"/>
      <c r="L92" s="11"/>
      <c r="M92" s="11"/>
      <c r="N92" s="11"/>
      <c r="O92" s="11"/>
      <c r="P92" s="11"/>
      <c r="Q92" s="11"/>
      <c r="R92" s="11"/>
    </row>
    <row r="93" spans="1:18" s="8" customFormat="1" ht="14.25" x14ac:dyDescent="0.2">
      <c r="A93" s="4"/>
      <c r="B93" s="3"/>
      <c r="C93" s="11"/>
      <c r="D93" s="11"/>
      <c r="E93" s="11"/>
      <c r="F93" s="11"/>
      <c r="G93" s="11"/>
      <c r="H93" s="11"/>
      <c r="I93" s="11"/>
      <c r="J93" s="11"/>
      <c r="K93" s="11"/>
      <c r="L93" s="11"/>
      <c r="M93" s="11"/>
      <c r="N93" s="11"/>
      <c r="O93" s="11"/>
      <c r="P93" s="11"/>
      <c r="Q93" s="11"/>
      <c r="R93" s="11"/>
    </row>
    <row r="94" spans="1:18" s="8" customFormat="1" ht="14.25" x14ac:dyDescent="0.2">
      <c r="A94" s="4">
        <v>6</v>
      </c>
      <c r="B94" s="3" t="s">
        <v>42</v>
      </c>
      <c r="C94" s="11" t="s">
        <v>52</v>
      </c>
      <c r="D94" s="11"/>
      <c r="E94" s="11"/>
      <c r="F94" s="11"/>
      <c r="G94" s="11"/>
      <c r="H94" s="11"/>
      <c r="I94" s="11"/>
      <c r="J94" s="11"/>
      <c r="K94" s="11"/>
      <c r="L94" s="11"/>
      <c r="M94" s="11"/>
      <c r="N94" s="11"/>
      <c r="O94" s="11"/>
      <c r="P94" s="11"/>
      <c r="Q94" s="11"/>
      <c r="R94" s="11"/>
    </row>
    <row r="95" spans="1:18" s="8" customFormat="1" ht="14.25" x14ac:dyDescent="0.2">
      <c r="A95" s="4"/>
      <c r="B95" s="3"/>
      <c r="C95" s="11" t="s">
        <v>53</v>
      </c>
      <c r="D95" s="11"/>
      <c r="E95" s="11"/>
      <c r="F95" s="11"/>
      <c r="G95" s="11"/>
      <c r="H95" s="11"/>
      <c r="I95" s="11"/>
      <c r="J95" s="11"/>
      <c r="K95" s="11"/>
      <c r="L95" s="11"/>
      <c r="M95" s="11"/>
      <c r="N95" s="11"/>
      <c r="O95" s="11"/>
      <c r="P95" s="11"/>
      <c r="Q95" s="11"/>
      <c r="R95" s="11"/>
    </row>
    <row r="96" spans="1:18" s="8" customFormat="1" ht="14.25" x14ac:dyDescent="0.2">
      <c r="A96" s="4"/>
      <c r="B96" s="3"/>
      <c r="C96" s="11" t="s">
        <v>54</v>
      </c>
      <c r="D96" s="11"/>
      <c r="E96" s="11"/>
      <c r="F96" s="11"/>
      <c r="G96" s="11"/>
      <c r="H96" s="11"/>
      <c r="I96" s="11"/>
      <c r="J96" s="11"/>
      <c r="K96" s="11"/>
      <c r="L96" s="11"/>
      <c r="M96" s="11"/>
      <c r="N96" s="11"/>
      <c r="O96" s="11"/>
      <c r="P96" s="11"/>
      <c r="Q96" s="11"/>
      <c r="R96" s="11"/>
    </row>
    <row r="97" spans="1:18" s="8" customFormat="1" ht="14.25" x14ac:dyDescent="0.2">
      <c r="A97" s="4"/>
      <c r="B97" s="3"/>
      <c r="C97" s="11"/>
      <c r="D97" s="11"/>
      <c r="E97" s="11"/>
      <c r="F97" s="11"/>
      <c r="G97" s="11"/>
      <c r="H97" s="11"/>
      <c r="I97" s="11"/>
      <c r="J97" s="11"/>
      <c r="K97" s="11"/>
      <c r="L97" s="11"/>
      <c r="M97" s="11"/>
      <c r="N97" s="11"/>
      <c r="O97" s="11"/>
      <c r="P97" s="11"/>
      <c r="Q97" s="11"/>
      <c r="R97" s="11"/>
    </row>
    <row r="98" spans="1:18" s="8" customFormat="1" ht="14.25" x14ac:dyDescent="0.2">
      <c r="A98" s="4">
        <v>7</v>
      </c>
      <c r="B98" s="3" t="s">
        <v>23</v>
      </c>
      <c r="C98" s="11" t="s">
        <v>52</v>
      </c>
      <c r="D98" s="11"/>
      <c r="E98" s="11"/>
      <c r="F98" s="11"/>
      <c r="G98" s="11"/>
      <c r="H98" s="11"/>
      <c r="I98" s="11"/>
      <c r="J98" s="11"/>
      <c r="K98" s="11"/>
      <c r="L98" s="11"/>
      <c r="M98" s="11"/>
      <c r="N98" s="11"/>
      <c r="O98" s="11"/>
      <c r="P98" s="11"/>
      <c r="Q98" s="11"/>
      <c r="R98" s="11"/>
    </row>
    <row r="99" spans="1:18" s="8" customFormat="1" ht="14.25" x14ac:dyDescent="0.2">
      <c r="A99" s="4"/>
      <c r="B99" s="3"/>
      <c r="C99" s="11" t="s">
        <v>53</v>
      </c>
      <c r="D99" s="11"/>
      <c r="E99" s="11"/>
      <c r="F99" s="11"/>
      <c r="G99" s="11"/>
      <c r="H99" s="11"/>
      <c r="I99" s="11"/>
      <c r="J99" s="11"/>
      <c r="K99" s="11"/>
      <c r="L99" s="11"/>
      <c r="M99" s="11"/>
      <c r="N99" s="11"/>
      <c r="O99" s="11"/>
      <c r="P99" s="11"/>
      <c r="Q99" s="11"/>
      <c r="R99" s="11"/>
    </row>
    <row r="100" spans="1:18" s="8" customFormat="1" ht="14.25" x14ac:dyDescent="0.2">
      <c r="A100" s="4"/>
      <c r="B100" s="3"/>
      <c r="C100" s="11" t="s">
        <v>54</v>
      </c>
      <c r="D100" s="11"/>
      <c r="E100" s="11"/>
      <c r="F100" s="11"/>
      <c r="G100" s="11"/>
      <c r="H100" s="11"/>
      <c r="I100" s="11"/>
      <c r="J100" s="11"/>
      <c r="K100" s="11"/>
      <c r="L100" s="11"/>
      <c r="M100" s="11"/>
      <c r="N100" s="11"/>
      <c r="O100" s="11"/>
      <c r="P100" s="11"/>
      <c r="Q100" s="11"/>
      <c r="R100" s="11"/>
    </row>
    <row r="101" spans="1:18" s="8" customFormat="1" ht="14.25" x14ac:dyDescent="0.2">
      <c r="A101" s="4"/>
      <c r="B101" s="3"/>
      <c r="C101" s="11"/>
      <c r="D101" s="11"/>
      <c r="E101" s="11"/>
      <c r="F101" s="11"/>
      <c r="G101" s="11"/>
      <c r="H101" s="11"/>
      <c r="I101" s="11"/>
      <c r="J101" s="11"/>
      <c r="K101" s="11"/>
      <c r="L101" s="11"/>
      <c r="M101" s="11"/>
      <c r="N101" s="11"/>
      <c r="O101" s="11"/>
      <c r="P101" s="11"/>
      <c r="Q101" s="11"/>
      <c r="R101" s="11"/>
    </row>
    <row r="102" spans="1:18" s="8" customFormat="1" ht="15" x14ac:dyDescent="0.25">
      <c r="A102" s="72" t="s">
        <v>49</v>
      </c>
      <c r="B102" s="72"/>
      <c r="C102" s="22"/>
      <c r="D102" s="22"/>
      <c r="E102" s="17">
        <f>SUM(E74:E101)</f>
        <v>0</v>
      </c>
      <c r="F102" s="17">
        <f>SUM(F74:F101)</f>
        <v>0</v>
      </c>
      <c r="G102" s="21"/>
      <c r="H102" s="21"/>
      <c r="I102" s="21"/>
      <c r="J102" s="21"/>
      <c r="K102" s="21"/>
      <c r="L102" s="21"/>
      <c r="M102" s="21"/>
      <c r="N102" s="21"/>
      <c r="O102" s="21"/>
      <c r="P102" s="21"/>
      <c r="Q102" s="21"/>
      <c r="R102" s="21"/>
    </row>
    <row r="103" spans="1:18" s="8" customFormat="1" ht="15" x14ac:dyDescent="0.25">
      <c r="A103" s="73" t="s">
        <v>51</v>
      </c>
      <c r="B103" s="74"/>
      <c r="C103" s="15"/>
      <c r="D103" s="15"/>
      <c r="E103" s="15"/>
      <c r="F103" s="15"/>
      <c r="G103" s="15"/>
      <c r="H103" s="15"/>
      <c r="I103" s="15"/>
      <c r="J103" s="15"/>
      <c r="K103" s="15"/>
      <c r="L103" s="15"/>
      <c r="M103" s="15"/>
      <c r="N103" s="15"/>
      <c r="O103" s="15"/>
      <c r="P103" s="15"/>
      <c r="Q103" s="15"/>
      <c r="R103" s="15"/>
    </row>
    <row r="104" spans="1:18" s="8" customFormat="1" ht="14.25" x14ac:dyDescent="0.2">
      <c r="A104" s="10">
        <v>1</v>
      </c>
      <c r="B104" s="12" t="s">
        <v>16</v>
      </c>
      <c r="C104" s="11" t="s">
        <v>113</v>
      </c>
      <c r="D104" s="11" t="s">
        <v>114</v>
      </c>
      <c r="E104" s="11">
        <v>78.8</v>
      </c>
      <c r="F104" s="11">
        <v>197</v>
      </c>
      <c r="G104" s="11">
        <v>2.91</v>
      </c>
      <c r="H104" s="11">
        <v>4.75</v>
      </c>
      <c r="I104" s="56">
        <f>((H104-G104)/G104)*100</f>
        <v>63.230240549828174</v>
      </c>
      <c r="J104" s="11"/>
      <c r="K104" s="11">
        <v>14064</v>
      </c>
      <c r="L104" s="60">
        <v>23787.599999999999</v>
      </c>
      <c r="M104" s="60">
        <v>9723.6</v>
      </c>
      <c r="N104" s="56">
        <v>1.6454918293837608</v>
      </c>
      <c r="O104" s="11">
        <v>14864</v>
      </c>
      <c r="P104" s="60">
        <v>39028.400000000001</v>
      </c>
      <c r="Q104" s="60">
        <v>24164.400000000001</v>
      </c>
      <c r="R104" s="56">
        <v>2.5993859508826915</v>
      </c>
    </row>
    <row r="105" spans="1:18" s="8" customFormat="1" ht="14.25" x14ac:dyDescent="0.2">
      <c r="A105" s="10"/>
      <c r="B105" s="12"/>
      <c r="C105" s="11" t="s">
        <v>53</v>
      </c>
      <c r="D105" s="11"/>
      <c r="E105" s="11"/>
      <c r="F105" s="11"/>
      <c r="G105" s="11"/>
      <c r="H105" s="11"/>
      <c r="I105" s="11"/>
      <c r="J105" s="11"/>
      <c r="K105" s="11"/>
      <c r="L105" s="60"/>
      <c r="M105" s="60"/>
      <c r="N105" s="56"/>
      <c r="O105" s="11"/>
      <c r="P105" s="60"/>
      <c r="Q105" s="60"/>
      <c r="R105" s="56"/>
    </row>
    <row r="106" spans="1:18" s="8" customFormat="1" ht="14.25" x14ac:dyDescent="0.2">
      <c r="A106" s="10"/>
      <c r="B106" s="12"/>
      <c r="C106" s="11" t="s">
        <v>54</v>
      </c>
      <c r="D106" s="11"/>
      <c r="E106" s="11"/>
      <c r="F106" s="11"/>
      <c r="G106" s="11"/>
      <c r="H106" s="11"/>
      <c r="I106" s="11"/>
      <c r="J106" s="11"/>
      <c r="K106" s="11"/>
      <c r="L106" s="60"/>
      <c r="M106" s="60"/>
      <c r="N106" s="56"/>
      <c r="O106" s="11"/>
      <c r="P106" s="60"/>
      <c r="Q106" s="60"/>
      <c r="R106" s="56"/>
    </row>
    <row r="107" spans="1:18" s="8" customFormat="1" ht="14.25" x14ac:dyDescent="0.2">
      <c r="A107" s="10"/>
      <c r="B107" s="12"/>
      <c r="C107" s="11"/>
      <c r="D107" s="11"/>
      <c r="E107" s="11"/>
      <c r="F107" s="11"/>
      <c r="G107" s="11"/>
      <c r="H107" s="11"/>
      <c r="I107" s="11"/>
      <c r="J107" s="11"/>
      <c r="K107" s="11"/>
      <c r="L107" s="60"/>
      <c r="M107" s="60"/>
      <c r="N107" s="56"/>
      <c r="O107" s="11"/>
      <c r="P107" s="60"/>
      <c r="Q107" s="60"/>
      <c r="R107" s="56"/>
    </row>
    <row r="108" spans="1:18" s="8" customFormat="1" ht="14.25" x14ac:dyDescent="0.2">
      <c r="A108" s="10">
        <v>2</v>
      </c>
      <c r="B108" s="12" t="s">
        <v>34</v>
      </c>
      <c r="C108" s="11" t="s">
        <v>108</v>
      </c>
      <c r="D108" s="11" t="s">
        <v>119</v>
      </c>
      <c r="E108" s="11">
        <v>80</v>
      </c>
      <c r="F108" s="11">
        <v>200</v>
      </c>
      <c r="G108" s="11">
        <v>2.59</v>
      </c>
      <c r="H108" s="11">
        <v>4.09</v>
      </c>
      <c r="I108" s="56">
        <f>((H108-G108)/G108)*100</f>
        <v>57.915057915057922</v>
      </c>
      <c r="J108" s="11"/>
      <c r="K108" s="11">
        <v>14364</v>
      </c>
      <c r="L108" s="60">
        <v>24543</v>
      </c>
      <c r="M108" s="60">
        <v>10179</v>
      </c>
      <c r="N108" s="56">
        <v>1.645422112640619</v>
      </c>
      <c r="O108" s="11">
        <v>15064</v>
      </c>
      <c r="P108" s="60">
        <v>37120.6</v>
      </c>
      <c r="Q108" s="60">
        <v>22056.6</v>
      </c>
      <c r="R108" s="56">
        <v>2.4192217812010322</v>
      </c>
    </row>
    <row r="109" spans="1:18" s="8" customFormat="1" ht="14.25" x14ac:dyDescent="0.2">
      <c r="A109" s="10"/>
      <c r="B109" s="12"/>
      <c r="C109" s="11" t="s">
        <v>53</v>
      </c>
      <c r="D109" s="11"/>
      <c r="E109" s="11"/>
      <c r="F109" s="11"/>
      <c r="G109" s="11"/>
      <c r="H109" s="11"/>
      <c r="I109" s="11"/>
      <c r="J109" s="11"/>
      <c r="K109" s="11"/>
      <c r="L109" s="60"/>
      <c r="M109" s="60"/>
      <c r="N109" s="56"/>
      <c r="O109" s="11"/>
      <c r="P109" s="60"/>
      <c r="Q109" s="60"/>
      <c r="R109" s="56"/>
    </row>
    <row r="110" spans="1:18" s="8" customFormat="1" ht="14.25" x14ac:dyDescent="0.2">
      <c r="A110" s="10"/>
      <c r="B110" s="12"/>
      <c r="C110" s="11" t="s">
        <v>54</v>
      </c>
      <c r="D110" s="11"/>
      <c r="E110" s="11"/>
      <c r="F110" s="11"/>
      <c r="G110" s="11"/>
      <c r="H110" s="11"/>
      <c r="I110" s="11"/>
      <c r="J110" s="11"/>
      <c r="K110" s="11"/>
      <c r="L110" s="60"/>
      <c r="M110" s="60"/>
      <c r="N110" s="56"/>
      <c r="O110" s="11"/>
      <c r="P110" s="60"/>
      <c r="Q110" s="60"/>
      <c r="R110" s="56"/>
    </row>
    <row r="111" spans="1:18" s="8" customFormat="1" ht="14.25" x14ac:dyDescent="0.2">
      <c r="A111" s="10"/>
      <c r="B111" s="12"/>
      <c r="C111" s="11"/>
      <c r="D111" s="11"/>
      <c r="E111" s="11"/>
      <c r="F111" s="11"/>
      <c r="G111" s="11"/>
      <c r="H111" s="11"/>
      <c r="I111" s="11"/>
      <c r="J111" s="11"/>
      <c r="K111" s="11"/>
      <c r="L111" s="60"/>
      <c r="M111" s="60"/>
      <c r="N111" s="56"/>
      <c r="O111" s="11"/>
      <c r="P111" s="60"/>
      <c r="Q111" s="60"/>
      <c r="R111" s="56"/>
    </row>
    <row r="112" spans="1:18" s="8" customFormat="1" ht="14.25" x14ac:dyDescent="0.2">
      <c r="A112" s="4">
        <v>3</v>
      </c>
      <c r="B112" s="6" t="s">
        <v>20</v>
      </c>
      <c r="C112" s="11" t="s">
        <v>52</v>
      </c>
      <c r="D112" s="11"/>
      <c r="E112" s="11"/>
      <c r="F112" s="11"/>
      <c r="G112" s="11"/>
      <c r="H112" s="11"/>
      <c r="I112" s="11"/>
      <c r="J112" s="11"/>
      <c r="K112" s="11"/>
      <c r="L112" s="60"/>
      <c r="M112" s="60"/>
      <c r="N112" s="56"/>
      <c r="O112" s="11"/>
      <c r="P112" s="60"/>
      <c r="Q112" s="60"/>
      <c r="R112" s="56"/>
    </row>
    <row r="113" spans="1:18" s="8" customFormat="1" ht="14.25" x14ac:dyDescent="0.2">
      <c r="A113" s="4"/>
      <c r="B113" s="6"/>
      <c r="C113" s="11" t="s">
        <v>53</v>
      </c>
      <c r="D113" s="11"/>
      <c r="E113" s="11"/>
      <c r="F113" s="11"/>
      <c r="G113" s="11"/>
      <c r="H113" s="11"/>
      <c r="I113" s="11"/>
      <c r="J113" s="11"/>
      <c r="K113" s="11"/>
      <c r="L113" s="60"/>
      <c r="M113" s="60"/>
      <c r="N113" s="56"/>
      <c r="O113" s="11"/>
      <c r="P113" s="60"/>
      <c r="Q113" s="60"/>
      <c r="R113" s="56"/>
    </row>
    <row r="114" spans="1:18" s="8" customFormat="1" ht="14.25" x14ac:dyDescent="0.2">
      <c r="A114" s="4"/>
      <c r="B114" s="6"/>
      <c r="C114" s="11" t="s">
        <v>54</v>
      </c>
      <c r="D114" s="11"/>
      <c r="E114" s="11"/>
      <c r="F114" s="11"/>
      <c r="G114" s="11"/>
      <c r="H114" s="11"/>
      <c r="I114" s="11"/>
      <c r="J114" s="11"/>
      <c r="K114" s="11"/>
      <c r="L114" s="60"/>
      <c r="M114" s="60"/>
      <c r="N114" s="56"/>
      <c r="O114" s="11"/>
      <c r="P114" s="60"/>
      <c r="Q114" s="60"/>
      <c r="R114" s="56"/>
    </row>
    <row r="115" spans="1:18" s="8" customFormat="1" ht="14.25" x14ac:dyDescent="0.2">
      <c r="A115" s="4"/>
      <c r="B115" s="6"/>
      <c r="C115" s="11"/>
      <c r="D115" s="11"/>
      <c r="E115" s="11"/>
      <c r="F115" s="11"/>
      <c r="G115" s="11"/>
      <c r="H115" s="11"/>
      <c r="I115" s="11"/>
      <c r="J115" s="11"/>
      <c r="K115" s="11"/>
      <c r="L115" s="60"/>
      <c r="M115" s="60"/>
      <c r="N115" s="56"/>
      <c r="O115" s="11"/>
      <c r="P115" s="60"/>
      <c r="Q115" s="60"/>
      <c r="R115" s="56"/>
    </row>
    <row r="116" spans="1:18" s="8" customFormat="1" ht="14.25" x14ac:dyDescent="0.2">
      <c r="A116" s="4">
        <v>4</v>
      </c>
      <c r="B116" s="6" t="s">
        <v>122</v>
      </c>
      <c r="C116" s="11" t="s">
        <v>115</v>
      </c>
      <c r="D116" s="11" t="s">
        <v>116</v>
      </c>
      <c r="E116" s="11">
        <v>10</v>
      </c>
      <c r="F116" s="11">
        <v>25</v>
      </c>
      <c r="G116" s="56">
        <v>3</v>
      </c>
      <c r="H116" s="56">
        <v>3.84</v>
      </c>
      <c r="I116" s="56">
        <f t="shared" ref="I116:I117" si="10">((H116-G116)/G116)*100</f>
        <v>27.999999999999996</v>
      </c>
      <c r="J116" s="11"/>
      <c r="K116" s="11">
        <v>15520</v>
      </c>
      <c r="L116" s="60">
        <v>31500</v>
      </c>
      <c r="M116" s="60">
        <v>15980</v>
      </c>
      <c r="N116" s="56">
        <v>2.0296391752577319</v>
      </c>
      <c r="O116" s="11">
        <v>15520</v>
      </c>
      <c r="P116" s="60">
        <v>40320</v>
      </c>
      <c r="Q116" s="60">
        <v>24800</v>
      </c>
      <c r="R116" s="56">
        <v>2.597938144329897</v>
      </c>
    </row>
    <row r="117" spans="1:18" s="8" customFormat="1" ht="14.25" x14ac:dyDescent="0.2">
      <c r="A117" s="4"/>
      <c r="B117" s="6"/>
      <c r="C117" s="11" t="s">
        <v>117</v>
      </c>
      <c r="D117" s="11" t="s">
        <v>118</v>
      </c>
      <c r="E117" s="11">
        <v>18.8</v>
      </c>
      <c r="F117" s="11">
        <v>47</v>
      </c>
      <c r="G117" s="56">
        <v>2.5499999999999998</v>
      </c>
      <c r="H117" s="56">
        <v>4.45</v>
      </c>
      <c r="I117" s="56">
        <f t="shared" si="10"/>
        <v>74.509803921568647</v>
      </c>
      <c r="J117" s="11"/>
      <c r="K117" s="11">
        <v>13500</v>
      </c>
      <c r="L117" s="60">
        <v>24000</v>
      </c>
      <c r="M117" s="60">
        <v>10500</v>
      </c>
      <c r="N117" s="56">
        <v>1.7777777777777777</v>
      </c>
      <c r="O117" s="11">
        <v>13500</v>
      </c>
      <c r="P117" s="60">
        <v>41520</v>
      </c>
      <c r="Q117" s="60">
        <v>28020</v>
      </c>
      <c r="R117" s="56">
        <v>3.0755555555555554</v>
      </c>
    </row>
    <row r="118" spans="1:18" s="8" customFormat="1" ht="14.25" x14ac:dyDescent="0.2">
      <c r="A118" s="4"/>
      <c r="B118" s="6"/>
      <c r="C118" s="11" t="s">
        <v>54</v>
      </c>
      <c r="D118" s="11"/>
      <c r="E118" s="11"/>
      <c r="F118" s="11"/>
      <c r="G118" s="11"/>
      <c r="H118" s="11"/>
      <c r="I118" s="11"/>
      <c r="J118" s="11"/>
      <c r="K118" s="11"/>
      <c r="L118" s="11"/>
      <c r="M118" s="11"/>
      <c r="N118" s="11"/>
      <c r="O118" s="11"/>
      <c r="P118" s="11"/>
      <c r="Q118" s="11"/>
      <c r="R118" s="11"/>
    </row>
    <row r="119" spans="1:18" s="8" customFormat="1" ht="15" x14ac:dyDescent="0.25">
      <c r="A119" s="24" t="s">
        <v>50</v>
      </c>
      <c r="B119" s="24"/>
      <c r="C119" s="24"/>
      <c r="D119" s="24"/>
      <c r="E119" s="18">
        <f>SUM(E104:E118)</f>
        <v>187.60000000000002</v>
      </c>
      <c r="F119" s="18">
        <f>SUM(F104:F118)</f>
        <v>469</v>
      </c>
      <c r="G119" s="23"/>
      <c r="H119" s="23"/>
      <c r="I119" s="23"/>
      <c r="J119" s="23"/>
      <c r="K119" s="23"/>
      <c r="L119" s="23"/>
      <c r="M119" s="23"/>
      <c r="N119" s="23"/>
      <c r="O119" s="23"/>
      <c r="P119" s="23"/>
      <c r="Q119" s="23"/>
      <c r="R119" s="23"/>
    </row>
    <row r="120" spans="1:18" s="8" customFormat="1" ht="14.25" x14ac:dyDescent="0.2"/>
  </sheetData>
  <mergeCells count="31">
    <mergeCell ref="A5:K5"/>
    <mergeCell ref="H6:I6"/>
    <mergeCell ref="J6:J7"/>
    <mergeCell ref="K6:K7"/>
    <mergeCell ref="A8:B8"/>
    <mergeCell ref="F6:G6"/>
    <mergeCell ref="A17:C17"/>
    <mergeCell ref="A6:A7"/>
    <mergeCell ref="B6:B7"/>
    <mergeCell ref="C6:C7"/>
    <mergeCell ref="D6:E6"/>
    <mergeCell ref="A18:K18"/>
    <mergeCell ref="A26:C26"/>
    <mergeCell ref="A27:C27"/>
    <mergeCell ref="A32:C32"/>
    <mergeCell ref="A33:C33"/>
    <mergeCell ref="A39:B39"/>
    <mergeCell ref="A72:D72"/>
    <mergeCell ref="A102:B102"/>
    <mergeCell ref="A103:B103"/>
    <mergeCell ref="A35:R35"/>
    <mergeCell ref="A37:A38"/>
    <mergeCell ref="B37:B38"/>
    <mergeCell ref="C37:C38"/>
    <mergeCell ref="D37:D38"/>
    <mergeCell ref="E37:E38"/>
    <mergeCell ref="F37:F38"/>
    <mergeCell ref="G37:G38"/>
    <mergeCell ref="H37:J37"/>
    <mergeCell ref="K37:N37"/>
    <mergeCell ref="O37:R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workbookViewId="0">
      <selection activeCell="G1" sqref="G1"/>
    </sheetView>
  </sheetViews>
  <sheetFormatPr defaultRowHeight="18.75" x14ac:dyDescent="0.4"/>
  <cols>
    <col min="1" max="1" width="7.140625" style="7" customWidth="1"/>
    <col min="2" max="2" width="18" style="7" customWidth="1"/>
    <col min="3" max="3" width="16.28515625" style="7" customWidth="1"/>
    <col min="4" max="4" width="20.85546875" style="7" customWidth="1"/>
    <col min="5" max="5" width="13.85546875" style="7" customWidth="1"/>
    <col min="6" max="6" width="15.7109375" style="7" customWidth="1"/>
    <col min="7" max="7" width="13.7109375" style="7" customWidth="1"/>
    <col min="8" max="8" width="11.42578125" style="7" customWidth="1"/>
    <col min="9" max="9" width="14.85546875" style="7" customWidth="1"/>
    <col min="10" max="10" width="15.5703125" style="7" customWidth="1"/>
    <col min="11" max="11" width="22.42578125" style="7" customWidth="1"/>
    <col min="12" max="12" width="12.28515625" style="7" customWidth="1"/>
    <col min="13" max="13" width="13.140625" style="7" customWidth="1"/>
    <col min="14" max="14" width="9.140625" style="7"/>
    <col min="15" max="16" width="11.85546875" style="7" customWidth="1"/>
    <col min="17" max="17" width="10.85546875" style="7" customWidth="1"/>
    <col min="18" max="18" width="12.28515625" style="7" customWidth="1"/>
    <col min="19" max="16384" width="9.140625" style="7"/>
  </cols>
  <sheetData>
    <row r="1" spans="1:11" x14ac:dyDescent="0.4">
      <c r="B1" s="13" t="s">
        <v>46</v>
      </c>
      <c r="G1" s="13" t="s">
        <v>60</v>
      </c>
    </row>
    <row r="2" spans="1:11" s="35" customFormat="1" ht="14.25" x14ac:dyDescent="0.2">
      <c r="A2" s="34" t="s">
        <v>65</v>
      </c>
      <c r="B2" s="34"/>
      <c r="C2" s="34"/>
      <c r="D2" s="34"/>
      <c r="E2" s="34"/>
      <c r="F2" s="34"/>
      <c r="G2" s="34"/>
      <c r="H2" s="34"/>
      <c r="I2" s="34"/>
      <c r="J2" s="34"/>
      <c r="K2" s="34"/>
    </row>
    <row r="3" spans="1:11" s="25" customFormat="1" ht="14.25" x14ac:dyDescent="0.2">
      <c r="A3" s="33"/>
      <c r="B3" s="33" t="s">
        <v>66</v>
      </c>
      <c r="C3" s="33"/>
      <c r="D3" s="33"/>
      <c r="E3" s="33"/>
      <c r="F3" s="33"/>
      <c r="G3" s="33"/>
      <c r="H3" s="33"/>
      <c r="I3" s="33"/>
      <c r="J3" s="33"/>
      <c r="K3" s="33"/>
    </row>
    <row r="4" spans="1:11" s="8" customFormat="1" ht="14.25" x14ac:dyDescent="0.2"/>
    <row r="5" spans="1:11" s="8" customFormat="1" ht="20.25" x14ac:dyDescent="0.2">
      <c r="A5" s="85" t="s">
        <v>58</v>
      </c>
      <c r="B5" s="85"/>
      <c r="C5" s="85"/>
      <c r="D5" s="85"/>
      <c r="E5" s="85"/>
      <c r="F5" s="85"/>
      <c r="G5" s="85"/>
      <c r="H5" s="85"/>
      <c r="I5" s="85"/>
      <c r="J5" s="85"/>
      <c r="K5" s="85"/>
    </row>
    <row r="6" spans="1:11" s="8" customFormat="1" ht="40.5" customHeight="1" x14ac:dyDescent="0.2">
      <c r="A6" s="82" t="s">
        <v>24</v>
      </c>
      <c r="B6" s="82" t="s">
        <v>25</v>
      </c>
      <c r="C6" s="82" t="s">
        <v>14</v>
      </c>
      <c r="D6" s="84" t="s">
        <v>26</v>
      </c>
      <c r="E6" s="84"/>
      <c r="F6" s="84" t="s">
        <v>27</v>
      </c>
      <c r="G6" s="84"/>
      <c r="H6" s="84" t="s">
        <v>28</v>
      </c>
      <c r="I6" s="84"/>
      <c r="J6" s="86" t="s">
        <v>40</v>
      </c>
      <c r="K6" s="86" t="s">
        <v>29</v>
      </c>
    </row>
    <row r="7" spans="1:11" s="8" customFormat="1" ht="15" x14ac:dyDescent="0.2">
      <c r="A7" s="83"/>
      <c r="B7" s="83"/>
      <c r="C7" s="83"/>
      <c r="D7" s="19" t="s">
        <v>30</v>
      </c>
      <c r="E7" s="19" t="s">
        <v>1</v>
      </c>
      <c r="F7" s="19" t="s">
        <v>30</v>
      </c>
      <c r="G7" s="19" t="s">
        <v>1</v>
      </c>
      <c r="H7" s="19" t="s">
        <v>31</v>
      </c>
      <c r="I7" s="19" t="s">
        <v>32</v>
      </c>
      <c r="J7" s="86"/>
      <c r="K7" s="86"/>
    </row>
    <row r="8" spans="1:11" s="8" customFormat="1" ht="15" x14ac:dyDescent="0.2">
      <c r="A8" s="79" t="s">
        <v>33</v>
      </c>
      <c r="B8" s="79"/>
      <c r="C8" s="9"/>
      <c r="D8" s="9"/>
      <c r="E8" s="9"/>
      <c r="F8" s="9"/>
      <c r="G8" s="9"/>
      <c r="H8" s="9"/>
      <c r="I8" s="9"/>
      <c r="J8" s="9"/>
      <c r="K8" s="9"/>
    </row>
    <row r="9" spans="1:11" s="8" customFormat="1" ht="14.25" x14ac:dyDescent="0.2">
      <c r="A9" s="4">
        <v>1</v>
      </c>
      <c r="B9" s="3" t="s">
        <v>16</v>
      </c>
      <c r="C9" s="10"/>
      <c r="D9" s="3"/>
      <c r="E9" s="3"/>
      <c r="F9" s="3"/>
      <c r="G9" s="3"/>
      <c r="H9" s="3"/>
      <c r="I9" s="3"/>
      <c r="J9" s="4" t="e">
        <f>((H9-I9)/I9)*100</f>
        <v>#DIV/0!</v>
      </c>
      <c r="K9" s="4">
        <f>H9-I9</f>
        <v>0</v>
      </c>
    </row>
    <row r="10" spans="1:11" s="8" customFormat="1" ht="14.25" x14ac:dyDescent="0.2">
      <c r="A10" s="4">
        <v>2</v>
      </c>
      <c r="B10" s="3" t="s">
        <v>34</v>
      </c>
      <c r="C10" s="10"/>
      <c r="D10" s="3"/>
      <c r="E10" s="3"/>
      <c r="F10" s="3"/>
      <c r="G10" s="3"/>
      <c r="H10" s="3"/>
      <c r="I10" s="3"/>
      <c r="J10" s="4" t="e">
        <f t="shared" ref="J10:J16" si="0">((H10-I10)/I10)*100</f>
        <v>#DIV/0!</v>
      </c>
      <c r="K10" s="4">
        <f t="shared" ref="K10:K16" si="1">H10-I10</f>
        <v>0</v>
      </c>
    </row>
    <row r="11" spans="1:11" s="8" customFormat="1" ht="14.25" x14ac:dyDescent="0.2">
      <c r="A11" s="4">
        <v>3</v>
      </c>
      <c r="B11" s="3" t="s">
        <v>19</v>
      </c>
      <c r="C11" s="10"/>
      <c r="D11" s="3"/>
      <c r="E11" s="3"/>
      <c r="F11" s="3"/>
      <c r="G11" s="3"/>
      <c r="H11" s="3"/>
      <c r="I11" s="3"/>
      <c r="J11" s="4" t="e">
        <f t="shared" si="0"/>
        <v>#DIV/0!</v>
      </c>
      <c r="K11" s="4">
        <f t="shared" si="1"/>
        <v>0</v>
      </c>
    </row>
    <row r="12" spans="1:11" s="8" customFormat="1" ht="14.25" x14ac:dyDescent="0.2">
      <c r="A12" s="4">
        <v>4</v>
      </c>
      <c r="B12" s="3" t="s">
        <v>35</v>
      </c>
      <c r="C12" s="10"/>
      <c r="D12" s="3"/>
      <c r="E12" s="3"/>
      <c r="F12" s="3"/>
      <c r="G12" s="3"/>
      <c r="H12" s="3"/>
      <c r="I12" s="3"/>
      <c r="J12" s="4" t="e">
        <f t="shared" si="0"/>
        <v>#DIV/0!</v>
      </c>
      <c r="K12" s="4">
        <f t="shared" si="1"/>
        <v>0</v>
      </c>
    </row>
    <row r="13" spans="1:11" s="8" customFormat="1" ht="14.25" x14ac:dyDescent="0.2">
      <c r="A13" s="4">
        <v>5</v>
      </c>
      <c r="B13" s="3" t="s">
        <v>17</v>
      </c>
      <c r="C13" s="10"/>
      <c r="D13" s="3"/>
      <c r="E13" s="3"/>
      <c r="F13" s="3"/>
      <c r="G13" s="3"/>
      <c r="H13" s="3"/>
      <c r="I13" s="3"/>
      <c r="J13" s="4" t="e">
        <f t="shared" si="0"/>
        <v>#DIV/0!</v>
      </c>
      <c r="K13" s="4">
        <f t="shared" si="1"/>
        <v>0</v>
      </c>
    </row>
    <row r="14" spans="1:11" s="8" customFormat="1" ht="14.25" x14ac:dyDescent="0.2">
      <c r="A14" s="4">
        <v>6</v>
      </c>
      <c r="B14" s="3" t="s">
        <v>20</v>
      </c>
      <c r="C14" s="10"/>
      <c r="D14" s="3"/>
      <c r="E14" s="3"/>
      <c r="F14" s="3"/>
      <c r="G14" s="3"/>
      <c r="H14" s="3"/>
      <c r="I14" s="3"/>
      <c r="J14" s="4" t="e">
        <f t="shared" si="0"/>
        <v>#DIV/0!</v>
      </c>
      <c r="K14" s="4">
        <f t="shared" si="1"/>
        <v>0</v>
      </c>
    </row>
    <row r="15" spans="1:11" s="8" customFormat="1" ht="14.25" x14ac:dyDescent="0.2">
      <c r="A15" s="4">
        <v>7</v>
      </c>
      <c r="B15" s="3" t="s">
        <v>22</v>
      </c>
      <c r="C15" s="10"/>
      <c r="D15" s="3"/>
      <c r="E15" s="3"/>
      <c r="F15" s="3"/>
      <c r="G15" s="3"/>
      <c r="H15" s="11"/>
      <c r="I15" s="11"/>
      <c r="J15" s="4" t="e">
        <f t="shared" si="0"/>
        <v>#DIV/0!</v>
      </c>
      <c r="K15" s="4">
        <f t="shared" si="1"/>
        <v>0</v>
      </c>
    </row>
    <row r="16" spans="1:11" s="8" customFormat="1" ht="14.25" x14ac:dyDescent="0.2">
      <c r="A16" s="4">
        <v>8</v>
      </c>
      <c r="B16" s="3" t="s">
        <v>23</v>
      </c>
      <c r="C16" s="10"/>
      <c r="D16" s="3"/>
      <c r="E16" s="3"/>
      <c r="F16" s="3"/>
      <c r="G16" s="3"/>
      <c r="H16" s="11"/>
      <c r="I16" s="11"/>
      <c r="J16" s="4" t="e">
        <f t="shared" si="0"/>
        <v>#DIV/0!</v>
      </c>
      <c r="K16" s="4">
        <f t="shared" si="1"/>
        <v>0</v>
      </c>
    </row>
    <row r="17" spans="1:11" s="8" customFormat="1" ht="15" x14ac:dyDescent="0.2">
      <c r="A17" s="80" t="s">
        <v>44</v>
      </c>
      <c r="B17" s="80"/>
      <c r="C17" s="80"/>
      <c r="D17" s="29">
        <f>SUM(D9:D16)</f>
        <v>0</v>
      </c>
      <c r="E17" s="29">
        <f t="shared" ref="E17:G17" si="2">SUM(E9:E16)</f>
        <v>0</v>
      </c>
      <c r="F17" s="29">
        <f t="shared" si="2"/>
        <v>0</v>
      </c>
      <c r="G17" s="29">
        <f t="shared" si="2"/>
        <v>0</v>
      </c>
      <c r="H17" s="20"/>
      <c r="I17" s="20"/>
      <c r="J17" s="20"/>
      <c r="K17" s="20"/>
    </row>
    <row r="18" spans="1:11" s="8" customFormat="1" ht="15" x14ac:dyDescent="0.2">
      <c r="A18" s="79" t="s">
        <v>36</v>
      </c>
      <c r="B18" s="79"/>
      <c r="C18" s="79"/>
      <c r="D18" s="79"/>
      <c r="E18" s="79"/>
      <c r="F18" s="79"/>
      <c r="G18" s="79"/>
      <c r="H18" s="79"/>
      <c r="I18" s="79"/>
      <c r="J18" s="79"/>
      <c r="K18" s="79"/>
    </row>
    <row r="19" spans="1:11" s="8" customFormat="1" ht="14.25" x14ac:dyDescent="0.2">
      <c r="A19" s="4">
        <v>1</v>
      </c>
      <c r="B19" s="3" t="s">
        <v>21</v>
      </c>
      <c r="C19" s="4"/>
      <c r="D19" s="3"/>
      <c r="E19" s="3"/>
      <c r="F19" s="3"/>
      <c r="G19" s="3"/>
      <c r="H19" s="3"/>
      <c r="I19" s="3"/>
      <c r="J19" s="4" t="e">
        <f t="shared" ref="J19:J25" si="3">((H19-I19)/I19)*100</f>
        <v>#DIV/0!</v>
      </c>
      <c r="K19" s="4">
        <f t="shared" ref="K19:K25" si="4">H19-I19</f>
        <v>0</v>
      </c>
    </row>
    <row r="20" spans="1:11" s="8" customFormat="1" ht="14.25" x14ac:dyDescent="0.2">
      <c r="A20" s="4">
        <v>2</v>
      </c>
      <c r="B20" s="3" t="s">
        <v>18</v>
      </c>
      <c r="C20" s="4"/>
      <c r="D20" s="3"/>
      <c r="E20" s="3"/>
      <c r="F20" s="3"/>
      <c r="G20" s="3"/>
      <c r="H20" s="3"/>
      <c r="I20" s="3"/>
      <c r="J20" s="4" t="e">
        <f t="shared" si="3"/>
        <v>#DIV/0!</v>
      </c>
      <c r="K20" s="4">
        <f t="shared" si="4"/>
        <v>0</v>
      </c>
    </row>
    <row r="21" spans="1:11" s="8" customFormat="1" ht="14.25" x14ac:dyDescent="0.2">
      <c r="A21" s="4">
        <v>3</v>
      </c>
      <c r="B21" s="3" t="s">
        <v>37</v>
      </c>
      <c r="C21" s="4"/>
      <c r="D21" s="3"/>
      <c r="E21" s="3"/>
      <c r="F21" s="3"/>
      <c r="G21" s="3"/>
      <c r="H21" s="3"/>
      <c r="I21" s="3"/>
      <c r="J21" s="4" t="e">
        <f t="shared" si="3"/>
        <v>#DIV/0!</v>
      </c>
      <c r="K21" s="4">
        <f t="shared" si="4"/>
        <v>0</v>
      </c>
    </row>
    <row r="22" spans="1:11" s="8" customFormat="1" ht="14.25" x14ac:dyDescent="0.2">
      <c r="A22" s="4">
        <v>4</v>
      </c>
      <c r="B22" s="3" t="s">
        <v>20</v>
      </c>
      <c r="C22" s="4"/>
      <c r="D22" s="3"/>
      <c r="E22" s="3"/>
      <c r="F22" s="3"/>
      <c r="G22" s="3"/>
      <c r="H22" s="3"/>
      <c r="I22" s="3"/>
      <c r="J22" s="4" t="e">
        <f t="shared" si="3"/>
        <v>#DIV/0!</v>
      </c>
      <c r="K22" s="4">
        <f t="shared" si="4"/>
        <v>0</v>
      </c>
    </row>
    <row r="23" spans="1:11" s="8" customFormat="1" ht="14.25" x14ac:dyDescent="0.2">
      <c r="A23" s="4">
        <v>5</v>
      </c>
      <c r="B23" s="3" t="s">
        <v>41</v>
      </c>
      <c r="C23" s="4"/>
      <c r="D23" s="3"/>
      <c r="E23" s="3"/>
      <c r="F23" s="3"/>
      <c r="G23" s="3"/>
      <c r="H23" s="3"/>
      <c r="I23" s="3"/>
      <c r="J23" s="4" t="e">
        <f t="shared" si="3"/>
        <v>#DIV/0!</v>
      </c>
      <c r="K23" s="4">
        <f t="shared" si="4"/>
        <v>0</v>
      </c>
    </row>
    <row r="24" spans="1:11" s="8" customFormat="1" ht="14.25" x14ac:dyDescent="0.2">
      <c r="A24" s="4">
        <v>6</v>
      </c>
      <c r="B24" s="3" t="s">
        <v>42</v>
      </c>
      <c r="C24" s="4"/>
      <c r="D24" s="3"/>
      <c r="E24" s="3"/>
      <c r="F24" s="3"/>
      <c r="G24" s="3"/>
      <c r="H24" s="3"/>
      <c r="I24" s="3"/>
      <c r="J24" s="4" t="e">
        <f t="shared" si="3"/>
        <v>#DIV/0!</v>
      </c>
      <c r="K24" s="4">
        <f t="shared" si="4"/>
        <v>0</v>
      </c>
    </row>
    <row r="25" spans="1:11" s="8" customFormat="1" ht="14.25" x14ac:dyDescent="0.2">
      <c r="A25" s="4">
        <v>7</v>
      </c>
      <c r="B25" s="3" t="s">
        <v>23</v>
      </c>
      <c r="C25" s="4"/>
      <c r="D25" s="3"/>
      <c r="E25" s="3"/>
      <c r="F25" s="3"/>
      <c r="G25" s="3"/>
      <c r="H25" s="3"/>
      <c r="I25" s="3"/>
      <c r="J25" s="4" t="e">
        <f t="shared" si="3"/>
        <v>#DIV/0!</v>
      </c>
      <c r="K25" s="4">
        <f t="shared" si="4"/>
        <v>0</v>
      </c>
    </row>
    <row r="26" spans="1:11" s="8" customFormat="1" ht="15" x14ac:dyDescent="0.2">
      <c r="A26" s="80" t="s">
        <v>43</v>
      </c>
      <c r="B26" s="80"/>
      <c r="C26" s="80"/>
      <c r="D26" s="29">
        <f>SUM(D19:D25)</f>
        <v>0</v>
      </c>
      <c r="E26" s="29">
        <f t="shared" ref="E26:G26" si="5">SUM(E19:E25)</f>
        <v>0</v>
      </c>
      <c r="F26" s="29">
        <f t="shared" si="5"/>
        <v>0</v>
      </c>
      <c r="G26" s="29">
        <f t="shared" si="5"/>
        <v>0</v>
      </c>
      <c r="H26" s="20"/>
      <c r="I26" s="20"/>
      <c r="J26" s="20"/>
      <c r="K26" s="20"/>
    </row>
    <row r="27" spans="1:11" s="8" customFormat="1" ht="15" x14ac:dyDescent="0.2">
      <c r="A27" s="79" t="s">
        <v>38</v>
      </c>
      <c r="B27" s="79"/>
      <c r="C27" s="79"/>
      <c r="D27" s="9"/>
      <c r="E27" s="9"/>
      <c r="F27" s="9"/>
      <c r="G27" s="9"/>
      <c r="H27" s="9"/>
      <c r="I27" s="9"/>
      <c r="J27" s="9"/>
      <c r="K27" s="9"/>
    </row>
    <row r="28" spans="1:11" s="8" customFormat="1" ht="14.25" x14ac:dyDescent="0.2">
      <c r="A28" s="10">
        <v>1</v>
      </c>
      <c r="B28" s="12" t="s">
        <v>16</v>
      </c>
      <c r="C28" s="9"/>
      <c r="D28" s="9"/>
      <c r="E28" s="9"/>
      <c r="F28" s="9"/>
      <c r="G28" s="9"/>
      <c r="H28" s="9"/>
      <c r="I28" s="9"/>
      <c r="J28" s="4" t="e">
        <f t="shared" ref="J28:J31" si="6">((H28-I28)/I28)*100</f>
        <v>#DIV/0!</v>
      </c>
      <c r="K28" s="4">
        <f t="shared" ref="K28:K31" si="7">H28-I28</f>
        <v>0</v>
      </c>
    </row>
    <row r="29" spans="1:11" s="8" customFormat="1" ht="14.25" x14ac:dyDescent="0.2">
      <c r="A29" s="10">
        <v>2</v>
      </c>
      <c r="B29" s="12" t="s">
        <v>34</v>
      </c>
      <c r="C29" s="9"/>
      <c r="D29" s="9"/>
      <c r="E29" s="9"/>
      <c r="F29" s="9"/>
      <c r="G29" s="9"/>
      <c r="H29" s="9"/>
      <c r="I29" s="9"/>
      <c r="J29" s="4" t="e">
        <f t="shared" si="6"/>
        <v>#DIV/0!</v>
      </c>
      <c r="K29" s="4">
        <f t="shared" si="7"/>
        <v>0</v>
      </c>
    </row>
    <row r="30" spans="1:11" s="8" customFormat="1" ht="14.25" x14ac:dyDescent="0.2">
      <c r="A30" s="4">
        <v>3</v>
      </c>
      <c r="B30" s="6" t="s">
        <v>20</v>
      </c>
      <c r="C30" s="3"/>
      <c r="D30" s="5"/>
      <c r="E30" s="3"/>
      <c r="F30" s="3"/>
      <c r="G30" s="3"/>
      <c r="H30" s="3"/>
      <c r="I30" s="3"/>
      <c r="J30" s="4" t="e">
        <f t="shared" si="6"/>
        <v>#DIV/0!</v>
      </c>
      <c r="K30" s="4">
        <f t="shared" si="7"/>
        <v>0</v>
      </c>
    </row>
    <row r="31" spans="1:11" s="8" customFormat="1" ht="14.25" x14ac:dyDescent="0.2">
      <c r="A31" s="4">
        <v>4</v>
      </c>
      <c r="B31" s="6" t="s">
        <v>23</v>
      </c>
      <c r="C31" s="3"/>
      <c r="D31" s="5"/>
      <c r="E31" s="3"/>
      <c r="F31" s="3"/>
      <c r="G31" s="3"/>
      <c r="H31" s="3"/>
      <c r="I31" s="3"/>
      <c r="J31" s="4" t="e">
        <f t="shared" si="6"/>
        <v>#DIV/0!</v>
      </c>
      <c r="K31" s="4">
        <f t="shared" si="7"/>
        <v>0</v>
      </c>
    </row>
    <row r="32" spans="1:11" s="8" customFormat="1" ht="15" x14ac:dyDescent="0.2">
      <c r="A32" s="80" t="s">
        <v>45</v>
      </c>
      <c r="B32" s="80"/>
      <c r="C32" s="80"/>
      <c r="D32" s="29">
        <f>-SUM(D28:D31)</f>
        <v>0</v>
      </c>
      <c r="E32" s="29">
        <f t="shared" ref="E32:G32" si="8">-SUM(E28:E31)</f>
        <v>0</v>
      </c>
      <c r="F32" s="29">
        <f t="shared" si="8"/>
        <v>0</v>
      </c>
      <c r="G32" s="29">
        <f t="shared" si="8"/>
        <v>0</v>
      </c>
      <c r="H32" s="20"/>
      <c r="I32" s="20"/>
      <c r="J32" s="20"/>
      <c r="K32" s="20"/>
    </row>
    <row r="33" spans="1:18" s="8" customFormat="1" ht="26.25" customHeight="1" x14ac:dyDescent="0.2">
      <c r="A33" s="81" t="s">
        <v>39</v>
      </c>
      <c r="B33" s="81"/>
      <c r="C33" s="81"/>
      <c r="D33" s="30">
        <f>D17+D26+D32</f>
        <v>0</v>
      </c>
      <c r="E33" s="30">
        <f t="shared" ref="E33:G33" si="9">E17+E26+E32</f>
        <v>0</v>
      </c>
      <c r="F33" s="30">
        <f t="shared" si="9"/>
        <v>0</v>
      </c>
      <c r="G33" s="30">
        <f t="shared" si="9"/>
        <v>0</v>
      </c>
      <c r="H33" s="20"/>
      <c r="I33" s="20"/>
      <c r="J33" s="20"/>
      <c r="K33" s="20"/>
    </row>
    <row r="34" spans="1:18" s="8" customFormat="1" ht="14.25" x14ac:dyDescent="0.2"/>
    <row r="35" spans="1:18" s="8" customFormat="1" ht="20.25" x14ac:dyDescent="0.3">
      <c r="A35" s="75" t="s">
        <v>63</v>
      </c>
      <c r="B35" s="75"/>
      <c r="C35" s="75"/>
      <c r="D35" s="75"/>
      <c r="E35" s="75"/>
      <c r="F35" s="75"/>
      <c r="G35" s="75"/>
      <c r="H35" s="75"/>
      <c r="I35" s="75"/>
      <c r="J35" s="75"/>
      <c r="K35" s="75"/>
      <c r="L35" s="75"/>
      <c r="M35" s="75"/>
      <c r="N35" s="75"/>
      <c r="O35" s="75"/>
      <c r="P35" s="75"/>
      <c r="Q35" s="75"/>
      <c r="R35" s="75"/>
    </row>
    <row r="36" spans="1:18" s="8" customFormat="1" ht="14.25" x14ac:dyDescent="0.2"/>
    <row r="37" spans="1:18" s="8" customFormat="1" ht="15" x14ac:dyDescent="0.25">
      <c r="A37" s="76" t="s">
        <v>47</v>
      </c>
      <c r="B37" s="77" t="s">
        <v>48</v>
      </c>
      <c r="C37" s="77" t="s">
        <v>0</v>
      </c>
      <c r="D37" s="78" t="s">
        <v>55</v>
      </c>
      <c r="E37" s="77" t="s">
        <v>1</v>
      </c>
      <c r="F37" s="78" t="s">
        <v>2</v>
      </c>
      <c r="G37" s="78" t="s">
        <v>3</v>
      </c>
      <c r="H37" s="78" t="s">
        <v>4</v>
      </c>
      <c r="I37" s="78"/>
      <c r="J37" s="78"/>
      <c r="K37" s="77" t="s">
        <v>5</v>
      </c>
      <c r="L37" s="77"/>
      <c r="M37" s="77"/>
      <c r="N37" s="77"/>
      <c r="O37" s="77" t="s">
        <v>6</v>
      </c>
      <c r="P37" s="77"/>
      <c r="Q37" s="77"/>
      <c r="R37" s="77"/>
    </row>
    <row r="38" spans="1:18" s="8" customFormat="1" ht="30" x14ac:dyDescent="0.25">
      <c r="A38" s="76"/>
      <c r="B38" s="77"/>
      <c r="C38" s="77"/>
      <c r="D38" s="78"/>
      <c r="E38" s="77"/>
      <c r="F38" s="78"/>
      <c r="G38" s="78"/>
      <c r="H38" s="1" t="s">
        <v>7</v>
      </c>
      <c r="I38" s="2" t="s">
        <v>8</v>
      </c>
      <c r="J38" s="1" t="s">
        <v>9</v>
      </c>
      <c r="K38" s="1" t="s">
        <v>10</v>
      </c>
      <c r="L38" s="1" t="s">
        <v>11</v>
      </c>
      <c r="M38" s="2" t="s">
        <v>12</v>
      </c>
      <c r="N38" s="1" t="s">
        <v>13</v>
      </c>
      <c r="O38" s="1" t="s">
        <v>10</v>
      </c>
      <c r="P38" s="1" t="s">
        <v>11</v>
      </c>
      <c r="Q38" s="1" t="s">
        <v>15</v>
      </c>
      <c r="R38" s="1" t="s">
        <v>13</v>
      </c>
    </row>
    <row r="39" spans="1:18" s="8" customFormat="1" ht="15" x14ac:dyDescent="0.2">
      <c r="A39" s="70" t="s">
        <v>33</v>
      </c>
      <c r="B39" s="70"/>
      <c r="C39" s="14"/>
      <c r="D39" s="14"/>
      <c r="E39" s="14"/>
      <c r="F39" s="14"/>
      <c r="G39" s="14"/>
      <c r="H39" s="14"/>
      <c r="I39" s="14"/>
      <c r="J39" s="14"/>
      <c r="K39" s="14"/>
      <c r="L39" s="14"/>
      <c r="M39" s="14"/>
      <c r="N39" s="14"/>
      <c r="O39" s="14"/>
      <c r="P39" s="14"/>
      <c r="Q39" s="14"/>
      <c r="R39" s="14"/>
    </row>
    <row r="40" spans="1:18" s="8" customFormat="1" ht="14.25" x14ac:dyDescent="0.2">
      <c r="A40" s="4">
        <v>1</v>
      </c>
      <c r="B40" s="3" t="s">
        <v>16</v>
      </c>
      <c r="C40" s="11" t="s">
        <v>52</v>
      </c>
      <c r="D40" s="11"/>
      <c r="E40" s="11">
        <v>0</v>
      </c>
      <c r="F40" s="11">
        <v>0</v>
      </c>
      <c r="G40" s="11"/>
      <c r="H40" s="11"/>
      <c r="I40" s="11"/>
      <c r="J40" s="11"/>
      <c r="K40" s="11"/>
      <c r="L40" s="11"/>
      <c r="M40" s="11"/>
      <c r="N40" s="11"/>
      <c r="O40" s="11"/>
      <c r="P40" s="11"/>
      <c r="Q40" s="11"/>
      <c r="R40" s="11"/>
    </row>
    <row r="41" spans="1:18" s="8" customFormat="1" ht="14.25" x14ac:dyDescent="0.2">
      <c r="A41" s="4"/>
      <c r="B41" s="3"/>
      <c r="C41" s="11" t="s">
        <v>53</v>
      </c>
      <c r="D41" s="11"/>
      <c r="E41" s="11"/>
      <c r="F41" s="11"/>
      <c r="G41" s="11"/>
      <c r="H41" s="11"/>
      <c r="I41" s="11"/>
      <c r="J41" s="11"/>
      <c r="K41" s="11"/>
      <c r="L41" s="11"/>
      <c r="M41" s="11"/>
      <c r="N41" s="11"/>
      <c r="O41" s="11"/>
      <c r="P41" s="11"/>
      <c r="Q41" s="11"/>
      <c r="R41" s="11"/>
    </row>
    <row r="42" spans="1:18" s="8" customFormat="1" ht="14.25" x14ac:dyDescent="0.2">
      <c r="A42" s="4"/>
      <c r="B42" s="3"/>
      <c r="C42" s="11" t="s">
        <v>54</v>
      </c>
      <c r="D42" s="11"/>
      <c r="E42" s="11"/>
      <c r="F42" s="11"/>
      <c r="G42" s="11"/>
      <c r="H42" s="11"/>
      <c r="I42" s="11"/>
      <c r="J42" s="11"/>
      <c r="K42" s="11"/>
      <c r="L42" s="11"/>
      <c r="M42" s="11"/>
      <c r="N42" s="11"/>
      <c r="O42" s="11"/>
      <c r="P42" s="11"/>
      <c r="Q42" s="11"/>
      <c r="R42" s="11"/>
    </row>
    <row r="43" spans="1:18" s="8" customFormat="1" ht="14.25" x14ac:dyDescent="0.2">
      <c r="A43" s="4"/>
      <c r="B43" s="3"/>
      <c r="C43" s="11"/>
      <c r="D43" s="11"/>
      <c r="E43" s="11"/>
      <c r="F43" s="11"/>
      <c r="G43" s="11"/>
      <c r="H43" s="11"/>
      <c r="I43" s="11"/>
      <c r="J43" s="11"/>
      <c r="K43" s="11"/>
      <c r="L43" s="11"/>
      <c r="M43" s="11"/>
      <c r="N43" s="11"/>
      <c r="O43" s="11"/>
      <c r="P43" s="11"/>
      <c r="Q43" s="11"/>
      <c r="R43" s="11"/>
    </row>
    <row r="44" spans="1:18" s="8" customFormat="1" ht="14.25" x14ac:dyDescent="0.2">
      <c r="A44" s="4">
        <v>2</v>
      </c>
      <c r="B44" s="3" t="s">
        <v>34</v>
      </c>
      <c r="C44" s="11" t="s">
        <v>52</v>
      </c>
      <c r="D44" s="11"/>
      <c r="E44" s="11"/>
      <c r="F44" s="11"/>
      <c r="G44" s="11"/>
      <c r="H44" s="11"/>
      <c r="I44" s="11"/>
      <c r="J44" s="11"/>
      <c r="K44" s="11"/>
      <c r="L44" s="11"/>
      <c r="M44" s="11"/>
      <c r="N44" s="11"/>
      <c r="O44" s="11"/>
      <c r="P44" s="11"/>
      <c r="Q44" s="11"/>
      <c r="R44" s="11"/>
    </row>
    <row r="45" spans="1:18" s="8" customFormat="1" ht="14.25" x14ac:dyDescent="0.2">
      <c r="A45" s="4"/>
      <c r="B45" s="3"/>
      <c r="C45" s="11" t="s">
        <v>53</v>
      </c>
      <c r="D45" s="11"/>
      <c r="E45" s="11"/>
      <c r="F45" s="11"/>
      <c r="G45" s="11"/>
      <c r="H45" s="11"/>
      <c r="I45" s="11"/>
      <c r="J45" s="11"/>
      <c r="K45" s="11"/>
      <c r="L45" s="11"/>
      <c r="M45" s="11"/>
      <c r="N45" s="11"/>
      <c r="O45" s="11"/>
      <c r="P45" s="11"/>
      <c r="Q45" s="11"/>
      <c r="R45" s="11"/>
    </row>
    <row r="46" spans="1:18" s="8" customFormat="1" ht="14.25" x14ac:dyDescent="0.2">
      <c r="A46" s="4"/>
      <c r="B46" s="3"/>
      <c r="C46" s="11" t="s">
        <v>54</v>
      </c>
      <c r="D46" s="11"/>
      <c r="E46" s="11"/>
      <c r="F46" s="11"/>
      <c r="G46" s="11"/>
      <c r="H46" s="11"/>
      <c r="I46" s="11"/>
      <c r="J46" s="11"/>
      <c r="K46" s="11"/>
      <c r="L46" s="11"/>
      <c r="M46" s="11"/>
      <c r="N46" s="11"/>
      <c r="O46" s="11"/>
      <c r="P46" s="11"/>
      <c r="Q46" s="11"/>
      <c r="R46" s="11"/>
    </row>
    <row r="47" spans="1:18" s="8" customFormat="1" ht="14.25" x14ac:dyDescent="0.2">
      <c r="A47" s="4"/>
      <c r="B47" s="3"/>
      <c r="C47" s="11"/>
      <c r="D47" s="11"/>
      <c r="E47" s="11"/>
      <c r="F47" s="11"/>
      <c r="G47" s="11"/>
      <c r="H47" s="11"/>
      <c r="I47" s="11"/>
      <c r="J47" s="11"/>
      <c r="K47" s="11"/>
      <c r="L47" s="11"/>
      <c r="M47" s="11"/>
      <c r="N47" s="11"/>
      <c r="O47" s="11"/>
      <c r="P47" s="11"/>
      <c r="Q47" s="11"/>
      <c r="R47" s="11"/>
    </row>
    <row r="48" spans="1:18" s="8" customFormat="1" ht="14.25" x14ac:dyDescent="0.2">
      <c r="A48" s="4">
        <v>3</v>
      </c>
      <c r="B48" s="3" t="s">
        <v>19</v>
      </c>
      <c r="C48" s="11" t="s">
        <v>52</v>
      </c>
      <c r="D48" s="11"/>
      <c r="E48" s="11"/>
      <c r="F48" s="11"/>
      <c r="G48" s="11"/>
      <c r="H48" s="11"/>
      <c r="I48" s="11"/>
      <c r="J48" s="11"/>
      <c r="K48" s="11"/>
      <c r="L48" s="11"/>
      <c r="M48" s="11"/>
      <c r="N48" s="11"/>
      <c r="O48" s="11"/>
      <c r="P48" s="11"/>
      <c r="Q48" s="11"/>
      <c r="R48" s="11"/>
    </row>
    <row r="49" spans="1:18" s="8" customFormat="1" ht="14.25" x14ac:dyDescent="0.2">
      <c r="A49" s="4"/>
      <c r="B49" s="3"/>
      <c r="C49" s="11" t="s">
        <v>53</v>
      </c>
      <c r="D49" s="11"/>
      <c r="E49" s="11"/>
      <c r="F49" s="11"/>
      <c r="G49" s="11"/>
      <c r="H49" s="11"/>
      <c r="I49" s="11"/>
      <c r="J49" s="11"/>
      <c r="K49" s="11"/>
      <c r="L49" s="11"/>
      <c r="M49" s="11"/>
      <c r="N49" s="11"/>
      <c r="O49" s="11"/>
      <c r="P49" s="11"/>
      <c r="Q49" s="11"/>
      <c r="R49" s="11"/>
    </row>
    <row r="50" spans="1:18" s="8" customFormat="1" ht="14.25" x14ac:dyDescent="0.2">
      <c r="A50" s="4"/>
      <c r="B50" s="3"/>
      <c r="C50" s="11" t="s">
        <v>54</v>
      </c>
      <c r="D50" s="11"/>
      <c r="E50" s="11"/>
      <c r="F50" s="11"/>
      <c r="G50" s="11"/>
      <c r="H50" s="11"/>
      <c r="I50" s="11"/>
      <c r="J50" s="11"/>
      <c r="K50" s="11"/>
      <c r="L50" s="11"/>
      <c r="M50" s="11"/>
      <c r="N50" s="11"/>
      <c r="O50" s="11"/>
      <c r="P50" s="11"/>
      <c r="Q50" s="11"/>
      <c r="R50" s="11"/>
    </row>
    <row r="51" spans="1:18" s="8" customFormat="1" ht="14.25" x14ac:dyDescent="0.2">
      <c r="A51" s="4"/>
      <c r="B51" s="3"/>
      <c r="C51" s="11"/>
      <c r="D51" s="11"/>
      <c r="E51" s="11"/>
      <c r="F51" s="11"/>
      <c r="G51" s="11"/>
      <c r="H51" s="11"/>
      <c r="I51" s="11"/>
      <c r="J51" s="11"/>
      <c r="K51" s="11"/>
      <c r="L51" s="11"/>
      <c r="M51" s="11"/>
      <c r="N51" s="11"/>
      <c r="O51" s="11"/>
      <c r="P51" s="11"/>
      <c r="Q51" s="11"/>
      <c r="R51" s="11"/>
    </row>
    <row r="52" spans="1:18" s="8" customFormat="1" ht="14.25" x14ac:dyDescent="0.2">
      <c r="A52" s="4">
        <v>4</v>
      </c>
      <c r="B52" s="3" t="s">
        <v>35</v>
      </c>
      <c r="C52" s="11" t="s">
        <v>52</v>
      </c>
      <c r="D52" s="11"/>
      <c r="E52" s="11"/>
      <c r="F52" s="11"/>
      <c r="G52" s="11"/>
      <c r="H52" s="11"/>
      <c r="I52" s="11"/>
      <c r="J52" s="11"/>
      <c r="K52" s="11"/>
      <c r="L52" s="11"/>
      <c r="M52" s="11"/>
      <c r="N52" s="11"/>
      <c r="O52" s="11"/>
      <c r="P52" s="11"/>
      <c r="Q52" s="11"/>
      <c r="R52" s="11"/>
    </row>
    <row r="53" spans="1:18" s="8" customFormat="1" ht="14.25" x14ac:dyDescent="0.2">
      <c r="A53" s="4"/>
      <c r="B53" s="3"/>
      <c r="C53" s="11" t="s">
        <v>53</v>
      </c>
      <c r="D53" s="11"/>
      <c r="E53" s="11"/>
      <c r="F53" s="11"/>
      <c r="G53" s="11"/>
      <c r="H53" s="11"/>
      <c r="I53" s="11"/>
      <c r="J53" s="11"/>
      <c r="K53" s="11"/>
      <c r="L53" s="11"/>
      <c r="M53" s="11"/>
      <c r="N53" s="11"/>
      <c r="O53" s="11"/>
      <c r="P53" s="11"/>
      <c r="Q53" s="11"/>
      <c r="R53" s="11"/>
    </row>
    <row r="54" spans="1:18" s="8" customFormat="1" ht="14.25" x14ac:dyDescent="0.2">
      <c r="A54" s="4"/>
      <c r="B54" s="3"/>
      <c r="C54" s="11" t="s">
        <v>54</v>
      </c>
      <c r="D54" s="11"/>
      <c r="E54" s="11"/>
      <c r="F54" s="11"/>
      <c r="G54" s="11"/>
      <c r="H54" s="11"/>
      <c r="I54" s="11"/>
      <c r="J54" s="11"/>
      <c r="K54" s="11"/>
      <c r="L54" s="11"/>
      <c r="M54" s="11"/>
      <c r="N54" s="11"/>
      <c r="O54" s="11"/>
      <c r="P54" s="11"/>
      <c r="Q54" s="11"/>
      <c r="R54" s="11"/>
    </row>
    <row r="55" spans="1:18" s="8" customFormat="1" ht="14.25" x14ac:dyDescent="0.2">
      <c r="A55" s="4"/>
      <c r="B55" s="3"/>
      <c r="C55" s="11"/>
      <c r="D55" s="11"/>
      <c r="E55" s="11"/>
      <c r="F55" s="11"/>
      <c r="G55" s="11"/>
      <c r="H55" s="11"/>
      <c r="I55" s="11"/>
      <c r="J55" s="11"/>
      <c r="K55" s="11"/>
      <c r="L55" s="11"/>
      <c r="M55" s="11"/>
      <c r="N55" s="11"/>
      <c r="O55" s="11"/>
      <c r="P55" s="11"/>
      <c r="Q55" s="11"/>
      <c r="R55" s="11"/>
    </row>
    <row r="56" spans="1:18" s="8" customFormat="1" ht="14.25" x14ac:dyDescent="0.2">
      <c r="A56" s="4">
        <v>5</v>
      </c>
      <c r="B56" s="3" t="s">
        <v>17</v>
      </c>
      <c r="C56" s="11" t="s">
        <v>52</v>
      </c>
      <c r="D56" s="11"/>
      <c r="E56" s="11"/>
      <c r="F56" s="11"/>
      <c r="G56" s="11"/>
      <c r="H56" s="11"/>
      <c r="I56" s="11"/>
      <c r="J56" s="11"/>
      <c r="K56" s="11"/>
      <c r="L56" s="11"/>
      <c r="M56" s="11"/>
      <c r="N56" s="11"/>
      <c r="O56" s="11"/>
      <c r="P56" s="11"/>
      <c r="Q56" s="11"/>
      <c r="R56" s="11"/>
    </row>
    <row r="57" spans="1:18" s="8" customFormat="1" ht="14.25" x14ac:dyDescent="0.2">
      <c r="A57" s="4"/>
      <c r="B57" s="3"/>
      <c r="C57" s="11" t="s">
        <v>53</v>
      </c>
      <c r="D57" s="11"/>
      <c r="E57" s="11"/>
      <c r="F57" s="11"/>
      <c r="G57" s="11"/>
      <c r="H57" s="11"/>
      <c r="I57" s="11"/>
      <c r="J57" s="11"/>
      <c r="K57" s="11"/>
      <c r="L57" s="11"/>
      <c r="M57" s="11"/>
      <c r="N57" s="11"/>
      <c r="O57" s="11"/>
      <c r="P57" s="11"/>
      <c r="Q57" s="11"/>
      <c r="R57" s="11"/>
    </row>
    <row r="58" spans="1:18" s="8" customFormat="1" ht="14.25" x14ac:dyDescent="0.2">
      <c r="A58" s="4"/>
      <c r="B58" s="3"/>
      <c r="C58" s="11" t="s">
        <v>54</v>
      </c>
      <c r="D58" s="11"/>
      <c r="E58" s="11"/>
      <c r="F58" s="11"/>
      <c r="G58" s="11"/>
      <c r="H58" s="11"/>
      <c r="I58" s="11"/>
      <c r="J58" s="11"/>
      <c r="K58" s="11"/>
      <c r="L58" s="11"/>
      <c r="M58" s="11"/>
      <c r="N58" s="11"/>
      <c r="O58" s="11"/>
      <c r="P58" s="11"/>
      <c r="Q58" s="11"/>
      <c r="R58" s="11"/>
    </row>
    <row r="59" spans="1:18" s="8" customFormat="1" ht="14.25" x14ac:dyDescent="0.2">
      <c r="A59" s="4"/>
      <c r="B59" s="3"/>
      <c r="C59" s="11"/>
      <c r="D59" s="11"/>
      <c r="E59" s="11"/>
      <c r="F59" s="11"/>
      <c r="G59" s="11"/>
      <c r="H59" s="11"/>
      <c r="I59" s="11"/>
      <c r="J59" s="11"/>
      <c r="K59" s="11"/>
      <c r="L59" s="11"/>
      <c r="M59" s="11"/>
      <c r="N59" s="11"/>
      <c r="O59" s="11"/>
      <c r="P59" s="11"/>
      <c r="Q59" s="11"/>
      <c r="R59" s="11"/>
    </row>
    <row r="60" spans="1:18" s="8" customFormat="1" ht="14.25" x14ac:dyDescent="0.2">
      <c r="A60" s="4">
        <v>6</v>
      </c>
      <c r="B60" s="3" t="s">
        <v>20</v>
      </c>
      <c r="C60" s="11" t="s">
        <v>52</v>
      </c>
      <c r="D60" s="11"/>
      <c r="E60" s="11"/>
      <c r="F60" s="11"/>
      <c r="G60" s="11"/>
      <c r="H60" s="11"/>
      <c r="I60" s="11"/>
      <c r="J60" s="11"/>
      <c r="K60" s="11"/>
      <c r="L60" s="11"/>
      <c r="M60" s="11"/>
      <c r="N60" s="11"/>
      <c r="O60" s="11"/>
      <c r="P60" s="11"/>
      <c r="Q60" s="11"/>
      <c r="R60" s="11"/>
    </row>
    <row r="61" spans="1:18" s="8" customFormat="1" ht="14.25" x14ac:dyDescent="0.2">
      <c r="A61" s="4"/>
      <c r="B61" s="3"/>
      <c r="C61" s="11" t="s">
        <v>53</v>
      </c>
      <c r="D61" s="11"/>
      <c r="E61" s="11"/>
      <c r="F61" s="11"/>
      <c r="G61" s="11"/>
      <c r="H61" s="11"/>
      <c r="I61" s="11"/>
      <c r="J61" s="11"/>
      <c r="K61" s="11"/>
      <c r="L61" s="11"/>
      <c r="M61" s="11"/>
      <c r="N61" s="11"/>
      <c r="O61" s="11"/>
      <c r="P61" s="11"/>
      <c r="Q61" s="11"/>
      <c r="R61" s="11"/>
    </row>
    <row r="62" spans="1:18" s="8" customFormat="1" ht="14.25" x14ac:dyDescent="0.2">
      <c r="A62" s="4"/>
      <c r="B62" s="3"/>
      <c r="C62" s="11" t="s">
        <v>54</v>
      </c>
      <c r="D62" s="11"/>
      <c r="E62" s="11"/>
      <c r="F62" s="11"/>
      <c r="G62" s="11"/>
      <c r="H62" s="11"/>
      <c r="I62" s="11"/>
      <c r="J62" s="11"/>
      <c r="K62" s="11"/>
      <c r="L62" s="11"/>
      <c r="M62" s="11"/>
      <c r="N62" s="11"/>
      <c r="O62" s="11"/>
      <c r="P62" s="11"/>
      <c r="Q62" s="11"/>
      <c r="R62" s="11"/>
    </row>
    <row r="63" spans="1:18" s="8" customFormat="1" ht="14.25" x14ac:dyDescent="0.2">
      <c r="A63" s="4"/>
      <c r="B63" s="3"/>
      <c r="C63" s="11"/>
      <c r="D63" s="11"/>
      <c r="E63" s="11"/>
      <c r="F63" s="11"/>
      <c r="G63" s="11"/>
      <c r="H63" s="11"/>
      <c r="I63" s="11"/>
      <c r="J63" s="11"/>
      <c r="K63" s="11"/>
      <c r="L63" s="11"/>
      <c r="M63" s="11"/>
      <c r="N63" s="11"/>
      <c r="O63" s="11"/>
      <c r="P63" s="11"/>
      <c r="Q63" s="11"/>
      <c r="R63" s="11"/>
    </row>
    <row r="64" spans="1:18" s="8" customFormat="1" ht="14.25" x14ac:dyDescent="0.2">
      <c r="A64" s="4">
        <v>7</v>
      </c>
      <c r="B64" s="3" t="s">
        <v>22</v>
      </c>
      <c r="C64" s="11" t="s">
        <v>52</v>
      </c>
      <c r="D64" s="11"/>
      <c r="E64" s="11"/>
      <c r="F64" s="11"/>
      <c r="G64" s="11"/>
      <c r="H64" s="11"/>
      <c r="I64" s="11"/>
      <c r="J64" s="11"/>
      <c r="K64" s="11"/>
      <c r="L64" s="11"/>
      <c r="M64" s="11"/>
      <c r="N64" s="11"/>
      <c r="O64" s="11"/>
      <c r="P64" s="11"/>
      <c r="Q64" s="11"/>
      <c r="R64" s="11"/>
    </row>
    <row r="65" spans="1:18" s="8" customFormat="1" ht="14.25" x14ac:dyDescent="0.2">
      <c r="A65" s="4"/>
      <c r="B65" s="3"/>
      <c r="C65" s="11" t="s">
        <v>53</v>
      </c>
      <c r="D65" s="11"/>
      <c r="E65" s="11"/>
      <c r="F65" s="11"/>
      <c r="G65" s="11"/>
      <c r="H65" s="11"/>
      <c r="I65" s="11"/>
      <c r="J65" s="11"/>
      <c r="K65" s="11"/>
      <c r="L65" s="11"/>
      <c r="M65" s="11"/>
      <c r="N65" s="11"/>
      <c r="O65" s="11"/>
      <c r="P65" s="11"/>
      <c r="Q65" s="11"/>
      <c r="R65" s="11"/>
    </row>
    <row r="66" spans="1:18" s="8" customFormat="1" ht="14.25" x14ac:dyDescent="0.2">
      <c r="A66" s="4"/>
      <c r="B66" s="3"/>
      <c r="C66" s="11" t="s">
        <v>54</v>
      </c>
      <c r="D66" s="11"/>
      <c r="E66" s="11"/>
      <c r="F66" s="11"/>
      <c r="G66" s="11"/>
      <c r="H66" s="11"/>
      <c r="I66" s="11"/>
      <c r="J66" s="11"/>
      <c r="K66" s="11"/>
      <c r="L66" s="11"/>
      <c r="M66" s="11"/>
      <c r="N66" s="11"/>
      <c r="O66" s="11"/>
      <c r="P66" s="11"/>
      <c r="Q66" s="11"/>
      <c r="R66" s="11"/>
    </row>
    <row r="67" spans="1:18" s="8" customFormat="1" ht="14.25" x14ac:dyDescent="0.2">
      <c r="A67" s="4"/>
      <c r="B67" s="3"/>
      <c r="C67" s="11"/>
      <c r="D67" s="11"/>
      <c r="E67" s="11"/>
      <c r="F67" s="11"/>
      <c r="G67" s="11"/>
      <c r="H67" s="11"/>
      <c r="I67" s="11"/>
      <c r="J67" s="11"/>
      <c r="K67" s="11"/>
      <c r="L67" s="11"/>
      <c r="M67" s="11"/>
      <c r="N67" s="11"/>
      <c r="O67" s="11"/>
      <c r="P67" s="11"/>
      <c r="Q67" s="11"/>
      <c r="R67" s="11"/>
    </row>
    <row r="68" spans="1:18" s="8" customFormat="1" ht="14.25" x14ac:dyDescent="0.2">
      <c r="A68" s="4">
        <v>8</v>
      </c>
      <c r="B68" s="3" t="s">
        <v>23</v>
      </c>
      <c r="C68" s="11" t="s">
        <v>52</v>
      </c>
      <c r="D68" s="11"/>
      <c r="E68" s="11"/>
      <c r="F68" s="11"/>
      <c r="G68" s="11"/>
      <c r="H68" s="11"/>
      <c r="I68" s="11"/>
      <c r="J68" s="11"/>
      <c r="K68" s="11"/>
      <c r="L68" s="11"/>
      <c r="M68" s="11"/>
      <c r="N68" s="11"/>
      <c r="O68" s="11"/>
      <c r="P68" s="11"/>
      <c r="Q68" s="11"/>
      <c r="R68" s="11"/>
    </row>
    <row r="69" spans="1:18" s="8" customFormat="1" ht="14.25" x14ac:dyDescent="0.2">
      <c r="A69" s="4"/>
      <c r="B69" s="3"/>
      <c r="C69" s="11" t="s">
        <v>53</v>
      </c>
      <c r="D69" s="11"/>
      <c r="E69" s="11"/>
      <c r="F69" s="11"/>
      <c r="G69" s="11"/>
      <c r="H69" s="11"/>
      <c r="I69" s="11"/>
      <c r="J69" s="11"/>
      <c r="K69" s="11"/>
      <c r="L69" s="11"/>
      <c r="M69" s="11"/>
      <c r="N69" s="11"/>
      <c r="O69" s="11"/>
      <c r="P69" s="11"/>
      <c r="Q69" s="11"/>
      <c r="R69" s="11"/>
    </row>
    <row r="70" spans="1:18" s="8" customFormat="1" ht="14.25" x14ac:dyDescent="0.2">
      <c r="A70" s="4"/>
      <c r="B70" s="3"/>
      <c r="C70" s="11" t="s">
        <v>54</v>
      </c>
      <c r="D70" s="11"/>
      <c r="E70" s="11"/>
      <c r="F70" s="11"/>
      <c r="G70" s="11"/>
      <c r="H70" s="11"/>
      <c r="I70" s="11"/>
      <c r="J70" s="11"/>
      <c r="K70" s="11"/>
      <c r="L70" s="11"/>
      <c r="M70" s="11"/>
      <c r="N70" s="11"/>
      <c r="O70" s="11"/>
      <c r="P70" s="11"/>
      <c r="Q70" s="11"/>
      <c r="R70" s="11"/>
    </row>
    <row r="71" spans="1:18" s="8" customFormat="1" ht="14.25" x14ac:dyDescent="0.2">
      <c r="A71" s="4"/>
      <c r="B71" s="3"/>
      <c r="C71" s="11"/>
      <c r="D71" s="11"/>
      <c r="E71" s="11"/>
      <c r="F71" s="11"/>
      <c r="G71" s="11"/>
      <c r="H71" s="11"/>
      <c r="I71" s="11"/>
      <c r="J71" s="11"/>
      <c r="K71" s="11"/>
      <c r="L71" s="11"/>
      <c r="M71" s="11"/>
      <c r="N71" s="11"/>
      <c r="O71" s="11"/>
      <c r="P71" s="11"/>
      <c r="Q71" s="11"/>
      <c r="R71" s="11"/>
    </row>
    <row r="72" spans="1:18" s="8" customFormat="1" ht="15" x14ac:dyDescent="0.2">
      <c r="A72" s="71" t="s">
        <v>44</v>
      </c>
      <c r="B72" s="71"/>
      <c r="C72" s="71"/>
      <c r="D72" s="71"/>
      <c r="E72" s="17">
        <f>SUM(E40:E71)</f>
        <v>0</v>
      </c>
      <c r="F72" s="17">
        <f>SUM(F40:F71)</f>
        <v>0</v>
      </c>
      <c r="G72" s="21"/>
      <c r="H72" s="21"/>
      <c r="I72" s="21"/>
      <c r="J72" s="21"/>
      <c r="K72" s="21"/>
      <c r="L72" s="21"/>
      <c r="M72" s="21"/>
      <c r="N72" s="21"/>
      <c r="O72" s="21"/>
      <c r="P72" s="21"/>
      <c r="Q72" s="21"/>
      <c r="R72" s="21"/>
    </row>
    <row r="73" spans="1:18" s="8" customFormat="1" ht="15" x14ac:dyDescent="0.25">
      <c r="A73" s="16" t="s">
        <v>36</v>
      </c>
      <c r="B73" s="15"/>
      <c r="C73" s="15"/>
      <c r="D73" s="15"/>
      <c r="E73" s="15"/>
      <c r="F73" s="15"/>
      <c r="G73" s="15"/>
      <c r="H73" s="15"/>
      <c r="I73" s="15"/>
      <c r="J73" s="15"/>
      <c r="K73" s="15"/>
      <c r="L73" s="15"/>
      <c r="M73" s="15"/>
      <c r="N73" s="15"/>
      <c r="O73" s="15"/>
      <c r="P73" s="15"/>
      <c r="Q73" s="15"/>
      <c r="R73" s="15"/>
    </row>
    <row r="74" spans="1:18" s="8" customFormat="1" ht="14.25" x14ac:dyDescent="0.2">
      <c r="A74" s="4">
        <v>1</v>
      </c>
      <c r="B74" s="3" t="s">
        <v>21</v>
      </c>
      <c r="C74" s="11" t="s">
        <v>52</v>
      </c>
      <c r="D74" s="11"/>
      <c r="E74" s="11">
        <v>0</v>
      </c>
      <c r="F74" s="11">
        <v>0</v>
      </c>
      <c r="G74" s="11"/>
      <c r="H74" s="11"/>
      <c r="I74" s="11"/>
      <c r="J74" s="11"/>
      <c r="K74" s="11"/>
      <c r="L74" s="11"/>
      <c r="M74" s="11"/>
      <c r="N74" s="11"/>
      <c r="O74" s="11"/>
      <c r="P74" s="11"/>
      <c r="Q74" s="11"/>
      <c r="R74" s="11"/>
    </row>
    <row r="75" spans="1:18" s="8" customFormat="1" ht="14.25" x14ac:dyDescent="0.2">
      <c r="A75" s="4"/>
      <c r="B75" s="3"/>
      <c r="C75" s="11" t="s">
        <v>53</v>
      </c>
      <c r="D75" s="11"/>
      <c r="E75" s="11"/>
      <c r="F75" s="11"/>
      <c r="G75" s="11"/>
      <c r="H75" s="11"/>
      <c r="I75" s="11"/>
      <c r="J75" s="11"/>
      <c r="K75" s="11"/>
      <c r="L75" s="11"/>
      <c r="M75" s="11"/>
      <c r="N75" s="11"/>
      <c r="O75" s="11"/>
      <c r="P75" s="11"/>
      <c r="Q75" s="11"/>
      <c r="R75" s="11"/>
    </row>
    <row r="76" spans="1:18" s="8" customFormat="1" ht="14.25" x14ac:dyDescent="0.2">
      <c r="A76" s="4"/>
      <c r="B76" s="3"/>
      <c r="C76" s="11" t="s">
        <v>54</v>
      </c>
      <c r="D76" s="11"/>
      <c r="E76" s="11"/>
      <c r="F76" s="11"/>
      <c r="G76" s="11"/>
      <c r="H76" s="11"/>
      <c r="I76" s="11"/>
      <c r="J76" s="11"/>
      <c r="K76" s="11"/>
      <c r="L76" s="11"/>
      <c r="M76" s="11"/>
      <c r="N76" s="11"/>
      <c r="O76" s="11"/>
      <c r="P76" s="11"/>
      <c r="Q76" s="11"/>
      <c r="R76" s="11"/>
    </row>
    <row r="77" spans="1:18" s="8" customFormat="1" ht="14.25" x14ac:dyDescent="0.2">
      <c r="A77" s="4"/>
      <c r="B77" s="3"/>
      <c r="C77" s="11"/>
      <c r="D77" s="11"/>
      <c r="E77" s="11"/>
      <c r="F77" s="11"/>
      <c r="G77" s="11"/>
      <c r="H77" s="11"/>
      <c r="I77" s="11"/>
      <c r="J77" s="11"/>
      <c r="K77" s="11"/>
      <c r="L77" s="11"/>
      <c r="M77" s="11"/>
      <c r="N77" s="11"/>
      <c r="O77" s="11"/>
      <c r="P77" s="11"/>
      <c r="Q77" s="11"/>
      <c r="R77" s="11"/>
    </row>
    <row r="78" spans="1:18" s="8" customFormat="1" ht="14.25" x14ac:dyDescent="0.2">
      <c r="A78" s="4">
        <v>2</v>
      </c>
      <c r="B78" s="3" t="s">
        <v>18</v>
      </c>
      <c r="C78" s="11" t="s">
        <v>52</v>
      </c>
      <c r="D78" s="11"/>
      <c r="E78" s="11"/>
      <c r="F78" s="11"/>
      <c r="G78" s="11"/>
      <c r="H78" s="11"/>
      <c r="I78" s="11"/>
      <c r="J78" s="11"/>
      <c r="K78" s="11"/>
      <c r="L78" s="11"/>
      <c r="M78" s="11"/>
      <c r="N78" s="11"/>
      <c r="O78" s="11"/>
      <c r="P78" s="11"/>
      <c r="Q78" s="11"/>
      <c r="R78" s="11"/>
    </row>
    <row r="79" spans="1:18" s="8" customFormat="1" ht="14.25" x14ac:dyDescent="0.2">
      <c r="A79" s="4"/>
      <c r="B79" s="3"/>
      <c r="C79" s="11" t="s">
        <v>53</v>
      </c>
      <c r="D79" s="11"/>
      <c r="E79" s="11"/>
      <c r="F79" s="11"/>
      <c r="G79" s="11"/>
      <c r="H79" s="11"/>
      <c r="I79" s="11"/>
      <c r="J79" s="11"/>
      <c r="K79" s="11"/>
      <c r="L79" s="11"/>
      <c r="M79" s="11"/>
      <c r="N79" s="11"/>
      <c r="O79" s="11"/>
      <c r="P79" s="11"/>
      <c r="Q79" s="11"/>
      <c r="R79" s="11"/>
    </row>
    <row r="80" spans="1:18" s="8" customFormat="1" ht="14.25" x14ac:dyDescent="0.2">
      <c r="A80" s="4"/>
      <c r="B80" s="3"/>
      <c r="C80" s="11" t="s">
        <v>54</v>
      </c>
      <c r="D80" s="11"/>
      <c r="E80" s="11"/>
      <c r="F80" s="11"/>
      <c r="G80" s="11"/>
      <c r="H80" s="11"/>
      <c r="I80" s="11"/>
      <c r="J80" s="11"/>
      <c r="K80" s="11"/>
      <c r="L80" s="11"/>
      <c r="M80" s="11"/>
      <c r="N80" s="11"/>
      <c r="O80" s="11"/>
      <c r="P80" s="11"/>
      <c r="Q80" s="11"/>
      <c r="R80" s="11"/>
    </row>
    <row r="81" spans="1:18" s="8" customFormat="1" ht="14.25" x14ac:dyDescent="0.2">
      <c r="A81" s="4"/>
      <c r="B81" s="3"/>
      <c r="C81" s="11"/>
      <c r="D81" s="11"/>
      <c r="E81" s="11"/>
      <c r="F81" s="11"/>
      <c r="G81" s="11"/>
      <c r="H81" s="11"/>
      <c r="I81" s="11"/>
      <c r="J81" s="11"/>
      <c r="K81" s="11"/>
      <c r="L81" s="11"/>
      <c r="M81" s="11"/>
      <c r="N81" s="11"/>
      <c r="O81" s="11"/>
      <c r="P81" s="11"/>
      <c r="Q81" s="11"/>
      <c r="R81" s="11"/>
    </row>
    <row r="82" spans="1:18" s="8" customFormat="1" ht="14.25" x14ac:dyDescent="0.2">
      <c r="A82" s="4">
        <v>3</v>
      </c>
      <c r="B82" s="3" t="s">
        <v>37</v>
      </c>
      <c r="C82" s="11" t="s">
        <v>52</v>
      </c>
      <c r="D82" s="11"/>
      <c r="E82" s="11"/>
      <c r="F82" s="11"/>
      <c r="G82" s="11"/>
      <c r="H82" s="11"/>
      <c r="I82" s="11"/>
      <c r="J82" s="11"/>
      <c r="K82" s="11"/>
      <c r="L82" s="11"/>
      <c r="M82" s="11"/>
      <c r="N82" s="11"/>
      <c r="O82" s="11"/>
      <c r="P82" s="11"/>
      <c r="Q82" s="11"/>
      <c r="R82" s="11"/>
    </row>
    <row r="83" spans="1:18" s="8" customFormat="1" ht="14.25" x14ac:dyDescent="0.2">
      <c r="A83" s="4"/>
      <c r="B83" s="3"/>
      <c r="C83" s="11" t="s">
        <v>53</v>
      </c>
      <c r="D83" s="11"/>
      <c r="E83" s="11"/>
      <c r="F83" s="11"/>
      <c r="G83" s="11"/>
      <c r="H83" s="11"/>
      <c r="I83" s="11"/>
      <c r="J83" s="11"/>
      <c r="K83" s="11"/>
      <c r="L83" s="11"/>
      <c r="M83" s="11"/>
      <c r="N83" s="11"/>
      <c r="O83" s="11"/>
      <c r="P83" s="11"/>
      <c r="Q83" s="11"/>
      <c r="R83" s="11"/>
    </row>
    <row r="84" spans="1:18" s="8" customFormat="1" ht="14.25" x14ac:dyDescent="0.2">
      <c r="A84" s="4"/>
      <c r="B84" s="3"/>
      <c r="C84" s="11" t="s">
        <v>54</v>
      </c>
      <c r="D84" s="11"/>
      <c r="E84" s="11"/>
      <c r="F84" s="11"/>
      <c r="G84" s="11"/>
      <c r="H84" s="11"/>
      <c r="I84" s="11"/>
      <c r="J84" s="11"/>
      <c r="K84" s="11"/>
      <c r="L84" s="11"/>
      <c r="M84" s="11"/>
      <c r="N84" s="11"/>
      <c r="O84" s="11"/>
      <c r="P84" s="11"/>
      <c r="Q84" s="11"/>
      <c r="R84" s="11"/>
    </row>
    <row r="85" spans="1:18" s="8" customFormat="1" ht="14.25" x14ac:dyDescent="0.2">
      <c r="A85" s="4"/>
      <c r="B85" s="3"/>
      <c r="C85" s="11"/>
      <c r="D85" s="11"/>
      <c r="E85" s="11"/>
      <c r="F85" s="11"/>
      <c r="G85" s="11"/>
      <c r="H85" s="11"/>
      <c r="I85" s="11"/>
      <c r="J85" s="11"/>
      <c r="K85" s="11"/>
      <c r="L85" s="11"/>
      <c r="M85" s="11"/>
      <c r="N85" s="11"/>
      <c r="O85" s="11"/>
      <c r="P85" s="11"/>
      <c r="Q85" s="11"/>
      <c r="R85" s="11"/>
    </row>
    <row r="86" spans="1:18" s="8" customFormat="1" ht="14.25" x14ac:dyDescent="0.2">
      <c r="A86" s="4">
        <v>4</v>
      </c>
      <c r="B86" s="3" t="s">
        <v>20</v>
      </c>
      <c r="C86" s="11" t="s">
        <v>52</v>
      </c>
      <c r="D86" s="11"/>
      <c r="E86" s="11"/>
      <c r="F86" s="11"/>
      <c r="G86" s="11"/>
      <c r="H86" s="11"/>
      <c r="I86" s="11"/>
      <c r="J86" s="11"/>
      <c r="K86" s="11"/>
      <c r="L86" s="11"/>
      <c r="M86" s="11"/>
      <c r="N86" s="11"/>
      <c r="O86" s="11"/>
      <c r="P86" s="11"/>
      <c r="Q86" s="11"/>
      <c r="R86" s="11"/>
    </row>
    <row r="87" spans="1:18" s="8" customFormat="1" ht="14.25" x14ac:dyDescent="0.2">
      <c r="A87" s="4"/>
      <c r="B87" s="3"/>
      <c r="C87" s="11" t="s">
        <v>53</v>
      </c>
      <c r="D87" s="11"/>
      <c r="E87" s="11"/>
      <c r="F87" s="11"/>
      <c r="G87" s="11"/>
      <c r="H87" s="11"/>
      <c r="I87" s="11"/>
      <c r="J87" s="11"/>
      <c r="K87" s="11"/>
      <c r="L87" s="11"/>
      <c r="M87" s="11"/>
      <c r="N87" s="11"/>
      <c r="O87" s="11"/>
      <c r="P87" s="11"/>
      <c r="Q87" s="11"/>
      <c r="R87" s="11"/>
    </row>
    <row r="88" spans="1:18" s="8" customFormat="1" ht="14.25" x14ac:dyDescent="0.2">
      <c r="A88" s="4"/>
      <c r="B88" s="3"/>
      <c r="C88" s="11" t="s">
        <v>54</v>
      </c>
      <c r="D88" s="11"/>
      <c r="E88" s="11"/>
      <c r="F88" s="11"/>
      <c r="G88" s="11"/>
      <c r="H88" s="11"/>
      <c r="I88" s="11"/>
      <c r="J88" s="11"/>
      <c r="K88" s="11"/>
      <c r="L88" s="11"/>
      <c r="M88" s="11"/>
      <c r="N88" s="11"/>
      <c r="O88" s="11"/>
      <c r="P88" s="11"/>
      <c r="Q88" s="11"/>
      <c r="R88" s="11"/>
    </row>
    <row r="89" spans="1:18" s="8" customFormat="1" ht="14.25" x14ac:dyDescent="0.2">
      <c r="A89" s="4"/>
      <c r="B89" s="3"/>
      <c r="C89" s="11"/>
      <c r="D89" s="11"/>
      <c r="E89" s="11"/>
      <c r="F89" s="11"/>
      <c r="G89" s="11"/>
      <c r="H89" s="11"/>
      <c r="I89" s="11"/>
      <c r="J89" s="11"/>
      <c r="K89" s="11"/>
      <c r="L89" s="11"/>
      <c r="M89" s="11"/>
      <c r="N89" s="11"/>
      <c r="O89" s="11"/>
      <c r="P89" s="11"/>
      <c r="Q89" s="11"/>
      <c r="R89" s="11"/>
    </row>
    <row r="90" spans="1:18" s="8" customFormat="1" ht="14.25" x14ac:dyDescent="0.2">
      <c r="A90" s="4">
        <v>5</v>
      </c>
      <c r="B90" s="3" t="s">
        <v>41</v>
      </c>
      <c r="C90" s="11" t="s">
        <v>52</v>
      </c>
      <c r="D90" s="11"/>
      <c r="E90" s="11"/>
      <c r="F90" s="11"/>
      <c r="G90" s="11"/>
      <c r="H90" s="11"/>
      <c r="I90" s="11"/>
      <c r="J90" s="11"/>
      <c r="K90" s="11"/>
      <c r="L90" s="11"/>
      <c r="M90" s="11"/>
      <c r="N90" s="11"/>
      <c r="O90" s="11"/>
      <c r="P90" s="11"/>
      <c r="Q90" s="11"/>
      <c r="R90" s="11"/>
    </row>
    <row r="91" spans="1:18" s="8" customFormat="1" ht="14.25" x14ac:dyDescent="0.2">
      <c r="A91" s="4"/>
      <c r="B91" s="3"/>
      <c r="C91" s="11" t="s">
        <v>53</v>
      </c>
      <c r="D91" s="11"/>
      <c r="E91" s="11"/>
      <c r="F91" s="11"/>
      <c r="G91" s="11"/>
      <c r="H91" s="11"/>
      <c r="I91" s="11"/>
      <c r="J91" s="11"/>
      <c r="K91" s="11"/>
      <c r="L91" s="11"/>
      <c r="M91" s="11"/>
      <c r="N91" s="11"/>
      <c r="O91" s="11"/>
      <c r="P91" s="11"/>
      <c r="Q91" s="11"/>
      <c r="R91" s="11"/>
    </row>
    <row r="92" spans="1:18" s="8" customFormat="1" ht="14.25" x14ac:dyDescent="0.2">
      <c r="A92" s="4"/>
      <c r="B92" s="3"/>
      <c r="C92" s="11" t="s">
        <v>54</v>
      </c>
      <c r="D92" s="11"/>
      <c r="E92" s="11"/>
      <c r="F92" s="11"/>
      <c r="G92" s="11"/>
      <c r="H92" s="11"/>
      <c r="I92" s="11"/>
      <c r="J92" s="11"/>
      <c r="K92" s="11"/>
      <c r="L92" s="11"/>
      <c r="M92" s="11"/>
      <c r="N92" s="11"/>
      <c r="O92" s="11"/>
      <c r="P92" s="11"/>
      <c r="Q92" s="11"/>
      <c r="R92" s="11"/>
    </row>
    <row r="93" spans="1:18" s="8" customFormat="1" ht="14.25" x14ac:dyDescent="0.2">
      <c r="A93" s="4"/>
      <c r="B93" s="3"/>
      <c r="C93" s="11"/>
      <c r="D93" s="11"/>
      <c r="E93" s="11"/>
      <c r="F93" s="11"/>
      <c r="G93" s="11"/>
      <c r="H93" s="11"/>
      <c r="I93" s="11"/>
      <c r="J93" s="11"/>
      <c r="K93" s="11"/>
      <c r="L93" s="11"/>
      <c r="M93" s="11"/>
      <c r="N93" s="11"/>
      <c r="O93" s="11"/>
      <c r="P93" s="11"/>
      <c r="Q93" s="11"/>
      <c r="R93" s="11"/>
    </row>
    <row r="94" spans="1:18" s="8" customFormat="1" ht="14.25" x14ac:dyDescent="0.2">
      <c r="A94" s="4">
        <v>6</v>
      </c>
      <c r="B94" s="3" t="s">
        <v>42</v>
      </c>
      <c r="C94" s="11" t="s">
        <v>52</v>
      </c>
      <c r="D94" s="11"/>
      <c r="E94" s="11"/>
      <c r="F94" s="11"/>
      <c r="G94" s="11"/>
      <c r="H94" s="11"/>
      <c r="I94" s="11"/>
      <c r="J94" s="11"/>
      <c r="K94" s="11"/>
      <c r="L94" s="11"/>
      <c r="M94" s="11"/>
      <c r="N94" s="11"/>
      <c r="O94" s="11"/>
      <c r="P94" s="11"/>
      <c r="Q94" s="11"/>
      <c r="R94" s="11"/>
    </row>
    <row r="95" spans="1:18" s="8" customFormat="1" ht="14.25" x14ac:dyDescent="0.2">
      <c r="A95" s="4"/>
      <c r="B95" s="3"/>
      <c r="C95" s="11" t="s">
        <v>53</v>
      </c>
      <c r="D95" s="11"/>
      <c r="E95" s="11"/>
      <c r="F95" s="11"/>
      <c r="G95" s="11"/>
      <c r="H95" s="11"/>
      <c r="I95" s="11"/>
      <c r="J95" s="11"/>
      <c r="K95" s="11"/>
      <c r="L95" s="11"/>
      <c r="M95" s="11"/>
      <c r="N95" s="11"/>
      <c r="O95" s="11"/>
      <c r="P95" s="11"/>
      <c r="Q95" s="11"/>
      <c r="R95" s="11"/>
    </row>
    <row r="96" spans="1:18" s="8" customFormat="1" ht="14.25" x14ac:dyDescent="0.2">
      <c r="A96" s="4"/>
      <c r="B96" s="3"/>
      <c r="C96" s="11" t="s">
        <v>54</v>
      </c>
      <c r="D96" s="11"/>
      <c r="E96" s="11"/>
      <c r="F96" s="11"/>
      <c r="G96" s="11"/>
      <c r="H96" s="11"/>
      <c r="I96" s="11"/>
      <c r="J96" s="11"/>
      <c r="K96" s="11"/>
      <c r="L96" s="11"/>
      <c r="M96" s="11"/>
      <c r="N96" s="11"/>
      <c r="O96" s="11"/>
      <c r="P96" s="11"/>
      <c r="Q96" s="11"/>
      <c r="R96" s="11"/>
    </row>
    <row r="97" spans="1:18" s="8" customFormat="1" ht="14.25" x14ac:dyDescent="0.2">
      <c r="A97" s="4"/>
      <c r="B97" s="3"/>
      <c r="C97" s="11"/>
      <c r="D97" s="11"/>
      <c r="E97" s="11"/>
      <c r="F97" s="11"/>
      <c r="G97" s="11"/>
      <c r="H97" s="11"/>
      <c r="I97" s="11"/>
      <c r="J97" s="11"/>
      <c r="K97" s="11"/>
      <c r="L97" s="11"/>
      <c r="M97" s="11"/>
      <c r="N97" s="11"/>
      <c r="O97" s="11"/>
      <c r="P97" s="11"/>
      <c r="Q97" s="11"/>
      <c r="R97" s="11"/>
    </row>
    <row r="98" spans="1:18" s="8" customFormat="1" ht="14.25" x14ac:dyDescent="0.2">
      <c r="A98" s="4">
        <v>7</v>
      </c>
      <c r="B98" s="3" t="s">
        <v>23</v>
      </c>
      <c r="C98" s="11" t="s">
        <v>52</v>
      </c>
      <c r="D98" s="11"/>
      <c r="E98" s="11"/>
      <c r="F98" s="11"/>
      <c r="G98" s="11"/>
      <c r="H98" s="11"/>
      <c r="I98" s="11"/>
      <c r="J98" s="11"/>
      <c r="K98" s="11"/>
      <c r="L98" s="11"/>
      <c r="M98" s="11"/>
      <c r="N98" s="11"/>
      <c r="O98" s="11"/>
      <c r="P98" s="11"/>
      <c r="Q98" s="11"/>
      <c r="R98" s="11"/>
    </row>
    <row r="99" spans="1:18" s="8" customFormat="1" ht="14.25" x14ac:dyDescent="0.2">
      <c r="A99" s="4"/>
      <c r="B99" s="3"/>
      <c r="C99" s="11" t="s">
        <v>53</v>
      </c>
      <c r="D99" s="11"/>
      <c r="E99" s="11"/>
      <c r="F99" s="11"/>
      <c r="G99" s="11"/>
      <c r="H99" s="11"/>
      <c r="I99" s="11"/>
      <c r="J99" s="11"/>
      <c r="K99" s="11"/>
      <c r="L99" s="11"/>
      <c r="M99" s="11"/>
      <c r="N99" s="11"/>
      <c r="O99" s="11"/>
      <c r="P99" s="11"/>
      <c r="Q99" s="11"/>
      <c r="R99" s="11"/>
    </row>
    <row r="100" spans="1:18" s="8" customFormat="1" ht="14.25" x14ac:dyDescent="0.2">
      <c r="A100" s="4"/>
      <c r="B100" s="3"/>
      <c r="C100" s="11" t="s">
        <v>54</v>
      </c>
      <c r="D100" s="11"/>
      <c r="E100" s="11"/>
      <c r="F100" s="11"/>
      <c r="G100" s="11"/>
      <c r="H100" s="11"/>
      <c r="I100" s="11"/>
      <c r="J100" s="11"/>
      <c r="K100" s="11"/>
      <c r="L100" s="11"/>
      <c r="M100" s="11"/>
      <c r="N100" s="11"/>
      <c r="O100" s="11"/>
      <c r="P100" s="11"/>
      <c r="Q100" s="11"/>
      <c r="R100" s="11"/>
    </row>
    <row r="101" spans="1:18" s="8" customFormat="1" ht="14.25" x14ac:dyDescent="0.2">
      <c r="A101" s="4"/>
      <c r="B101" s="3"/>
      <c r="C101" s="11"/>
      <c r="D101" s="11"/>
      <c r="E101" s="11"/>
      <c r="F101" s="11"/>
      <c r="G101" s="11"/>
      <c r="H101" s="11"/>
      <c r="I101" s="11"/>
      <c r="J101" s="11"/>
      <c r="K101" s="11"/>
      <c r="L101" s="11"/>
      <c r="M101" s="11"/>
      <c r="N101" s="11"/>
      <c r="O101" s="11"/>
      <c r="P101" s="11"/>
      <c r="Q101" s="11"/>
      <c r="R101" s="11"/>
    </row>
    <row r="102" spans="1:18" s="8" customFormat="1" ht="15" x14ac:dyDescent="0.25">
      <c r="A102" s="72" t="s">
        <v>49</v>
      </c>
      <c r="B102" s="72"/>
      <c r="C102" s="22"/>
      <c r="D102" s="22"/>
      <c r="E102" s="17">
        <f>SUM(E74:E101)</f>
        <v>0</v>
      </c>
      <c r="F102" s="17">
        <f>SUM(F74:F101)</f>
        <v>0</v>
      </c>
      <c r="G102" s="21"/>
      <c r="H102" s="21"/>
      <c r="I102" s="21"/>
      <c r="J102" s="21"/>
      <c r="K102" s="21"/>
      <c r="L102" s="21"/>
      <c r="M102" s="21"/>
      <c r="N102" s="21"/>
      <c r="O102" s="21"/>
      <c r="P102" s="21"/>
      <c r="Q102" s="21"/>
      <c r="R102" s="21"/>
    </row>
    <row r="103" spans="1:18" s="8" customFormat="1" ht="15" x14ac:dyDescent="0.25">
      <c r="A103" s="73" t="s">
        <v>51</v>
      </c>
      <c r="B103" s="74"/>
      <c r="C103" s="15"/>
      <c r="D103" s="15"/>
      <c r="E103" s="15"/>
      <c r="F103" s="15"/>
      <c r="G103" s="15"/>
      <c r="H103" s="15"/>
      <c r="I103" s="15"/>
      <c r="J103" s="15"/>
      <c r="K103" s="15"/>
      <c r="L103" s="15"/>
      <c r="M103" s="15"/>
      <c r="N103" s="15"/>
      <c r="O103" s="15"/>
      <c r="P103" s="15"/>
      <c r="Q103" s="15"/>
      <c r="R103" s="15"/>
    </row>
    <row r="104" spans="1:18" s="8" customFormat="1" ht="14.25" x14ac:dyDescent="0.2">
      <c r="A104" s="10">
        <v>1</v>
      </c>
      <c r="B104" s="12" t="s">
        <v>16</v>
      </c>
      <c r="C104" s="11" t="s">
        <v>52</v>
      </c>
      <c r="D104" s="11"/>
      <c r="E104" s="11">
        <v>0</v>
      </c>
      <c r="F104" s="11">
        <v>0</v>
      </c>
      <c r="G104" s="11"/>
      <c r="H104" s="11"/>
      <c r="I104" s="11"/>
      <c r="J104" s="11"/>
      <c r="K104" s="11"/>
      <c r="L104" s="11"/>
      <c r="M104" s="11"/>
      <c r="N104" s="11"/>
      <c r="O104" s="11"/>
      <c r="P104" s="11"/>
      <c r="Q104" s="11"/>
      <c r="R104" s="11"/>
    </row>
    <row r="105" spans="1:18" s="8" customFormat="1" ht="14.25" x14ac:dyDescent="0.2">
      <c r="A105" s="10"/>
      <c r="B105" s="12"/>
      <c r="C105" s="11" t="s">
        <v>53</v>
      </c>
      <c r="D105" s="11"/>
      <c r="E105" s="11"/>
      <c r="F105" s="11"/>
      <c r="G105" s="11"/>
      <c r="H105" s="11"/>
      <c r="I105" s="11"/>
      <c r="J105" s="11"/>
      <c r="K105" s="11"/>
      <c r="L105" s="11"/>
      <c r="M105" s="11"/>
      <c r="N105" s="11"/>
      <c r="O105" s="11"/>
      <c r="P105" s="11"/>
      <c r="Q105" s="11"/>
      <c r="R105" s="11"/>
    </row>
    <row r="106" spans="1:18" s="8" customFormat="1" ht="14.25" x14ac:dyDescent="0.2">
      <c r="A106" s="10"/>
      <c r="B106" s="12"/>
      <c r="C106" s="11" t="s">
        <v>54</v>
      </c>
      <c r="D106" s="11"/>
      <c r="E106" s="11"/>
      <c r="F106" s="11"/>
      <c r="G106" s="11"/>
      <c r="H106" s="11"/>
      <c r="I106" s="11"/>
      <c r="J106" s="11"/>
      <c r="K106" s="11"/>
      <c r="L106" s="11"/>
      <c r="M106" s="11"/>
      <c r="N106" s="11"/>
      <c r="O106" s="11"/>
      <c r="P106" s="11"/>
      <c r="Q106" s="11"/>
      <c r="R106" s="11"/>
    </row>
    <row r="107" spans="1:18" s="8" customFormat="1" ht="14.25" x14ac:dyDescent="0.2">
      <c r="A107" s="10"/>
      <c r="B107" s="12"/>
      <c r="C107" s="11"/>
      <c r="D107" s="11"/>
      <c r="E107" s="11"/>
      <c r="F107" s="11"/>
      <c r="G107" s="11"/>
      <c r="H107" s="11"/>
      <c r="I107" s="11"/>
      <c r="J107" s="11"/>
      <c r="K107" s="11"/>
      <c r="L107" s="11"/>
      <c r="M107" s="11"/>
      <c r="N107" s="11"/>
      <c r="O107" s="11"/>
      <c r="P107" s="11"/>
      <c r="Q107" s="11"/>
      <c r="R107" s="11"/>
    </row>
    <row r="108" spans="1:18" s="8" customFormat="1" ht="14.25" x14ac:dyDescent="0.2">
      <c r="A108" s="10">
        <v>2</v>
      </c>
      <c r="B108" s="12" t="s">
        <v>34</v>
      </c>
      <c r="C108" s="11" t="s">
        <v>52</v>
      </c>
      <c r="D108" s="11"/>
      <c r="E108" s="11"/>
      <c r="F108" s="11"/>
      <c r="G108" s="11"/>
      <c r="H108" s="11"/>
      <c r="I108" s="11"/>
      <c r="J108" s="11"/>
      <c r="K108" s="11"/>
      <c r="L108" s="11"/>
      <c r="M108" s="11"/>
      <c r="N108" s="11"/>
      <c r="O108" s="11"/>
      <c r="P108" s="11"/>
      <c r="Q108" s="11"/>
      <c r="R108" s="11"/>
    </row>
    <row r="109" spans="1:18" s="8" customFormat="1" ht="14.25" x14ac:dyDescent="0.2">
      <c r="A109" s="10"/>
      <c r="B109" s="12"/>
      <c r="C109" s="11" t="s">
        <v>53</v>
      </c>
      <c r="D109" s="11"/>
      <c r="E109" s="11"/>
      <c r="F109" s="11"/>
      <c r="G109" s="11"/>
      <c r="H109" s="11"/>
      <c r="I109" s="11"/>
      <c r="J109" s="11"/>
      <c r="K109" s="11"/>
      <c r="L109" s="11"/>
      <c r="M109" s="11"/>
      <c r="N109" s="11"/>
      <c r="O109" s="11"/>
      <c r="P109" s="11"/>
      <c r="Q109" s="11"/>
      <c r="R109" s="11"/>
    </row>
    <row r="110" spans="1:18" s="8" customFormat="1" ht="14.25" x14ac:dyDescent="0.2">
      <c r="A110" s="10"/>
      <c r="B110" s="12"/>
      <c r="C110" s="11" t="s">
        <v>54</v>
      </c>
      <c r="D110" s="11"/>
      <c r="E110" s="11"/>
      <c r="F110" s="11"/>
      <c r="G110" s="11"/>
      <c r="H110" s="11"/>
      <c r="I110" s="11"/>
      <c r="J110" s="11"/>
      <c r="K110" s="11"/>
      <c r="L110" s="11"/>
      <c r="M110" s="11"/>
      <c r="N110" s="11"/>
      <c r="O110" s="11"/>
      <c r="P110" s="11"/>
      <c r="Q110" s="11"/>
      <c r="R110" s="11"/>
    </row>
    <row r="111" spans="1:18" s="8" customFormat="1" ht="14.25" x14ac:dyDescent="0.2">
      <c r="A111" s="10"/>
      <c r="B111" s="12"/>
      <c r="C111" s="11"/>
      <c r="D111" s="11"/>
      <c r="E111" s="11"/>
      <c r="F111" s="11"/>
      <c r="G111" s="11"/>
      <c r="H111" s="11"/>
      <c r="I111" s="11"/>
      <c r="J111" s="11"/>
      <c r="K111" s="11"/>
      <c r="L111" s="11"/>
      <c r="M111" s="11"/>
      <c r="N111" s="11"/>
      <c r="O111" s="11"/>
      <c r="P111" s="11"/>
      <c r="Q111" s="11"/>
      <c r="R111" s="11"/>
    </row>
    <row r="112" spans="1:18" s="8" customFormat="1" ht="14.25" x14ac:dyDescent="0.2">
      <c r="A112" s="4">
        <v>3</v>
      </c>
      <c r="B112" s="6" t="s">
        <v>20</v>
      </c>
      <c r="C112" s="11" t="s">
        <v>52</v>
      </c>
      <c r="D112" s="11"/>
      <c r="E112" s="11"/>
      <c r="F112" s="11"/>
      <c r="G112" s="11"/>
      <c r="H112" s="11"/>
      <c r="I112" s="11"/>
      <c r="J112" s="11"/>
      <c r="K112" s="11"/>
      <c r="L112" s="11"/>
      <c r="M112" s="11"/>
      <c r="N112" s="11"/>
      <c r="O112" s="11"/>
      <c r="P112" s="11"/>
      <c r="Q112" s="11"/>
      <c r="R112" s="11"/>
    </row>
    <row r="113" spans="1:18" s="8" customFormat="1" ht="14.25" x14ac:dyDescent="0.2">
      <c r="A113" s="4"/>
      <c r="B113" s="6"/>
      <c r="C113" s="11" t="s">
        <v>53</v>
      </c>
      <c r="D113" s="11"/>
      <c r="E113" s="11"/>
      <c r="F113" s="11"/>
      <c r="G113" s="11"/>
      <c r="H113" s="11"/>
      <c r="I113" s="11"/>
      <c r="J113" s="11"/>
      <c r="K113" s="11"/>
      <c r="L113" s="11"/>
      <c r="M113" s="11"/>
      <c r="N113" s="11"/>
      <c r="O113" s="11"/>
      <c r="P113" s="11"/>
      <c r="Q113" s="11"/>
      <c r="R113" s="11"/>
    </row>
    <row r="114" spans="1:18" s="8" customFormat="1" ht="14.25" x14ac:dyDescent="0.2">
      <c r="A114" s="4"/>
      <c r="B114" s="6"/>
      <c r="C114" s="11" t="s">
        <v>54</v>
      </c>
      <c r="D114" s="11"/>
      <c r="E114" s="11"/>
      <c r="F114" s="11"/>
      <c r="G114" s="11"/>
      <c r="H114" s="11"/>
      <c r="I114" s="11"/>
      <c r="J114" s="11"/>
      <c r="K114" s="11"/>
      <c r="L114" s="11"/>
      <c r="M114" s="11"/>
      <c r="N114" s="11"/>
      <c r="O114" s="11"/>
      <c r="P114" s="11"/>
      <c r="Q114" s="11"/>
      <c r="R114" s="11"/>
    </row>
    <row r="115" spans="1:18" s="8" customFormat="1" ht="14.25" x14ac:dyDescent="0.2">
      <c r="A115" s="4"/>
      <c r="B115" s="6"/>
      <c r="C115" s="11"/>
      <c r="D115" s="11"/>
      <c r="E115" s="11"/>
      <c r="F115" s="11"/>
      <c r="G115" s="11"/>
      <c r="H115" s="11"/>
      <c r="I115" s="11"/>
      <c r="J115" s="11"/>
      <c r="K115" s="11"/>
      <c r="L115" s="11"/>
      <c r="M115" s="11"/>
      <c r="N115" s="11"/>
      <c r="O115" s="11"/>
      <c r="P115" s="11"/>
      <c r="Q115" s="11"/>
      <c r="R115" s="11"/>
    </row>
    <row r="116" spans="1:18" s="8" customFormat="1" ht="14.25" x14ac:dyDescent="0.2">
      <c r="A116" s="4">
        <v>4</v>
      </c>
      <c r="B116" s="6" t="s">
        <v>23</v>
      </c>
      <c r="C116" s="11" t="s">
        <v>52</v>
      </c>
      <c r="D116" s="11"/>
      <c r="E116" s="11"/>
      <c r="F116" s="11"/>
      <c r="G116" s="11"/>
      <c r="H116" s="11"/>
      <c r="I116" s="11"/>
      <c r="J116" s="11"/>
      <c r="K116" s="11"/>
      <c r="L116" s="11"/>
      <c r="M116" s="11"/>
      <c r="N116" s="11"/>
      <c r="O116" s="11"/>
      <c r="P116" s="11"/>
      <c r="Q116" s="11"/>
      <c r="R116" s="11"/>
    </row>
    <row r="117" spans="1:18" s="8" customFormat="1" ht="14.25" x14ac:dyDescent="0.2">
      <c r="A117" s="4"/>
      <c r="B117" s="6"/>
      <c r="C117" s="11" t="s">
        <v>53</v>
      </c>
      <c r="D117" s="11"/>
      <c r="E117" s="11"/>
      <c r="F117" s="11"/>
      <c r="G117" s="11"/>
      <c r="H117" s="11"/>
      <c r="I117" s="11"/>
      <c r="J117" s="11"/>
      <c r="K117" s="11"/>
      <c r="L117" s="11"/>
      <c r="M117" s="11"/>
      <c r="N117" s="11"/>
      <c r="O117" s="11"/>
      <c r="P117" s="11"/>
      <c r="Q117" s="11"/>
      <c r="R117" s="11"/>
    </row>
    <row r="118" spans="1:18" s="8" customFormat="1" ht="14.25" x14ac:dyDescent="0.2">
      <c r="A118" s="4"/>
      <c r="B118" s="6"/>
      <c r="C118" s="11" t="s">
        <v>54</v>
      </c>
      <c r="D118" s="11"/>
      <c r="E118" s="11"/>
      <c r="F118" s="11"/>
      <c r="G118" s="11"/>
      <c r="H118" s="11"/>
      <c r="I118" s="11"/>
      <c r="J118" s="11"/>
      <c r="K118" s="11"/>
      <c r="L118" s="11"/>
      <c r="M118" s="11"/>
      <c r="N118" s="11"/>
      <c r="O118" s="11"/>
      <c r="P118" s="11"/>
      <c r="Q118" s="11"/>
      <c r="R118" s="11"/>
    </row>
    <row r="119" spans="1:18" s="8" customFormat="1" ht="15" x14ac:dyDescent="0.25">
      <c r="A119" s="24" t="s">
        <v>50</v>
      </c>
      <c r="B119" s="24"/>
      <c r="C119" s="24"/>
      <c r="D119" s="24"/>
      <c r="E119" s="18">
        <f>SUM(E104:E118)</f>
        <v>0</v>
      </c>
      <c r="F119" s="18">
        <f>SUM(F104:F118)</f>
        <v>0</v>
      </c>
      <c r="G119" s="23"/>
      <c r="H119" s="23"/>
      <c r="I119" s="23"/>
      <c r="J119" s="23"/>
      <c r="K119" s="23"/>
      <c r="L119" s="23"/>
      <c r="M119" s="23"/>
      <c r="N119" s="23"/>
      <c r="O119" s="23"/>
      <c r="P119" s="23"/>
      <c r="Q119" s="23"/>
      <c r="R119" s="23"/>
    </row>
    <row r="120" spans="1:18" s="8" customFormat="1" ht="14.25" x14ac:dyDescent="0.2"/>
  </sheetData>
  <mergeCells count="31">
    <mergeCell ref="A72:D72"/>
    <mergeCell ref="A102:B102"/>
    <mergeCell ref="A103:B103"/>
    <mergeCell ref="D37:D38"/>
    <mergeCell ref="A33:C33"/>
    <mergeCell ref="A39:B39"/>
    <mergeCell ref="A37:A38"/>
    <mergeCell ref="B37:B38"/>
    <mergeCell ref="C37:C38"/>
    <mergeCell ref="A35:R35"/>
    <mergeCell ref="A8:B8"/>
    <mergeCell ref="A17:C17"/>
    <mergeCell ref="A18:K18"/>
    <mergeCell ref="A26:C26"/>
    <mergeCell ref="A27:C27"/>
    <mergeCell ref="A32:C32"/>
    <mergeCell ref="O37:R37"/>
    <mergeCell ref="E37:E38"/>
    <mergeCell ref="F37:F38"/>
    <mergeCell ref="G37:G38"/>
    <mergeCell ref="H37:J37"/>
    <mergeCell ref="K37:N37"/>
    <mergeCell ref="A5:K5"/>
    <mergeCell ref="D6:E6"/>
    <mergeCell ref="F6:G6"/>
    <mergeCell ref="H6:I6"/>
    <mergeCell ref="J6:J7"/>
    <mergeCell ref="K6:K7"/>
    <mergeCell ref="A6:A7"/>
    <mergeCell ref="B6:B7"/>
    <mergeCell ref="C6: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workbookViewId="0">
      <selection activeCell="H12" sqref="H12"/>
    </sheetView>
  </sheetViews>
  <sheetFormatPr defaultRowHeight="14.25" customHeight="1" x14ac:dyDescent="0.4"/>
  <cols>
    <col min="1" max="1" width="7.140625" style="7" customWidth="1"/>
    <col min="2" max="2" width="18" style="7" customWidth="1"/>
    <col min="3" max="3" width="16.28515625" style="7" customWidth="1"/>
    <col min="4" max="4" width="20.85546875" style="7" customWidth="1"/>
    <col min="5" max="5" width="13.85546875" style="7" customWidth="1"/>
    <col min="6" max="6" width="15.7109375" style="7" customWidth="1"/>
    <col min="7" max="7" width="13.7109375" style="7" customWidth="1"/>
    <col min="8" max="8" width="11.42578125" style="7" customWidth="1"/>
    <col min="9" max="9" width="14.85546875" style="7" customWidth="1"/>
    <col min="10" max="10" width="15.5703125" style="7" customWidth="1"/>
    <col min="11" max="11" width="22.42578125" style="7" customWidth="1"/>
    <col min="12" max="12" width="12.28515625" style="7" customWidth="1"/>
    <col min="13" max="13" width="13.140625" style="7" customWidth="1"/>
    <col min="14" max="14" width="9.140625" style="7"/>
    <col min="15" max="16" width="11.85546875" style="7" customWidth="1"/>
    <col min="17" max="17" width="10.85546875" style="7" customWidth="1"/>
    <col min="18" max="18" width="12.28515625" style="7" customWidth="1"/>
    <col min="19" max="16384" width="9.140625" style="7"/>
  </cols>
  <sheetData>
    <row r="1" spans="1:11" ht="20.25" customHeight="1" x14ac:dyDescent="0.4">
      <c r="B1" s="13" t="s">
        <v>46</v>
      </c>
      <c r="G1" s="13" t="s">
        <v>61</v>
      </c>
    </row>
    <row r="2" spans="1:11" s="35" customFormat="1" x14ac:dyDescent="0.2">
      <c r="A2" s="34" t="s">
        <v>65</v>
      </c>
      <c r="B2" s="34"/>
      <c r="C2" s="34"/>
      <c r="D2" s="34"/>
      <c r="E2" s="34"/>
      <c r="F2" s="34"/>
      <c r="G2" s="34"/>
      <c r="H2" s="34"/>
      <c r="I2" s="34"/>
      <c r="J2" s="34"/>
      <c r="K2" s="34"/>
    </row>
    <row r="3" spans="1:11" s="25" customFormat="1" x14ac:dyDescent="0.2">
      <c r="A3" s="33"/>
      <c r="B3" s="33" t="s">
        <v>66</v>
      </c>
      <c r="C3" s="33"/>
      <c r="D3" s="33"/>
      <c r="E3" s="33"/>
      <c r="F3" s="33"/>
      <c r="G3" s="33"/>
      <c r="H3" s="33"/>
      <c r="I3" s="33"/>
      <c r="J3" s="33"/>
      <c r="K3" s="33"/>
    </row>
    <row r="4" spans="1:11" s="8" customFormat="1" ht="14.25" customHeight="1" x14ac:dyDescent="0.2"/>
    <row r="5" spans="1:11" s="8" customFormat="1" ht="21.75" customHeight="1" x14ac:dyDescent="0.2">
      <c r="A5" s="85" t="s">
        <v>58</v>
      </c>
      <c r="B5" s="85"/>
      <c r="C5" s="85"/>
      <c r="D5" s="85"/>
      <c r="E5" s="85"/>
      <c r="F5" s="85"/>
      <c r="G5" s="85"/>
      <c r="H5" s="85"/>
      <c r="I5" s="85"/>
      <c r="J5" s="85"/>
      <c r="K5" s="85"/>
    </row>
    <row r="6" spans="1:11" s="8" customFormat="1" ht="14.25" customHeight="1" x14ac:dyDescent="0.2">
      <c r="A6" s="82" t="s">
        <v>24</v>
      </c>
      <c r="B6" s="82" t="s">
        <v>25</v>
      </c>
      <c r="C6" s="82" t="s">
        <v>14</v>
      </c>
      <c r="D6" s="84" t="s">
        <v>26</v>
      </c>
      <c r="E6" s="84"/>
      <c r="F6" s="84" t="s">
        <v>27</v>
      </c>
      <c r="G6" s="84"/>
      <c r="H6" s="84" t="s">
        <v>28</v>
      </c>
      <c r="I6" s="84"/>
      <c r="J6" s="86" t="s">
        <v>40</v>
      </c>
      <c r="K6" s="86" t="s">
        <v>29</v>
      </c>
    </row>
    <row r="7" spans="1:11" s="8" customFormat="1" ht="14.25" customHeight="1" x14ac:dyDescent="0.2">
      <c r="A7" s="83"/>
      <c r="B7" s="83"/>
      <c r="C7" s="83"/>
      <c r="D7" s="26" t="s">
        <v>30</v>
      </c>
      <c r="E7" s="26" t="s">
        <v>1</v>
      </c>
      <c r="F7" s="26" t="s">
        <v>30</v>
      </c>
      <c r="G7" s="26" t="s">
        <v>1</v>
      </c>
      <c r="H7" s="26" t="s">
        <v>31</v>
      </c>
      <c r="I7" s="26" t="s">
        <v>32</v>
      </c>
      <c r="J7" s="86"/>
      <c r="K7" s="86"/>
    </row>
    <row r="8" spans="1:11" s="8" customFormat="1" ht="14.25" customHeight="1" x14ac:dyDescent="0.2">
      <c r="A8" s="79" t="s">
        <v>33</v>
      </c>
      <c r="B8" s="79"/>
      <c r="C8" s="9"/>
      <c r="D8" s="9"/>
      <c r="E8" s="9"/>
      <c r="F8" s="9"/>
      <c r="G8" s="9"/>
      <c r="H8" s="9"/>
      <c r="I8" s="9"/>
      <c r="J8" s="9"/>
      <c r="K8" s="9"/>
    </row>
    <row r="9" spans="1:11" s="8" customFormat="1" ht="14.25" customHeight="1" x14ac:dyDescent="0.2">
      <c r="A9" s="4">
        <v>1</v>
      </c>
      <c r="B9" s="3" t="s">
        <v>16</v>
      </c>
      <c r="C9" s="10"/>
      <c r="D9" s="3"/>
      <c r="E9" s="3"/>
      <c r="F9" s="3"/>
      <c r="G9" s="3"/>
      <c r="H9" s="3"/>
      <c r="I9" s="3"/>
      <c r="J9" s="4" t="e">
        <f t="shared" ref="J9:J16" si="0">((H9-I9)/I9)*100</f>
        <v>#DIV/0!</v>
      </c>
      <c r="K9" s="4">
        <f t="shared" ref="K9:K16" si="1">H9-I9</f>
        <v>0</v>
      </c>
    </row>
    <row r="10" spans="1:11" s="8" customFormat="1" ht="14.25" customHeight="1" x14ac:dyDescent="0.2">
      <c r="A10" s="4">
        <v>2</v>
      </c>
      <c r="B10" s="3" t="s">
        <v>34</v>
      </c>
      <c r="C10" s="10"/>
      <c r="D10" s="3"/>
      <c r="E10" s="3"/>
      <c r="F10" s="3"/>
      <c r="G10" s="3"/>
      <c r="H10" s="3"/>
      <c r="I10" s="3"/>
      <c r="J10" s="4" t="e">
        <f t="shared" si="0"/>
        <v>#DIV/0!</v>
      </c>
      <c r="K10" s="4">
        <f t="shared" si="1"/>
        <v>0</v>
      </c>
    </row>
    <row r="11" spans="1:11" s="8" customFormat="1" ht="14.25" customHeight="1" x14ac:dyDescent="0.2">
      <c r="A11" s="4">
        <v>3</v>
      </c>
      <c r="B11" s="3" t="s">
        <v>19</v>
      </c>
      <c r="C11" s="10"/>
      <c r="D11" s="3"/>
      <c r="E11" s="3"/>
      <c r="F11" s="3"/>
      <c r="G11" s="3"/>
      <c r="H11" s="3"/>
      <c r="I11" s="3"/>
      <c r="J11" s="4" t="e">
        <f t="shared" si="0"/>
        <v>#DIV/0!</v>
      </c>
      <c r="K11" s="4">
        <f t="shared" si="1"/>
        <v>0</v>
      </c>
    </row>
    <row r="12" spans="1:11" s="8" customFormat="1" ht="14.25" customHeight="1" x14ac:dyDescent="0.2">
      <c r="A12" s="4">
        <v>4</v>
      </c>
      <c r="B12" s="3" t="s">
        <v>35</v>
      </c>
      <c r="C12" s="10"/>
      <c r="D12" s="3"/>
      <c r="E12" s="3"/>
      <c r="F12" s="3"/>
      <c r="G12" s="3"/>
      <c r="H12" s="3"/>
      <c r="I12" s="3"/>
      <c r="J12" s="4" t="e">
        <f t="shared" si="0"/>
        <v>#DIV/0!</v>
      </c>
      <c r="K12" s="4">
        <f t="shared" si="1"/>
        <v>0</v>
      </c>
    </row>
    <row r="13" spans="1:11" s="8" customFormat="1" ht="14.25" customHeight="1" x14ac:dyDescent="0.2">
      <c r="A13" s="4">
        <v>5</v>
      </c>
      <c r="B13" s="3" t="s">
        <v>17</v>
      </c>
      <c r="C13" s="10"/>
      <c r="D13" s="3"/>
      <c r="E13" s="3"/>
      <c r="F13" s="3"/>
      <c r="G13" s="3"/>
      <c r="H13" s="3"/>
      <c r="I13" s="3"/>
      <c r="J13" s="4" t="e">
        <f t="shared" si="0"/>
        <v>#DIV/0!</v>
      </c>
      <c r="K13" s="4">
        <f t="shared" si="1"/>
        <v>0</v>
      </c>
    </row>
    <row r="14" spans="1:11" s="8" customFormat="1" ht="14.25" customHeight="1" x14ac:dyDescent="0.2">
      <c r="A14" s="4">
        <v>6</v>
      </c>
      <c r="B14" s="3" t="s">
        <v>20</v>
      </c>
      <c r="C14" s="10"/>
      <c r="D14" s="3"/>
      <c r="E14" s="3"/>
      <c r="F14" s="3"/>
      <c r="G14" s="3"/>
      <c r="H14" s="3"/>
      <c r="I14" s="3"/>
      <c r="J14" s="4" t="e">
        <f t="shared" si="0"/>
        <v>#DIV/0!</v>
      </c>
      <c r="K14" s="4">
        <f t="shared" si="1"/>
        <v>0</v>
      </c>
    </row>
    <row r="15" spans="1:11" s="8" customFormat="1" ht="14.25" customHeight="1" x14ac:dyDescent="0.2">
      <c r="A15" s="4">
        <v>7</v>
      </c>
      <c r="B15" s="3" t="s">
        <v>22</v>
      </c>
      <c r="C15" s="10"/>
      <c r="D15" s="3"/>
      <c r="E15" s="3"/>
      <c r="F15" s="3"/>
      <c r="G15" s="3"/>
      <c r="H15" s="11"/>
      <c r="I15" s="11"/>
      <c r="J15" s="4" t="e">
        <f t="shared" si="0"/>
        <v>#DIV/0!</v>
      </c>
      <c r="K15" s="4">
        <f t="shared" si="1"/>
        <v>0</v>
      </c>
    </row>
    <row r="16" spans="1:11" s="8" customFormat="1" ht="14.25" customHeight="1" x14ac:dyDescent="0.2">
      <c r="A16" s="4">
        <v>8</v>
      </c>
      <c r="B16" s="3" t="s">
        <v>23</v>
      </c>
      <c r="C16" s="10"/>
      <c r="D16" s="3"/>
      <c r="E16" s="3"/>
      <c r="F16" s="3"/>
      <c r="G16" s="3"/>
      <c r="H16" s="11"/>
      <c r="I16" s="11"/>
      <c r="J16" s="4" t="e">
        <f t="shared" si="0"/>
        <v>#DIV/0!</v>
      </c>
      <c r="K16" s="4">
        <f t="shared" si="1"/>
        <v>0</v>
      </c>
    </row>
    <row r="17" spans="1:11" s="8" customFormat="1" ht="14.25" customHeight="1" x14ac:dyDescent="0.2">
      <c r="A17" s="80" t="s">
        <v>44</v>
      </c>
      <c r="B17" s="80"/>
      <c r="C17" s="80"/>
      <c r="D17" s="29">
        <f>SUM(D9:D16)</f>
        <v>0</v>
      </c>
      <c r="E17" s="29">
        <f t="shared" ref="E17:G17" si="2">SUM(E9:E16)</f>
        <v>0</v>
      </c>
      <c r="F17" s="29">
        <f t="shared" si="2"/>
        <v>0</v>
      </c>
      <c r="G17" s="29">
        <f t="shared" si="2"/>
        <v>0</v>
      </c>
      <c r="H17" s="20"/>
      <c r="I17" s="20"/>
      <c r="J17" s="20"/>
      <c r="K17" s="20"/>
    </row>
    <row r="18" spans="1:11" s="8" customFormat="1" ht="14.25" customHeight="1" x14ac:dyDescent="0.2">
      <c r="A18" s="79" t="s">
        <v>36</v>
      </c>
      <c r="B18" s="79"/>
      <c r="C18" s="79"/>
      <c r="D18" s="79"/>
      <c r="E18" s="79"/>
      <c r="F18" s="79"/>
      <c r="G18" s="79"/>
      <c r="H18" s="79"/>
      <c r="I18" s="79"/>
      <c r="J18" s="79"/>
      <c r="K18" s="79"/>
    </row>
    <row r="19" spans="1:11" s="8" customFormat="1" ht="14.25" customHeight="1" x14ac:dyDescent="0.2">
      <c r="A19" s="4">
        <v>1</v>
      </c>
      <c r="B19" s="3" t="s">
        <v>21</v>
      </c>
      <c r="C19" s="4"/>
      <c r="D19" s="3"/>
      <c r="E19" s="3"/>
      <c r="F19" s="3"/>
      <c r="G19" s="3"/>
      <c r="H19" s="3"/>
      <c r="I19" s="3"/>
      <c r="J19" s="4" t="e">
        <f t="shared" ref="J19:J25" si="3">((H19-I19)/I19)*100</f>
        <v>#DIV/0!</v>
      </c>
      <c r="K19" s="4">
        <f t="shared" ref="K19:K25" si="4">H19-I19</f>
        <v>0</v>
      </c>
    </row>
    <row r="20" spans="1:11" s="8" customFormat="1" ht="14.25" customHeight="1" x14ac:dyDescent="0.2">
      <c r="A20" s="4">
        <v>2</v>
      </c>
      <c r="B20" s="3" t="s">
        <v>18</v>
      </c>
      <c r="C20" s="4"/>
      <c r="D20" s="3"/>
      <c r="E20" s="3"/>
      <c r="F20" s="3"/>
      <c r="G20" s="3"/>
      <c r="H20" s="3"/>
      <c r="I20" s="3"/>
      <c r="J20" s="4" t="e">
        <f t="shared" si="3"/>
        <v>#DIV/0!</v>
      </c>
      <c r="K20" s="4">
        <f t="shared" si="4"/>
        <v>0</v>
      </c>
    </row>
    <row r="21" spans="1:11" s="8" customFormat="1" ht="14.25" customHeight="1" x14ac:dyDescent="0.2">
      <c r="A21" s="4">
        <v>3</v>
      </c>
      <c r="B21" s="3" t="s">
        <v>37</v>
      </c>
      <c r="C21" s="4"/>
      <c r="D21" s="3"/>
      <c r="E21" s="3"/>
      <c r="F21" s="3"/>
      <c r="G21" s="3"/>
      <c r="H21" s="3"/>
      <c r="I21" s="3"/>
      <c r="J21" s="4" t="e">
        <f t="shared" si="3"/>
        <v>#DIV/0!</v>
      </c>
      <c r="K21" s="4">
        <f t="shared" si="4"/>
        <v>0</v>
      </c>
    </row>
    <row r="22" spans="1:11" s="8" customFormat="1" ht="14.25" customHeight="1" x14ac:dyDescent="0.2">
      <c r="A22" s="4">
        <v>4</v>
      </c>
      <c r="B22" s="3" t="s">
        <v>20</v>
      </c>
      <c r="C22" s="4"/>
      <c r="D22" s="3"/>
      <c r="E22" s="3"/>
      <c r="F22" s="3"/>
      <c r="G22" s="3"/>
      <c r="H22" s="3"/>
      <c r="I22" s="3"/>
      <c r="J22" s="4" t="e">
        <f t="shared" si="3"/>
        <v>#DIV/0!</v>
      </c>
      <c r="K22" s="4">
        <f t="shared" si="4"/>
        <v>0</v>
      </c>
    </row>
    <row r="23" spans="1:11" s="8" customFormat="1" ht="14.25" customHeight="1" x14ac:dyDescent="0.2">
      <c r="A23" s="4">
        <v>5</v>
      </c>
      <c r="B23" s="3" t="s">
        <v>41</v>
      </c>
      <c r="C23" s="4"/>
      <c r="D23" s="3"/>
      <c r="E23" s="3"/>
      <c r="F23" s="3"/>
      <c r="G23" s="3"/>
      <c r="H23" s="3"/>
      <c r="I23" s="3"/>
      <c r="J23" s="4" t="e">
        <f t="shared" si="3"/>
        <v>#DIV/0!</v>
      </c>
      <c r="K23" s="4">
        <f t="shared" si="4"/>
        <v>0</v>
      </c>
    </row>
    <row r="24" spans="1:11" s="8" customFormat="1" ht="14.25" customHeight="1" x14ac:dyDescent="0.2">
      <c r="A24" s="4">
        <v>6</v>
      </c>
      <c r="B24" s="3" t="s">
        <v>42</v>
      </c>
      <c r="C24" s="4"/>
      <c r="D24" s="3"/>
      <c r="E24" s="3"/>
      <c r="F24" s="3"/>
      <c r="G24" s="3"/>
      <c r="H24" s="3"/>
      <c r="I24" s="3"/>
      <c r="J24" s="4" t="e">
        <f t="shared" si="3"/>
        <v>#DIV/0!</v>
      </c>
      <c r="K24" s="4">
        <f t="shared" si="4"/>
        <v>0</v>
      </c>
    </row>
    <row r="25" spans="1:11" s="8" customFormat="1" ht="14.25" customHeight="1" x14ac:dyDescent="0.2">
      <c r="A25" s="4">
        <v>7</v>
      </c>
      <c r="B25" s="3" t="s">
        <v>23</v>
      </c>
      <c r="C25" s="4"/>
      <c r="D25" s="3"/>
      <c r="E25" s="3"/>
      <c r="F25" s="3"/>
      <c r="G25" s="3"/>
      <c r="H25" s="3"/>
      <c r="I25" s="3"/>
      <c r="J25" s="4" t="e">
        <f t="shared" si="3"/>
        <v>#DIV/0!</v>
      </c>
      <c r="K25" s="4">
        <f t="shared" si="4"/>
        <v>0</v>
      </c>
    </row>
    <row r="26" spans="1:11" s="8" customFormat="1" ht="14.25" customHeight="1" x14ac:dyDescent="0.2">
      <c r="A26" s="80" t="s">
        <v>43</v>
      </c>
      <c r="B26" s="80"/>
      <c r="C26" s="80"/>
      <c r="D26" s="29">
        <f>SUM(D19:D25)</f>
        <v>0</v>
      </c>
      <c r="E26" s="29">
        <f t="shared" ref="E26:G26" si="5">SUM(E19:E25)</f>
        <v>0</v>
      </c>
      <c r="F26" s="29">
        <f t="shared" si="5"/>
        <v>0</v>
      </c>
      <c r="G26" s="29">
        <f t="shared" si="5"/>
        <v>0</v>
      </c>
      <c r="H26" s="20"/>
      <c r="I26" s="20"/>
      <c r="J26" s="20"/>
      <c r="K26" s="20"/>
    </row>
    <row r="27" spans="1:11" s="8" customFormat="1" ht="14.25" customHeight="1" x14ac:dyDescent="0.2">
      <c r="A27" s="79" t="s">
        <v>38</v>
      </c>
      <c r="B27" s="79"/>
      <c r="C27" s="79"/>
      <c r="D27" s="9"/>
      <c r="E27" s="9"/>
      <c r="F27" s="9"/>
      <c r="G27" s="9"/>
      <c r="H27" s="9"/>
      <c r="I27" s="9"/>
      <c r="J27" s="4" t="e">
        <f t="shared" ref="J27:J31" si="6">((H27-I27)/I27)*100</f>
        <v>#DIV/0!</v>
      </c>
      <c r="K27" s="4">
        <f t="shared" ref="K27:K31" si="7">H27-I27</f>
        <v>0</v>
      </c>
    </row>
    <row r="28" spans="1:11" s="8" customFormat="1" ht="14.25" customHeight="1" x14ac:dyDescent="0.2">
      <c r="A28" s="10">
        <v>1</v>
      </c>
      <c r="B28" s="12" t="s">
        <v>16</v>
      </c>
      <c r="C28" s="9"/>
      <c r="D28" s="9"/>
      <c r="E28" s="9"/>
      <c r="F28" s="9"/>
      <c r="G28" s="9"/>
      <c r="H28" s="9"/>
      <c r="I28" s="9"/>
      <c r="J28" s="4" t="e">
        <f t="shared" si="6"/>
        <v>#DIV/0!</v>
      </c>
      <c r="K28" s="4">
        <f t="shared" si="7"/>
        <v>0</v>
      </c>
    </row>
    <row r="29" spans="1:11" s="8" customFormat="1" ht="14.25" customHeight="1" x14ac:dyDescent="0.2">
      <c r="A29" s="10">
        <v>2</v>
      </c>
      <c r="B29" s="12" t="s">
        <v>34</v>
      </c>
      <c r="C29" s="9"/>
      <c r="D29" s="9"/>
      <c r="E29" s="9"/>
      <c r="F29" s="9"/>
      <c r="G29" s="9"/>
      <c r="H29" s="9"/>
      <c r="I29" s="9"/>
      <c r="J29" s="4" t="e">
        <f t="shared" si="6"/>
        <v>#DIV/0!</v>
      </c>
      <c r="K29" s="4">
        <f t="shared" si="7"/>
        <v>0</v>
      </c>
    </row>
    <row r="30" spans="1:11" s="8" customFormat="1" ht="14.25" customHeight="1" x14ac:dyDescent="0.2">
      <c r="A30" s="4">
        <v>3</v>
      </c>
      <c r="B30" s="6" t="s">
        <v>20</v>
      </c>
      <c r="C30" s="3"/>
      <c r="D30" s="5"/>
      <c r="E30" s="3"/>
      <c r="F30" s="3"/>
      <c r="G30" s="3"/>
      <c r="H30" s="3"/>
      <c r="I30" s="3"/>
      <c r="J30" s="4" t="e">
        <f t="shared" si="6"/>
        <v>#DIV/0!</v>
      </c>
      <c r="K30" s="4">
        <f t="shared" si="7"/>
        <v>0</v>
      </c>
    </row>
    <row r="31" spans="1:11" s="8" customFormat="1" ht="14.25" customHeight="1" x14ac:dyDescent="0.2">
      <c r="A31" s="4">
        <v>4</v>
      </c>
      <c r="B31" s="6" t="s">
        <v>23</v>
      </c>
      <c r="C31" s="3"/>
      <c r="D31" s="5"/>
      <c r="E31" s="3"/>
      <c r="F31" s="3"/>
      <c r="G31" s="3"/>
      <c r="H31" s="3"/>
      <c r="I31" s="3"/>
      <c r="J31" s="4" t="e">
        <f t="shared" si="6"/>
        <v>#DIV/0!</v>
      </c>
      <c r="K31" s="4">
        <f t="shared" si="7"/>
        <v>0</v>
      </c>
    </row>
    <row r="32" spans="1:11" s="8" customFormat="1" ht="14.25" customHeight="1" x14ac:dyDescent="0.2">
      <c r="A32" s="80" t="s">
        <v>45</v>
      </c>
      <c r="B32" s="80"/>
      <c r="C32" s="80"/>
      <c r="D32" s="29">
        <f>-SUM(D28:D31)</f>
        <v>0</v>
      </c>
      <c r="E32" s="29">
        <f t="shared" ref="E32:G32" si="8">-SUM(E28:E31)</f>
        <v>0</v>
      </c>
      <c r="F32" s="29">
        <f t="shared" si="8"/>
        <v>0</v>
      </c>
      <c r="G32" s="29">
        <f t="shared" si="8"/>
        <v>0</v>
      </c>
      <c r="H32" s="20"/>
      <c r="I32" s="20"/>
      <c r="J32" s="20"/>
      <c r="K32" s="20"/>
    </row>
    <row r="33" spans="1:18" s="8" customFormat="1" ht="14.25" customHeight="1" x14ac:dyDescent="0.2">
      <c r="A33" s="81" t="s">
        <v>39</v>
      </c>
      <c r="B33" s="81"/>
      <c r="C33" s="81"/>
      <c r="D33" s="30">
        <f>D17+D26+D32</f>
        <v>0</v>
      </c>
      <c r="E33" s="30">
        <f t="shared" ref="E33:G33" si="9">E17+E26+E32</f>
        <v>0</v>
      </c>
      <c r="F33" s="30">
        <f t="shared" si="9"/>
        <v>0</v>
      </c>
      <c r="G33" s="30">
        <f t="shared" si="9"/>
        <v>0</v>
      </c>
      <c r="H33" s="20"/>
      <c r="I33" s="20"/>
      <c r="J33" s="20"/>
      <c r="K33" s="20"/>
    </row>
    <row r="34" spans="1:18" s="8" customFormat="1" ht="14.25" customHeight="1" x14ac:dyDescent="0.2"/>
    <row r="35" spans="1:18" s="8" customFormat="1" ht="18" customHeight="1" x14ac:dyDescent="0.3">
      <c r="A35" s="75" t="s">
        <v>63</v>
      </c>
      <c r="B35" s="75"/>
      <c r="C35" s="75"/>
      <c r="D35" s="75"/>
      <c r="E35" s="75"/>
      <c r="F35" s="75"/>
      <c r="G35" s="75"/>
      <c r="H35" s="75"/>
      <c r="I35" s="75"/>
      <c r="J35" s="75"/>
      <c r="K35" s="75"/>
      <c r="L35" s="75"/>
      <c r="M35" s="75"/>
      <c r="N35" s="75"/>
      <c r="O35" s="75"/>
      <c r="P35" s="75"/>
      <c r="Q35" s="75"/>
      <c r="R35" s="75"/>
    </row>
    <row r="36" spans="1:18" s="8" customFormat="1" ht="14.25" customHeight="1" x14ac:dyDescent="0.2"/>
    <row r="37" spans="1:18" s="8" customFormat="1" ht="14.25" customHeight="1" x14ac:dyDescent="0.25">
      <c r="A37" s="76" t="s">
        <v>47</v>
      </c>
      <c r="B37" s="77" t="s">
        <v>48</v>
      </c>
      <c r="C37" s="77" t="s">
        <v>0</v>
      </c>
      <c r="D37" s="78" t="s">
        <v>55</v>
      </c>
      <c r="E37" s="77" t="s">
        <v>1</v>
      </c>
      <c r="F37" s="78" t="s">
        <v>2</v>
      </c>
      <c r="G37" s="78" t="s">
        <v>3</v>
      </c>
      <c r="H37" s="78" t="s">
        <v>4</v>
      </c>
      <c r="I37" s="78"/>
      <c r="J37" s="78"/>
      <c r="K37" s="77" t="s">
        <v>5</v>
      </c>
      <c r="L37" s="77"/>
      <c r="M37" s="77"/>
      <c r="N37" s="77"/>
      <c r="O37" s="77" t="s">
        <v>6</v>
      </c>
      <c r="P37" s="77"/>
      <c r="Q37" s="77"/>
      <c r="R37" s="77"/>
    </row>
    <row r="38" spans="1:18" s="8" customFormat="1" ht="14.25" customHeight="1" x14ac:dyDescent="0.25">
      <c r="A38" s="76"/>
      <c r="B38" s="77"/>
      <c r="C38" s="77"/>
      <c r="D38" s="78"/>
      <c r="E38" s="77"/>
      <c r="F38" s="78"/>
      <c r="G38" s="78"/>
      <c r="H38" s="28" t="s">
        <v>7</v>
      </c>
      <c r="I38" s="27" t="s">
        <v>8</v>
      </c>
      <c r="J38" s="28" t="s">
        <v>9</v>
      </c>
      <c r="K38" s="28" t="s">
        <v>10</v>
      </c>
      <c r="L38" s="28" t="s">
        <v>11</v>
      </c>
      <c r="M38" s="27" t="s">
        <v>12</v>
      </c>
      <c r="N38" s="28" t="s">
        <v>13</v>
      </c>
      <c r="O38" s="28" t="s">
        <v>10</v>
      </c>
      <c r="P38" s="28" t="s">
        <v>11</v>
      </c>
      <c r="Q38" s="28" t="s">
        <v>15</v>
      </c>
      <c r="R38" s="28" t="s">
        <v>13</v>
      </c>
    </row>
    <row r="39" spans="1:18" s="8" customFormat="1" ht="14.25" customHeight="1" x14ac:dyDescent="0.2">
      <c r="A39" s="70" t="s">
        <v>33</v>
      </c>
      <c r="B39" s="70"/>
      <c r="C39" s="14"/>
      <c r="D39" s="14"/>
      <c r="E39" s="14"/>
      <c r="F39" s="14"/>
      <c r="G39" s="14"/>
      <c r="H39" s="14"/>
      <c r="I39" s="14"/>
      <c r="J39" s="14"/>
      <c r="K39" s="14"/>
      <c r="L39" s="14"/>
      <c r="M39" s="14"/>
      <c r="N39" s="14"/>
      <c r="O39" s="14"/>
      <c r="P39" s="14"/>
      <c r="Q39" s="14"/>
      <c r="R39" s="14"/>
    </row>
    <row r="40" spans="1:18" s="8" customFormat="1" ht="14.25" customHeight="1" x14ac:dyDescent="0.2">
      <c r="A40" s="4">
        <v>1</v>
      </c>
      <c r="B40" s="3" t="s">
        <v>16</v>
      </c>
      <c r="C40" s="11" t="s">
        <v>52</v>
      </c>
      <c r="D40" s="11"/>
      <c r="E40" s="11">
        <v>0</v>
      </c>
      <c r="F40" s="11">
        <v>0</v>
      </c>
      <c r="G40" s="11"/>
      <c r="H40" s="11"/>
      <c r="I40" s="11"/>
      <c r="J40" s="11"/>
      <c r="K40" s="11"/>
      <c r="L40" s="11"/>
      <c r="M40" s="11"/>
      <c r="N40" s="11"/>
      <c r="O40" s="11"/>
      <c r="P40" s="11"/>
      <c r="Q40" s="11"/>
      <c r="R40" s="11"/>
    </row>
    <row r="41" spans="1:18" s="8" customFormat="1" ht="14.25" customHeight="1" x14ac:dyDescent="0.2">
      <c r="A41" s="4"/>
      <c r="B41" s="3"/>
      <c r="C41" s="11" t="s">
        <v>53</v>
      </c>
      <c r="D41" s="11"/>
      <c r="E41" s="11"/>
      <c r="F41" s="11"/>
      <c r="G41" s="11"/>
      <c r="H41" s="11"/>
      <c r="I41" s="11"/>
      <c r="J41" s="11"/>
      <c r="K41" s="11"/>
      <c r="L41" s="11"/>
      <c r="M41" s="11"/>
      <c r="N41" s="11"/>
      <c r="O41" s="11"/>
      <c r="P41" s="11"/>
      <c r="Q41" s="11"/>
      <c r="R41" s="11"/>
    </row>
    <row r="42" spans="1:18" s="8" customFormat="1" ht="14.25" customHeight="1" x14ac:dyDescent="0.2">
      <c r="A42" s="4"/>
      <c r="B42" s="3"/>
      <c r="C42" s="11" t="s">
        <v>54</v>
      </c>
      <c r="D42" s="11"/>
      <c r="E42" s="11"/>
      <c r="F42" s="11"/>
      <c r="G42" s="11"/>
      <c r="H42" s="11"/>
      <c r="I42" s="11"/>
      <c r="J42" s="11"/>
      <c r="K42" s="11"/>
      <c r="L42" s="11"/>
      <c r="M42" s="11"/>
      <c r="N42" s="11"/>
      <c r="O42" s="11"/>
      <c r="P42" s="11"/>
      <c r="Q42" s="11"/>
      <c r="R42" s="11"/>
    </row>
    <row r="43" spans="1:18" s="8" customFormat="1" ht="14.25" customHeight="1" x14ac:dyDescent="0.2">
      <c r="A43" s="4"/>
      <c r="B43" s="3"/>
      <c r="C43" s="11"/>
      <c r="D43" s="11"/>
      <c r="E43" s="11"/>
      <c r="F43" s="11"/>
      <c r="G43" s="11"/>
      <c r="H43" s="11"/>
      <c r="I43" s="11"/>
      <c r="J43" s="11"/>
      <c r="K43" s="11"/>
      <c r="L43" s="11"/>
      <c r="M43" s="11"/>
      <c r="N43" s="11"/>
      <c r="O43" s="11"/>
      <c r="P43" s="11"/>
      <c r="Q43" s="11"/>
      <c r="R43" s="11"/>
    </row>
    <row r="44" spans="1:18" s="8" customFormat="1" ht="14.25" customHeight="1" x14ac:dyDescent="0.2">
      <c r="A44" s="4">
        <v>2</v>
      </c>
      <c r="B44" s="3" t="s">
        <v>34</v>
      </c>
      <c r="C44" s="11" t="s">
        <v>52</v>
      </c>
      <c r="D44" s="11"/>
      <c r="E44" s="11"/>
      <c r="F44" s="11"/>
      <c r="G44" s="11"/>
      <c r="H44" s="11"/>
      <c r="I44" s="11"/>
      <c r="J44" s="11"/>
      <c r="K44" s="11"/>
      <c r="L44" s="11"/>
      <c r="M44" s="11"/>
      <c r="N44" s="11"/>
      <c r="O44" s="11"/>
      <c r="P44" s="11"/>
      <c r="Q44" s="11"/>
      <c r="R44" s="11"/>
    </row>
    <row r="45" spans="1:18" s="8" customFormat="1" ht="14.25" customHeight="1" x14ac:dyDescent="0.2">
      <c r="A45" s="4"/>
      <c r="B45" s="3"/>
      <c r="C45" s="11" t="s">
        <v>53</v>
      </c>
      <c r="D45" s="11"/>
      <c r="E45" s="11"/>
      <c r="F45" s="11"/>
      <c r="G45" s="11"/>
      <c r="H45" s="11"/>
      <c r="I45" s="11"/>
      <c r="J45" s="11"/>
      <c r="K45" s="11"/>
      <c r="L45" s="11"/>
      <c r="M45" s="11"/>
      <c r="N45" s="11"/>
      <c r="O45" s="11"/>
      <c r="P45" s="11"/>
      <c r="Q45" s="11"/>
      <c r="R45" s="11"/>
    </row>
    <row r="46" spans="1:18" s="8" customFormat="1" ht="14.25" customHeight="1" x14ac:dyDescent="0.2">
      <c r="A46" s="4"/>
      <c r="B46" s="3"/>
      <c r="C46" s="11" t="s">
        <v>54</v>
      </c>
      <c r="D46" s="11"/>
      <c r="E46" s="11"/>
      <c r="F46" s="11"/>
      <c r="G46" s="11"/>
      <c r="H46" s="11"/>
      <c r="I46" s="11"/>
      <c r="J46" s="11"/>
      <c r="K46" s="11"/>
      <c r="L46" s="11"/>
      <c r="M46" s="11"/>
      <c r="N46" s="11"/>
      <c r="O46" s="11"/>
      <c r="P46" s="11"/>
      <c r="Q46" s="11"/>
      <c r="R46" s="11"/>
    </row>
    <row r="47" spans="1:18" s="8" customFormat="1" ht="14.25" customHeight="1" x14ac:dyDescent="0.2">
      <c r="A47" s="4"/>
      <c r="B47" s="3"/>
      <c r="C47" s="11"/>
      <c r="D47" s="11"/>
      <c r="E47" s="11"/>
      <c r="F47" s="11"/>
      <c r="G47" s="11"/>
      <c r="H47" s="11"/>
      <c r="I47" s="11"/>
      <c r="J47" s="11"/>
      <c r="K47" s="11"/>
      <c r="L47" s="11"/>
      <c r="M47" s="11"/>
      <c r="N47" s="11"/>
      <c r="O47" s="11"/>
      <c r="P47" s="11"/>
      <c r="Q47" s="11"/>
      <c r="R47" s="11"/>
    </row>
    <row r="48" spans="1:18" s="8" customFormat="1" ht="14.25" customHeight="1" x14ac:dyDescent="0.2">
      <c r="A48" s="4">
        <v>3</v>
      </c>
      <c r="B48" s="3" t="s">
        <v>19</v>
      </c>
      <c r="C48" s="11" t="s">
        <v>52</v>
      </c>
      <c r="D48" s="11"/>
      <c r="E48" s="11"/>
      <c r="F48" s="11"/>
      <c r="G48" s="11"/>
      <c r="H48" s="11"/>
      <c r="I48" s="11"/>
      <c r="J48" s="11"/>
      <c r="K48" s="11"/>
      <c r="L48" s="11"/>
      <c r="M48" s="11"/>
      <c r="N48" s="11"/>
      <c r="O48" s="11"/>
      <c r="P48" s="11"/>
      <c r="Q48" s="11"/>
      <c r="R48" s="11"/>
    </row>
    <row r="49" spans="1:18" s="8" customFormat="1" ht="14.25" customHeight="1" x14ac:dyDescent="0.2">
      <c r="A49" s="4"/>
      <c r="B49" s="3"/>
      <c r="C49" s="11" t="s">
        <v>53</v>
      </c>
      <c r="D49" s="11"/>
      <c r="E49" s="11"/>
      <c r="F49" s="11"/>
      <c r="G49" s="11"/>
      <c r="H49" s="11"/>
      <c r="I49" s="11"/>
      <c r="J49" s="11"/>
      <c r="K49" s="11"/>
      <c r="L49" s="11"/>
      <c r="M49" s="11"/>
      <c r="N49" s="11"/>
      <c r="O49" s="11"/>
      <c r="P49" s="11"/>
      <c r="Q49" s="11"/>
      <c r="R49" s="11"/>
    </row>
    <row r="50" spans="1:18" s="8" customFormat="1" ht="14.25" customHeight="1" x14ac:dyDescent="0.2">
      <c r="A50" s="4"/>
      <c r="B50" s="3"/>
      <c r="C50" s="11" t="s">
        <v>54</v>
      </c>
      <c r="D50" s="11"/>
      <c r="E50" s="11"/>
      <c r="F50" s="11"/>
      <c r="G50" s="11"/>
      <c r="H50" s="11"/>
      <c r="I50" s="11"/>
      <c r="J50" s="11"/>
      <c r="K50" s="11"/>
      <c r="L50" s="11"/>
      <c r="M50" s="11"/>
      <c r="N50" s="11"/>
      <c r="O50" s="11"/>
      <c r="P50" s="11"/>
      <c r="Q50" s="11"/>
      <c r="R50" s="11"/>
    </row>
    <row r="51" spans="1:18" s="8" customFormat="1" ht="14.25" customHeight="1" x14ac:dyDescent="0.2">
      <c r="A51" s="4"/>
      <c r="B51" s="3"/>
      <c r="C51" s="11"/>
      <c r="D51" s="11"/>
      <c r="E51" s="11"/>
      <c r="F51" s="11"/>
      <c r="G51" s="11"/>
      <c r="H51" s="11"/>
      <c r="I51" s="11"/>
      <c r="J51" s="11"/>
      <c r="K51" s="11"/>
      <c r="L51" s="11"/>
      <c r="M51" s="11"/>
      <c r="N51" s="11"/>
      <c r="O51" s="11"/>
      <c r="P51" s="11"/>
      <c r="Q51" s="11"/>
      <c r="R51" s="11"/>
    </row>
    <row r="52" spans="1:18" s="8" customFormat="1" ht="14.25" customHeight="1" x14ac:dyDescent="0.2">
      <c r="A52" s="4">
        <v>4</v>
      </c>
      <c r="B52" s="3" t="s">
        <v>35</v>
      </c>
      <c r="C52" s="11" t="s">
        <v>52</v>
      </c>
      <c r="D52" s="11"/>
      <c r="E52" s="11"/>
      <c r="F52" s="11"/>
      <c r="G52" s="11"/>
      <c r="H52" s="11"/>
      <c r="I52" s="11"/>
      <c r="J52" s="11"/>
      <c r="K52" s="11"/>
      <c r="L52" s="11"/>
      <c r="M52" s="11"/>
      <c r="N52" s="11"/>
      <c r="O52" s="11"/>
      <c r="P52" s="11"/>
      <c r="Q52" s="11"/>
      <c r="R52" s="11"/>
    </row>
    <row r="53" spans="1:18" s="8" customFormat="1" ht="14.25" customHeight="1" x14ac:dyDescent="0.2">
      <c r="A53" s="4"/>
      <c r="B53" s="3"/>
      <c r="C53" s="11" t="s">
        <v>53</v>
      </c>
      <c r="D53" s="11"/>
      <c r="E53" s="11"/>
      <c r="F53" s="11"/>
      <c r="G53" s="11"/>
      <c r="H53" s="11"/>
      <c r="I53" s="11"/>
      <c r="J53" s="11"/>
      <c r="K53" s="11"/>
      <c r="L53" s="11"/>
      <c r="M53" s="11"/>
      <c r="N53" s="11"/>
      <c r="O53" s="11"/>
      <c r="P53" s="11"/>
      <c r="Q53" s="11"/>
      <c r="R53" s="11"/>
    </row>
    <row r="54" spans="1:18" s="8" customFormat="1" ht="14.25" customHeight="1" x14ac:dyDescent="0.2">
      <c r="A54" s="4"/>
      <c r="B54" s="3"/>
      <c r="C54" s="11" t="s">
        <v>54</v>
      </c>
      <c r="D54" s="11"/>
      <c r="E54" s="11"/>
      <c r="F54" s="11"/>
      <c r="G54" s="11"/>
      <c r="H54" s="11"/>
      <c r="I54" s="11"/>
      <c r="J54" s="11"/>
      <c r="K54" s="11"/>
      <c r="L54" s="11"/>
      <c r="M54" s="11"/>
      <c r="N54" s="11"/>
      <c r="O54" s="11"/>
      <c r="P54" s="11"/>
      <c r="Q54" s="11"/>
      <c r="R54" s="11"/>
    </row>
    <row r="55" spans="1:18" s="8" customFormat="1" ht="14.25" customHeight="1" x14ac:dyDescent="0.2">
      <c r="A55" s="4"/>
      <c r="B55" s="3"/>
      <c r="C55" s="11"/>
      <c r="D55" s="11"/>
      <c r="E55" s="11"/>
      <c r="F55" s="11"/>
      <c r="G55" s="11"/>
      <c r="H55" s="11"/>
      <c r="I55" s="11"/>
      <c r="J55" s="11"/>
      <c r="K55" s="11"/>
      <c r="L55" s="11"/>
      <c r="M55" s="11"/>
      <c r="N55" s="11"/>
      <c r="O55" s="11"/>
      <c r="P55" s="11"/>
      <c r="Q55" s="11"/>
      <c r="R55" s="11"/>
    </row>
    <row r="56" spans="1:18" s="8" customFormat="1" ht="14.25" customHeight="1" x14ac:dyDescent="0.2">
      <c r="A56" s="4">
        <v>5</v>
      </c>
      <c r="B56" s="3" t="s">
        <v>17</v>
      </c>
      <c r="C56" s="11" t="s">
        <v>52</v>
      </c>
      <c r="D56" s="11"/>
      <c r="E56" s="11"/>
      <c r="F56" s="11"/>
      <c r="G56" s="11"/>
      <c r="H56" s="11"/>
      <c r="I56" s="11"/>
      <c r="J56" s="11"/>
      <c r="K56" s="11"/>
      <c r="L56" s="11"/>
      <c r="M56" s="11"/>
      <c r="N56" s="11"/>
      <c r="O56" s="11"/>
      <c r="P56" s="11"/>
      <c r="Q56" s="11"/>
      <c r="R56" s="11"/>
    </row>
    <row r="57" spans="1:18" s="8" customFormat="1" ht="14.25" customHeight="1" x14ac:dyDescent="0.2">
      <c r="A57" s="4"/>
      <c r="B57" s="3"/>
      <c r="C57" s="11" t="s">
        <v>53</v>
      </c>
      <c r="D57" s="11"/>
      <c r="E57" s="11"/>
      <c r="F57" s="11"/>
      <c r="G57" s="11"/>
      <c r="H57" s="11"/>
      <c r="I57" s="11"/>
      <c r="J57" s="11"/>
      <c r="K57" s="11"/>
      <c r="L57" s="11"/>
      <c r="M57" s="11"/>
      <c r="N57" s="11"/>
      <c r="O57" s="11"/>
      <c r="P57" s="11"/>
      <c r="Q57" s="11"/>
      <c r="R57" s="11"/>
    </row>
    <row r="58" spans="1:18" s="8" customFormat="1" ht="14.25" customHeight="1" x14ac:dyDescent="0.2">
      <c r="A58" s="4"/>
      <c r="B58" s="3"/>
      <c r="C58" s="11" t="s">
        <v>54</v>
      </c>
      <c r="D58" s="11"/>
      <c r="E58" s="11"/>
      <c r="F58" s="11"/>
      <c r="G58" s="11"/>
      <c r="H58" s="11"/>
      <c r="I58" s="11"/>
      <c r="J58" s="11"/>
      <c r="K58" s="11"/>
      <c r="L58" s="11"/>
      <c r="M58" s="11"/>
      <c r="N58" s="11"/>
      <c r="O58" s="11"/>
      <c r="P58" s="11"/>
      <c r="Q58" s="11"/>
      <c r="R58" s="11"/>
    </row>
    <row r="59" spans="1:18" s="8" customFormat="1" ht="14.25" customHeight="1" x14ac:dyDescent="0.2">
      <c r="A59" s="4"/>
      <c r="B59" s="3"/>
      <c r="C59" s="11"/>
      <c r="D59" s="11"/>
      <c r="E59" s="11"/>
      <c r="F59" s="11"/>
      <c r="G59" s="11"/>
      <c r="H59" s="11"/>
      <c r="I59" s="11"/>
      <c r="J59" s="11"/>
      <c r="K59" s="11"/>
      <c r="L59" s="11"/>
      <c r="M59" s="11"/>
      <c r="N59" s="11"/>
      <c r="O59" s="11"/>
      <c r="P59" s="11"/>
      <c r="Q59" s="11"/>
      <c r="R59" s="11"/>
    </row>
    <row r="60" spans="1:18" s="8" customFormat="1" ht="14.25" customHeight="1" x14ac:dyDescent="0.2">
      <c r="A60" s="4">
        <v>6</v>
      </c>
      <c r="B60" s="3" t="s">
        <v>20</v>
      </c>
      <c r="C60" s="11" t="s">
        <v>52</v>
      </c>
      <c r="D60" s="11"/>
      <c r="E60" s="11"/>
      <c r="F60" s="11"/>
      <c r="G60" s="11"/>
      <c r="H60" s="11"/>
      <c r="I60" s="11"/>
      <c r="J60" s="11"/>
      <c r="K60" s="11"/>
      <c r="L60" s="11"/>
      <c r="M60" s="11"/>
      <c r="N60" s="11"/>
      <c r="O60" s="11"/>
      <c r="P60" s="11"/>
      <c r="Q60" s="11"/>
      <c r="R60" s="11"/>
    </row>
    <row r="61" spans="1:18" s="8" customFormat="1" ht="14.25" customHeight="1" x14ac:dyDescent="0.2">
      <c r="A61" s="4"/>
      <c r="B61" s="3"/>
      <c r="C61" s="11" t="s">
        <v>53</v>
      </c>
      <c r="D61" s="11"/>
      <c r="E61" s="11"/>
      <c r="F61" s="11"/>
      <c r="G61" s="11"/>
      <c r="H61" s="11"/>
      <c r="I61" s="11"/>
      <c r="J61" s="11"/>
      <c r="K61" s="11"/>
      <c r="L61" s="11"/>
      <c r="M61" s="11"/>
      <c r="N61" s="11"/>
      <c r="O61" s="11"/>
      <c r="P61" s="11"/>
      <c r="Q61" s="11"/>
      <c r="R61" s="11"/>
    </row>
    <row r="62" spans="1:18" s="8" customFormat="1" ht="14.25" customHeight="1" x14ac:dyDescent="0.2">
      <c r="A62" s="4"/>
      <c r="B62" s="3"/>
      <c r="C62" s="11" t="s">
        <v>54</v>
      </c>
      <c r="D62" s="11"/>
      <c r="E62" s="11"/>
      <c r="F62" s="11"/>
      <c r="G62" s="11"/>
      <c r="H62" s="11"/>
      <c r="I62" s="11"/>
      <c r="J62" s="11"/>
      <c r="K62" s="11"/>
      <c r="L62" s="11"/>
      <c r="M62" s="11"/>
      <c r="N62" s="11"/>
      <c r="O62" s="11"/>
      <c r="P62" s="11"/>
      <c r="Q62" s="11"/>
      <c r="R62" s="11"/>
    </row>
    <row r="63" spans="1:18" s="8" customFormat="1" ht="14.25" customHeight="1" x14ac:dyDescent="0.2">
      <c r="A63" s="4"/>
      <c r="B63" s="3"/>
      <c r="C63" s="11"/>
      <c r="D63" s="11"/>
      <c r="E63" s="11"/>
      <c r="F63" s="11"/>
      <c r="G63" s="11"/>
      <c r="H63" s="11"/>
      <c r="I63" s="11"/>
      <c r="J63" s="11"/>
      <c r="K63" s="11"/>
      <c r="L63" s="11"/>
      <c r="M63" s="11"/>
      <c r="N63" s="11"/>
      <c r="O63" s="11"/>
      <c r="P63" s="11"/>
      <c r="Q63" s="11"/>
      <c r="R63" s="11"/>
    </row>
    <row r="64" spans="1:18" s="8" customFormat="1" ht="14.25" customHeight="1" x14ac:dyDescent="0.2">
      <c r="A64" s="4">
        <v>7</v>
      </c>
      <c r="B64" s="3" t="s">
        <v>22</v>
      </c>
      <c r="C64" s="11" t="s">
        <v>52</v>
      </c>
      <c r="D64" s="11"/>
      <c r="E64" s="11"/>
      <c r="F64" s="11"/>
      <c r="G64" s="11"/>
      <c r="H64" s="11"/>
      <c r="I64" s="11"/>
      <c r="J64" s="11"/>
      <c r="K64" s="11"/>
      <c r="L64" s="11"/>
      <c r="M64" s="11"/>
      <c r="N64" s="11"/>
      <c r="O64" s="11"/>
      <c r="P64" s="11"/>
      <c r="Q64" s="11"/>
      <c r="R64" s="11"/>
    </row>
    <row r="65" spans="1:18" s="8" customFormat="1" ht="14.25" customHeight="1" x14ac:dyDescent="0.2">
      <c r="A65" s="4"/>
      <c r="B65" s="3"/>
      <c r="C65" s="11" t="s">
        <v>53</v>
      </c>
      <c r="D65" s="11"/>
      <c r="E65" s="11"/>
      <c r="F65" s="11"/>
      <c r="G65" s="11"/>
      <c r="H65" s="11"/>
      <c r="I65" s="11"/>
      <c r="J65" s="11"/>
      <c r="K65" s="11"/>
      <c r="L65" s="11"/>
      <c r="M65" s="11"/>
      <c r="N65" s="11"/>
      <c r="O65" s="11"/>
      <c r="P65" s="11"/>
      <c r="Q65" s="11"/>
      <c r="R65" s="11"/>
    </row>
    <row r="66" spans="1:18" s="8" customFormat="1" ht="14.25" customHeight="1" x14ac:dyDescent="0.2">
      <c r="A66" s="4"/>
      <c r="B66" s="3"/>
      <c r="C66" s="11" t="s">
        <v>54</v>
      </c>
      <c r="D66" s="11"/>
      <c r="E66" s="11"/>
      <c r="F66" s="11"/>
      <c r="G66" s="11"/>
      <c r="H66" s="11"/>
      <c r="I66" s="11"/>
      <c r="J66" s="11"/>
      <c r="K66" s="11"/>
      <c r="L66" s="11"/>
      <c r="M66" s="11"/>
      <c r="N66" s="11"/>
      <c r="O66" s="11"/>
      <c r="P66" s="11"/>
      <c r="Q66" s="11"/>
      <c r="R66" s="11"/>
    </row>
    <row r="67" spans="1:18" s="8" customFormat="1" ht="14.25" customHeight="1" x14ac:dyDescent="0.2">
      <c r="A67" s="4"/>
      <c r="B67" s="3"/>
      <c r="C67" s="11"/>
      <c r="D67" s="11"/>
      <c r="E67" s="11"/>
      <c r="F67" s="11"/>
      <c r="G67" s="11"/>
      <c r="H67" s="11"/>
      <c r="I67" s="11"/>
      <c r="J67" s="11"/>
      <c r="K67" s="11"/>
      <c r="L67" s="11"/>
      <c r="M67" s="11"/>
      <c r="N67" s="11"/>
      <c r="O67" s="11"/>
      <c r="P67" s="11"/>
      <c r="Q67" s="11"/>
      <c r="R67" s="11"/>
    </row>
    <row r="68" spans="1:18" s="8" customFormat="1" ht="14.25" customHeight="1" x14ac:dyDescent="0.2">
      <c r="A68" s="4">
        <v>8</v>
      </c>
      <c r="B68" s="3" t="s">
        <v>23</v>
      </c>
      <c r="C68" s="11" t="s">
        <v>52</v>
      </c>
      <c r="D68" s="11"/>
      <c r="E68" s="11"/>
      <c r="F68" s="11"/>
      <c r="G68" s="11"/>
      <c r="H68" s="11"/>
      <c r="I68" s="11"/>
      <c r="J68" s="11"/>
      <c r="K68" s="11"/>
      <c r="L68" s="11"/>
      <c r="M68" s="11"/>
      <c r="N68" s="11"/>
      <c r="O68" s="11"/>
      <c r="P68" s="11"/>
      <c r="Q68" s="11"/>
      <c r="R68" s="11"/>
    </row>
    <row r="69" spans="1:18" s="8" customFormat="1" ht="14.25" customHeight="1" x14ac:dyDescent="0.2">
      <c r="A69" s="4"/>
      <c r="B69" s="3"/>
      <c r="C69" s="11" t="s">
        <v>53</v>
      </c>
      <c r="D69" s="11"/>
      <c r="E69" s="11"/>
      <c r="F69" s="11"/>
      <c r="G69" s="11"/>
      <c r="H69" s="11"/>
      <c r="I69" s="11"/>
      <c r="J69" s="11"/>
      <c r="K69" s="11"/>
      <c r="L69" s="11"/>
      <c r="M69" s="11"/>
      <c r="N69" s="11"/>
      <c r="O69" s="11"/>
      <c r="P69" s="11"/>
      <c r="Q69" s="11"/>
      <c r="R69" s="11"/>
    </row>
    <row r="70" spans="1:18" s="8" customFormat="1" ht="14.25" customHeight="1" x14ac:dyDescent="0.2">
      <c r="A70" s="4"/>
      <c r="B70" s="3"/>
      <c r="C70" s="11" t="s">
        <v>54</v>
      </c>
      <c r="D70" s="11"/>
      <c r="E70" s="11"/>
      <c r="F70" s="11"/>
      <c r="G70" s="11"/>
      <c r="H70" s="11"/>
      <c r="I70" s="11"/>
      <c r="J70" s="11"/>
      <c r="K70" s="11"/>
      <c r="L70" s="11"/>
      <c r="M70" s="11"/>
      <c r="N70" s="11"/>
      <c r="O70" s="11"/>
      <c r="P70" s="11"/>
      <c r="Q70" s="11"/>
      <c r="R70" s="11"/>
    </row>
    <row r="71" spans="1:18" s="8" customFormat="1" ht="14.25" customHeight="1" x14ac:dyDescent="0.2">
      <c r="A71" s="4"/>
      <c r="B71" s="3"/>
      <c r="C71" s="11"/>
      <c r="D71" s="11"/>
      <c r="E71" s="11"/>
      <c r="F71" s="11"/>
      <c r="G71" s="11"/>
      <c r="H71" s="11"/>
      <c r="I71" s="11"/>
      <c r="J71" s="11"/>
      <c r="K71" s="11"/>
      <c r="L71" s="11"/>
      <c r="M71" s="11"/>
      <c r="N71" s="11"/>
      <c r="O71" s="11"/>
      <c r="P71" s="11"/>
      <c r="Q71" s="11"/>
      <c r="R71" s="11"/>
    </row>
    <row r="72" spans="1:18" s="8" customFormat="1" ht="14.25" customHeight="1" x14ac:dyDescent="0.2">
      <c r="A72" s="71" t="s">
        <v>44</v>
      </c>
      <c r="B72" s="71"/>
      <c r="C72" s="71"/>
      <c r="D72" s="71"/>
      <c r="E72" s="17">
        <f>SUM(E40:E71)</f>
        <v>0</v>
      </c>
      <c r="F72" s="17">
        <f>SUM(F40:F71)</f>
        <v>0</v>
      </c>
      <c r="G72" s="21"/>
      <c r="H72" s="21"/>
      <c r="I72" s="21"/>
      <c r="J72" s="21"/>
      <c r="K72" s="21"/>
      <c r="L72" s="21"/>
      <c r="M72" s="21"/>
      <c r="N72" s="21"/>
      <c r="O72" s="21"/>
      <c r="P72" s="21"/>
      <c r="Q72" s="21"/>
      <c r="R72" s="21"/>
    </row>
    <row r="73" spans="1:18" s="8" customFormat="1" ht="14.25" customHeight="1" x14ac:dyDescent="0.25">
      <c r="A73" s="16" t="s">
        <v>36</v>
      </c>
      <c r="B73" s="15"/>
      <c r="C73" s="15"/>
      <c r="D73" s="15"/>
      <c r="E73" s="15"/>
      <c r="F73" s="15"/>
      <c r="G73" s="15"/>
      <c r="H73" s="15"/>
      <c r="I73" s="15"/>
      <c r="J73" s="15"/>
      <c r="K73" s="15"/>
      <c r="L73" s="15"/>
      <c r="M73" s="15"/>
      <c r="N73" s="15"/>
      <c r="O73" s="15"/>
      <c r="P73" s="15"/>
      <c r="Q73" s="15"/>
      <c r="R73" s="15"/>
    </row>
    <row r="74" spans="1:18" s="8" customFormat="1" ht="14.25" customHeight="1" x14ac:dyDescent="0.2">
      <c r="A74" s="4">
        <v>1</v>
      </c>
      <c r="B74" s="3" t="s">
        <v>21</v>
      </c>
      <c r="C74" s="11" t="s">
        <v>52</v>
      </c>
      <c r="D74" s="11"/>
      <c r="E74" s="11">
        <v>0</v>
      </c>
      <c r="F74" s="11">
        <v>0</v>
      </c>
      <c r="G74" s="11"/>
      <c r="H74" s="11"/>
      <c r="I74" s="11"/>
      <c r="J74" s="11"/>
      <c r="K74" s="11"/>
      <c r="L74" s="11"/>
      <c r="M74" s="11"/>
      <c r="N74" s="11"/>
      <c r="O74" s="11"/>
      <c r="P74" s="11"/>
      <c r="Q74" s="11"/>
      <c r="R74" s="11"/>
    </row>
    <row r="75" spans="1:18" s="8" customFormat="1" ht="14.25" customHeight="1" x14ac:dyDescent="0.2">
      <c r="A75" s="4"/>
      <c r="B75" s="3"/>
      <c r="C75" s="11" t="s">
        <v>53</v>
      </c>
      <c r="D75" s="11"/>
      <c r="E75" s="11"/>
      <c r="F75" s="11"/>
      <c r="G75" s="11"/>
      <c r="H75" s="11"/>
      <c r="I75" s="11"/>
      <c r="J75" s="11"/>
      <c r="K75" s="11"/>
      <c r="L75" s="11"/>
      <c r="M75" s="11"/>
      <c r="N75" s="11"/>
      <c r="O75" s="11"/>
      <c r="P75" s="11"/>
      <c r="Q75" s="11"/>
      <c r="R75" s="11"/>
    </row>
    <row r="76" spans="1:18" s="8" customFormat="1" ht="14.25" customHeight="1" x14ac:dyDescent="0.2">
      <c r="A76" s="4"/>
      <c r="B76" s="3"/>
      <c r="C76" s="11" t="s">
        <v>54</v>
      </c>
      <c r="D76" s="11"/>
      <c r="E76" s="11"/>
      <c r="F76" s="11"/>
      <c r="G76" s="11"/>
      <c r="H76" s="11"/>
      <c r="I76" s="11"/>
      <c r="J76" s="11"/>
      <c r="K76" s="11"/>
      <c r="L76" s="11"/>
      <c r="M76" s="11"/>
      <c r="N76" s="11"/>
      <c r="O76" s="11"/>
      <c r="P76" s="11"/>
      <c r="Q76" s="11"/>
      <c r="R76" s="11"/>
    </row>
    <row r="77" spans="1:18" s="8" customFormat="1" ht="14.25" customHeight="1" x14ac:dyDescent="0.2">
      <c r="A77" s="4"/>
      <c r="B77" s="3"/>
      <c r="C77" s="11"/>
      <c r="D77" s="11"/>
      <c r="E77" s="11"/>
      <c r="F77" s="11"/>
      <c r="G77" s="11"/>
      <c r="H77" s="11"/>
      <c r="I77" s="11"/>
      <c r="J77" s="11"/>
      <c r="K77" s="11"/>
      <c r="L77" s="11"/>
      <c r="M77" s="11"/>
      <c r="N77" s="11"/>
      <c r="O77" s="11"/>
      <c r="P77" s="11"/>
      <c r="Q77" s="11"/>
      <c r="R77" s="11"/>
    </row>
    <row r="78" spans="1:18" s="8" customFormat="1" ht="14.25" customHeight="1" x14ac:dyDescent="0.2">
      <c r="A78" s="4">
        <v>2</v>
      </c>
      <c r="B78" s="3" t="s">
        <v>18</v>
      </c>
      <c r="C78" s="11" t="s">
        <v>52</v>
      </c>
      <c r="D78" s="11"/>
      <c r="E78" s="11"/>
      <c r="F78" s="11"/>
      <c r="G78" s="11"/>
      <c r="H78" s="11"/>
      <c r="I78" s="11"/>
      <c r="J78" s="11"/>
      <c r="K78" s="11"/>
      <c r="L78" s="11"/>
      <c r="M78" s="11"/>
      <c r="N78" s="11"/>
      <c r="O78" s="11"/>
      <c r="P78" s="11"/>
      <c r="Q78" s="11"/>
      <c r="R78" s="11"/>
    </row>
    <row r="79" spans="1:18" s="8" customFormat="1" ht="14.25" customHeight="1" x14ac:dyDescent="0.2">
      <c r="A79" s="4"/>
      <c r="B79" s="3"/>
      <c r="C79" s="11" t="s">
        <v>53</v>
      </c>
      <c r="D79" s="11"/>
      <c r="E79" s="11"/>
      <c r="F79" s="11"/>
      <c r="G79" s="11"/>
      <c r="H79" s="11"/>
      <c r="I79" s="11"/>
      <c r="J79" s="11"/>
      <c r="K79" s="11"/>
      <c r="L79" s="11"/>
      <c r="M79" s="11"/>
      <c r="N79" s="11"/>
      <c r="O79" s="11"/>
      <c r="P79" s="11"/>
      <c r="Q79" s="11"/>
      <c r="R79" s="11"/>
    </row>
    <row r="80" spans="1:18" s="8" customFormat="1" ht="14.25" customHeight="1" x14ac:dyDescent="0.2">
      <c r="A80" s="4"/>
      <c r="B80" s="3"/>
      <c r="C80" s="11" t="s">
        <v>54</v>
      </c>
      <c r="D80" s="11"/>
      <c r="E80" s="11"/>
      <c r="F80" s="11"/>
      <c r="G80" s="11"/>
      <c r="H80" s="11"/>
      <c r="I80" s="11"/>
      <c r="J80" s="11"/>
      <c r="K80" s="11"/>
      <c r="L80" s="11"/>
      <c r="M80" s="11"/>
      <c r="N80" s="11"/>
      <c r="O80" s="11"/>
      <c r="P80" s="11"/>
      <c r="Q80" s="11"/>
      <c r="R80" s="11"/>
    </row>
    <row r="81" spans="1:18" s="8" customFormat="1" ht="14.25" customHeight="1" x14ac:dyDescent="0.2">
      <c r="A81" s="4"/>
      <c r="B81" s="3"/>
      <c r="C81" s="11"/>
      <c r="D81" s="11"/>
      <c r="E81" s="11"/>
      <c r="F81" s="11"/>
      <c r="G81" s="11"/>
      <c r="H81" s="11"/>
      <c r="I81" s="11"/>
      <c r="J81" s="11"/>
      <c r="K81" s="11"/>
      <c r="L81" s="11"/>
      <c r="M81" s="11"/>
      <c r="N81" s="11"/>
      <c r="O81" s="11"/>
      <c r="P81" s="11"/>
      <c r="Q81" s="11"/>
      <c r="R81" s="11"/>
    </row>
    <row r="82" spans="1:18" s="8" customFormat="1" ht="14.25" customHeight="1" x14ac:dyDescent="0.2">
      <c r="A82" s="4">
        <v>3</v>
      </c>
      <c r="B82" s="3" t="s">
        <v>37</v>
      </c>
      <c r="C82" s="11" t="s">
        <v>52</v>
      </c>
      <c r="D82" s="11"/>
      <c r="E82" s="11"/>
      <c r="F82" s="11"/>
      <c r="G82" s="11"/>
      <c r="H82" s="11"/>
      <c r="I82" s="11"/>
      <c r="J82" s="11"/>
      <c r="K82" s="11"/>
      <c r="L82" s="11"/>
      <c r="M82" s="11"/>
      <c r="N82" s="11"/>
      <c r="O82" s="11"/>
      <c r="P82" s="11"/>
      <c r="Q82" s="11"/>
      <c r="R82" s="11"/>
    </row>
    <row r="83" spans="1:18" s="8" customFormat="1" ht="14.25" customHeight="1" x14ac:dyDescent="0.2">
      <c r="A83" s="4"/>
      <c r="B83" s="3"/>
      <c r="C83" s="11" t="s">
        <v>53</v>
      </c>
      <c r="D83" s="11"/>
      <c r="E83" s="11"/>
      <c r="F83" s="11"/>
      <c r="G83" s="11"/>
      <c r="H83" s="11"/>
      <c r="I83" s="11"/>
      <c r="J83" s="11"/>
      <c r="K83" s="11"/>
      <c r="L83" s="11"/>
      <c r="M83" s="11"/>
      <c r="N83" s="11"/>
      <c r="O83" s="11"/>
      <c r="P83" s="11"/>
      <c r="Q83" s="11"/>
      <c r="R83" s="11"/>
    </row>
    <row r="84" spans="1:18" s="8" customFormat="1" ht="14.25" customHeight="1" x14ac:dyDescent="0.2">
      <c r="A84" s="4"/>
      <c r="B84" s="3"/>
      <c r="C84" s="11" t="s">
        <v>54</v>
      </c>
      <c r="D84" s="11"/>
      <c r="E84" s="11"/>
      <c r="F84" s="11"/>
      <c r="G84" s="11"/>
      <c r="H84" s="11"/>
      <c r="I84" s="11"/>
      <c r="J84" s="11"/>
      <c r="K84" s="11"/>
      <c r="L84" s="11"/>
      <c r="M84" s="11"/>
      <c r="N84" s="11"/>
      <c r="O84" s="11"/>
      <c r="P84" s="11"/>
      <c r="Q84" s="11"/>
      <c r="R84" s="11"/>
    </row>
    <row r="85" spans="1:18" s="8" customFormat="1" ht="14.25" customHeight="1" x14ac:dyDescent="0.2">
      <c r="A85" s="4"/>
      <c r="B85" s="3"/>
      <c r="C85" s="11"/>
      <c r="D85" s="11"/>
      <c r="E85" s="11"/>
      <c r="F85" s="11"/>
      <c r="G85" s="11"/>
      <c r="H85" s="11"/>
      <c r="I85" s="11"/>
      <c r="J85" s="11"/>
      <c r="K85" s="11"/>
      <c r="L85" s="11"/>
      <c r="M85" s="11"/>
      <c r="N85" s="11"/>
      <c r="O85" s="11"/>
      <c r="P85" s="11"/>
      <c r="Q85" s="11"/>
      <c r="R85" s="11"/>
    </row>
    <row r="86" spans="1:18" s="8" customFormat="1" ht="14.25" customHeight="1" x14ac:dyDescent="0.2">
      <c r="A86" s="4">
        <v>4</v>
      </c>
      <c r="B86" s="3" t="s">
        <v>20</v>
      </c>
      <c r="C86" s="11" t="s">
        <v>52</v>
      </c>
      <c r="D86" s="11"/>
      <c r="E86" s="11"/>
      <c r="F86" s="11"/>
      <c r="G86" s="11"/>
      <c r="H86" s="11"/>
      <c r="I86" s="11"/>
      <c r="J86" s="11"/>
      <c r="K86" s="11"/>
      <c r="L86" s="11"/>
      <c r="M86" s="11"/>
      <c r="N86" s="11"/>
      <c r="O86" s="11"/>
      <c r="P86" s="11"/>
      <c r="Q86" s="11"/>
      <c r="R86" s="11"/>
    </row>
    <row r="87" spans="1:18" s="8" customFormat="1" ht="14.25" customHeight="1" x14ac:dyDescent="0.2">
      <c r="A87" s="4"/>
      <c r="B87" s="3"/>
      <c r="C87" s="11" t="s">
        <v>53</v>
      </c>
      <c r="D87" s="11"/>
      <c r="E87" s="11"/>
      <c r="F87" s="11"/>
      <c r="G87" s="11"/>
      <c r="H87" s="11"/>
      <c r="I87" s="11"/>
      <c r="J87" s="11"/>
      <c r="K87" s="11"/>
      <c r="L87" s="11"/>
      <c r="M87" s="11"/>
      <c r="N87" s="11"/>
      <c r="O87" s="11"/>
      <c r="P87" s="11"/>
      <c r="Q87" s="11"/>
      <c r="R87" s="11"/>
    </row>
    <row r="88" spans="1:18" s="8" customFormat="1" ht="14.25" customHeight="1" x14ac:dyDescent="0.2">
      <c r="A88" s="4"/>
      <c r="B88" s="3"/>
      <c r="C88" s="11" t="s">
        <v>54</v>
      </c>
      <c r="D88" s="11"/>
      <c r="E88" s="11"/>
      <c r="F88" s="11"/>
      <c r="G88" s="11"/>
      <c r="H88" s="11"/>
      <c r="I88" s="11"/>
      <c r="J88" s="11"/>
      <c r="K88" s="11"/>
      <c r="L88" s="11"/>
      <c r="M88" s="11"/>
      <c r="N88" s="11"/>
      <c r="O88" s="11"/>
      <c r="P88" s="11"/>
      <c r="Q88" s="11"/>
      <c r="R88" s="11"/>
    </row>
    <row r="89" spans="1:18" s="8" customFormat="1" ht="14.25" customHeight="1" x14ac:dyDescent="0.2">
      <c r="A89" s="4"/>
      <c r="B89" s="3"/>
      <c r="C89" s="11"/>
      <c r="D89" s="11"/>
      <c r="E89" s="11"/>
      <c r="F89" s="11"/>
      <c r="G89" s="11"/>
      <c r="H89" s="11"/>
      <c r="I89" s="11"/>
      <c r="J89" s="11"/>
      <c r="K89" s="11"/>
      <c r="L89" s="11"/>
      <c r="M89" s="11"/>
      <c r="N89" s="11"/>
      <c r="O89" s="11"/>
      <c r="P89" s="11"/>
      <c r="Q89" s="11"/>
      <c r="R89" s="11"/>
    </row>
    <row r="90" spans="1:18" s="8" customFormat="1" ht="14.25" customHeight="1" x14ac:dyDescent="0.2">
      <c r="A90" s="4">
        <v>5</v>
      </c>
      <c r="B90" s="3" t="s">
        <v>41</v>
      </c>
      <c r="C90" s="11" t="s">
        <v>52</v>
      </c>
      <c r="D90" s="11"/>
      <c r="E90" s="11"/>
      <c r="F90" s="11"/>
      <c r="G90" s="11"/>
      <c r="H90" s="11"/>
      <c r="I90" s="11"/>
      <c r="J90" s="11"/>
      <c r="K90" s="11"/>
      <c r="L90" s="11"/>
      <c r="M90" s="11"/>
      <c r="N90" s="11"/>
      <c r="O90" s="11"/>
      <c r="P90" s="11"/>
      <c r="Q90" s="11"/>
      <c r="R90" s="11"/>
    </row>
    <row r="91" spans="1:18" s="8" customFormat="1" ht="14.25" customHeight="1" x14ac:dyDescent="0.2">
      <c r="A91" s="4"/>
      <c r="B91" s="3"/>
      <c r="C91" s="11" t="s">
        <v>53</v>
      </c>
      <c r="D91" s="11"/>
      <c r="E91" s="11"/>
      <c r="F91" s="11"/>
      <c r="G91" s="11"/>
      <c r="H91" s="11"/>
      <c r="I91" s="11"/>
      <c r="J91" s="11"/>
      <c r="K91" s="11"/>
      <c r="L91" s="11"/>
      <c r="M91" s="11"/>
      <c r="N91" s="11"/>
      <c r="O91" s="11"/>
      <c r="P91" s="11"/>
      <c r="Q91" s="11"/>
      <c r="R91" s="11"/>
    </row>
    <row r="92" spans="1:18" s="8" customFormat="1" ht="14.25" customHeight="1" x14ac:dyDescent="0.2">
      <c r="A92" s="4"/>
      <c r="B92" s="3"/>
      <c r="C92" s="11" t="s">
        <v>54</v>
      </c>
      <c r="D92" s="11"/>
      <c r="E92" s="11"/>
      <c r="F92" s="11"/>
      <c r="G92" s="11"/>
      <c r="H92" s="11"/>
      <c r="I92" s="11"/>
      <c r="J92" s="11"/>
      <c r="K92" s="11"/>
      <c r="L92" s="11"/>
      <c r="M92" s="11"/>
      <c r="N92" s="11"/>
      <c r="O92" s="11"/>
      <c r="P92" s="11"/>
      <c r="Q92" s="11"/>
      <c r="R92" s="11"/>
    </row>
    <row r="93" spans="1:18" s="8" customFormat="1" ht="14.25" customHeight="1" x14ac:dyDescent="0.2">
      <c r="A93" s="4"/>
      <c r="B93" s="3"/>
      <c r="C93" s="11"/>
      <c r="D93" s="11"/>
      <c r="E93" s="11"/>
      <c r="F93" s="11"/>
      <c r="G93" s="11"/>
      <c r="H93" s="11"/>
      <c r="I93" s="11"/>
      <c r="J93" s="11"/>
      <c r="K93" s="11"/>
      <c r="L93" s="11"/>
      <c r="M93" s="11"/>
      <c r="N93" s="11"/>
      <c r="O93" s="11"/>
      <c r="P93" s="11"/>
      <c r="Q93" s="11"/>
      <c r="R93" s="11"/>
    </row>
    <row r="94" spans="1:18" s="8" customFormat="1" ht="14.25" customHeight="1" x14ac:dyDescent="0.2">
      <c r="A94" s="4">
        <v>6</v>
      </c>
      <c r="B94" s="3" t="s">
        <v>42</v>
      </c>
      <c r="C94" s="11" t="s">
        <v>52</v>
      </c>
      <c r="D94" s="11"/>
      <c r="E94" s="11"/>
      <c r="F94" s="11"/>
      <c r="G94" s="11"/>
      <c r="H94" s="11"/>
      <c r="I94" s="11"/>
      <c r="J94" s="11"/>
      <c r="K94" s="11"/>
      <c r="L94" s="11"/>
      <c r="M94" s="11"/>
      <c r="N94" s="11"/>
      <c r="O94" s="11"/>
      <c r="P94" s="11"/>
      <c r="Q94" s="11"/>
      <c r="R94" s="11"/>
    </row>
    <row r="95" spans="1:18" s="8" customFormat="1" ht="14.25" customHeight="1" x14ac:dyDescent="0.2">
      <c r="A95" s="4"/>
      <c r="B95" s="3"/>
      <c r="C95" s="11" t="s">
        <v>53</v>
      </c>
      <c r="D95" s="11"/>
      <c r="E95" s="11"/>
      <c r="F95" s="11"/>
      <c r="G95" s="11"/>
      <c r="H95" s="11"/>
      <c r="I95" s="11"/>
      <c r="J95" s="11"/>
      <c r="K95" s="11"/>
      <c r="L95" s="11"/>
      <c r="M95" s="11"/>
      <c r="N95" s="11"/>
      <c r="O95" s="11"/>
      <c r="P95" s="11"/>
      <c r="Q95" s="11"/>
      <c r="R95" s="11"/>
    </row>
    <row r="96" spans="1:18" s="8" customFormat="1" ht="14.25" customHeight="1" x14ac:dyDescent="0.2">
      <c r="A96" s="4"/>
      <c r="B96" s="3"/>
      <c r="C96" s="11" t="s">
        <v>54</v>
      </c>
      <c r="D96" s="11"/>
      <c r="E96" s="11"/>
      <c r="F96" s="11"/>
      <c r="G96" s="11"/>
      <c r="H96" s="11"/>
      <c r="I96" s="11"/>
      <c r="J96" s="11"/>
      <c r="K96" s="11"/>
      <c r="L96" s="11"/>
      <c r="M96" s="11"/>
      <c r="N96" s="11"/>
      <c r="O96" s="11"/>
      <c r="P96" s="11"/>
      <c r="Q96" s="11"/>
      <c r="R96" s="11"/>
    </row>
    <row r="97" spans="1:18" s="8" customFormat="1" ht="14.25" customHeight="1" x14ac:dyDescent="0.2">
      <c r="A97" s="4"/>
      <c r="B97" s="3"/>
      <c r="C97" s="11"/>
      <c r="D97" s="11"/>
      <c r="E97" s="11"/>
      <c r="F97" s="11"/>
      <c r="G97" s="11"/>
      <c r="H97" s="11"/>
      <c r="I97" s="11"/>
      <c r="J97" s="11"/>
      <c r="K97" s="11"/>
      <c r="L97" s="11"/>
      <c r="M97" s="11"/>
      <c r="N97" s="11"/>
      <c r="O97" s="11"/>
      <c r="P97" s="11"/>
      <c r="Q97" s="11"/>
      <c r="R97" s="11"/>
    </row>
    <row r="98" spans="1:18" s="8" customFormat="1" ht="14.25" customHeight="1" x14ac:dyDescent="0.2">
      <c r="A98" s="4">
        <v>7</v>
      </c>
      <c r="B98" s="3" t="s">
        <v>23</v>
      </c>
      <c r="C98" s="11" t="s">
        <v>52</v>
      </c>
      <c r="D98" s="11"/>
      <c r="E98" s="11"/>
      <c r="F98" s="11"/>
      <c r="G98" s="11"/>
      <c r="H98" s="11"/>
      <c r="I98" s="11"/>
      <c r="J98" s="11"/>
      <c r="K98" s="11"/>
      <c r="L98" s="11"/>
      <c r="M98" s="11"/>
      <c r="N98" s="11"/>
      <c r="O98" s="11"/>
      <c r="P98" s="11"/>
      <c r="Q98" s="11"/>
      <c r="R98" s="11"/>
    </row>
    <row r="99" spans="1:18" s="8" customFormat="1" ht="14.25" customHeight="1" x14ac:dyDescent="0.2">
      <c r="A99" s="4"/>
      <c r="B99" s="3"/>
      <c r="C99" s="11" t="s">
        <v>53</v>
      </c>
      <c r="D99" s="11"/>
      <c r="E99" s="11"/>
      <c r="F99" s="11"/>
      <c r="G99" s="11"/>
      <c r="H99" s="11"/>
      <c r="I99" s="11"/>
      <c r="J99" s="11"/>
      <c r="K99" s="11"/>
      <c r="L99" s="11"/>
      <c r="M99" s="11"/>
      <c r="N99" s="11"/>
      <c r="O99" s="11"/>
      <c r="P99" s="11"/>
      <c r="Q99" s="11"/>
      <c r="R99" s="11"/>
    </row>
    <row r="100" spans="1:18" s="8" customFormat="1" ht="14.25" customHeight="1" x14ac:dyDescent="0.2">
      <c r="A100" s="4"/>
      <c r="B100" s="3"/>
      <c r="C100" s="11" t="s">
        <v>54</v>
      </c>
      <c r="D100" s="11"/>
      <c r="E100" s="11"/>
      <c r="F100" s="11"/>
      <c r="G100" s="11"/>
      <c r="H100" s="11"/>
      <c r="I100" s="11"/>
      <c r="J100" s="11"/>
      <c r="K100" s="11"/>
      <c r="L100" s="11"/>
      <c r="M100" s="11"/>
      <c r="N100" s="11"/>
      <c r="O100" s="11"/>
      <c r="P100" s="11"/>
      <c r="Q100" s="11"/>
      <c r="R100" s="11"/>
    </row>
    <row r="101" spans="1:18" s="8" customFormat="1" ht="14.25" customHeight="1" x14ac:dyDescent="0.2">
      <c r="A101" s="4"/>
      <c r="B101" s="3"/>
      <c r="C101" s="11"/>
      <c r="D101" s="11"/>
      <c r="E101" s="11"/>
      <c r="F101" s="11"/>
      <c r="G101" s="11"/>
      <c r="H101" s="11"/>
      <c r="I101" s="11"/>
      <c r="J101" s="11"/>
      <c r="K101" s="11"/>
      <c r="L101" s="11"/>
      <c r="M101" s="11"/>
      <c r="N101" s="11"/>
      <c r="O101" s="11"/>
      <c r="P101" s="11"/>
      <c r="Q101" s="11"/>
      <c r="R101" s="11"/>
    </row>
    <row r="102" spans="1:18" s="8" customFormat="1" ht="14.25" customHeight="1" x14ac:dyDescent="0.25">
      <c r="A102" s="72" t="s">
        <v>49</v>
      </c>
      <c r="B102" s="72"/>
      <c r="C102" s="22"/>
      <c r="D102" s="22"/>
      <c r="E102" s="17">
        <f>SUM(E74:E101)</f>
        <v>0</v>
      </c>
      <c r="F102" s="17">
        <f>SUM(F74:F101)</f>
        <v>0</v>
      </c>
      <c r="G102" s="21"/>
      <c r="H102" s="21"/>
      <c r="I102" s="21"/>
      <c r="J102" s="21"/>
      <c r="K102" s="21"/>
      <c r="L102" s="21"/>
      <c r="M102" s="21"/>
      <c r="N102" s="21"/>
      <c r="O102" s="21"/>
      <c r="P102" s="21"/>
      <c r="Q102" s="21"/>
      <c r="R102" s="21"/>
    </row>
    <row r="103" spans="1:18" s="8" customFormat="1" ht="14.25" customHeight="1" x14ac:dyDescent="0.25">
      <c r="A103" s="73" t="s">
        <v>51</v>
      </c>
      <c r="B103" s="74"/>
      <c r="C103" s="15"/>
      <c r="D103" s="15"/>
      <c r="E103" s="15"/>
      <c r="F103" s="15"/>
      <c r="G103" s="15"/>
      <c r="H103" s="15"/>
      <c r="I103" s="15"/>
      <c r="J103" s="15"/>
      <c r="K103" s="15"/>
      <c r="L103" s="15"/>
      <c r="M103" s="15"/>
      <c r="N103" s="15"/>
      <c r="O103" s="15"/>
      <c r="P103" s="15"/>
      <c r="Q103" s="15"/>
      <c r="R103" s="15"/>
    </row>
    <row r="104" spans="1:18" s="8" customFormat="1" ht="14.25" customHeight="1" x14ac:dyDescent="0.2">
      <c r="A104" s="10">
        <v>1</v>
      </c>
      <c r="B104" s="12" t="s">
        <v>16</v>
      </c>
      <c r="C104" s="11" t="s">
        <v>52</v>
      </c>
      <c r="D104" s="11"/>
      <c r="E104" s="11">
        <v>0</v>
      </c>
      <c r="F104" s="11">
        <v>0</v>
      </c>
      <c r="G104" s="11"/>
      <c r="H104" s="11"/>
      <c r="I104" s="11"/>
      <c r="J104" s="11"/>
      <c r="K104" s="11"/>
      <c r="L104" s="11"/>
      <c r="M104" s="11"/>
      <c r="N104" s="11"/>
      <c r="O104" s="11"/>
      <c r="P104" s="11"/>
      <c r="Q104" s="11"/>
      <c r="R104" s="11"/>
    </row>
    <row r="105" spans="1:18" s="8" customFormat="1" ht="14.25" customHeight="1" x14ac:dyDescent="0.2">
      <c r="A105" s="10"/>
      <c r="B105" s="12"/>
      <c r="C105" s="11" t="s">
        <v>53</v>
      </c>
      <c r="D105" s="11"/>
      <c r="E105" s="11"/>
      <c r="F105" s="11"/>
      <c r="G105" s="11"/>
      <c r="H105" s="11"/>
      <c r="I105" s="11"/>
      <c r="J105" s="11"/>
      <c r="K105" s="11"/>
      <c r="L105" s="11"/>
      <c r="M105" s="11"/>
      <c r="N105" s="11"/>
      <c r="O105" s="11"/>
      <c r="P105" s="11"/>
      <c r="Q105" s="11"/>
      <c r="R105" s="11"/>
    </row>
    <row r="106" spans="1:18" s="8" customFormat="1" ht="14.25" customHeight="1" x14ac:dyDescent="0.2">
      <c r="A106" s="10"/>
      <c r="B106" s="12"/>
      <c r="C106" s="11" t="s">
        <v>54</v>
      </c>
      <c r="D106" s="11"/>
      <c r="E106" s="11"/>
      <c r="F106" s="11"/>
      <c r="G106" s="11"/>
      <c r="H106" s="11"/>
      <c r="I106" s="11"/>
      <c r="J106" s="11"/>
      <c r="K106" s="11"/>
      <c r="L106" s="11"/>
      <c r="M106" s="11"/>
      <c r="N106" s="11"/>
      <c r="O106" s="11"/>
      <c r="P106" s="11"/>
      <c r="Q106" s="11"/>
      <c r="R106" s="11"/>
    </row>
    <row r="107" spans="1:18" s="8" customFormat="1" ht="14.25" customHeight="1" x14ac:dyDescent="0.2">
      <c r="A107" s="10"/>
      <c r="B107" s="12"/>
      <c r="C107" s="11"/>
      <c r="D107" s="11"/>
      <c r="E107" s="11"/>
      <c r="F107" s="11"/>
      <c r="G107" s="11"/>
      <c r="H107" s="11"/>
      <c r="I107" s="11"/>
      <c r="J107" s="11"/>
      <c r="K107" s="11"/>
      <c r="L107" s="11"/>
      <c r="M107" s="11"/>
      <c r="N107" s="11"/>
      <c r="O107" s="11"/>
      <c r="P107" s="11"/>
      <c r="Q107" s="11"/>
      <c r="R107" s="11"/>
    </row>
    <row r="108" spans="1:18" s="8" customFormat="1" ht="14.25" customHeight="1" x14ac:dyDescent="0.2">
      <c r="A108" s="10">
        <v>2</v>
      </c>
      <c r="B108" s="12" t="s">
        <v>34</v>
      </c>
      <c r="C108" s="11" t="s">
        <v>52</v>
      </c>
      <c r="D108" s="11"/>
      <c r="E108" s="11"/>
      <c r="F108" s="11"/>
      <c r="G108" s="11"/>
      <c r="H108" s="11"/>
      <c r="I108" s="11"/>
      <c r="J108" s="11"/>
      <c r="K108" s="11"/>
      <c r="L108" s="11"/>
      <c r="M108" s="11"/>
      <c r="N108" s="11"/>
      <c r="O108" s="11"/>
      <c r="P108" s="11"/>
      <c r="Q108" s="11"/>
      <c r="R108" s="11"/>
    </row>
    <row r="109" spans="1:18" s="8" customFormat="1" ht="14.25" customHeight="1" x14ac:dyDescent="0.2">
      <c r="A109" s="10"/>
      <c r="B109" s="12"/>
      <c r="C109" s="11" t="s">
        <v>53</v>
      </c>
      <c r="D109" s="11"/>
      <c r="E109" s="11"/>
      <c r="F109" s="11"/>
      <c r="G109" s="11"/>
      <c r="H109" s="11"/>
      <c r="I109" s="11"/>
      <c r="J109" s="11"/>
      <c r="K109" s="11"/>
      <c r="L109" s="11"/>
      <c r="M109" s="11"/>
      <c r="N109" s="11"/>
      <c r="O109" s="11"/>
      <c r="P109" s="11"/>
      <c r="Q109" s="11"/>
      <c r="R109" s="11"/>
    </row>
    <row r="110" spans="1:18" s="8" customFormat="1" ht="14.25" customHeight="1" x14ac:dyDescent="0.2">
      <c r="A110" s="10"/>
      <c r="B110" s="12"/>
      <c r="C110" s="11" t="s">
        <v>54</v>
      </c>
      <c r="D110" s="11"/>
      <c r="E110" s="11"/>
      <c r="F110" s="11"/>
      <c r="G110" s="11"/>
      <c r="H110" s="11"/>
      <c r="I110" s="11"/>
      <c r="J110" s="11"/>
      <c r="K110" s="11"/>
      <c r="L110" s="11"/>
      <c r="M110" s="11"/>
      <c r="N110" s="11"/>
      <c r="O110" s="11"/>
      <c r="P110" s="11"/>
      <c r="Q110" s="11"/>
      <c r="R110" s="11"/>
    </row>
    <row r="111" spans="1:18" s="8" customFormat="1" ht="14.25" customHeight="1" x14ac:dyDescent="0.2">
      <c r="A111" s="10"/>
      <c r="B111" s="12"/>
      <c r="C111" s="11"/>
      <c r="D111" s="11"/>
      <c r="E111" s="11"/>
      <c r="F111" s="11"/>
      <c r="G111" s="11"/>
      <c r="H111" s="11"/>
      <c r="I111" s="11"/>
      <c r="J111" s="11"/>
      <c r="K111" s="11"/>
      <c r="L111" s="11"/>
      <c r="M111" s="11"/>
      <c r="N111" s="11"/>
      <c r="O111" s="11"/>
      <c r="P111" s="11"/>
      <c r="Q111" s="11"/>
      <c r="R111" s="11"/>
    </row>
    <row r="112" spans="1:18" s="8" customFormat="1" ht="14.25" customHeight="1" x14ac:dyDescent="0.2">
      <c r="A112" s="4">
        <v>3</v>
      </c>
      <c r="B112" s="6" t="s">
        <v>20</v>
      </c>
      <c r="C112" s="11" t="s">
        <v>52</v>
      </c>
      <c r="D112" s="11"/>
      <c r="E112" s="11"/>
      <c r="F112" s="11"/>
      <c r="G112" s="11"/>
      <c r="H112" s="11"/>
      <c r="I112" s="11"/>
      <c r="J112" s="11"/>
      <c r="K112" s="11"/>
      <c r="L112" s="11"/>
      <c r="M112" s="11"/>
      <c r="N112" s="11"/>
      <c r="O112" s="11"/>
      <c r="P112" s="11"/>
      <c r="Q112" s="11"/>
      <c r="R112" s="11"/>
    </row>
    <row r="113" spans="1:18" s="8" customFormat="1" ht="14.25" customHeight="1" x14ac:dyDescent="0.2">
      <c r="A113" s="4"/>
      <c r="B113" s="6"/>
      <c r="C113" s="11" t="s">
        <v>53</v>
      </c>
      <c r="D113" s="11"/>
      <c r="E113" s="11"/>
      <c r="F113" s="11"/>
      <c r="G113" s="11"/>
      <c r="H113" s="11"/>
      <c r="I113" s="11"/>
      <c r="J113" s="11"/>
      <c r="K113" s="11"/>
      <c r="L113" s="11"/>
      <c r="M113" s="11"/>
      <c r="N113" s="11"/>
      <c r="O113" s="11"/>
      <c r="P113" s="11"/>
      <c r="Q113" s="11"/>
      <c r="R113" s="11"/>
    </row>
    <row r="114" spans="1:18" s="8" customFormat="1" ht="14.25" customHeight="1" x14ac:dyDescent="0.2">
      <c r="A114" s="4"/>
      <c r="B114" s="6"/>
      <c r="C114" s="11" t="s">
        <v>54</v>
      </c>
      <c r="D114" s="11"/>
      <c r="E114" s="11"/>
      <c r="F114" s="11"/>
      <c r="G114" s="11"/>
      <c r="H114" s="11"/>
      <c r="I114" s="11"/>
      <c r="J114" s="11"/>
      <c r="K114" s="11"/>
      <c r="L114" s="11"/>
      <c r="M114" s="11"/>
      <c r="N114" s="11"/>
      <c r="O114" s="11"/>
      <c r="P114" s="11"/>
      <c r="Q114" s="11"/>
      <c r="R114" s="11"/>
    </row>
    <row r="115" spans="1:18" s="8" customFormat="1" ht="14.25" customHeight="1" x14ac:dyDescent="0.2">
      <c r="A115" s="4"/>
      <c r="B115" s="6"/>
      <c r="C115" s="11"/>
      <c r="D115" s="11"/>
      <c r="E115" s="11"/>
      <c r="F115" s="11"/>
      <c r="G115" s="11"/>
      <c r="H115" s="11"/>
      <c r="I115" s="11"/>
      <c r="J115" s="11"/>
      <c r="K115" s="11"/>
      <c r="L115" s="11"/>
      <c r="M115" s="11"/>
      <c r="N115" s="11"/>
      <c r="O115" s="11"/>
      <c r="P115" s="11"/>
      <c r="Q115" s="11"/>
      <c r="R115" s="11"/>
    </row>
    <row r="116" spans="1:18" s="8" customFormat="1" ht="14.25" customHeight="1" x14ac:dyDescent="0.2">
      <c r="A116" s="4">
        <v>4</v>
      </c>
      <c r="B116" s="6" t="s">
        <v>23</v>
      </c>
      <c r="C116" s="11" t="s">
        <v>52</v>
      </c>
      <c r="D116" s="11"/>
      <c r="E116" s="11"/>
      <c r="F116" s="11"/>
      <c r="G116" s="11"/>
      <c r="H116" s="11"/>
      <c r="I116" s="11"/>
      <c r="J116" s="11"/>
      <c r="K116" s="11"/>
      <c r="L116" s="11"/>
      <c r="M116" s="11"/>
      <c r="N116" s="11"/>
      <c r="O116" s="11"/>
      <c r="P116" s="11"/>
      <c r="Q116" s="11"/>
      <c r="R116" s="11"/>
    </row>
    <row r="117" spans="1:18" s="8" customFormat="1" ht="14.25" customHeight="1" x14ac:dyDescent="0.2">
      <c r="A117" s="4"/>
      <c r="B117" s="6"/>
      <c r="C117" s="11" t="s">
        <v>53</v>
      </c>
      <c r="D117" s="11"/>
      <c r="E117" s="11"/>
      <c r="F117" s="11"/>
      <c r="G117" s="11"/>
      <c r="H117" s="11"/>
      <c r="I117" s="11"/>
      <c r="J117" s="11"/>
      <c r="K117" s="11"/>
      <c r="L117" s="11"/>
      <c r="M117" s="11"/>
      <c r="N117" s="11"/>
      <c r="O117" s="11"/>
      <c r="P117" s="11"/>
      <c r="Q117" s="11"/>
      <c r="R117" s="11"/>
    </row>
    <row r="118" spans="1:18" s="8" customFormat="1" ht="14.25" customHeight="1" x14ac:dyDescent="0.2">
      <c r="A118" s="4"/>
      <c r="B118" s="6"/>
      <c r="C118" s="11" t="s">
        <v>54</v>
      </c>
      <c r="D118" s="11"/>
      <c r="E118" s="11"/>
      <c r="F118" s="11"/>
      <c r="G118" s="11"/>
      <c r="H118" s="11"/>
      <c r="I118" s="11"/>
      <c r="J118" s="11"/>
      <c r="K118" s="11"/>
      <c r="L118" s="11"/>
      <c r="M118" s="11"/>
      <c r="N118" s="11"/>
      <c r="O118" s="11"/>
      <c r="P118" s="11"/>
      <c r="Q118" s="11"/>
      <c r="R118" s="11"/>
    </row>
    <row r="119" spans="1:18" s="8" customFormat="1" ht="14.25" customHeight="1" x14ac:dyDescent="0.25">
      <c r="A119" s="24" t="s">
        <v>50</v>
      </c>
      <c r="B119" s="24"/>
      <c r="C119" s="24"/>
      <c r="D119" s="24"/>
      <c r="E119" s="18">
        <f>SUM(E104:E118)</f>
        <v>0</v>
      </c>
      <c r="F119" s="18">
        <f>SUM(F104:F118)</f>
        <v>0</v>
      </c>
      <c r="G119" s="23"/>
      <c r="H119" s="23"/>
      <c r="I119" s="23"/>
      <c r="J119" s="23"/>
      <c r="K119" s="23"/>
      <c r="L119" s="23"/>
      <c r="M119" s="23"/>
      <c r="N119" s="23"/>
      <c r="O119" s="23"/>
      <c r="P119" s="23"/>
      <c r="Q119" s="23"/>
      <c r="R119" s="23"/>
    </row>
    <row r="120" spans="1:18" s="8" customFormat="1" ht="14.25" customHeight="1" x14ac:dyDescent="0.2"/>
  </sheetData>
  <mergeCells count="31">
    <mergeCell ref="A5:K5"/>
    <mergeCell ref="H6:I6"/>
    <mergeCell ref="J6:J7"/>
    <mergeCell ref="K6:K7"/>
    <mergeCell ref="A8:B8"/>
    <mergeCell ref="F6:G6"/>
    <mergeCell ref="A17:C17"/>
    <mergeCell ref="A6:A7"/>
    <mergeCell ref="B6:B7"/>
    <mergeCell ref="C6:C7"/>
    <mergeCell ref="D6:E6"/>
    <mergeCell ref="A18:K18"/>
    <mergeCell ref="A26:C26"/>
    <mergeCell ref="A27:C27"/>
    <mergeCell ref="A32:C32"/>
    <mergeCell ref="A33:C33"/>
    <mergeCell ref="A39:B39"/>
    <mergeCell ref="A72:D72"/>
    <mergeCell ref="A102:B102"/>
    <mergeCell ref="A103:B103"/>
    <mergeCell ref="A35:R35"/>
    <mergeCell ref="A37:A38"/>
    <mergeCell ref="B37:B38"/>
    <mergeCell ref="C37:C38"/>
    <mergeCell ref="D37:D38"/>
    <mergeCell ref="E37:E38"/>
    <mergeCell ref="F37:F38"/>
    <mergeCell ref="G37:G38"/>
    <mergeCell ref="H37:J37"/>
    <mergeCell ref="K37:N37"/>
    <mergeCell ref="O37:R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workbookViewId="0">
      <selection activeCell="F15" sqref="F15"/>
    </sheetView>
  </sheetViews>
  <sheetFormatPr defaultRowHeight="18.75" x14ac:dyDescent="0.4"/>
  <cols>
    <col min="1" max="1" width="7.140625" style="7" customWidth="1"/>
    <col min="2" max="2" width="18" style="7" customWidth="1"/>
    <col min="3" max="3" width="16.28515625" style="7" customWidth="1"/>
    <col min="4" max="4" width="20.85546875" style="7" customWidth="1"/>
    <col min="5" max="5" width="13.85546875" style="7" customWidth="1"/>
    <col min="6" max="6" width="15.7109375" style="7" customWidth="1"/>
    <col min="7" max="7" width="13.7109375" style="7" customWidth="1"/>
    <col min="8" max="8" width="11.42578125" style="7" customWidth="1"/>
    <col min="9" max="9" width="14.85546875" style="7" customWidth="1"/>
    <col min="10" max="10" width="15.5703125" style="7" customWidth="1"/>
    <col min="11" max="11" width="22.42578125" style="7" customWidth="1"/>
    <col min="12" max="12" width="12.28515625" style="7" customWidth="1"/>
    <col min="13" max="13" width="13.140625" style="7" customWidth="1"/>
    <col min="14" max="14" width="9.140625" style="7"/>
    <col min="15" max="16" width="11.85546875" style="7" customWidth="1"/>
    <col min="17" max="17" width="10.85546875" style="7" customWidth="1"/>
    <col min="18" max="18" width="12.28515625" style="7" customWidth="1"/>
    <col min="19" max="16384" width="9.140625" style="7"/>
  </cols>
  <sheetData>
    <row r="1" spans="1:11" x14ac:dyDescent="0.4">
      <c r="B1" s="13" t="s">
        <v>46</v>
      </c>
      <c r="G1" s="13" t="s">
        <v>62</v>
      </c>
    </row>
    <row r="2" spans="1:11" s="35" customFormat="1" ht="14.25" x14ac:dyDescent="0.2">
      <c r="A2" s="34" t="s">
        <v>65</v>
      </c>
      <c r="B2" s="34"/>
      <c r="C2" s="34"/>
      <c r="D2" s="34"/>
      <c r="E2" s="34"/>
      <c r="F2" s="34"/>
      <c r="G2" s="34"/>
      <c r="H2" s="34"/>
      <c r="I2" s="34"/>
      <c r="J2" s="34"/>
      <c r="K2" s="34"/>
    </row>
    <row r="3" spans="1:11" s="25" customFormat="1" ht="14.25" x14ac:dyDescent="0.2">
      <c r="A3" s="33"/>
      <c r="B3" s="33" t="s">
        <v>66</v>
      </c>
      <c r="C3" s="33"/>
      <c r="D3" s="33"/>
      <c r="E3" s="33"/>
      <c r="F3" s="33"/>
      <c r="G3" s="33"/>
      <c r="H3" s="33"/>
      <c r="I3" s="33"/>
      <c r="J3" s="33"/>
      <c r="K3" s="33"/>
    </row>
    <row r="4" spans="1:11" s="8" customFormat="1" ht="15" customHeight="1" x14ac:dyDescent="0.2"/>
    <row r="5" spans="1:11" s="8" customFormat="1" ht="20.25" x14ac:dyDescent="0.2">
      <c r="A5" s="85" t="s">
        <v>58</v>
      </c>
      <c r="B5" s="85"/>
      <c r="C5" s="85"/>
      <c r="D5" s="85"/>
      <c r="E5" s="85"/>
      <c r="F5" s="85"/>
      <c r="G5" s="85"/>
      <c r="H5" s="85"/>
      <c r="I5" s="85"/>
      <c r="J5" s="85"/>
      <c r="K5" s="85"/>
    </row>
    <row r="6" spans="1:11" s="8" customFormat="1" ht="15" x14ac:dyDescent="0.2">
      <c r="A6" s="82" t="s">
        <v>24</v>
      </c>
      <c r="B6" s="82" t="s">
        <v>25</v>
      </c>
      <c r="C6" s="82" t="s">
        <v>14</v>
      </c>
      <c r="D6" s="84" t="s">
        <v>26</v>
      </c>
      <c r="E6" s="84"/>
      <c r="F6" s="84" t="s">
        <v>27</v>
      </c>
      <c r="G6" s="84"/>
      <c r="H6" s="84" t="s">
        <v>28</v>
      </c>
      <c r="I6" s="84"/>
      <c r="J6" s="86" t="s">
        <v>40</v>
      </c>
      <c r="K6" s="86" t="s">
        <v>29</v>
      </c>
    </row>
    <row r="7" spans="1:11" s="8" customFormat="1" ht="15" x14ac:dyDescent="0.2">
      <c r="A7" s="83"/>
      <c r="B7" s="83"/>
      <c r="C7" s="83"/>
      <c r="D7" s="26" t="s">
        <v>30</v>
      </c>
      <c r="E7" s="26" t="s">
        <v>1</v>
      </c>
      <c r="F7" s="26" t="s">
        <v>30</v>
      </c>
      <c r="G7" s="26" t="s">
        <v>1</v>
      </c>
      <c r="H7" s="26" t="s">
        <v>31</v>
      </c>
      <c r="I7" s="26" t="s">
        <v>32</v>
      </c>
      <c r="J7" s="86"/>
      <c r="K7" s="86"/>
    </row>
    <row r="8" spans="1:11" s="8" customFormat="1" ht="15" x14ac:dyDescent="0.2">
      <c r="A8" s="79" t="s">
        <v>33</v>
      </c>
      <c r="B8" s="79"/>
      <c r="C8" s="9"/>
      <c r="D8" s="9"/>
      <c r="E8" s="9"/>
      <c r="F8" s="9"/>
      <c r="G8" s="9"/>
      <c r="H8" s="9"/>
      <c r="I8" s="9"/>
      <c r="J8" s="9"/>
      <c r="K8" s="9"/>
    </row>
    <row r="9" spans="1:11" s="8" customFormat="1" ht="14.25" x14ac:dyDescent="0.2">
      <c r="A9" s="4">
        <v>1</v>
      </c>
      <c r="B9" s="3" t="s">
        <v>16</v>
      </c>
      <c r="C9" s="10"/>
      <c r="D9" s="3"/>
      <c r="E9" s="3"/>
      <c r="F9" s="3"/>
      <c r="G9" s="3"/>
      <c r="H9" s="3"/>
      <c r="I9" s="3"/>
      <c r="J9" s="4" t="e">
        <f t="shared" ref="J9:J16" si="0">((H9-I9)/I9)*100</f>
        <v>#DIV/0!</v>
      </c>
      <c r="K9" s="4">
        <f t="shared" ref="K9:K16" si="1">H9-I9</f>
        <v>0</v>
      </c>
    </row>
    <row r="10" spans="1:11" s="8" customFormat="1" ht="14.25" x14ac:dyDescent="0.2">
      <c r="A10" s="4">
        <v>2</v>
      </c>
      <c r="B10" s="3" t="s">
        <v>34</v>
      </c>
      <c r="C10" s="10"/>
      <c r="D10" s="3"/>
      <c r="E10" s="3"/>
      <c r="F10" s="3"/>
      <c r="G10" s="3"/>
      <c r="H10" s="3"/>
      <c r="I10" s="3"/>
      <c r="J10" s="4" t="e">
        <f t="shared" si="0"/>
        <v>#DIV/0!</v>
      </c>
      <c r="K10" s="4">
        <f t="shared" si="1"/>
        <v>0</v>
      </c>
    </row>
    <row r="11" spans="1:11" s="8" customFormat="1" ht="14.25" x14ac:dyDescent="0.2">
      <c r="A11" s="4">
        <v>3</v>
      </c>
      <c r="B11" s="3" t="s">
        <v>19</v>
      </c>
      <c r="C11" s="10"/>
      <c r="D11" s="3"/>
      <c r="E11" s="3"/>
      <c r="F11" s="3"/>
      <c r="G11" s="3"/>
      <c r="H11" s="3"/>
      <c r="I11" s="3"/>
      <c r="J11" s="4" t="e">
        <f t="shared" si="0"/>
        <v>#DIV/0!</v>
      </c>
      <c r="K11" s="4">
        <f t="shared" si="1"/>
        <v>0</v>
      </c>
    </row>
    <row r="12" spans="1:11" s="8" customFormat="1" ht="14.25" x14ac:dyDescent="0.2">
      <c r="A12" s="4">
        <v>4</v>
      </c>
      <c r="B12" s="3" t="s">
        <v>35</v>
      </c>
      <c r="C12" s="10"/>
      <c r="D12" s="3"/>
      <c r="E12" s="3"/>
      <c r="F12" s="3"/>
      <c r="G12" s="3"/>
      <c r="H12" s="3"/>
      <c r="I12" s="3"/>
      <c r="J12" s="4" t="e">
        <f t="shared" si="0"/>
        <v>#DIV/0!</v>
      </c>
      <c r="K12" s="4">
        <f t="shared" si="1"/>
        <v>0</v>
      </c>
    </row>
    <row r="13" spans="1:11" s="8" customFormat="1" ht="14.25" x14ac:dyDescent="0.2">
      <c r="A13" s="4">
        <v>5</v>
      </c>
      <c r="B13" s="3" t="s">
        <v>17</v>
      </c>
      <c r="C13" s="10"/>
      <c r="D13" s="3"/>
      <c r="E13" s="3"/>
      <c r="F13" s="3"/>
      <c r="G13" s="3"/>
      <c r="H13" s="3"/>
      <c r="I13" s="3"/>
      <c r="J13" s="4" t="e">
        <f t="shared" si="0"/>
        <v>#DIV/0!</v>
      </c>
      <c r="K13" s="4">
        <f t="shared" si="1"/>
        <v>0</v>
      </c>
    </row>
    <row r="14" spans="1:11" s="8" customFormat="1" ht="14.25" x14ac:dyDescent="0.2">
      <c r="A14" s="4">
        <v>6</v>
      </c>
      <c r="B14" s="3" t="s">
        <v>20</v>
      </c>
      <c r="C14" s="10"/>
      <c r="D14" s="3"/>
      <c r="E14" s="3"/>
      <c r="F14" s="3"/>
      <c r="G14" s="3"/>
      <c r="H14" s="3"/>
      <c r="I14" s="3"/>
      <c r="J14" s="4" t="e">
        <f t="shared" si="0"/>
        <v>#DIV/0!</v>
      </c>
      <c r="K14" s="4">
        <f t="shared" si="1"/>
        <v>0</v>
      </c>
    </row>
    <row r="15" spans="1:11" s="8" customFormat="1" ht="14.25" x14ac:dyDescent="0.2">
      <c r="A15" s="4">
        <v>7</v>
      </c>
      <c r="B15" s="3" t="s">
        <v>22</v>
      </c>
      <c r="C15" s="10"/>
      <c r="D15" s="3"/>
      <c r="E15" s="3"/>
      <c r="F15" s="3"/>
      <c r="G15" s="3"/>
      <c r="H15" s="11"/>
      <c r="I15" s="11"/>
      <c r="J15" s="4" t="e">
        <f t="shared" si="0"/>
        <v>#DIV/0!</v>
      </c>
      <c r="K15" s="4">
        <f t="shared" si="1"/>
        <v>0</v>
      </c>
    </row>
    <row r="16" spans="1:11" s="8" customFormat="1" ht="14.25" x14ac:dyDescent="0.2">
      <c r="A16" s="4">
        <v>8</v>
      </c>
      <c r="B16" s="3" t="s">
        <v>23</v>
      </c>
      <c r="C16" s="10"/>
      <c r="D16" s="3"/>
      <c r="E16" s="3"/>
      <c r="F16" s="3"/>
      <c r="G16" s="3"/>
      <c r="H16" s="11"/>
      <c r="I16" s="11"/>
      <c r="J16" s="4" t="e">
        <f t="shared" si="0"/>
        <v>#DIV/0!</v>
      </c>
      <c r="K16" s="4">
        <f t="shared" si="1"/>
        <v>0</v>
      </c>
    </row>
    <row r="17" spans="1:11" s="8" customFormat="1" ht="15" x14ac:dyDescent="0.2">
      <c r="A17" s="80" t="s">
        <v>44</v>
      </c>
      <c r="B17" s="80"/>
      <c r="C17" s="80"/>
      <c r="D17" s="29">
        <f>SUM(D9:D16)</f>
        <v>0</v>
      </c>
      <c r="E17" s="29">
        <f t="shared" ref="E17:G17" si="2">SUM(E9:E16)</f>
        <v>0</v>
      </c>
      <c r="F17" s="29">
        <f t="shared" si="2"/>
        <v>0</v>
      </c>
      <c r="G17" s="29">
        <f t="shared" si="2"/>
        <v>0</v>
      </c>
      <c r="H17" s="20"/>
      <c r="I17" s="20"/>
      <c r="J17" s="20"/>
      <c r="K17" s="20"/>
    </row>
    <row r="18" spans="1:11" s="8" customFormat="1" ht="15" x14ac:dyDescent="0.2">
      <c r="A18" s="79" t="s">
        <v>36</v>
      </c>
      <c r="B18" s="79"/>
      <c r="C18" s="79"/>
      <c r="D18" s="79"/>
      <c r="E18" s="79"/>
      <c r="F18" s="79"/>
      <c r="G18" s="79"/>
      <c r="H18" s="79"/>
      <c r="I18" s="79"/>
      <c r="J18" s="79"/>
      <c r="K18" s="79"/>
    </row>
    <row r="19" spans="1:11" s="8" customFormat="1" ht="14.25" x14ac:dyDescent="0.2">
      <c r="A19" s="4">
        <v>1</v>
      </c>
      <c r="B19" s="3" t="s">
        <v>21</v>
      </c>
      <c r="C19" s="4"/>
      <c r="D19" s="3"/>
      <c r="E19" s="3"/>
      <c r="F19" s="3"/>
      <c r="G19" s="3"/>
      <c r="H19" s="3"/>
      <c r="I19" s="3"/>
      <c r="J19" s="4" t="e">
        <f t="shared" ref="J19:J25" si="3">((H19-I19)/I19)*100</f>
        <v>#DIV/0!</v>
      </c>
      <c r="K19" s="4">
        <f t="shared" ref="K19:K25" si="4">H19-I19</f>
        <v>0</v>
      </c>
    </row>
    <row r="20" spans="1:11" s="8" customFormat="1" ht="14.25" x14ac:dyDescent="0.2">
      <c r="A20" s="4">
        <v>2</v>
      </c>
      <c r="B20" s="3" t="s">
        <v>18</v>
      </c>
      <c r="C20" s="4"/>
      <c r="D20" s="3"/>
      <c r="E20" s="3"/>
      <c r="F20" s="3"/>
      <c r="G20" s="3"/>
      <c r="H20" s="3"/>
      <c r="I20" s="3"/>
      <c r="J20" s="4" t="e">
        <f t="shared" si="3"/>
        <v>#DIV/0!</v>
      </c>
      <c r="K20" s="4">
        <f t="shared" si="4"/>
        <v>0</v>
      </c>
    </row>
    <row r="21" spans="1:11" s="8" customFormat="1" ht="14.25" x14ac:dyDescent="0.2">
      <c r="A21" s="4">
        <v>3</v>
      </c>
      <c r="B21" s="3" t="s">
        <v>37</v>
      </c>
      <c r="C21" s="4"/>
      <c r="D21" s="3"/>
      <c r="E21" s="3"/>
      <c r="F21" s="3"/>
      <c r="G21" s="3"/>
      <c r="H21" s="3"/>
      <c r="I21" s="3"/>
      <c r="J21" s="4" t="e">
        <f t="shared" si="3"/>
        <v>#DIV/0!</v>
      </c>
      <c r="K21" s="4">
        <f t="shared" si="4"/>
        <v>0</v>
      </c>
    </row>
    <row r="22" spans="1:11" s="8" customFormat="1" ht="14.25" x14ac:dyDescent="0.2">
      <c r="A22" s="4">
        <v>4</v>
      </c>
      <c r="B22" s="3" t="s">
        <v>20</v>
      </c>
      <c r="C22" s="4"/>
      <c r="D22" s="3"/>
      <c r="E22" s="3"/>
      <c r="F22" s="3"/>
      <c r="G22" s="3"/>
      <c r="H22" s="3"/>
      <c r="I22" s="3"/>
      <c r="J22" s="4" t="e">
        <f t="shared" si="3"/>
        <v>#DIV/0!</v>
      </c>
      <c r="K22" s="4">
        <f t="shared" si="4"/>
        <v>0</v>
      </c>
    </row>
    <row r="23" spans="1:11" s="8" customFormat="1" ht="14.25" x14ac:dyDescent="0.2">
      <c r="A23" s="4">
        <v>5</v>
      </c>
      <c r="B23" s="3" t="s">
        <v>41</v>
      </c>
      <c r="C23" s="4"/>
      <c r="D23" s="3"/>
      <c r="E23" s="3"/>
      <c r="F23" s="3"/>
      <c r="G23" s="3"/>
      <c r="H23" s="3"/>
      <c r="I23" s="3"/>
      <c r="J23" s="4" t="e">
        <f t="shared" si="3"/>
        <v>#DIV/0!</v>
      </c>
      <c r="K23" s="4">
        <f t="shared" si="4"/>
        <v>0</v>
      </c>
    </row>
    <row r="24" spans="1:11" s="8" customFormat="1" ht="14.25" x14ac:dyDescent="0.2">
      <c r="A24" s="4">
        <v>6</v>
      </c>
      <c r="B24" s="3" t="s">
        <v>42</v>
      </c>
      <c r="C24" s="4"/>
      <c r="D24" s="3"/>
      <c r="E24" s="3"/>
      <c r="F24" s="3"/>
      <c r="G24" s="3"/>
      <c r="H24" s="3"/>
      <c r="I24" s="3"/>
      <c r="J24" s="4" t="e">
        <f t="shared" si="3"/>
        <v>#DIV/0!</v>
      </c>
      <c r="K24" s="4">
        <f t="shared" si="4"/>
        <v>0</v>
      </c>
    </row>
    <row r="25" spans="1:11" s="8" customFormat="1" ht="14.25" x14ac:dyDescent="0.2">
      <c r="A25" s="4">
        <v>7</v>
      </c>
      <c r="B25" s="3" t="s">
        <v>23</v>
      </c>
      <c r="C25" s="4"/>
      <c r="D25" s="3"/>
      <c r="E25" s="3"/>
      <c r="F25" s="3"/>
      <c r="G25" s="3"/>
      <c r="H25" s="3"/>
      <c r="I25" s="3"/>
      <c r="J25" s="4" t="e">
        <f t="shared" si="3"/>
        <v>#DIV/0!</v>
      </c>
      <c r="K25" s="4">
        <f t="shared" si="4"/>
        <v>0</v>
      </c>
    </row>
    <row r="26" spans="1:11" s="8" customFormat="1" ht="15" x14ac:dyDescent="0.2">
      <c r="A26" s="80" t="s">
        <v>43</v>
      </c>
      <c r="B26" s="80"/>
      <c r="C26" s="80"/>
      <c r="D26" s="29">
        <f>SUM(D19:D25)</f>
        <v>0</v>
      </c>
      <c r="E26" s="29">
        <f t="shared" ref="E26:G26" si="5">SUM(E19:E25)</f>
        <v>0</v>
      </c>
      <c r="F26" s="29">
        <f t="shared" si="5"/>
        <v>0</v>
      </c>
      <c r="G26" s="29">
        <f t="shared" si="5"/>
        <v>0</v>
      </c>
      <c r="H26" s="20"/>
      <c r="I26" s="20"/>
      <c r="J26" s="20"/>
      <c r="K26" s="20"/>
    </row>
    <row r="27" spans="1:11" s="8" customFormat="1" ht="15" x14ac:dyDescent="0.2">
      <c r="A27" s="79" t="s">
        <v>38</v>
      </c>
      <c r="B27" s="79"/>
      <c r="C27" s="79"/>
      <c r="D27" s="9"/>
      <c r="E27" s="9"/>
      <c r="F27" s="9"/>
      <c r="G27" s="9"/>
      <c r="H27" s="9"/>
      <c r="I27" s="9"/>
      <c r="J27" s="9"/>
      <c r="K27" s="9"/>
    </row>
    <row r="28" spans="1:11" s="8" customFormat="1" ht="14.25" x14ac:dyDescent="0.2">
      <c r="A28" s="10">
        <v>1</v>
      </c>
      <c r="B28" s="12" t="s">
        <v>16</v>
      </c>
      <c r="C28" s="9"/>
      <c r="D28" s="9"/>
      <c r="E28" s="9"/>
      <c r="F28" s="9"/>
      <c r="G28" s="9"/>
      <c r="H28" s="9"/>
      <c r="I28" s="9"/>
      <c r="J28" s="4" t="e">
        <f t="shared" ref="J28:J31" si="6">((H28-I28)/I28)*100</f>
        <v>#DIV/0!</v>
      </c>
      <c r="K28" s="4">
        <f t="shared" ref="K28:K31" si="7">H28-I28</f>
        <v>0</v>
      </c>
    </row>
    <row r="29" spans="1:11" s="8" customFormat="1" ht="14.25" x14ac:dyDescent="0.2">
      <c r="A29" s="10">
        <v>2</v>
      </c>
      <c r="B29" s="12" t="s">
        <v>34</v>
      </c>
      <c r="C29" s="9"/>
      <c r="D29" s="9"/>
      <c r="E29" s="9"/>
      <c r="F29" s="9"/>
      <c r="G29" s="9"/>
      <c r="H29" s="9"/>
      <c r="I29" s="9"/>
      <c r="J29" s="4" t="e">
        <f t="shared" si="6"/>
        <v>#DIV/0!</v>
      </c>
      <c r="K29" s="4">
        <f t="shared" si="7"/>
        <v>0</v>
      </c>
    </row>
    <row r="30" spans="1:11" s="8" customFormat="1" ht="14.25" x14ac:dyDescent="0.2">
      <c r="A30" s="4">
        <v>3</v>
      </c>
      <c r="B30" s="6" t="s">
        <v>20</v>
      </c>
      <c r="C30" s="3"/>
      <c r="D30" s="5"/>
      <c r="E30" s="3"/>
      <c r="F30" s="3"/>
      <c r="G30" s="3"/>
      <c r="H30" s="3"/>
      <c r="I30" s="3"/>
      <c r="J30" s="4" t="e">
        <f t="shared" si="6"/>
        <v>#DIV/0!</v>
      </c>
      <c r="K30" s="4">
        <f t="shared" si="7"/>
        <v>0</v>
      </c>
    </row>
    <row r="31" spans="1:11" s="8" customFormat="1" ht="15" customHeight="1" x14ac:dyDescent="0.2">
      <c r="A31" s="4">
        <v>4</v>
      </c>
      <c r="B31" s="6" t="s">
        <v>23</v>
      </c>
      <c r="C31" s="3"/>
      <c r="D31" s="5"/>
      <c r="E31" s="3"/>
      <c r="F31" s="3"/>
      <c r="G31" s="3"/>
      <c r="H31" s="3"/>
      <c r="I31" s="3"/>
      <c r="J31" s="4" t="e">
        <f t="shared" si="6"/>
        <v>#DIV/0!</v>
      </c>
      <c r="K31" s="4">
        <f t="shared" si="7"/>
        <v>0</v>
      </c>
    </row>
    <row r="32" spans="1:11" s="8" customFormat="1" ht="15" x14ac:dyDescent="0.2">
      <c r="A32" s="80" t="s">
        <v>45</v>
      </c>
      <c r="B32" s="80"/>
      <c r="C32" s="80"/>
      <c r="D32" s="29">
        <f>-SUM(D28:D31)</f>
        <v>0</v>
      </c>
      <c r="E32" s="29">
        <f t="shared" ref="E32:G32" si="8">-SUM(E28:E31)</f>
        <v>0</v>
      </c>
      <c r="F32" s="29">
        <f t="shared" si="8"/>
        <v>0</v>
      </c>
      <c r="G32" s="29">
        <f t="shared" si="8"/>
        <v>0</v>
      </c>
      <c r="H32" s="20"/>
      <c r="I32" s="20"/>
      <c r="J32" s="20"/>
      <c r="K32" s="20"/>
    </row>
    <row r="33" spans="1:18" s="8" customFormat="1" ht="26.25" customHeight="1" x14ac:dyDescent="0.2">
      <c r="A33" s="81" t="s">
        <v>39</v>
      </c>
      <c r="B33" s="81"/>
      <c r="C33" s="81"/>
      <c r="D33" s="30">
        <f>D17+D26+D32</f>
        <v>0</v>
      </c>
      <c r="E33" s="30">
        <f t="shared" ref="E33:G33" si="9">E17+E26+E32</f>
        <v>0</v>
      </c>
      <c r="F33" s="30">
        <f t="shared" si="9"/>
        <v>0</v>
      </c>
      <c r="G33" s="30">
        <f t="shared" si="9"/>
        <v>0</v>
      </c>
      <c r="H33" s="20"/>
      <c r="I33" s="20"/>
      <c r="J33" s="20"/>
      <c r="K33" s="20"/>
    </row>
    <row r="34" spans="1:18" s="8" customFormat="1" ht="14.25" x14ac:dyDescent="0.2"/>
    <row r="35" spans="1:18" s="8" customFormat="1" ht="20.25" x14ac:dyDescent="0.3">
      <c r="A35" s="75" t="s">
        <v>63</v>
      </c>
      <c r="B35" s="75"/>
      <c r="C35" s="75"/>
      <c r="D35" s="75"/>
      <c r="E35" s="75"/>
      <c r="F35" s="75"/>
      <c r="G35" s="75"/>
      <c r="H35" s="75"/>
      <c r="I35" s="75"/>
      <c r="J35" s="75"/>
      <c r="K35" s="75"/>
      <c r="L35" s="75"/>
      <c r="M35" s="75"/>
      <c r="N35" s="75"/>
      <c r="O35" s="75"/>
      <c r="P35" s="75"/>
      <c r="Q35" s="75"/>
      <c r="R35" s="75"/>
    </row>
    <row r="36" spans="1:18" s="8" customFormat="1" ht="14.25" x14ac:dyDescent="0.2"/>
    <row r="37" spans="1:18" s="8" customFormat="1" ht="15" x14ac:dyDescent="0.25">
      <c r="A37" s="76" t="s">
        <v>47</v>
      </c>
      <c r="B37" s="77" t="s">
        <v>48</v>
      </c>
      <c r="C37" s="77" t="s">
        <v>0</v>
      </c>
      <c r="D37" s="78" t="s">
        <v>55</v>
      </c>
      <c r="E37" s="77" t="s">
        <v>1</v>
      </c>
      <c r="F37" s="78" t="s">
        <v>2</v>
      </c>
      <c r="G37" s="78" t="s">
        <v>3</v>
      </c>
      <c r="H37" s="78" t="s">
        <v>4</v>
      </c>
      <c r="I37" s="78"/>
      <c r="J37" s="78"/>
      <c r="K37" s="77" t="s">
        <v>5</v>
      </c>
      <c r="L37" s="77"/>
      <c r="M37" s="77"/>
      <c r="N37" s="77"/>
      <c r="O37" s="77" t="s">
        <v>6</v>
      </c>
      <c r="P37" s="77"/>
      <c r="Q37" s="77"/>
      <c r="R37" s="77"/>
    </row>
    <row r="38" spans="1:18" s="8" customFormat="1" ht="30" x14ac:dyDescent="0.25">
      <c r="A38" s="76"/>
      <c r="B38" s="77"/>
      <c r="C38" s="77"/>
      <c r="D38" s="78"/>
      <c r="E38" s="77"/>
      <c r="F38" s="78"/>
      <c r="G38" s="78"/>
      <c r="H38" s="28" t="s">
        <v>7</v>
      </c>
      <c r="I38" s="27" t="s">
        <v>8</v>
      </c>
      <c r="J38" s="28" t="s">
        <v>9</v>
      </c>
      <c r="K38" s="28" t="s">
        <v>10</v>
      </c>
      <c r="L38" s="28" t="s">
        <v>11</v>
      </c>
      <c r="M38" s="27" t="s">
        <v>12</v>
      </c>
      <c r="N38" s="28" t="s">
        <v>13</v>
      </c>
      <c r="O38" s="28" t="s">
        <v>10</v>
      </c>
      <c r="P38" s="28" t="s">
        <v>11</v>
      </c>
      <c r="Q38" s="28" t="s">
        <v>15</v>
      </c>
      <c r="R38" s="28" t="s">
        <v>13</v>
      </c>
    </row>
    <row r="39" spans="1:18" s="8" customFormat="1" ht="15" x14ac:dyDescent="0.2">
      <c r="A39" s="70" t="s">
        <v>33</v>
      </c>
      <c r="B39" s="70"/>
      <c r="C39" s="14"/>
      <c r="D39" s="14"/>
      <c r="E39" s="14"/>
      <c r="F39" s="14"/>
      <c r="G39" s="14"/>
      <c r="H39" s="14"/>
      <c r="I39" s="14"/>
      <c r="J39" s="14"/>
      <c r="K39" s="14"/>
      <c r="L39" s="14"/>
      <c r="M39" s="14"/>
      <c r="N39" s="14"/>
      <c r="O39" s="14"/>
      <c r="P39" s="14"/>
      <c r="Q39" s="14"/>
      <c r="R39" s="14"/>
    </row>
    <row r="40" spans="1:18" s="8" customFormat="1" ht="14.25" x14ac:dyDescent="0.2">
      <c r="A40" s="4">
        <v>1</v>
      </c>
      <c r="B40" s="3" t="s">
        <v>16</v>
      </c>
      <c r="C40" s="11" t="s">
        <v>52</v>
      </c>
      <c r="D40" s="11"/>
      <c r="E40" s="11">
        <v>0</v>
      </c>
      <c r="F40" s="11">
        <v>0</v>
      </c>
      <c r="G40" s="11"/>
      <c r="H40" s="11"/>
      <c r="I40" s="11"/>
      <c r="J40" s="11"/>
      <c r="K40" s="11"/>
      <c r="L40" s="11"/>
      <c r="M40" s="11"/>
      <c r="N40" s="11"/>
      <c r="O40" s="11"/>
      <c r="P40" s="11"/>
      <c r="Q40" s="11"/>
      <c r="R40" s="11"/>
    </row>
    <row r="41" spans="1:18" s="8" customFormat="1" ht="14.25" x14ac:dyDescent="0.2">
      <c r="A41" s="4"/>
      <c r="B41" s="3"/>
      <c r="C41" s="11" t="s">
        <v>53</v>
      </c>
      <c r="D41" s="11"/>
      <c r="E41" s="11"/>
      <c r="F41" s="11"/>
      <c r="G41" s="11"/>
      <c r="H41" s="11"/>
      <c r="I41" s="11"/>
      <c r="J41" s="11"/>
      <c r="K41" s="11"/>
      <c r="L41" s="11"/>
      <c r="M41" s="11"/>
      <c r="N41" s="11"/>
      <c r="O41" s="11"/>
      <c r="P41" s="11"/>
      <c r="Q41" s="11"/>
      <c r="R41" s="11"/>
    </row>
    <row r="42" spans="1:18" s="8" customFormat="1" ht="14.25" x14ac:dyDescent="0.2">
      <c r="A42" s="4"/>
      <c r="B42" s="3"/>
      <c r="C42" s="11" t="s">
        <v>54</v>
      </c>
      <c r="D42" s="11"/>
      <c r="E42" s="11"/>
      <c r="F42" s="11"/>
      <c r="G42" s="11"/>
      <c r="H42" s="11"/>
      <c r="I42" s="11"/>
      <c r="J42" s="11"/>
      <c r="K42" s="11"/>
      <c r="L42" s="11"/>
      <c r="M42" s="11"/>
      <c r="N42" s="11"/>
      <c r="O42" s="11"/>
      <c r="P42" s="11"/>
      <c r="Q42" s="11"/>
      <c r="R42" s="11"/>
    </row>
    <row r="43" spans="1:18" s="8" customFormat="1" ht="14.25" x14ac:dyDescent="0.2">
      <c r="A43" s="4"/>
      <c r="B43" s="3"/>
      <c r="C43" s="11"/>
      <c r="D43" s="11"/>
      <c r="E43" s="11"/>
      <c r="F43" s="11"/>
      <c r="G43" s="11"/>
      <c r="H43" s="11"/>
      <c r="I43" s="11"/>
      <c r="J43" s="11"/>
      <c r="K43" s="11"/>
      <c r="L43" s="11"/>
      <c r="M43" s="11"/>
      <c r="N43" s="11"/>
      <c r="O43" s="11"/>
      <c r="P43" s="11"/>
      <c r="Q43" s="11"/>
      <c r="R43" s="11"/>
    </row>
    <row r="44" spans="1:18" s="8" customFormat="1" ht="14.25" x14ac:dyDescent="0.2">
      <c r="A44" s="4">
        <v>2</v>
      </c>
      <c r="B44" s="3" t="s">
        <v>34</v>
      </c>
      <c r="C44" s="11" t="s">
        <v>52</v>
      </c>
      <c r="D44" s="11"/>
      <c r="E44" s="11"/>
      <c r="F44" s="11"/>
      <c r="G44" s="11"/>
      <c r="H44" s="11"/>
      <c r="I44" s="11"/>
      <c r="J44" s="11"/>
      <c r="K44" s="11"/>
      <c r="L44" s="11"/>
      <c r="M44" s="11"/>
      <c r="N44" s="11"/>
      <c r="O44" s="11"/>
      <c r="P44" s="11"/>
      <c r="Q44" s="11"/>
      <c r="R44" s="11"/>
    </row>
    <row r="45" spans="1:18" s="8" customFormat="1" ht="14.25" x14ac:dyDescent="0.2">
      <c r="A45" s="4"/>
      <c r="B45" s="3"/>
      <c r="C45" s="11" t="s">
        <v>53</v>
      </c>
      <c r="D45" s="11"/>
      <c r="E45" s="11"/>
      <c r="F45" s="11"/>
      <c r="G45" s="11"/>
      <c r="H45" s="11"/>
      <c r="I45" s="11"/>
      <c r="J45" s="11"/>
      <c r="K45" s="11"/>
      <c r="L45" s="11"/>
      <c r="M45" s="11"/>
      <c r="N45" s="11"/>
      <c r="O45" s="11"/>
      <c r="P45" s="11"/>
      <c r="Q45" s="11"/>
      <c r="R45" s="11"/>
    </row>
    <row r="46" spans="1:18" s="8" customFormat="1" ht="14.25" x14ac:dyDescent="0.2">
      <c r="A46" s="4"/>
      <c r="B46" s="3"/>
      <c r="C46" s="11" t="s">
        <v>54</v>
      </c>
      <c r="D46" s="11"/>
      <c r="E46" s="11"/>
      <c r="F46" s="11"/>
      <c r="G46" s="11"/>
      <c r="H46" s="11"/>
      <c r="I46" s="11"/>
      <c r="J46" s="11"/>
      <c r="K46" s="11"/>
      <c r="L46" s="11"/>
      <c r="M46" s="11"/>
      <c r="N46" s="11"/>
      <c r="O46" s="11"/>
      <c r="P46" s="11"/>
      <c r="Q46" s="11"/>
      <c r="R46" s="11"/>
    </row>
    <row r="47" spans="1:18" s="8" customFormat="1" ht="14.25" x14ac:dyDescent="0.2">
      <c r="A47" s="4"/>
      <c r="B47" s="3"/>
      <c r="C47" s="11"/>
      <c r="D47" s="11"/>
      <c r="E47" s="11"/>
      <c r="F47" s="11"/>
      <c r="G47" s="11"/>
      <c r="H47" s="11"/>
      <c r="I47" s="11"/>
      <c r="J47" s="11"/>
      <c r="K47" s="11"/>
      <c r="L47" s="11"/>
      <c r="M47" s="11"/>
      <c r="N47" s="11"/>
      <c r="O47" s="11"/>
      <c r="P47" s="11"/>
      <c r="Q47" s="11"/>
      <c r="R47" s="11"/>
    </row>
    <row r="48" spans="1:18" s="8" customFormat="1" ht="14.25" x14ac:dyDescent="0.2">
      <c r="A48" s="4">
        <v>3</v>
      </c>
      <c r="B48" s="3" t="s">
        <v>19</v>
      </c>
      <c r="C48" s="11" t="s">
        <v>52</v>
      </c>
      <c r="D48" s="11"/>
      <c r="E48" s="11"/>
      <c r="F48" s="11"/>
      <c r="G48" s="11"/>
      <c r="H48" s="11"/>
      <c r="I48" s="11"/>
      <c r="J48" s="11"/>
      <c r="K48" s="11"/>
      <c r="L48" s="11"/>
      <c r="M48" s="11"/>
      <c r="N48" s="11"/>
      <c r="O48" s="11"/>
      <c r="P48" s="11"/>
      <c r="Q48" s="11"/>
      <c r="R48" s="11"/>
    </row>
    <row r="49" spans="1:18" s="8" customFormat="1" ht="14.25" x14ac:dyDescent="0.2">
      <c r="A49" s="4"/>
      <c r="B49" s="3"/>
      <c r="C49" s="11" t="s">
        <v>53</v>
      </c>
      <c r="D49" s="11"/>
      <c r="E49" s="11"/>
      <c r="F49" s="11"/>
      <c r="G49" s="11"/>
      <c r="H49" s="11"/>
      <c r="I49" s="11"/>
      <c r="J49" s="11"/>
      <c r="K49" s="11"/>
      <c r="L49" s="11"/>
      <c r="M49" s="11"/>
      <c r="N49" s="11"/>
      <c r="O49" s="11"/>
      <c r="P49" s="11"/>
      <c r="Q49" s="11"/>
      <c r="R49" s="11"/>
    </row>
    <row r="50" spans="1:18" s="8" customFormat="1" ht="14.25" x14ac:dyDescent="0.2">
      <c r="A50" s="4"/>
      <c r="B50" s="3"/>
      <c r="C50" s="11" t="s">
        <v>54</v>
      </c>
      <c r="D50" s="11"/>
      <c r="E50" s="11"/>
      <c r="F50" s="11"/>
      <c r="G50" s="11"/>
      <c r="H50" s="11"/>
      <c r="I50" s="11"/>
      <c r="J50" s="11"/>
      <c r="K50" s="11"/>
      <c r="L50" s="11"/>
      <c r="M50" s="11"/>
      <c r="N50" s="11"/>
      <c r="O50" s="11"/>
      <c r="P50" s="11"/>
      <c r="Q50" s="11"/>
      <c r="R50" s="11"/>
    </row>
    <row r="51" spans="1:18" s="8" customFormat="1" ht="14.25" x14ac:dyDescent="0.2">
      <c r="A51" s="4"/>
      <c r="B51" s="3"/>
      <c r="C51" s="11"/>
      <c r="D51" s="11"/>
      <c r="E51" s="11"/>
      <c r="F51" s="11"/>
      <c r="G51" s="11"/>
      <c r="H51" s="11"/>
      <c r="I51" s="11"/>
      <c r="J51" s="11"/>
      <c r="K51" s="11"/>
      <c r="L51" s="11"/>
      <c r="M51" s="11"/>
      <c r="N51" s="11"/>
      <c r="O51" s="11"/>
      <c r="P51" s="11"/>
      <c r="Q51" s="11"/>
      <c r="R51" s="11"/>
    </row>
    <row r="52" spans="1:18" s="8" customFormat="1" ht="14.25" x14ac:dyDescent="0.2">
      <c r="A52" s="4">
        <v>4</v>
      </c>
      <c r="B52" s="3" t="s">
        <v>35</v>
      </c>
      <c r="C52" s="11" t="s">
        <v>52</v>
      </c>
      <c r="D52" s="11"/>
      <c r="E52" s="11"/>
      <c r="F52" s="11"/>
      <c r="G52" s="11"/>
      <c r="H52" s="11"/>
      <c r="I52" s="11"/>
      <c r="J52" s="11"/>
      <c r="K52" s="11"/>
      <c r="L52" s="11"/>
      <c r="M52" s="11"/>
      <c r="N52" s="11"/>
      <c r="O52" s="11"/>
      <c r="P52" s="11"/>
      <c r="Q52" s="11"/>
      <c r="R52" s="11"/>
    </row>
    <row r="53" spans="1:18" s="8" customFormat="1" ht="14.25" x14ac:dyDescent="0.2">
      <c r="A53" s="4"/>
      <c r="B53" s="3"/>
      <c r="C53" s="11" t="s">
        <v>53</v>
      </c>
      <c r="D53" s="11"/>
      <c r="E53" s="11"/>
      <c r="F53" s="11"/>
      <c r="G53" s="11"/>
      <c r="H53" s="11"/>
      <c r="I53" s="11"/>
      <c r="J53" s="11"/>
      <c r="K53" s="11"/>
      <c r="L53" s="11"/>
      <c r="M53" s="11"/>
      <c r="N53" s="11"/>
      <c r="O53" s="11"/>
      <c r="P53" s="11"/>
      <c r="Q53" s="11"/>
      <c r="R53" s="11"/>
    </row>
    <row r="54" spans="1:18" s="8" customFormat="1" ht="14.25" x14ac:dyDescent="0.2">
      <c r="A54" s="4"/>
      <c r="B54" s="3"/>
      <c r="C54" s="11" t="s">
        <v>54</v>
      </c>
      <c r="D54" s="11"/>
      <c r="E54" s="11"/>
      <c r="F54" s="11"/>
      <c r="G54" s="11"/>
      <c r="H54" s="11"/>
      <c r="I54" s="11"/>
      <c r="J54" s="11"/>
      <c r="K54" s="11"/>
      <c r="L54" s="11"/>
      <c r="M54" s="11"/>
      <c r="N54" s="11"/>
      <c r="O54" s="11"/>
      <c r="P54" s="11"/>
      <c r="Q54" s="11"/>
      <c r="R54" s="11"/>
    </row>
    <row r="55" spans="1:18" s="8" customFormat="1" ht="14.25" x14ac:dyDescent="0.2">
      <c r="A55" s="4"/>
      <c r="B55" s="3"/>
      <c r="C55" s="11"/>
      <c r="D55" s="11"/>
      <c r="E55" s="11"/>
      <c r="F55" s="11"/>
      <c r="G55" s="11"/>
      <c r="H55" s="11"/>
      <c r="I55" s="11"/>
      <c r="J55" s="11"/>
      <c r="K55" s="11"/>
      <c r="L55" s="11"/>
      <c r="M55" s="11"/>
      <c r="N55" s="11"/>
      <c r="O55" s="11"/>
      <c r="P55" s="11"/>
      <c r="Q55" s="11"/>
      <c r="R55" s="11"/>
    </row>
    <row r="56" spans="1:18" s="8" customFormat="1" ht="14.25" x14ac:dyDescent="0.2">
      <c r="A56" s="4">
        <v>5</v>
      </c>
      <c r="B56" s="3" t="s">
        <v>17</v>
      </c>
      <c r="C56" s="11" t="s">
        <v>52</v>
      </c>
      <c r="D56" s="11"/>
      <c r="E56" s="11"/>
      <c r="F56" s="11"/>
      <c r="G56" s="11"/>
      <c r="H56" s="11"/>
      <c r="I56" s="11"/>
      <c r="J56" s="11"/>
      <c r="K56" s="11"/>
      <c r="L56" s="11"/>
      <c r="M56" s="11"/>
      <c r="N56" s="11"/>
      <c r="O56" s="11"/>
      <c r="P56" s="11"/>
      <c r="Q56" s="11"/>
      <c r="R56" s="11"/>
    </row>
    <row r="57" spans="1:18" s="8" customFormat="1" ht="14.25" x14ac:dyDescent="0.2">
      <c r="A57" s="4"/>
      <c r="B57" s="3"/>
      <c r="C57" s="11" t="s">
        <v>53</v>
      </c>
      <c r="D57" s="11"/>
      <c r="E57" s="11"/>
      <c r="F57" s="11"/>
      <c r="G57" s="11"/>
      <c r="H57" s="11"/>
      <c r="I57" s="11"/>
      <c r="J57" s="11"/>
      <c r="K57" s="11"/>
      <c r="L57" s="11"/>
      <c r="M57" s="11"/>
      <c r="N57" s="11"/>
      <c r="O57" s="11"/>
      <c r="P57" s="11"/>
      <c r="Q57" s="11"/>
      <c r="R57" s="11"/>
    </row>
    <row r="58" spans="1:18" s="8" customFormat="1" ht="14.25" x14ac:dyDescent="0.2">
      <c r="A58" s="4"/>
      <c r="B58" s="3"/>
      <c r="C58" s="11" t="s">
        <v>54</v>
      </c>
      <c r="D58" s="11"/>
      <c r="E58" s="11"/>
      <c r="F58" s="11"/>
      <c r="G58" s="11"/>
      <c r="H58" s="11"/>
      <c r="I58" s="11"/>
      <c r="J58" s="11"/>
      <c r="K58" s="11"/>
      <c r="L58" s="11"/>
      <c r="M58" s="11"/>
      <c r="N58" s="11"/>
      <c r="O58" s="11"/>
      <c r="P58" s="11"/>
      <c r="Q58" s="11"/>
      <c r="R58" s="11"/>
    </row>
    <row r="59" spans="1:18" s="8" customFormat="1" ht="14.25" x14ac:dyDescent="0.2">
      <c r="A59" s="4"/>
      <c r="B59" s="3"/>
      <c r="C59" s="11"/>
      <c r="D59" s="11"/>
      <c r="E59" s="11"/>
      <c r="F59" s="11"/>
      <c r="G59" s="11"/>
      <c r="H59" s="11"/>
      <c r="I59" s="11"/>
      <c r="J59" s="11"/>
      <c r="K59" s="11"/>
      <c r="L59" s="11"/>
      <c r="M59" s="11"/>
      <c r="N59" s="11"/>
      <c r="O59" s="11"/>
      <c r="P59" s="11"/>
      <c r="Q59" s="11"/>
      <c r="R59" s="11"/>
    </row>
    <row r="60" spans="1:18" s="8" customFormat="1" ht="14.25" x14ac:dyDescent="0.2">
      <c r="A60" s="4">
        <v>6</v>
      </c>
      <c r="B60" s="3" t="s">
        <v>20</v>
      </c>
      <c r="C60" s="11" t="s">
        <v>52</v>
      </c>
      <c r="D60" s="11"/>
      <c r="E60" s="11"/>
      <c r="F60" s="11"/>
      <c r="G60" s="11"/>
      <c r="H60" s="11"/>
      <c r="I60" s="11"/>
      <c r="J60" s="11"/>
      <c r="K60" s="11"/>
      <c r="L60" s="11"/>
      <c r="M60" s="11"/>
      <c r="N60" s="11"/>
      <c r="O60" s="11"/>
      <c r="P60" s="11"/>
      <c r="Q60" s="11"/>
      <c r="R60" s="11"/>
    </row>
    <row r="61" spans="1:18" s="8" customFormat="1" ht="14.25" x14ac:dyDescent="0.2">
      <c r="A61" s="4"/>
      <c r="B61" s="3"/>
      <c r="C61" s="11" t="s">
        <v>53</v>
      </c>
      <c r="D61" s="11"/>
      <c r="E61" s="11"/>
      <c r="F61" s="11"/>
      <c r="G61" s="11"/>
      <c r="H61" s="11"/>
      <c r="I61" s="11"/>
      <c r="J61" s="11"/>
      <c r="K61" s="11"/>
      <c r="L61" s="11"/>
      <c r="M61" s="11"/>
      <c r="N61" s="11"/>
      <c r="O61" s="11"/>
      <c r="P61" s="11"/>
      <c r="Q61" s="11"/>
      <c r="R61" s="11"/>
    </row>
    <row r="62" spans="1:18" s="8" customFormat="1" ht="14.25" x14ac:dyDescent="0.2">
      <c r="A62" s="4"/>
      <c r="B62" s="3"/>
      <c r="C62" s="11" t="s">
        <v>54</v>
      </c>
      <c r="D62" s="11"/>
      <c r="E62" s="11"/>
      <c r="F62" s="11"/>
      <c r="G62" s="11"/>
      <c r="H62" s="11"/>
      <c r="I62" s="11"/>
      <c r="J62" s="11"/>
      <c r="K62" s="11"/>
      <c r="L62" s="11"/>
      <c r="M62" s="11"/>
      <c r="N62" s="11"/>
      <c r="O62" s="11"/>
      <c r="P62" s="11"/>
      <c r="Q62" s="11"/>
      <c r="R62" s="11"/>
    </row>
    <row r="63" spans="1:18" s="8" customFormat="1" ht="14.25" x14ac:dyDescent="0.2">
      <c r="A63" s="4"/>
      <c r="B63" s="3"/>
      <c r="C63" s="11"/>
      <c r="D63" s="11"/>
      <c r="E63" s="11"/>
      <c r="F63" s="11"/>
      <c r="G63" s="11"/>
      <c r="H63" s="11"/>
      <c r="I63" s="11"/>
      <c r="J63" s="11"/>
      <c r="K63" s="11"/>
      <c r="L63" s="11"/>
      <c r="M63" s="11"/>
      <c r="N63" s="11"/>
      <c r="O63" s="11"/>
      <c r="P63" s="11"/>
      <c r="Q63" s="11"/>
      <c r="R63" s="11"/>
    </row>
    <row r="64" spans="1:18" s="8" customFormat="1" ht="14.25" x14ac:dyDescent="0.2">
      <c r="A64" s="4">
        <v>7</v>
      </c>
      <c r="B64" s="3" t="s">
        <v>22</v>
      </c>
      <c r="C64" s="11" t="s">
        <v>52</v>
      </c>
      <c r="D64" s="11"/>
      <c r="E64" s="11"/>
      <c r="F64" s="11"/>
      <c r="G64" s="11"/>
      <c r="H64" s="11"/>
      <c r="I64" s="11"/>
      <c r="J64" s="11"/>
      <c r="K64" s="11"/>
      <c r="L64" s="11"/>
      <c r="M64" s="11"/>
      <c r="N64" s="11"/>
      <c r="O64" s="11"/>
      <c r="P64" s="11"/>
      <c r="Q64" s="11"/>
      <c r="R64" s="11"/>
    </row>
    <row r="65" spans="1:18" s="8" customFormat="1" ht="14.25" x14ac:dyDescent="0.2">
      <c r="A65" s="4"/>
      <c r="B65" s="3"/>
      <c r="C65" s="11" t="s">
        <v>53</v>
      </c>
      <c r="D65" s="11"/>
      <c r="E65" s="11"/>
      <c r="F65" s="11"/>
      <c r="G65" s="11"/>
      <c r="H65" s="11"/>
      <c r="I65" s="11"/>
      <c r="J65" s="11"/>
      <c r="K65" s="11"/>
      <c r="L65" s="11"/>
      <c r="M65" s="11"/>
      <c r="N65" s="11"/>
      <c r="O65" s="11"/>
      <c r="P65" s="11"/>
      <c r="Q65" s="11"/>
      <c r="R65" s="11"/>
    </row>
    <row r="66" spans="1:18" s="8" customFormat="1" ht="14.25" x14ac:dyDescent="0.2">
      <c r="A66" s="4"/>
      <c r="B66" s="3"/>
      <c r="C66" s="11" t="s">
        <v>54</v>
      </c>
      <c r="D66" s="11"/>
      <c r="E66" s="11"/>
      <c r="F66" s="11"/>
      <c r="G66" s="11"/>
      <c r="H66" s="11"/>
      <c r="I66" s="11"/>
      <c r="J66" s="11"/>
      <c r="K66" s="11"/>
      <c r="L66" s="11"/>
      <c r="M66" s="11"/>
      <c r="N66" s="11"/>
      <c r="O66" s="11"/>
      <c r="P66" s="11"/>
      <c r="Q66" s="11"/>
      <c r="R66" s="11"/>
    </row>
    <row r="67" spans="1:18" s="8" customFormat="1" ht="14.25" x14ac:dyDescent="0.2">
      <c r="A67" s="4"/>
      <c r="B67" s="3"/>
      <c r="C67" s="11"/>
      <c r="D67" s="11"/>
      <c r="E67" s="11"/>
      <c r="F67" s="11"/>
      <c r="G67" s="11"/>
      <c r="H67" s="11"/>
      <c r="I67" s="11"/>
      <c r="J67" s="11"/>
      <c r="K67" s="11"/>
      <c r="L67" s="11"/>
      <c r="M67" s="11"/>
      <c r="N67" s="11"/>
      <c r="O67" s="11"/>
      <c r="P67" s="11"/>
      <c r="Q67" s="11"/>
      <c r="R67" s="11"/>
    </row>
    <row r="68" spans="1:18" s="8" customFormat="1" ht="14.25" x14ac:dyDescent="0.2">
      <c r="A68" s="4">
        <v>8</v>
      </c>
      <c r="B68" s="3" t="s">
        <v>23</v>
      </c>
      <c r="C68" s="11" t="s">
        <v>52</v>
      </c>
      <c r="D68" s="11"/>
      <c r="E68" s="11"/>
      <c r="F68" s="11"/>
      <c r="G68" s="11"/>
      <c r="H68" s="11"/>
      <c r="I68" s="11"/>
      <c r="J68" s="11"/>
      <c r="K68" s="11"/>
      <c r="L68" s="11"/>
      <c r="M68" s="11"/>
      <c r="N68" s="11"/>
      <c r="O68" s="11"/>
      <c r="P68" s="11"/>
      <c r="Q68" s="11"/>
      <c r="R68" s="11"/>
    </row>
    <row r="69" spans="1:18" s="8" customFormat="1" ht="14.25" x14ac:dyDescent="0.2">
      <c r="A69" s="4"/>
      <c r="B69" s="3"/>
      <c r="C69" s="11" t="s">
        <v>53</v>
      </c>
      <c r="D69" s="11"/>
      <c r="E69" s="11"/>
      <c r="F69" s="11"/>
      <c r="G69" s="11"/>
      <c r="H69" s="11"/>
      <c r="I69" s="11"/>
      <c r="J69" s="11"/>
      <c r="K69" s="11"/>
      <c r="L69" s="11"/>
      <c r="M69" s="11"/>
      <c r="N69" s="11"/>
      <c r="O69" s="11"/>
      <c r="P69" s="11"/>
      <c r="Q69" s="11"/>
      <c r="R69" s="11"/>
    </row>
    <row r="70" spans="1:18" s="8" customFormat="1" ht="14.25" x14ac:dyDescent="0.2">
      <c r="A70" s="4"/>
      <c r="B70" s="3"/>
      <c r="C70" s="11" t="s">
        <v>54</v>
      </c>
      <c r="D70" s="11"/>
      <c r="E70" s="11"/>
      <c r="F70" s="11"/>
      <c r="G70" s="11"/>
      <c r="H70" s="11"/>
      <c r="I70" s="11"/>
      <c r="J70" s="11"/>
      <c r="K70" s="11"/>
      <c r="L70" s="11"/>
      <c r="M70" s="11"/>
      <c r="N70" s="11"/>
      <c r="O70" s="11"/>
      <c r="P70" s="11"/>
      <c r="Q70" s="11"/>
      <c r="R70" s="11"/>
    </row>
    <row r="71" spans="1:18" s="8" customFormat="1" ht="14.25" x14ac:dyDescent="0.2">
      <c r="A71" s="4"/>
      <c r="B71" s="3"/>
      <c r="C71" s="11"/>
      <c r="D71" s="11"/>
      <c r="E71" s="11"/>
      <c r="F71" s="11"/>
      <c r="G71" s="11"/>
      <c r="H71" s="11"/>
      <c r="I71" s="11"/>
      <c r="J71" s="11"/>
      <c r="K71" s="11"/>
      <c r="L71" s="11"/>
      <c r="M71" s="11"/>
      <c r="N71" s="11"/>
      <c r="O71" s="11"/>
      <c r="P71" s="11"/>
      <c r="Q71" s="11"/>
      <c r="R71" s="11"/>
    </row>
    <row r="72" spans="1:18" s="8" customFormat="1" ht="15" x14ac:dyDescent="0.2">
      <c r="A72" s="71" t="s">
        <v>44</v>
      </c>
      <c r="B72" s="71"/>
      <c r="C72" s="71"/>
      <c r="D72" s="71"/>
      <c r="E72" s="17">
        <f>SUM(E40:E71)</f>
        <v>0</v>
      </c>
      <c r="F72" s="17">
        <f>SUM(F40:F71)</f>
        <v>0</v>
      </c>
      <c r="G72" s="21"/>
      <c r="H72" s="21"/>
      <c r="I72" s="21"/>
      <c r="J72" s="21"/>
      <c r="K72" s="21"/>
      <c r="L72" s="21"/>
      <c r="M72" s="21"/>
      <c r="N72" s="21"/>
      <c r="O72" s="21"/>
      <c r="P72" s="21"/>
      <c r="Q72" s="21"/>
      <c r="R72" s="21"/>
    </row>
    <row r="73" spans="1:18" s="8" customFormat="1" ht="15" x14ac:dyDescent="0.25">
      <c r="A73" s="16" t="s">
        <v>36</v>
      </c>
      <c r="B73" s="15"/>
      <c r="C73" s="15"/>
      <c r="D73" s="15"/>
      <c r="E73" s="15"/>
      <c r="F73" s="15"/>
      <c r="G73" s="15"/>
      <c r="H73" s="15"/>
      <c r="I73" s="15"/>
      <c r="J73" s="15"/>
      <c r="K73" s="15"/>
      <c r="L73" s="15"/>
      <c r="M73" s="15"/>
      <c r="N73" s="15"/>
      <c r="O73" s="15"/>
      <c r="P73" s="15"/>
      <c r="Q73" s="15"/>
      <c r="R73" s="15"/>
    </row>
    <row r="74" spans="1:18" s="8" customFormat="1" ht="14.25" x14ac:dyDescent="0.2">
      <c r="A74" s="4">
        <v>1</v>
      </c>
      <c r="B74" s="3" t="s">
        <v>21</v>
      </c>
      <c r="C74" s="11" t="s">
        <v>52</v>
      </c>
      <c r="D74" s="11"/>
      <c r="E74" s="11">
        <v>0</v>
      </c>
      <c r="F74" s="11">
        <v>0</v>
      </c>
      <c r="G74" s="11"/>
      <c r="H74" s="11"/>
      <c r="I74" s="11"/>
      <c r="J74" s="11"/>
      <c r="K74" s="11"/>
      <c r="L74" s="11"/>
      <c r="M74" s="11"/>
      <c r="N74" s="11"/>
      <c r="O74" s="11"/>
      <c r="P74" s="11"/>
      <c r="Q74" s="11"/>
      <c r="R74" s="11"/>
    </row>
    <row r="75" spans="1:18" s="8" customFormat="1" ht="14.25" x14ac:dyDescent="0.2">
      <c r="A75" s="4"/>
      <c r="B75" s="3"/>
      <c r="C75" s="11" t="s">
        <v>53</v>
      </c>
      <c r="D75" s="11"/>
      <c r="E75" s="11"/>
      <c r="F75" s="11"/>
      <c r="G75" s="11"/>
      <c r="H75" s="11"/>
      <c r="I75" s="11"/>
      <c r="J75" s="11"/>
      <c r="K75" s="11"/>
      <c r="L75" s="11"/>
      <c r="M75" s="11"/>
      <c r="N75" s="11"/>
      <c r="O75" s="11"/>
      <c r="P75" s="11"/>
      <c r="Q75" s="11"/>
      <c r="R75" s="11"/>
    </row>
    <row r="76" spans="1:18" s="8" customFormat="1" ht="14.25" x14ac:dyDescent="0.2">
      <c r="A76" s="4"/>
      <c r="B76" s="3"/>
      <c r="C76" s="11" t="s">
        <v>54</v>
      </c>
      <c r="D76" s="11"/>
      <c r="E76" s="11"/>
      <c r="F76" s="11"/>
      <c r="G76" s="11"/>
      <c r="H76" s="11"/>
      <c r="I76" s="11"/>
      <c r="J76" s="11"/>
      <c r="K76" s="11"/>
      <c r="L76" s="11"/>
      <c r="M76" s="11"/>
      <c r="N76" s="11"/>
      <c r="O76" s="11"/>
      <c r="P76" s="11"/>
      <c r="Q76" s="11"/>
      <c r="R76" s="11"/>
    </row>
    <row r="77" spans="1:18" s="8" customFormat="1" ht="14.25" x14ac:dyDescent="0.2">
      <c r="A77" s="4"/>
      <c r="B77" s="3"/>
      <c r="C77" s="11"/>
      <c r="D77" s="11"/>
      <c r="E77" s="11"/>
      <c r="F77" s="11"/>
      <c r="G77" s="11"/>
      <c r="H77" s="11"/>
      <c r="I77" s="11"/>
      <c r="J77" s="11"/>
      <c r="K77" s="11"/>
      <c r="L77" s="11"/>
      <c r="M77" s="11"/>
      <c r="N77" s="11"/>
      <c r="O77" s="11"/>
      <c r="P77" s="11"/>
      <c r="Q77" s="11"/>
      <c r="R77" s="11"/>
    </row>
    <row r="78" spans="1:18" s="8" customFormat="1" ht="14.25" x14ac:dyDescent="0.2">
      <c r="A78" s="4">
        <v>2</v>
      </c>
      <c r="B78" s="3" t="s">
        <v>18</v>
      </c>
      <c r="C78" s="11" t="s">
        <v>52</v>
      </c>
      <c r="D78" s="11"/>
      <c r="E78" s="11"/>
      <c r="F78" s="11"/>
      <c r="G78" s="11"/>
      <c r="H78" s="11"/>
      <c r="I78" s="11"/>
      <c r="J78" s="11"/>
      <c r="K78" s="11"/>
      <c r="L78" s="11"/>
      <c r="M78" s="11"/>
      <c r="N78" s="11"/>
      <c r="O78" s="11"/>
      <c r="P78" s="11"/>
      <c r="Q78" s="11"/>
      <c r="R78" s="11"/>
    </row>
    <row r="79" spans="1:18" s="8" customFormat="1" ht="14.25" x14ac:dyDescent="0.2">
      <c r="A79" s="4"/>
      <c r="B79" s="3"/>
      <c r="C79" s="11" t="s">
        <v>53</v>
      </c>
      <c r="D79" s="11"/>
      <c r="E79" s="11"/>
      <c r="F79" s="11"/>
      <c r="G79" s="11"/>
      <c r="H79" s="11"/>
      <c r="I79" s="11"/>
      <c r="J79" s="11"/>
      <c r="K79" s="11"/>
      <c r="L79" s="11"/>
      <c r="M79" s="11"/>
      <c r="N79" s="11"/>
      <c r="O79" s="11"/>
      <c r="P79" s="11"/>
      <c r="Q79" s="11"/>
      <c r="R79" s="11"/>
    </row>
    <row r="80" spans="1:18" s="8" customFormat="1" ht="14.25" x14ac:dyDescent="0.2">
      <c r="A80" s="4"/>
      <c r="B80" s="3"/>
      <c r="C80" s="11" t="s">
        <v>54</v>
      </c>
      <c r="D80" s="11"/>
      <c r="E80" s="11"/>
      <c r="F80" s="11"/>
      <c r="G80" s="11"/>
      <c r="H80" s="11"/>
      <c r="I80" s="11"/>
      <c r="J80" s="11"/>
      <c r="K80" s="11"/>
      <c r="L80" s="11"/>
      <c r="M80" s="11"/>
      <c r="N80" s="11"/>
      <c r="O80" s="11"/>
      <c r="P80" s="11"/>
      <c r="Q80" s="11"/>
      <c r="R80" s="11"/>
    </row>
    <row r="81" spans="1:18" s="8" customFormat="1" ht="14.25" x14ac:dyDescent="0.2">
      <c r="A81" s="4"/>
      <c r="B81" s="3"/>
      <c r="C81" s="11"/>
      <c r="D81" s="11"/>
      <c r="E81" s="11"/>
      <c r="F81" s="11"/>
      <c r="G81" s="11"/>
      <c r="H81" s="11"/>
      <c r="I81" s="11"/>
      <c r="J81" s="11"/>
      <c r="K81" s="11"/>
      <c r="L81" s="11"/>
      <c r="M81" s="11"/>
      <c r="N81" s="11"/>
      <c r="O81" s="11"/>
      <c r="P81" s="11"/>
      <c r="Q81" s="11"/>
      <c r="R81" s="11"/>
    </row>
    <row r="82" spans="1:18" s="8" customFormat="1" ht="14.25" x14ac:dyDescent="0.2">
      <c r="A82" s="4">
        <v>3</v>
      </c>
      <c r="B82" s="3" t="s">
        <v>37</v>
      </c>
      <c r="C82" s="11" t="s">
        <v>52</v>
      </c>
      <c r="D82" s="11"/>
      <c r="E82" s="11"/>
      <c r="F82" s="11"/>
      <c r="G82" s="11"/>
      <c r="H82" s="11"/>
      <c r="I82" s="11"/>
      <c r="J82" s="11"/>
      <c r="K82" s="11"/>
      <c r="L82" s="11"/>
      <c r="M82" s="11"/>
      <c r="N82" s="11"/>
      <c r="O82" s="11"/>
      <c r="P82" s="11"/>
      <c r="Q82" s="11"/>
      <c r="R82" s="11"/>
    </row>
    <row r="83" spans="1:18" s="8" customFormat="1" ht="14.25" x14ac:dyDescent="0.2">
      <c r="A83" s="4"/>
      <c r="B83" s="3"/>
      <c r="C83" s="11" t="s">
        <v>53</v>
      </c>
      <c r="D83" s="11"/>
      <c r="E83" s="11"/>
      <c r="F83" s="11"/>
      <c r="G83" s="11"/>
      <c r="H83" s="11"/>
      <c r="I83" s="11"/>
      <c r="J83" s="11"/>
      <c r="K83" s="11"/>
      <c r="L83" s="11"/>
      <c r="M83" s="11"/>
      <c r="N83" s="11"/>
      <c r="O83" s="11"/>
      <c r="P83" s="11"/>
      <c r="Q83" s="11"/>
      <c r="R83" s="11"/>
    </row>
    <row r="84" spans="1:18" s="8" customFormat="1" ht="14.25" x14ac:dyDescent="0.2">
      <c r="A84" s="4"/>
      <c r="B84" s="3"/>
      <c r="C84" s="11" t="s">
        <v>54</v>
      </c>
      <c r="D84" s="11"/>
      <c r="E84" s="11"/>
      <c r="F84" s="11"/>
      <c r="G84" s="11"/>
      <c r="H84" s="11"/>
      <c r="I84" s="11"/>
      <c r="J84" s="11"/>
      <c r="K84" s="11"/>
      <c r="L84" s="11"/>
      <c r="M84" s="11"/>
      <c r="N84" s="11"/>
      <c r="O84" s="11"/>
      <c r="P84" s="11"/>
      <c r="Q84" s="11"/>
      <c r="R84" s="11"/>
    </row>
    <row r="85" spans="1:18" s="8" customFormat="1" ht="14.25" x14ac:dyDescent="0.2">
      <c r="A85" s="4"/>
      <c r="B85" s="3"/>
      <c r="C85" s="11"/>
      <c r="D85" s="11"/>
      <c r="E85" s="11"/>
      <c r="F85" s="11"/>
      <c r="G85" s="11"/>
      <c r="H85" s="11"/>
      <c r="I85" s="11"/>
      <c r="J85" s="11"/>
      <c r="K85" s="11"/>
      <c r="L85" s="11"/>
      <c r="M85" s="11"/>
      <c r="N85" s="11"/>
      <c r="O85" s="11"/>
      <c r="P85" s="11"/>
      <c r="Q85" s="11"/>
      <c r="R85" s="11"/>
    </row>
    <row r="86" spans="1:18" s="8" customFormat="1" ht="14.25" x14ac:dyDescent="0.2">
      <c r="A86" s="4">
        <v>4</v>
      </c>
      <c r="B86" s="3" t="s">
        <v>20</v>
      </c>
      <c r="C86" s="11" t="s">
        <v>52</v>
      </c>
      <c r="D86" s="11"/>
      <c r="E86" s="11"/>
      <c r="F86" s="11"/>
      <c r="G86" s="11"/>
      <c r="H86" s="11"/>
      <c r="I86" s="11"/>
      <c r="J86" s="11"/>
      <c r="K86" s="11"/>
      <c r="L86" s="11"/>
      <c r="M86" s="11"/>
      <c r="N86" s="11"/>
      <c r="O86" s="11"/>
      <c r="P86" s="11"/>
      <c r="Q86" s="11"/>
      <c r="R86" s="11"/>
    </row>
    <row r="87" spans="1:18" s="8" customFormat="1" ht="14.25" x14ac:dyDescent="0.2">
      <c r="A87" s="4"/>
      <c r="B87" s="3"/>
      <c r="C87" s="11" t="s">
        <v>53</v>
      </c>
      <c r="D87" s="11"/>
      <c r="E87" s="11"/>
      <c r="F87" s="11"/>
      <c r="G87" s="11"/>
      <c r="H87" s="11"/>
      <c r="I87" s="11"/>
      <c r="J87" s="11"/>
      <c r="K87" s="11"/>
      <c r="L87" s="11"/>
      <c r="M87" s="11"/>
      <c r="N87" s="11"/>
      <c r="O87" s="11"/>
      <c r="P87" s="11"/>
      <c r="Q87" s="11"/>
      <c r="R87" s="11"/>
    </row>
    <row r="88" spans="1:18" s="8" customFormat="1" ht="14.25" x14ac:dyDescent="0.2">
      <c r="A88" s="4"/>
      <c r="B88" s="3"/>
      <c r="C88" s="11" t="s">
        <v>54</v>
      </c>
      <c r="D88" s="11"/>
      <c r="E88" s="11"/>
      <c r="F88" s="11"/>
      <c r="G88" s="11"/>
      <c r="H88" s="11"/>
      <c r="I88" s="11"/>
      <c r="J88" s="11"/>
      <c r="K88" s="11"/>
      <c r="L88" s="11"/>
      <c r="M88" s="11"/>
      <c r="N88" s="11"/>
      <c r="O88" s="11"/>
      <c r="P88" s="11"/>
      <c r="Q88" s="11"/>
      <c r="R88" s="11"/>
    </row>
    <row r="89" spans="1:18" s="8" customFormat="1" ht="14.25" x14ac:dyDescent="0.2">
      <c r="A89" s="4"/>
      <c r="B89" s="3"/>
      <c r="C89" s="11"/>
      <c r="D89" s="11"/>
      <c r="E89" s="11"/>
      <c r="F89" s="11"/>
      <c r="G89" s="11"/>
      <c r="H89" s="11"/>
      <c r="I89" s="11"/>
      <c r="J89" s="11"/>
      <c r="K89" s="11"/>
      <c r="L89" s="11"/>
      <c r="M89" s="11"/>
      <c r="N89" s="11"/>
      <c r="O89" s="11"/>
      <c r="P89" s="11"/>
      <c r="Q89" s="11"/>
      <c r="R89" s="11"/>
    </row>
    <row r="90" spans="1:18" s="8" customFormat="1" ht="14.25" x14ac:dyDescent="0.2">
      <c r="A90" s="4">
        <v>5</v>
      </c>
      <c r="B90" s="3" t="s">
        <v>41</v>
      </c>
      <c r="C90" s="11" t="s">
        <v>52</v>
      </c>
      <c r="D90" s="11"/>
      <c r="E90" s="11"/>
      <c r="F90" s="11"/>
      <c r="G90" s="11"/>
      <c r="H90" s="11"/>
      <c r="I90" s="11"/>
      <c r="J90" s="11"/>
      <c r="K90" s="11"/>
      <c r="L90" s="11"/>
      <c r="M90" s="11"/>
      <c r="N90" s="11"/>
      <c r="O90" s="11"/>
      <c r="P90" s="11"/>
      <c r="Q90" s="11"/>
      <c r="R90" s="11"/>
    </row>
    <row r="91" spans="1:18" s="8" customFormat="1" ht="14.25" x14ac:dyDescent="0.2">
      <c r="A91" s="4"/>
      <c r="B91" s="3"/>
      <c r="C91" s="11" t="s">
        <v>53</v>
      </c>
      <c r="D91" s="11"/>
      <c r="E91" s="11"/>
      <c r="F91" s="11"/>
      <c r="G91" s="11"/>
      <c r="H91" s="11"/>
      <c r="I91" s="11"/>
      <c r="J91" s="11"/>
      <c r="K91" s="11"/>
      <c r="L91" s="11"/>
      <c r="M91" s="11"/>
      <c r="N91" s="11"/>
      <c r="O91" s="11"/>
      <c r="P91" s="11"/>
      <c r="Q91" s="11"/>
      <c r="R91" s="11"/>
    </row>
    <row r="92" spans="1:18" s="8" customFormat="1" ht="14.25" x14ac:dyDescent="0.2">
      <c r="A92" s="4"/>
      <c r="B92" s="3"/>
      <c r="C92" s="11" t="s">
        <v>54</v>
      </c>
      <c r="D92" s="11"/>
      <c r="E92" s="11"/>
      <c r="F92" s="11"/>
      <c r="G92" s="11"/>
      <c r="H92" s="11"/>
      <c r="I92" s="11"/>
      <c r="J92" s="11"/>
      <c r="K92" s="11"/>
      <c r="L92" s="11"/>
      <c r="M92" s="11"/>
      <c r="N92" s="11"/>
      <c r="O92" s="11"/>
      <c r="P92" s="11"/>
      <c r="Q92" s="11"/>
      <c r="R92" s="11"/>
    </row>
    <row r="93" spans="1:18" s="8" customFormat="1" ht="14.25" x14ac:dyDescent="0.2">
      <c r="A93" s="4"/>
      <c r="B93" s="3"/>
      <c r="C93" s="11"/>
      <c r="D93" s="11"/>
      <c r="E93" s="11"/>
      <c r="F93" s="11"/>
      <c r="G93" s="11"/>
      <c r="H93" s="11"/>
      <c r="I93" s="11"/>
      <c r="J93" s="11"/>
      <c r="K93" s="11"/>
      <c r="L93" s="11"/>
      <c r="M93" s="11"/>
      <c r="N93" s="11"/>
      <c r="O93" s="11"/>
      <c r="P93" s="11"/>
      <c r="Q93" s="11"/>
      <c r="R93" s="11"/>
    </row>
    <row r="94" spans="1:18" s="8" customFormat="1" ht="14.25" x14ac:dyDescent="0.2">
      <c r="A94" s="4">
        <v>6</v>
      </c>
      <c r="B94" s="3" t="s">
        <v>42</v>
      </c>
      <c r="C94" s="11" t="s">
        <v>52</v>
      </c>
      <c r="D94" s="11"/>
      <c r="E94" s="11"/>
      <c r="F94" s="11"/>
      <c r="G94" s="11"/>
      <c r="H94" s="11"/>
      <c r="I94" s="11"/>
      <c r="J94" s="11"/>
      <c r="K94" s="11"/>
      <c r="L94" s="11"/>
      <c r="M94" s="11"/>
      <c r="N94" s="11"/>
      <c r="O94" s="11"/>
      <c r="P94" s="11"/>
      <c r="Q94" s="11"/>
      <c r="R94" s="11"/>
    </row>
    <row r="95" spans="1:18" s="8" customFormat="1" ht="14.25" x14ac:dyDescent="0.2">
      <c r="A95" s="4"/>
      <c r="B95" s="3"/>
      <c r="C95" s="11" t="s">
        <v>53</v>
      </c>
      <c r="D95" s="11"/>
      <c r="E95" s="11"/>
      <c r="F95" s="11"/>
      <c r="G95" s="11"/>
      <c r="H95" s="11"/>
      <c r="I95" s="11"/>
      <c r="J95" s="11"/>
      <c r="K95" s="11"/>
      <c r="L95" s="11"/>
      <c r="M95" s="11"/>
      <c r="N95" s="11"/>
      <c r="O95" s="11"/>
      <c r="P95" s="11"/>
      <c r="Q95" s="11"/>
      <c r="R95" s="11"/>
    </row>
    <row r="96" spans="1:18" s="8" customFormat="1" ht="14.25" x14ac:dyDescent="0.2">
      <c r="A96" s="4"/>
      <c r="B96" s="3"/>
      <c r="C96" s="11" t="s">
        <v>54</v>
      </c>
      <c r="D96" s="11"/>
      <c r="E96" s="11"/>
      <c r="F96" s="11"/>
      <c r="G96" s="11"/>
      <c r="H96" s="11"/>
      <c r="I96" s="11"/>
      <c r="J96" s="11"/>
      <c r="K96" s="11"/>
      <c r="L96" s="11"/>
      <c r="M96" s="11"/>
      <c r="N96" s="11"/>
      <c r="O96" s="11"/>
      <c r="P96" s="11"/>
      <c r="Q96" s="11"/>
      <c r="R96" s="11"/>
    </row>
    <row r="97" spans="1:18" s="8" customFormat="1" ht="14.25" x14ac:dyDescent="0.2">
      <c r="A97" s="4"/>
      <c r="B97" s="3"/>
      <c r="C97" s="11"/>
      <c r="D97" s="11"/>
      <c r="E97" s="11"/>
      <c r="F97" s="11"/>
      <c r="G97" s="11"/>
      <c r="H97" s="11"/>
      <c r="I97" s="11"/>
      <c r="J97" s="11"/>
      <c r="K97" s="11"/>
      <c r="L97" s="11"/>
      <c r="M97" s="11"/>
      <c r="N97" s="11"/>
      <c r="O97" s="11"/>
      <c r="P97" s="11"/>
      <c r="Q97" s="11"/>
      <c r="R97" s="11"/>
    </row>
    <row r="98" spans="1:18" s="8" customFormat="1" ht="14.25" x14ac:dyDescent="0.2">
      <c r="A98" s="4">
        <v>7</v>
      </c>
      <c r="B98" s="3" t="s">
        <v>23</v>
      </c>
      <c r="C98" s="11" t="s">
        <v>52</v>
      </c>
      <c r="D98" s="11"/>
      <c r="E98" s="11"/>
      <c r="F98" s="11"/>
      <c r="G98" s="11"/>
      <c r="H98" s="11"/>
      <c r="I98" s="11"/>
      <c r="J98" s="11"/>
      <c r="K98" s="11"/>
      <c r="L98" s="11"/>
      <c r="M98" s="11"/>
      <c r="N98" s="11"/>
      <c r="O98" s="11"/>
      <c r="P98" s="11"/>
      <c r="Q98" s="11"/>
      <c r="R98" s="11"/>
    </row>
    <row r="99" spans="1:18" s="8" customFormat="1" ht="14.25" x14ac:dyDescent="0.2">
      <c r="A99" s="4"/>
      <c r="B99" s="3"/>
      <c r="C99" s="11" t="s">
        <v>53</v>
      </c>
      <c r="D99" s="11"/>
      <c r="E99" s="11"/>
      <c r="F99" s="11"/>
      <c r="G99" s="11"/>
      <c r="H99" s="11"/>
      <c r="I99" s="11"/>
      <c r="J99" s="11"/>
      <c r="K99" s="11"/>
      <c r="L99" s="11"/>
      <c r="M99" s="11"/>
      <c r="N99" s="11"/>
      <c r="O99" s="11"/>
      <c r="P99" s="11"/>
      <c r="Q99" s="11"/>
      <c r="R99" s="11"/>
    </row>
    <row r="100" spans="1:18" s="8" customFormat="1" ht="14.25" x14ac:dyDescent="0.2">
      <c r="A100" s="4"/>
      <c r="B100" s="3"/>
      <c r="C100" s="11" t="s">
        <v>54</v>
      </c>
      <c r="D100" s="11"/>
      <c r="E100" s="11"/>
      <c r="F100" s="11"/>
      <c r="G100" s="11"/>
      <c r="H100" s="11"/>
      <c r="I100" s="11"/>
      <c r="J100" s="11"/>
      <c r="K100" s="11"/>
      <c r="L100" s="11"/>
      <c r="M100" s="11"/>
      <c r="N100" s="11"/>
      <c r="O100" s="11"/>
      <c r="P100" s="11"/>
      <c r="Q100" s="11"/>
      <c r="R100" s="11"/>
    </row>
    <row r="101" spans="1:18" s="8" customFormat="1" ht="14.25" x14ac:dyDescent="0.2">
      <c r="A101" s="4"/>
      <c r="B101" s="3"/>
      <c r="C101" s="11"/>
      <c r="D101" s="11"/>
      <c r="E101" s="11"/>
      <c r="F101" s="11"/>
      <c r="G101" s="11"/>
      <c r="H101" s="11"/>
      <c r="I101" s="11"/>
      <c r="J101" s="11"/>
      <c r="K101" s="11"/>
      <c r="L101" s="11"/>
      <c r="M101" s="11"/>
      <c r="N101" s="11"/>
      <c r="O101" s="11"/>
      <c r="P101" s="11"/>
      <c r="Q101" s="11"/>
      <c r="R101" s="11"/>
    </row>
    <row r="102" spans="1:18" s="8" customFormat="1" ht="15" x14ac:dyDescent="0.25">
      <c r="A102" s="72" t="s">
        <v>49</v>
      </c>
      <c r="B102" s="72"/>
      <c r="C102" s="22"/>
      <c r="D102" s="22"/>
      <c r="E102" s="17">
        <f>SUM(E74:E101)</f>
        <v>0</v>
      </c>
      <c r="F102" s="17">
        <f>SUM(F74:F101)</f>
        <v>0</v>
      </c>
      <c r="G102" s="21"/>
      <c r="H102" s="21"/>
      <c r="I102" s="21"/>
      <c r="J102" s="21"/>
      <c r="K102" s="21"/>
      <c r="L102" s="21"/>
      <c r="M102" s="21"/>
      <c r="N102" s="21"/>
      <c r="O102" s="21"/>
      <c r="P102" s="21"/>
      <c r="Q102" s="21"/>
      <c r="R102" s="21"/>
    </row>
    <row r="103" spans="1:18" s="8" customFormat="1" ht="15" x14ac:dyDescent="0.25">
      <c r="A103" s="73" t="s">
        <v>51</v>
      </c>
      <c r="B103" s="74"/>
      <c r="C103" s="15"/>
      <c r="D103" s="15"/>
      <c r="E103" s="15"/>
      <c r="F103" s="15"/>
      <c r="G103" s="15"/>
      <c r="H103" s="15"/>
      <c r="I103" s="15"/>
      <c r="J103" s="15"/>
      <c r="K103" s="15"/>
      <c r="L103" s="15"/>
      <c r="M103" s="15"/>
      <c r="N103" s="15"/>
      <c r="O103" s="15"/>
      <c r="P103" s="15"/>
      <c r="Q103" s="15"/>
      <c r="R103" s="15"/>
    </row>
    <row r="104" spans="1:18" s="8" customFormat="1" ht="14.25" x14ac:dyDescent="0.2">
      <c r="A104" s="10">
        <v>1</v>
      </c>
      <c r="B104" s="12" t="s">
        <v>16</v>
      </c>
      <c r="C104" s="11" t="s">
        <v>52</v>
      </c>
      <c r="D104" s="11"/>
      <c r="E104" s="11">
        <v>0</v>
      </c>
      <c r="F104" s="11">
        <v>0</v>
      </c>
      <c r="G104" s="11"/>
      <c r="H104" s="11"/>
      <c r="I104" s="11"/>
      <c r="J104" s="11"/>
      <c r="K104" s="11"/>
      <c r="L104" s="11"/>
      <c r="M104" s="11"/>
      <c r="N104" s="11"/>
      <c r="O104" s="11"/>
      <c r="P104" s="11"/>
      <c r="Q104" s="11"/>
      <c r="R104" s="11"/>
    </row>
    <row r="105" spans="1:18" s="8" customFormat="1" ht="14.25" x14ac:dyDescent="0.2">
      <c r="A105" s="10"/>
      <c r="B105" s="12"/>
      <c r="C105" s="11" t="s">
        <v>53</v>
      </c>
      <c r="D105" s="11"/>
      <c r="E105" s="11"/>
      <c r="F105" s="11"/>
      <c r="G105" s="11"/>
      <c r="H105" s="11"/>
      <c r="I105" s="11"/>
      <c r="J105" s="11"/>
      <c r="K105" s="11"/>
      <c r="L105" s="11"/>
      <c r="M105" s="11"/>
      <c r="N105" s="11"/>
      <c r="O105" s="11"/>
      <c r="P105" s="11"/>
      <c r="Q105" s="11"/>
      <c r="R105" s="11"/>
    </row>
    <row r="106" spans="1:18" s="8" customFormat="1" ht="14.25" x14ac:dyDescent="0.2">
      <c r="A106" s="10"/>
      <c r="B106" s="12"/>
      <c r="C106" s="11" t="s">
        <v>54</v>
      </c>
      <c r="D106" s="11"/>
      <c r="E106" s="11"/>
      <c r="F106" s="11"/>
      <c r="G106" s="11"/>
      <c r="H106" s="11"/>
      <c r="I106" s="11"/>
      <c r="J106" s="11"/>
      <c r="K106" s="11"/>
      <c r="L106" s="11"/>
      <c r="M106" s="11"/>
      <c r="N106" s="11"/>
      <c r="O106" s="11"/>
      <c r="P106" s="11"/>
      <c r="Q106" s="11"/>
      <c r="R106" s="11"/>
    </row>
    <row r="107" spans="1:18" s="8" customFormat="1" ht="14.25" x14ac:dyDescent="0.2">
      <c r="A107" s="10"/>
      <c r="B107" s="12"/>
      <c r="C107" s="11"/>
      <c r="D107" s="11"/>
      <c r="E107" s="11"/>
      <c r="F107" s="11"/>
      <c r="G107" s="11"/>
      <c r="H107" s="11"/>
      <c r="I107" s="11"/>
      <c r="J107" s="11"/>
      <c r="K107" s="11"/>
      <c r="L107" s="11"/>
      <c r="M107" s="11"/>
      <c r="N107" s="11"/>
      <c r="O107" s="11"/>
      <c r="P107" s="11"/>
      <c r="Q107" s="11"/>
      <c r="R107" s="11"/>
    </row>
    <row r="108" spans="1:18" s="8" customFormat="1" ht="14.25" x14ac:dyDescent="0.2">
      <c r="A108" s="10">
        <v>2</v>
      </c>
      <c r="B108" s="12" t="s">
        <v>34</v>
      </c>
      <c r="C108" s="11" t="s">
        <v>52</v>
      </c>
      <c r="D108" s="11"/>
      <c r="E108" s="11"/>
      <c r="F108" s="11"/>
      <c r="G108" s="11"/>
      <c r="H108" s="11"/>
      <c r="I108" s="11"/>
      <c r="J108" s="11"/>
      <c r="K108" s="11"/>
      <c r="L108" s="11"/>
      <c r="M108" s="11"/>
      <c r="N108" s="11"/>
      <c r="O108" s="11"/>
      <c r="P108" s="11"/>
      <c r="Q108" s="11"/>
      <c r="R108" s="11"/>
    </row>
    <row r="109" spans="1:18" s="8" customFormat="1" ht="14.25" x14ac:dyDescent="0.2">
      <c r="A109" s="10"/>
      <c r="B109" s="12"/>
      <c r="C109" s="11" t="s">
        <v>53</v>
      </c>
      <c r="D109" s="11"/>
      <c r="E109" s="11"/>
      <c r="F109" s="11"/>
      <c r="G109" s="11"/>
      <c r="H109" s="11"/>
      <c r="I109" s="11"/>
      <c r="J109" s="11"/>
      <c r="K109" s="11"/>
      <c r="L109" s="11"/>
      <c r="M109" s="11"/>
      <c r="N109" s="11"/>
      <c r="O109" s="11"/>
      <c r="P109" s="11"/>
      <c r="Q109" s="11"/>
      <c r="R109" s="11"/>
    </row>
    <row r="110" spans="1:18" s="8" customFormat="1" ht="14.25" x14ac:dyDescent="0.2">
      <c r="A110" s="10"/>
      <c r="B110" s="12"/>
      <c r="C110" s="11" t="s">
        <v>54</v>
      </c>
      <c r="D110" s="11"/>
      <c r="E110" s="11"/>
      <c r="F110" s="11"/>
      <c r="G110" s="11"/>
      <c r="H110" s="11"/>
      <c r="I110" s="11"/>
      <c r="J110" s="11"/>
      <c r="K110" s="11"/>
      <c r="L110" s="11"/>
      <c r="M110" s="11"/>
      <c r="N110" s="11"/>
      <c r="O110" s="11"/>
      <c r="P110" s="11"/>
      <c r="Q110" s="11"/>
      <c r="R110" s="11"/>
    </row>
    <row r="111" spans="1:18" s="8" customFormat="1" ht="14.25" x14ac:dyDescent="0.2">
      <c r="A111" s="10"/>
      <c r="B111" s="12"/>
      <c r="C111" s="11"/>
      <c r="D111" s="11"/>
      <c r="E111" s="11"/>
      <c r="F111" s="11"/>
      <c r="G111" s="11"/>
      <c r="H111" s="11"/>
      <c r="I111" s="11"/>
      <c r="J111" s="11"/>
      <c r="K111" s="11"/>
      <c r="L111" s="11"/>
      <c r="M111" s="11"/>
      <c r="N111" s="11"/>
      <c r="O111" s="11"/>
      <c r="P111" s="11"/>
      <c r="Q111" s="11"/>
      <c r="R111" s="11"/>
    </row>
    <row r="112" spans="1:18" s="8" customFormat="1" ht="14.25" x14ac:dyDescent="0.2">
      <c r="A112" s="4">
        <v>3</v>
      </c>
      <c r="B112" s="6" t="s">
        <v>20</v>
      </c>
      <c r="C112" s="11" t="s">
        <v>52</v>
      </c>
      <c r="D112" s="11"/>
      <c r="E112" s="11"/>
      <c r="F112" s="11"/>
      <c r="G112" s="11"/>
      <c r="H112" s="11"/>
      <c r="I112" s="11"/>
      <c r="J112" s="11"/>
      <c r="K112" s="11"/>
      <c r="L112" s="11"/>
      <c r="M112" s="11"/>
      <c r="N112" s="11"/>
      <c r="O112" s="11"/>
      <c r="P112" s="11"/>
      <c r="Q112" s="11"/>
      <c r="R112" s="11"/>
    </row>
    <row r="113" spans="1:18" s="8" customFormat="1" ht="14.25" x14ac:dyDescent="0.2">
      <c r="A113" s="4"/>
      <c r="B113" s="6"/>
      <c r="C113" s="11" t="s">
        <v>53</v>
      </c>
      <c r="D113" s="11"/>
      <c r="E113" s="11"/>
      <c r="F113" s="11"/>
      <c r="G113" s="11"/>
      <c r="H113" s="11"/>
      <c r="I113" s="11"/>
      <c r="J113" s="11"/>
      <c r="K113" s="11"/>
      <c r="L113" s="11"/>
      <c r="M113" s="11"/>
      <c r="N113" s="11"/>
      <c r="O113" s="11"/>
      <c r="P113" s="11"/>
      <c r="Q113" s="11"/>
      <c r="R113" s="11"/>
    </row>
    <row r="114" spans="1:18" s="8" customFormat="1" ht="14.25" x14ac:dyDescent="0.2">
      <c r="A114" s="4"/>
      <c r="B114" s="6"/>
      <c r="C114" s="11" t="s">
        <v>54</v>
      </c>
      <c r="D114" s="11"/>
      <c r="E114" s="11"/>
      <c r="F114" s="11"/>
      <c r="G114" s="11"/>
      <c r="H114" s="11"/>
      <c r="I114" s="11"/>
      <c r="J114" s="11"/>
      <c r="K114" s="11"/>
      <c r="L114" s="11"/>
      <c r="M114" s="11"/>
      <c r="N114" s="11"/>
      <c r="O114" s="11"/>
      <c r="P114" s="11"/>
      <c r="Q114" s="11"/>
      <c r="R114" s="11"/>
    </row>
    <row r="115" spans="1:18" s="8" customFormat="1" ht="14.25" x14ac:dyDescent="0.2">
      <c r="A115" s="4"/>
      <c r="B115" s="6"/>
      <c r="C115" s="11"/>
      <c r="D115" s="11"/>
      <c r="E115" s="11"/>
      <c r="F115" s="11"/>
      <c r="G115" s="11"/>
      <c r="H115" s="11"/>
      <c r="I115" s="11"/>
      <c r="J115" s="11"/>
      <c r="K115" s="11"/>
      <c r="L115" s="11"/>
      <c r="M115" s="11"/>
      <c r="N115" s="11"/>
      <c r="O115" s="11"/>
      <c r="P115" s="11"/>
      <c r="Q115" s="11"/>
      <c r="R115" s="11"/>
    </row>
    <row r="116" spans="1:18" s="8" customFormat="1" ht="14.25" x14ac:dyDescent="0.2">
      <c r="A116" s="4">
        <v>4</v>
      </c>
      <c r="B116" s="6" t="s">
        <v>23</v>
      </c>
      <c r="C116" s="11" t="s">
        <v>52</v>
      </c>
      <c r="D116" s="11"/>
      <c r="E116" s="11"/>
      <c r="F116" s="11"/>
      <c r="G116" s="11"/>
      <c r="H116" s="11"/>
      <c r="I116" s="11"/>
      <c r="J116" s="11"/>
      <c r="K116" s="11"/>
      <c r="L116" s="11"/>
      <c r="M116" s="11"/>
      <c r="N116" s="11"/>
      <c r="O116" s="11"/>
      <c r="P116" s="11"/>
      <c r="Q116" s="11"/>
      <c r="R116" s="11"/>
    </row>
    <row r="117" spans="1:18" s="8" customFormat="1" ht="14.25" x14ac:dyDescent="0.2">
      <c r="A117" s="4"/>
      <c r="B117" s="6"/>
      <c r="C117" s="11" t="s">
        <v>53</v>
      </c>
      <c r="D117" s="11"/>
      <c r="E117" s="11"/>
      <c r="F117" s="11"/>
      <c r="G117" s="11"/>
      <c r="H117" s="11"/>
      <c r="I117" s="11"/>
      <c r="J117" s="11"/>
      <c r="K117" s="11"/>
      <c r="L117" s="11"/>
      <c r="M117" s="11"/>
      <c r="N117" s="11"/>
      <c r="O117" s="11"/>
      <c r="P117" s="11"/>
      <c r="Q117" s="11"/>
      <c r="R117" s="11"/>
    </row>
    <row r="118" spans="1:18" s="8" customFormat="1" ht="14.25" x14ac:dyDescent="0.2">
      <c r="A118" s="4"/>
      <c r="B118" s="6"/>
      <c r="C118" s="11" t="s">
        <v>54</v>
      </c>
      <c r="D118" s="11"/>
      <c r="E118" s="11"/>
      <c r="F118" s="11"/>
      <c r="G118" s="11"/>
      <c r="H118" s="11"/>
      <c r="I118" s="11"/>
      <c r="J118" s="11"/>
      <c r="K118" s="11"/>
      <c r="L118" s="11"/>
      <c r="M118" s="11"/>
      <c r="N118" s="11"/>
      <c r="O118" s="11"/>
      <c r="P118" s="11"/>
      <c r="Q118" s="11"/>
      <c r="R118" s="11"/>
    </row>
    <row r="119" spans="1:18" s="8" customFormat="1" ht="15" x14ac:dyDescent="0.25">
      <c r="A119" s="24" t="s">
        <v>50</v>
      </c>
      <c r="B119" s="24"/>
      <c r="C119" s="24"/>
      <c r="D119" s="24"/>
      <c r="E119" s="18">
        <f>SUM(E104:E118)</f>
        <v>0</v>
      </c>
      <c r="F119" s="18">
        <f>SUM(F104:F118)</f>
        <v>0</v>
      </c>
      <c r="G119" s="23"/>
      <c r="H119" s="23"/>
      <c r="I119" s="23"/>
      <c r="J119" s="23"/>
      <c r="K119" s="23"/>
      <c r="L119" s="23"/>
      <c r="M119" s="23"/>
      <c r="N119" s="23"/>
      <c r="O119" s="23"/>
      <c r="P119" s="23"/>
      <c r="Q119" s="23"/>
      <c r="R119" s="23"/>
    </row>
    <row r="120" spans="1:18" s="8" customFormat="1" ht="14.25" x14ac:dyDescent="0.2"/>
  </sheetData>
  <mergeCells count="31">
    <mergeCell ref="A5:K5"/>
    <mergeCell ref="H6:I6"/>
    <mergeCell ref="J6:J7"/>
    <mergeCell ref="K6:K7"/>
    <mergeCell ref="A8:B8"/>
    <mergeCell ref="F6:G6"/>
    <mergeCell ref="A17:C17"/>
    <mergeCell ref="A6:A7"/>
    <mergeCell ref="B6:B7"/>
    <mergeCell ref="C6:C7"/>
    <mergeCell ref="D6:E6"/>
    <mergeCell ref="A18:K18"/>
    <mergeCell ref="A26:C26"/>
    <mergeCell ref="A27:C27"/>
    <mergeCell ref="A32:C32"/>
    <mergeCell ref="A33:C33"/>
    <mergeCell ref="A39:B39"/>
    <mergeCell ref="A72:D72"/>
    <mergeCell ref="A102:B102"/>
    <mergeCell ref="A103:B103"/>
    <mergeCell ref="A35:R35"/>
    <mergeCell ref="A37:A38"/>
    <mergeCell ref="B37:B38"/>
    <mergeCell ref="C37:C38"/>
    <mergeCell ref="D37:D38"/>
    <mergeCell ref="E37:E38"/>
    <mergeCell ref="F37:F38"/>
    <mergeCell ref="G37:G38"/>
    <mergeCell ref="H37:J37"/>
    <mergeCell ref="K37:N37"/>
    <mergeCell ref="O37:R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selection activeCell="K7" sqref="K7"/>
    </sheetView>
  </sheetViews>
  <sheetFormatPr defaultRowHeight="18.75" x14ac:dyDescent="0.4"/>
  <cols>
    <col min="1" max="1" width="7.140625" style="7" customWidth="1"/>
    <col min="2" max="2" width="18" style="7" customWidth="1"/>
    <col min="3" max="3" width="16.28515625" style="7" customWidth="1"/>
    <col min="4" max="4" width="20.85546875" style="7" customWidth="1"/>
    <col min="5" max="5" width="13.85546875" style="7" customWidth="1"/>
    <col min="6" max="6" width="15.7109375" style="7" customWidth="1"/>
    <col min="7" max="7" width="13.7109375" style="7" customWidth="1"/>
    <col min="8" max="8" width="11.42578125" style="7" customWidth="1"/>
    <col min="9" max="9" width="14.85546875" style="7" customWidth="1"/>
    <col min="10" max="10" width="15.5703125" style="7" customWidth="1"/>
    <col min="11" max="11" width="22.42578125" style="7" customWidth="1"/>
    <col min="12" max="12" width="12.28515625" style="7" customWidth="1"/>
    <col min="13" max="13" width="13.140625" style="7" customWidth="1"/>
    <col min="14" max="14" width="9.140625" style="7"/>
    <col min="15" max="16" width="11.85546875" style="7" customWidth="1"/>
    <col min="17" max="17" width="10.85546875" style="7" customWidth="1"/>
    <col min="18" max="18" width="12.28515625" style="7" customWidth="1"/>
    <col min="19" max="16384" width="9.140625" style="7"/>
  </cols>
  <sheetData>
    <row r="1" spans="1:11" x14ac:dyDescent="0.4">
      <c r="A1" s="13" t="s">
        <v>46</v>
      </c>
      <c r="G1" s="13" t="s">
        <v>56</v>
      </c>
    </row>
    <row r="2" spans="1:11" s="32" customFormat="1" ht="15" x14ac:dyDescent="0.25"/>
    <row r="3" spans="1:11" s="8" customFormat="1" ht="20.25" x14ac:dyDescent="0.2">
      <c r="A3" s="85" t="s">
        <v>58</v>
      </c>
      <c r="B3" s="85"/>
      <c r="C3" s="85"/>
      <c r="D3" s="85"/>
      <c r="E3" s="85"/>
      <c r="F3" s="85"/>
      <c r="G3" s="85"/>
      <c r="H3" s="85"/>
      <c r="I3" s="85"/>
      <c r="J3" s="85"/>
      <c r="K3" s="85"/>
    </row>
    <row r="4" spans="1:11" s="8" customFormat="1" ht="15" x14ac:dyDescent="0.2">
      <c r="A4" s="82" t="s">
        <v>24</v>
      </c>
      <c r="B4" s="82" t="s">
        <v>25</v>
      </c>
      <c r="C4" s="82" t="s">
        <v>14</v>
      </c>
      <c r="D4" s="84" t="s">
        <v>26</v>
      </c>
      <c r="E4" s="84"/>
      <c r="F4" s="84" t="s">
        <v>27</v>
      </c>
      <c r="G4" s="84"/>
      <c r="H4" s="84" t="s">
        <v>28</v>
      </c>
      <c r="I4" s="84"/>
      <c r="J4" s="86" t="s">
        <v>40</v>
      </c>
      <c r="K4" s="86" t="s">
        <v>29</v>
      </c>
    </row>
    <row r="5" spans="1:11" s="8" customFormat="1" ht="36.75" customHeight="1" x14ac:dyDescent="0.2">
      <c r="A5" s="83"/>
      <c r="B5" s="83"/>
      <c r="C5" s="83"/>
      <c r="D5" s="19" t="s">
        <v>30</v>
      </c>
      <c r="E5" s="19" t="s">
        <v>1</v>
      </c>
      <c r="F5" s="19" t="s">
        <v>30</v>
      </c>
      <c r="G5" s="19" t="s">
        <v>1</v>
      </c>
      <c r="H5" s="19" t="s">
        <v>31</v>
      </c>
      <c r="I5" s="19" t="s">
        <v>32</v>
      </c>
      <c r="J5" s="86"/>
      <c r="K5" s="86"/>
    </row>
    <row r="6" spans="1:11" s="8" customFormat="1" ht="15" x14ac:dyDescent="0.2">
      <c r="A6" s="79" t="s">
        <v>33</v>
      </c>
      <c r="B6" s="79"/>
      <c r="C6" s="9"/>
      <c r="D6" s="9"/>
      <c r="E6" s="9"/>
      <c r="F6" s="9"/>
      <c r="G6" s="9"/>
      <c r="H6" s="9"/>
      <c r="I6" s="9"/>
      <c r="J6" s="9"/>
      <c r="K6" s="9"/>
    </row>
    <row r="7" spans="1:11" s="8" customFormat="1" ht="14.25" x14ac:dyDescent="0.2">
      <c r="A7" s="4">
        <v>1</v>
      </c>
      <c r="B7" s="3" t="s">
        <v>16</v>
      </c>
      <c r="C7" s="10"/>
      <c r="D7" s="4">
        <f>'State-III'!D9+'State-IV'!D9+'State-I'!D9+'State-II'!D9+'State-V'!D9</f>
        <v>150</v>
      </c>
      <c r="E7" s="4">
        <f>'State-III'!E9+'State-IV'!E9+'State-I'!E9+'State-II'!E9+'State-V'!E9</f>
        <v>60</v>
      </c>
      <c r="F7" s="4">
        <f>'State-III'!F9+'State-IV'!F9+'State-I'!F9+'State-II'!F9+'State-V'!F9</f>
        <v>100</v>
      </c>
      <c r="G7" s="4">
        <f>'State-III'!G9+'State-IV'!G9+'State-I'!G9+'State-II'!G9+'State-V'!G9</f>
        <v>40</v>
      </c>
      <c r="H7" s="4">
        <f>'State-III'!H9+'State-IV'!H9+'State-I'!H9+'State-II'!H9+'State-V'!H9</f>
        <v>7.84</v>
      </c>
      <c r="I7" s="4">
        <f>'State-III'!I9+'State-IV'!I9+'State-I'!I9+'State-II'!I9+'State-V'!I9</f>
        <v>6</v>
      </c>
      <c r="J7" s="4">
        <f>((H7-I7)/I7)*100</f>
        <v>30.666666666666664</v>
      </c>
      <c r="K7" s="4">
        <f>H7-I7</f>
        <v>1.8399999999999999</v>
      </c>
    </row>
    <row r="8" spans="1:11" s="8" customFormat="1" ht="14.25" x14ac:dyDescent="0.2">
      <c r="A8" s="4">
        <v>2</v>
      </c>
      <c r="B8" s="3" t="s">
        <v>34</v>
      </c>
      <c r="C8" s="10"/>
      <c r="D8" s="4">
        <f>'State-III'!D10+'State-IV'!D10+'State-I'!D10+'State-II'!D10+'State-V'!D10</f>
        <v>275</v>
      </c>
      <c r="E8" s="4">
        <f>'State-III'!E10+'State-IV'!E10+'State-I'!E10+'State-II'!E10+'State-V'!E10</f>
        <v>110</v>
      </c>
      <c r="F8" s="4">
        <f>'State-III'!F10+'State-IV'!F10+'State-I'!F10+'State-II'!F10+'State-V'!F10</f>
        <v>150</v>
      </c>
      <c r="G8" s="4">
        <f>'State-III'!G10+'State-IV'!G10+'State-I'!G10+'State-II'!G10+'State-V'!G10</f>
        <v>60</v>
      </c>
      <c r="H8" s="4">
        <f>'State-III'!H10+'State-IV'!H10+'State-I'!H10+'State-II'!H10+'State-V'!H10</f>
        <v>8.06</v>
      </c>
      <c r="I8" s="4">
        <f>'State-III'!I10+'State-IV'!I10+'State-I'!I10+'State-II'!I10+'State-V'!I10</f>
        <v>6.08</v>
      </c>
      <c r="J8" s="4">
        <f t="shared" ref="J8:J14" si="0">((H8-I8)/I8)*100</f>
        <v>32.565789473684212</v>
      </c>
      <c r="K8" s="4">
        <f t="shared" ref="K8:K14" si="1">H8-I8</f>
        <v>1.9800000000000004</v>
      </c>
    </row>
    <row r="9" spans="1:11" s="8" customFormat="1" ht="14.25" x14ac:dyDescent="0.2">
      <c r="A9" s="4">
        <v>3</v>
      </c>
      <c r="B9" s="3" t="s">
        <v>19</v>
      </c>
      <c r="C9" s="10"/>
      <c r="D9" s="4">
        <f>'State-III'!D11+'State-IV'!D11+'State-I'!D11+'State-II'!D11+'State-V'!D11</f>
        <v>635</v>
      </c>
      <c r="E9" s="4">
        <f>'State-III'!E11+'State-IV'!E11+'State-I'!E11+'State-II'!E11+'State-V'!E11</f>
        <v>254</v>
      </c>
      <c r="F9" s="4">
        <f>'State-III'!F11+'State-IV'!F11+'State-I'!F11+'State-II'!F11+'State-V'!F11</f>
        <v>600</v>
      </c>
      <c r="G9" s="4">
        <f>'State-III'!G11+'State-IV'!G11+'State-I'!G11+'State-II'!G11+'State-V'!G11</f>
        <v>240</v>
      </c>
      <c r="H9" s="4">
        <f>'State-III'!H11+'State-IV'!H11+'State-I'!H11+'State-II'!H11+'State-V'!H11</f>
        <v>11.91</v>
      </c>
      <c r="I9" s="4">
        <f>'State-III'!I11+'State-IV'!I11+'State-I'!I11+'State-II'!I11+'State-V'!I11</f>
        <v>9.42</v>
      </c>
      <c r="J9" s="4">
        <f t="shared" si="0"/>
        <v>26.433121019108285</v>
      </c>
      <c r="K9" s="4">
        <f t="shared" si="1"/>
        <v>2.4900000000000002</v>
      </c>
    </row>
    <row r="10" spans="1:11" s="8" customFormat="1" ht="14.25" x14ac:dyDescent="0.2">
      <c r="A10" s="4">
        <v>4</v>
      </c>
      <c r="B10" s="3" t="s">
        <v>35</v>
      </c>
      <c r="C10" s="10"/>
      <c r="D10" s="4">
        <f>'State-III'!D12+'State-IV'!D12+'State-I'!D12+'State-II'!D12+'State-V'!D12</f>
        <v>0</v>
      </c>
      <c r="E10" s="4">
        <f>'State-III'!E12+'State-IV'!E12+'State-I'!E12+'State-II'!E12+'State-V'!E12</f>
        <v>0</v>
      </c>
      <c r="F10" s="4">
        <f>'State-III'!F12+'State-IV'!F12+'State-I'!F12+'State-II'!F12+'State-V'!F12</f>
        <v>0</v>
      </c>
      <c r="G10" s="4">
        <f>'State-III'!G12+'State-IV'!G12+'State-I'!G12+'State-II'!G12+'State-V'!G12</f>
        <v>0</v>
      </c>
      <c r="H10" s="4">
        <f>'State-III'!H12+'State-IV'!H12+'State-I'!H12+'State-II'!H12+'State-V'!H12</f>
        <v>0</v>
      </c>
      <c r="I10" s="4">
        <f>'State-III'!I12+'State-IV'!I12+'State-I'!I12+'State-II'!I12+'State-V'!I12</f>
        <v>0</v>
      </c>
      <c r="J10" s="4" t="e">
        <f t="shared" si="0"/>
        <v>#DIV/0!</v>
      </c>
      <c r="K10" s="4">
        <f t="shared" si="1"/>
        <v>0</v>
      </c>
    </row>
    <row r="11" spans="1:11" s="8" customFormat="1" ht="14.25" x14ac:dyDescent="0.2">
      <c r="A11" s="4">
        <v>5</v>
      </c>
      <c r="B11" s="3" t="s">
        <v>17</v>
      </c>
      <c r="C11" s="10"/>
      <c r="D11" s="4">
        <f>'State-III'!D13+'State-IV'!D13+'State-I'!D13+'State-II'!D13+'State-V'!D13</f>
        <v>0</v>
      </c>
      <c r="E11" s="4">
        <f>'State-III'!E13+'State-IV'!E13+'State-I'!E13+'State-II'!E13+'State-V'!E13</f>
        <v>0</v>
      </c>
      <c r="F11" s="4">
        <f>'State-III'!F13+'State-IV'!F13+'State-I'!F13+'State-II'!F13+'State-V'!F13</f>
        <v>0</v>
      </c>
      <c r="G11" s="4">
        <f>'State-III'!G13+'State-IV'!G13+'State-I'!G13+'State-II'!G13+'State-V'!G13</f>
        <v>0</v>
      </c>
      <c r="H11" s="4">
        <f>'State-III'!H13+'State-IV'!H13+'State-I'!H13+'State-II'!H13+'State-V'!H13</f>
        <v>0</v>
      </c>
      <c r="I11" s="4">
        <f>'State-III'!I13+'State-IV'!I13+'State-I'!I13+'State-II'!I13+'State-V'!I13</f>
        <v>0</v>
      </c>
      <c r="J11" s="4" t="e">
        <f t="shared" si="0"/>
        <v>#DIV/0!</v>
      </c>
      <c r="K11" s="4">
        <f t="shared" si="1"/>
        <v>0</v>
      </c>
    </row>
    <row r="12" spans="1:11" s="8" customFormat="1" ht="14.25" x14ac:dyDescent="0.2">
      <c r="A12" s="4">
        <v>6</v>
      </c>
      <c r="B12" s="3" t="s">
        <v>20</v>
      </c>
      <c r="C12" s="10"/>
      <c r="D12" s="4">
        <f>'State-III'!D14+'State-IV'!D14+'State-I'!D14+'State-II'!D14+'State-V'!D14</f>
        <v>0</v>
      </c>
      <c r="E12" s="4">
        <f>'State-III'!E14+'State-IV'!E14+'State-I'!E14+'State-II'!E14+'State-V'!E14</f>
        <v>0</v>
      </c>
      <c r="F12" s="4">
        <f>'State-III'!F14+'State-IV'!F14+'State-I'!F14+'State-II'!F14+'State-V'!F14</f>
        <v>0</v>
      </c>
      <c r="G12" s="4">
        <f>'State-III'!G14+'State-IV'!G14+'State-I'!G14+'State-II'!G14+'State-V'!G14</f>
        <v>0</v>
      </c>
      <c r="H12" s="4">
        <f>'State-III'!H14+'State-IV'!H14+'State-I'!H14+'State-II'!H14+'State-V'!H14</f>
        <v>0</v>
      </c>
      <c r="I12" s="4">
        <f>'State-III'!I14+'State-IV'!I14+'State-I'!I14+'State-II'!I14+'State-V'!I14</f>
        <v>0</v>
      </c>
      <c r="J12" s="4" t="e">
        <f t="shared" si="0"/>
        <v>#DIV/0!</v>
      </c>
      <c r="K12" s="4">
        <f t="shared" si="1"/>
        <v>0</v>
      </c>
    </row>
    <row r="13" spans="1:11" s="8" customFormat="1" ht="14.25" x14ac:dyDescent="0.2">
      <c r="A13" s="4">
        <v>7</v>
      </c>
      <c r="B13" s="3" t="s">
        <v>22</v>
      </c>
      <c r="C13" s="10"/>
      <c r="D13" s="4">
        <f>'State-III'!D15+'State-IV'!D15+'State-I'!D15+'State-II'!D15+'State-V'!D15</f>
        <v>0</v>
      </c>
      <c r="E13" s="4">
        <f>'State-III'!E15+'State-IV'!E15+'State-I'!E15+'State-II'!E15+'State-V'!E15</f>
        <v>0</v>
      </c>
      <c r="F13" s="4">
        <f>'State-III'!F15+'State-IV'!F15+'State-I'!F15+'State-II'!F15+'State-V'!F15</f>
        <v>0</v>
      </c>
      <c r="G13" s="4">
        <f>'State-III'!G15+'State-IV'!G15+'State-I'!G15+'State-II'!G15+'State-V'!G15</f>
        <v>0</v>
      </c>
      <c r="H13" s="4">
        <f>'State-III'!H15+'State-IV'!H15+'State-I'!H15+'State-II'!H15+'State-V'!H15</f>
        <v>0</v>
      </c>
      <c r="I13" s="4">
        <f>'State-III'!I15+'State-IV'!I15+'State-I'!I15+'State-II'!I15+'State-V'!I15</f>
        <v>0</v>
      </c>
      <c r="J13" s="4" t="e">
        <f t="shared" si="0"/>
        <v>#DIV/0!</v>
      </c>
      <c r="K13" s="4">
        <f t="shared" si="1"/>
        <v>0</v>
      </c>
    </row>
    <row r="14" spans="1:11" s="8" customFormat="1" ht="14.25" x14ac:dyDescent="0.2">
      <c r="A14" s="4">
        <v>8</v>
      </c>
      <c r="B14" s="3" t="s">
        <v>23</v>
      </c>
      <c r="C14" s="10"/>
      <c r="D14" s="4">
        <f>'State-III'!D16+'State-IV'!D16+'State-I'!D16+'State-II'!D16+'State-V'!D16</f>
        <v>0</v>
      </c>
      <c r="E14" s="4">
        <f>'State-III'!E16+'State-IV'!E16+'State-I'!E16+'State-II'!E16+'State-V'!E16</f>
        <v>0</v>
      </c>
      <c r="F14" s="4">
        <f>'State-III'!F16+'State-IV'!F16+'State-I'!F16+'State-II'!F16+'State-V'!F16</f>
        <v>0</v>
      </c>
      <c r="G14" s="4">
        <f>'State-III'!G16+'State-IV'!G16+'State-I'!G16+'State-II'!G16+'State-V'!G16</f>
        <v>0</v>
      </c>
      <c r="H14" s="4">
        <f>'State-III'!H16+'State-IV'!H16+'State-I'!H16+'State-II'!H16+'State-V'!H16</f>
        <v>0</v>
      </c>
      <c r="I14" s="4">
        <f>'State-III'!I16+'State-IV'!I16+'State-I'!I16+'State-II'!I16+'State-V'!I16</f>
        <v>0</v>
      </c>
      <c r="J14" s="4" t="e">
        <f t="shared" si="0"/>
        <v>#DIV/0!</v>
      </c>
      <c r="K14" s="4">
        <f t="shared" si="1"/>
        <v>0</v>
      </c>
    </row>
    <row r="15" spans="1:11" s="8" customFormat="1" ht="15" x14ac:dyDescent="0.2">
      <c r="A15" s="80" t="s">
        <v>44</v>
      </c>
      <c r="B15" s="80"/>
      <c r="C15" s="80"/>
      <c r="D15" s="29">
        <f>SUM(D7:D14)</f>
        <v>1060</v>
      </c>
      <c r="E15" s="29">
        <f t="shared" ref="E15:G15" si="2">SUM(E7:E14)</f>
        <v>424</v>
      </c>
      <c r="F15" s="29">
        <f t="shared" si="2"/>
        <v>850</v>
      </c>
      <c r="G15" s="29">
        <f t="shared" si="2"/>
        <v>340</v>
      </c>
      <c r="H15" s="31"/>
      <c r="I15" s="31"/>
      <c r="J15" s="31"/>
      <c r="K15" s="31"/>
    </row>
    <row r="16" spans="1:11" s="8" customFormat="1" ht="15" x14ac:dyDescent="0.2">
      <c r="A16" s="79" t="s">
        <v>36</v>
      </c>
      <c r="B16" s="79"/>
      <c r="C16" s="79"/>
      <c r="D16" s="79"/>
      <c r="E16" s="79"/>
      <c r="F16" s="79"/>
      <c r="G16" s="79"/>
      <c r="H16" s="79"/>
      <c r="I16" s="79"/>
      <c r="J16" s="79"/>
      <c r="K16" s="79"/>
    </row>
    <row r="17" spans="1:11" s="8" customFormat="1" ht="14.25" x14ac:dyDescent="0.2">
      <c r="A17" s="4">
        <v>1</v>
      </c>
      <c r="B17" s="3" t="s">
        <v>21</v>
      </c>
      <c r="C17" s="4"/>
      <c r="D17" s="4">
        <f>'State-III'!D19+'State-IV'!D19+'State-I'!D19+'State-II'!D19+'State-V'!D19</f>
        <v>660</v>
      </c>
      <c r="E17" s="4">
        <f>'State-III'!E19+'State-IV'!E19+'State-I'!E19+'State-II'!E19+'State-V'!E19</f>
        <v>264</v>
      </c>
      <c r="F17" s="4">
        <f>'State-III'!F19+'State-IV'!F19+'State-I'!F19+'State-II'!F19+'State-V'!F19</f>
        <v>660</v>
      </c>
      <c r="G17" s="4">
        <f>'State-III'!G19+'State-IV'!G19+'State-I'!G19+'State-II'!G19+'State-V'!G19</f>
        <v>264</v>
      </c>
      <c r="H17" s="4">
        <f>'State-III'!H19+'State-IV'!H19+'State-I'!H19+'State-II'!H19+'State-V'!H19</f>
        <v>14.22</v>
      </c>
      <c r="I17" s="4">
        <f>'State-III'!I19+'State-IV'!I19+'State-I'!I19+'State-II'!I19+'State-V'!I19</f>
        <v>11.73</v>
      </c>
      <c r="J17" s="4">
        <f t="shared" ref="J17:J23" si="3">((H17-I17)/I17)*100</f>
        <v>21.227621483375962</v>
      </c>
      <c r="K17" s="4">
        <f t="shared" ref="K17:K23" si="4">H17-I17</f>
        <v>2.4900000000000002</v>
      </c>
    </row>
    <row r="18" spans="1:11" s="8" customFormat="1" ht="14.25" x14ac:dyDescent="0.2">
      <c r="A18" s="4">
        <v>2</v>
      </c>
      <c r="B18" s="3" t="s">
        <v>18</v>
      </c>
      <c r="C18" s="4"/>
      <c r="D18" s="4">
        <f>'State-III'!D20+'State-IV'!D20+'State-I'!D20+'State-II'!D20+'State-V'!D20</f>
        <v>0</v>
      </c>
      <c r="E18" s="4">
        <f>'State-III'!E20+'State-IV'!E20+'State-I'!E20+'State-II'!E20+'State-V'!E20</f>
        <v>0</v>
      </c>
      <c r="F18" s="4">
        <f>'State-III'!F20+'State-IV'!F20+'State-I'!F20+'State-II'!F20+'State-V'!F20</f>
        <v>0</v>
      </c>
      <c r="G18" s="4">
        <f>'State-III'!G20+'State-IV'!G20+'State-I'!G20+'State-II'!G20+'State-V'!G20</f>
        <v>0</v>
      </c>
      <c r="H18" s="4">
        <f>'State-III'!H20+'State-IV'!H20+'State-I'!H20+'State-II'!H20+'State-V'!H20</f>
        <v>0</v>
      </c>
      <c r="I18" s="4">
        <f>'State-III'!I20+'State-IV'!I20+'State-I'!I20+'State-II'!I20+'State-V'!I20</f>
        <v>0</v>
      </c>
      <c r="J18" s="4" t="e">
        <f t="shared" si="3"/>
        <v>#DIV/0!</v>
      </c>
      <c r="K18" s="4">
        <f t="shared" si="4"/>
        <v>0</v>
      </c>
    </row>
    <row r="19" spans="1:11" s="8" customFormat="1" ht="14.25" x14ac:dyDescent="0.2">
      <c r="A19" s="4">
        <v>3</v>
      </c>
      <c r="B19" s="3" t="s">
        <v>37</v>
      </c>
      <c r="C19" s="4"/>
      <c r="D19" s="4">
        <f>'State-III'!D21+'State-IV'!D21+'State-I'!D21+'State-II'!D21+'State-V'!D21</f>
        <v>0</v>
      </c>
      <c r="E19" s="4">
        <f>'State-III'!E21+'State-IV'!E21+'State-I'!E21+'State-II'!E21+'State-V'!E21</f>
        <v>0</v>
      </c>
      <c r="F19" s="4">
        <f>'State-III'!F21+'State-IV'!F21+'State-I'!F21+'State-II'!F21+'State-V'!F21</f>
        <v>0</v>
      </c>
      <c r="G19" s="4">
        <f>'State-III'!G21+'State-IV'!G21+'State-I'!G21+'State-II'!G21+'State-V'!G21</f>
        <v>0</v>
      </c>
      <c r="H19" s="4">
        <f>'State-III'!H21+'State-IV'!H21+'State-I'!H21+'State-II'!H21+'State-V'!H21</f>
        <v>0</v>
      </c>
      <c r="I19" s="4">
        <f>'State-III'!I21+'State-IV'!I21+'State-I'!I21+'State-II'!I21+'State-V'!I21</f>
        <v>0</v>
      </c>
      <c r="J19" s="4" t="e">
        <f t="shared" si="3"/>
        <v>#DIV/0!</v>
      </c>
      <c r="K19" s="4">
        <f t="shared" si="4"/>
        <v>0</v>
      </c>
    </row>
    <row r="20" spans="1:11" s="8" customFormat="1" ht="14.25" x14ac:dyDescent="0.2">
      <c r="A20" s="4">
        <v>4</v>
      </c>
      <c r="B20" s="3" t="s">
        <v>20</v>
      </c>
      <c r="C20" s="4"/>
      <c r="D20" s="4">
        <f>'State-III'!D22+'State-IV'!D22+'State-I'!D22+'State-II'!D22+'State-V'!D22</f>
        <v>0</v>
      </c>
      <c r="E20" s="4">
        <f>'State-III'!E22+'State-IV'!E22+'State-I'!E22+'State-II'!E22+'State-V'!E22</f>
        <v>0</v>
      </c>
      <c r="F20" s="4">
        <f>'State-III'!F22+'State-IV'!F22+'State-I'!F22+'State-II'!F22+'State-V'!F22</f>
        <v>0</v>
      </c>
      <c r="G20" s="4">
        <f>'State-III'!G22+'State-IV'!G22+'State-I'!G22+'State-II'!G22+'State-V'!G22</f>
        <v>0</v>
      </c>
      <c r="H20" s="4">
        <f>'State-III'!H22+'State-IV'!H22+'State-I'!H22+'State-II'!H22+'State-V'!H22</f>
        <v>0</v>
      </c>
      <c r="I20" s="4">
        <f>'State-III'!I22+'State-IV'!I22+'State-I'!I22+'State-II'!I22+'State-V'!I22</f>
        <v>0</v>
      </c>
      <c r="J20" s="4" t="e">
        <f t="shared" si="3"/>
        <v>#DIV/0!</v>
      </c>
      <c r="K20" s="4">
        <f t="shared" si="4"/>
        <v>0</v>
      </c>
    </row>
    <row r="21" spans="1:11" s="8" customFormat="1" ht="14.25" x14ac:dyDescent="0.2">
      <c r="A21" s="4">
        <v>5</v>
      </c>
      <c r="B21" s="3" t="s">
        <v>41</v>
      </c>
      <c r="C21" s="4"/>
      <c r="D21" s="4">
        <f>'State-III'!D23+'State-IV'!D23+'State-I'!D23+'State-II'!D23+'State-V'!D23</f>
        <v>0</v>
      </c>
      <c r="E21" s="4">
        <f>'State-III'!E23+'State-IV'!E23+'State-I'!E23+'State-II'!E23+'State-V'!E23</f>
        <v>0</v>
      </c>
      <c r="F21" s="4">
        <f>'State-III'!F23+'State-IV'!F23+'State-I'!F23+'State-II'!F23+'State-V'!F23</f>
        <v>0</v>
      </c>
      <c r="G21" s="4">
        <f>'State-III'!G23+'State-IV'!G23+'State-I'!G23+'State-II'!G23+'State-V'!G23</f>
        <v>0</v>
      </c>
      <c r="H21" s="4">
        <f>'State-III'!H23+'State-IV'!H23+'State-I'!H23+'State-II'!H23+'State-V'!H23</f>
        <v>0</v>
      </c>
      <c r="I21" s="4">
        <f>'State-III'!I23+'State-IV'!I23+'State-I'!I23+'State-II'!I23+'State-V'!I23</f>
        <v>0</v>
      </c>
      <c r="J21" s="4" t="e">
        <f t="shared" si="3"/>
        <v>#DIV/0!</v>
      </c>
      <c r="K21" s="4">
        <f t="shared" si="4"/>
        <v>0</v>
      </c>
    </row>
    <row r="22" spans="1:11" s="8" customFormat="1" ht="14.25" x14ac:dyDescent="0.2">
      <c r="A22" s="4">
        <v>6</v>
      </c>
      <c r="B22" s="3" t="s">
        <v>42</v>
      </c>
      <c r="C22" s="4"/>
      <c r="D22" s="4">
        <f>'State-III'!D24+'State-IV'!D24+'State-I'!D24+'State-II'!D24+'State-V'!D24</f>
        <v>100</v>
      </c>
      <c r="E22" s="4">
        <f>'State-III'!E24+'State-IV'!E24+'State-I'!E24+'State-II'!E24+'State-V'!E24</f>
        <v>40</v>
      </c>
      <c r="F22" s="4">
        <f>'State-III'!F24+'State-IV'!F24+'State-I'!F24+'State-II'!F24+'State-V'!F24</f>
        <v>0</v>
      </c>
      <c r="G22" s="4">
        <f>'State-III'!G24+'State-IV'!G24+'State-I'!G24+'State-II'!G24+'State-V'!G24</f>
        <v>0</v>
      </c>
      <c r="H22" s="4">
        <f>'State-III'!H24+'State-IV'!H24+'State-I'!H24+'State-II'!H24+'State-V'!H24</f>
        <v>0</v>
      </c>
      <c r="I22" s="4">
        <f>'State-III'!I24+'State-IV'!I24+'State-I'!I24+'State-II'!I24+'State-V'!I24</f>
        <v>0</v>
      </c>
      <c r="J22" s="4" t="e">
        <f t="shared" si="3"/>
        <v>#DIV/0!</v>
      </c>
      <c r="K22" s="4">
        <f t="shared" si="4"/>
        <v>0</v>
      </c>
    </row>
    <row r="23" spans="1:11" s="8" customFormat="1" ht="14.25" x14ac:dyDescent="0.2">
      <c r="A23" s="4">
        <v>7</v>
      </c>
      <c r="B23" s="3" t="s">
        <v>23</v>
      </c>
      <c r="C23" s="4"/>
      <c r="D23" s="4">
        <f>'State-III'!D25+'State-IV'!D25+'State-I'!D25+'State-II'!D25+'State-V'!D25</f>
        <v>50</v>
      </c>
      <c r="E23" s="4">
        <f>'State-III'!E25+'State-IV'!E25+'State-I'!E25+'State-II'!E25+'State-V'!E25</f>
        <v>20</v>
      </c>
      <c r="F23" s="4">
        <f>'State-III'!F25+'State-IV'!F25+'State-I'!F25+'State-II'!F25+'State-V'!F25</f>
        <v>50</v>
      </c>
      <c r="G23" s="4">
        <f>'State-III'!G25+'State-IV'!G25+'State-I'!G25+'State-II'!G25+'State-V'!G25</f>
        <v>20</v>
      </c>
      <c r="H23" s="4">
        <f>'State-III'!H25+'State-IV'!H25+'State-I'!H25+'State-II'!H25+'State-V'!H25</f>
        <v>7.85</v>
      </c>
      <c r="I23" s="4">
        <f>'State-III'!I25+'State-IV'!I25+'State-I'!I25+'State-II'!I25+'State-V'!I25</f>
        <v>6.5</v>
      </c>
      <c r="J23" s="4">
        <f t="shared" si="3"/>
        <v>20.769230769230766</v>
      </c>
      <c r="K23" s="4">
        <f t="shared" si="4"/>
        <v>1.3499999999999996</v>
      </c>
    </row>
    <row r="24" spans="1:11" s="8" customFormat="1" ht="15" x14ac:dyDescent="0.2">
      <c r="A24" s="80" t="s">
        <v>43</v>
      </c>
      <c r="B24" s="80"/>
      <c r="C24" s="80"/>
      <c r="D24" s="29">
        <f>SUM(D17:D23)</f>
        <v>810</v>
      </c>
      <c r="E24" s="29">
        <f t="shared" ref="E24:G24" si="5">SUM(E17:E23)</f>
        <v>324</v>
      </c>
      <c r="F24" s="29">
        <f t="shared" si="5"/>
        <v>710</v>
      </c>
      <c r="G24" s="29">
        <f t="shared" si="5"/>
        <v>284</v>
      </c>
      <c r="H24" s="31"/>
      <c r="I24" s="31"/>
      <c r="J24" s="31"/>
      <c r="K24" s="31"/>
    </row>
    <row r="25" spans="1:11" s="8" customFormat="1" ht="15" x14ac:dyDescent="0.2">
      <c r="A25" s="79" t="s">
        <v>38</v>
      </c>
      <c r="B25" s="79"/>
      <c r="C25" s="79"/>
      <c r="D25" s="10"/>
      <c r="E25" s="10"/>
      <c r="F25" s="10"/>
      <c r="G25" s="10"/>
      <c r="H25" s="10"/>
      <c r="I25" s="10"/>
      <c r="J25" s="10"/>
      <c r="K25" s="10"/>
    </row>
    <row r="26" spans="1:11" s="8" customFormat="1" ht="14.25" x14ac:dyDescent="0.2">
      <c r="A26" s="10">
        <v>1</v>
      </c>
      <c r="B26" s="12" t="s">
        <v>16</v>
      </c>
      <c r="C26" s="9"/>
      <c r="D26" s="4">
        <f>'State-III'!D28+'State-IV'!D28+'State-I'!D28+'State-II'!D28+'State-V'!D28</f>
        <v>215</v>
      </c>
      <c r="E26" s="4">
        <f>'State-III'!E28+'State-IV'!E28+'State-I'!E28+'State-II'!E28+'State-V'!E28</f>
        <v>86</v>
      </c>
      <c r="F26" s="4">
        <f>'State-III'!F28+'State-IV'!F28+'State-I'!F28+'State-II'!F28+'State-V'!F28</f>
        <v>362</v>
      </c>
      <c r="G26" s="4">
        <f>'State-III'!G28+'State-IV'!G28+'State-I'!G28+'State-II'!G28+'State-V'!G28</f>
        <v>144.80000000000001</v>
      </c>
      <c r="H26" s="4">
        <f>'State-III'!H28+'State-IV'!H28+'State-I'!H28+'State-II'!H28+'State-V'!H28</f>
        <v>13.87</v>
      </c>
      <c r="I26" s="4">
        <f>'State-III'!I28+'State-IV'!I28+'State-I'!I28+'State-II'!I28+'State-V'!I28</f>
        <v>9.74</v>
      </c>
      <c r="J26" s="4">
        <f t="shared" ref="J26:J29" si="6">((H26-I26)/I26)*100</f>
        <v>42.402464065708408</v>
      </c>
      <c r="K26" s="4">
        <f t="shared" ref="K26:K29" si="7">H26-I26</f>
        <v>4.129999999999999</v>
      </c>
    </row>
    <row r="27" spans="1:11" s="8" customFormat="1" ht="14.25" x14ac:dyDescent="0.2">
      <c r="A27" s="10">
        <v>2</v>
      </c>
      <c r="B27" s="12" t="s">
        <v>34</v>
      </c>
      <c r="C27" s="9"/>
      <c r="D27" s="4">
        <f>'State-III'!D29+'State-IV'!D29+'State-I'!D29+'State-II'!D29+'State-V'!D29</f>
        <v>240</v>
      </c>
      <c r="E27" s="4">
        <f>'State-III'!E29+'State-IV'!E29+'State-I'!E29+'State-II'!E29+'State-V'!E29</f>
        <v>96</v>
      </c>
      <c r="F27" s="4">
        <f>'State-III'!F29+'State-IV'!F29+'State-I'!F29+'State-II'!F29+'State-V'!F29</f>
        <v>327</v>
      </c>
      <c r="G27" s="4">
        <f>'State-III'!G29+'State-IV'!G29+'State-I'!G29+'State-II'!G29+'State-V'!G29</f>
        <v>130.80000000000001</v>
      </c>
      <c r="H27" s="4">
        <f>'State-III'!H29+'State-IV'!H29+'State-I'!H29+'State-II'!H29+'State-V'!H29</f>
        <v>10.94</v>
      </c>
      <c r="I27" s="4">
        <f>'State-III'!I29+'State-IV'!I29+'State-I'!I29+'State-II'!I29+'State-V'!I29</f>
        <v>7.9399999999999995</v>
      </c>
      <c r="J27" s="4">
        <f t="shared" si="6"/>
        <v>37.783375314861459</v>
      </c>
      <c r="K27" s="4">
        <f t="shared" si="7"/>
        <v>3</v>
      </c>
    </row>
    <row r="28" spans="1:11" s="8" customFormat="1" ht="14.25" x14ac:dyDescent="0.2">
      <c r="A28" s="4">
        <v>3</v>
      </c>
      <c r="B28" s="6" t="s">
        <v>20</v>
      </c>
      <c r="C28" s="3"/>
      <c r="D28" s="4">
        <f>'State-III'!D30+'State-IV'!D30+'State-I'!D30+'State-II'!D30+'State-V'!D30</f>
        <v>0</v>
      </c>
      <c r="E28" s="4">
        <f>'State-III'!E30+'State-IV'!E30+'State-I'!E30+'State-II'!E30+'State-V'!E30</f>
        <v>0</v>
      </c>
      <c r="F28" s="4">
        <f>'State-III'!F30+'State-IV'!F30+'State-I'!F30+'State-II'!F30+'State-V'!F30</f>
        <v>0</v>
      </c>
      <c r="G28" s="4">
        <f>'State-III'!G30+'State-IV'!G30+'State-I'!G30+'State-II'!G30+'State-V'!G30</f>
        <v>0</v>
      </c>
      <c r="H28" s="4">
        <f>'State-III'!H30+'State-IV'!H30+'State-I'!H30+'State-II'!H30+'State-V'!H30</f>
        <v>0</v>
      </c>
      <c r="I28" s="4">
        <f>'State-III'!I30+'State-IV'!I30+'State-I'!I30+'State-II'!I30+'State-V'!I30</f>
        <v>0</v>
      </c>
      <c r="J28" s="4" t="e">
        <f t="shared" si="6"/>
        <v>#DIV/0!</v>
      </c>
      <c r="K28" s="4">
        <f t="shared" si="7"/>
        <v>0</v>
      </c>
    </row>
    <row r="29" spans="1:11" s="8" customFormat="1" ht="14.25" x14ac:dyDescent="0.2">
      <c r="A29" s="4">
        <v>4</v>
      </c>
      <c r="B29" s="6" t="s">
        <v>23</v>
      </c>
      <c r="C29" s="3"/>
      <c r="D29" s="4">
        <f>'State-III'!D31+'State-IV'!D31+'State-I'!D31+'State-II'!D31+'State-V'!D31</f>
        <v>150</v>
      </c>
      <c r="E29" s="4">
        <f>'State-III'!E31+'State-IV'!E31+'State-I'!E31+'State-II'!E31+'State-V'!E31</f>
        <v>60</v>
      </c>
      <c r="F29" s="4">
        <f>'State-III'!F31+'State-IV'!F31+'State-I'!F31+'State-II'!F31+'State-V'!F31</f>
        <v>122</v>
      </c>
      <c r="G29" s="4">
        <f>'State-III'!G31+'State-IV'!G31+'State-I'!G31+'State-II'!G31+'State-V'!G31</f>
        <v>48.8</v>
      </c>
      <c r="H29" s="4">
        <f>'State-III'!H31+'State-IV'!H31+'State-I'!H31+'State-II'!H31+'State-V'!H31</f>
        <v>12.74</v>
      </c>
      <c r="I29" s="4">
        <f>'State-III'!I31+'State-IV'!I31+'State-I'!I31+'State-II'!I31+'State-V'!I31</f>
        <v>8.5300000000000011</v>
      </c>
      <c r="J29" s="4">
        <f t="shared" si="6"/>
        <v>49.355216881594352</v>
      </c>
      <c r="K29" s="4">
        <f t="shared" si="7"/>
        <v>4.2099999999999991</v>
      </c>
    </row>
    <row r="30" spans="1:11" s="8" customFormat="1" ht="15" x14ac:dyDescent="0.2">
      <c r="A30" s="80" t="s">
        <v>45</v>
      </c>
      <c r="B30" s="80"/>
      <c r="C30" s="80"/>
      <c r="D30" s="29">
        <f>SUM(D26:D29)</f>
        <v>605</v>
      </c>
      <c r="E30" s="29">
        <f t="shared" ref="E30:G30" si="8">SUM(E26:E29)</f>
        <v>242</v>
      </c>
      <c r="F30" s="29">
        <f t="shared" si="8"/>
        <v>811</v>
      </c>
      <c r="G30" s="29">
        <f t="shared" si="8"/>
        <v>324.40000000000003</v>
      </c>
      <c r="H30" s="31"/>
      <c r="I30" s="31"/>
      <c r="J30" s="31"/>
      <c r="K30" s="31"/>
    </row>
    <row r="31" spans="1:11" s="8" customFormat="1" ht="15" x14ac:dyDescent="0.2">
      <c r="A31" s="81" t="s">
        <v>39</v>
      </c>
      <c r="B31" s="81"/>
      <c r="C31" s="81"/>
      <c r="D31" s="30">
        <f>D15+D24+D30</f>
        <v>2475</v>
      </c>
      <c r="E31" s="30">
        <f t="shared" ref="E31:G31" si="9">E15+E24+E30</f>
        <v>990</v>
      </c>
      <c r="F31" s="30">
        <f t="shared" si="9"/>
        <v>2371</v>
      </c>
      <c r="G31" s="30">
        <f t="shared" si="9"/>
        <v>948.40000000000009</v>
      </c>
      <c r="H31" s="31"/>
      <c r="I31" s="31"/>
      <c r="J31" s="31"/>
      <c r="K31" s="31"/>
    </row>
    <row r="32" spans="1:11" s="8" customFormat="1" ht="14.25" x14ac:dyDescent="0.2"/>
    <row r="33" spans="1:18" s="8" customFormat="1" ht="20.25" x14ac:dyDescent="0.3">
      <c r="A33" s="75" t="s">
        <v>63</v>
      </c>
      <c r="B33" s="75"/>
      <c r="C33" s="75"/>
      <c r="D33" s="75"/>
      <c r="E33" s="75"/>
      <c r="F33" s="75"/>
      <c r="G33" s="75"/>
      <c r="H33" s="75"/>
      <c r="I33" s="75"/>
      <c r="J33" s="75"/>
      <c r="K33" s="75"/>
      <c r="L33" s="75"/>
      <c r="M33" s="75"/>
      <c r="N33" s="75"/>
      <c r="O33" s="75"/>
      <c r="P33" s="75"/>
      <c r="Q33" s="75"/>
      <c r="R33" s="75"/>
    </row>
    <row r="34" spans="1:18" s="8" customFormat="1" ht="14.25" x14ac:dyDescent="0.2"/>
    <row r="35" spans="1:18" s="8" customFormat="1" ht="15" x14ac:dyDescent="0.25">
      <c r="A35" s="76" t="s">
        <v>47</v>
      </c>
      <c r="B35" s="77" t="s">
        <v>48</v>
      </c>
      <c r="C35" s="77" t="s">
        <v>0</v>
      </c>
      <c r="D35" s="78" t="s">
        <v>55</v>
      </c>
      <c r="E35" s="77" t="s">
        <v>1</v>
      </c>
      <c r="F35" s="78" t="s">
        <v>2</v>
      </c>
      <c r="G35" s="78" t="s">
        <v>3</v>
      </c>
      <c r="H35" s="78" t="s">
        <v>4</v>
      </c>
      <c r="I35" s="78"/>
      <c r="J35" s="78"/>
      <c r="K35" s="77" t="s">
        <v>5</v>
      </c>
      <c r="L35" s="77"/>
      <c r="M35" s="77"/>
      <c r="N35" s="77"/>
      <c r="O35" s="77" t="s">
        <v>6</v>
      </c>
      <c r="P35" s="77"/>
      <c r="Q35" s="77"/>
      <c r="R35" s="77"/>
    </row>
    <row r="36" spans="1:18" s="8" customFormat="1" ht="30" x14ac:dyDescent="0.25">
      <c r="A36" s="76"/>
      <c r="B36" s="77"/>
      <c r="C36" s="77"/>
      <c r="D36" s="78"/>
      <c r="E36" s="77"/>
      <c r="F36" s="78"/>
      <c r="G36" s="78"/>
      <c r="H36" s="1" t="s">
        <v>7</v>
      </c>
      <c r="I36" s="2" t="s">
        <v>8</v>
      </c>
      <c r="J36" s="1" t="s">
        <v>9</v>
      </c>
      <c r="K36" s="1" t="s">
        <v>10</v>
      </c>
      <c r="L36" s="1" t="s">
        <v>11</v>
      </c>
      <c r="M36" s="2" t="s">
        <v>12</v>
      </c>
      <c r="N36" s="1" t="s">
        <v>13</v>
      </c>
      <c r="O36" s="1" t="s">
        <v>10</v>
      </c>
      <c r="P36" s="1" t="s">
        <v>11</v>
      </c>
      <c r="Q36" s="1" t="s">
        <v>15</v>
      </c>
      <c r="R36" s="1" t="s">
        <v>13</v>
      </c>
    </row>
    <row r="37" spans="1:18" s="8" customFormat="1" ht="15" x14ac:dyDescent="0.2">
      <c r="A37" s="70" t="s">
        <v>33</v>
      </c>
      <c r="B37" s="70"/>
      <c r="C37" s="14"/>
      <c r="D37" s="14"/>
      <c r="E37" s="14"/>
      <c r="F37" s="14"/>
      <c r="G37" s="14"/>
      <c r="H37" s="14"/>
      <c r="I37" s="14"/>
      <c r="J37" s="14"/>
      <c r="K37" s="14"/>
      <c r="L37" s="14"/>
      <c r="M37" s="14"/>
      <c r="N37" s="14"/>
      <c r="O37" s="14"/>
      <c r="P37" s="14"/>
      <c r="Q37" s="14"/>
      <c r="R37" s="14"/>
    </row>
    <row r="38" spans="1:18" s="8" customFormat="1" ht="14.25" x14ac:dyDescent="0.2">
      <c r="A38" s="4">
        <v>1</v>
      </c>
      <c r="B38" s="3" t="s">
        <v>16</v>
      </c>
      <c r="C38" s="11" t="s">
        <v>52</v>
      </c>
      <c r="D38" s="11"/>
      <c r="E38" s="4"/>
      <c r="F38" s="11"/>
      <c r="G38" s="11"/>
      <c r="H38" s="11"/>
      <c r="I38" s="11"/>
      <c r="J38" s="11"/>
      <c r="K38" s="11"/>
      <c r="L38" s="11"/>
      <c r="M38" s="11"/>
      <c r="N38" s="11"/>
      <c r="O38" s="11"/>
      <c r="P38" s="11"/>
      <c r="Q38" s="11"/>
      <c r="R38" s="11"/>
    </row>
    <row r="39" spans="1:18" s="8" customFormat="1" ht="14.25" x14ac:dyDescent="0.2">
      <c r="A39" s="4"/>
      <c r="B39" s="3"/>
      <c r="C39" s="11" t="s">
        <v>53</v>
      </c>
      <c r="D39" s="11"/>
      <c r="E39" s="11"/>
      <c r="F39" s="11"/>
      <c r="G39" s="11"/>
      <c r="H39" s="11"/>
      <c r="I39" s="11"/>
      <c r="J39" s="11"/>
      <c r="K39" s="11"/>
      <c r="L39" s="11"/>
      <c r="M39" s="11"/>
      <c r="N39" s="11"/>
      <c r="O39" s="11"/>
      <c r="P39" s="11"/>
      <c r="Q39" s="11"/>
      <c r="R39" s="11"/>
    </row>
    <row r="40" spans="1:18" s="8" customFormat="1" ht="14.25" x14ac:dyDescent="0.2">
      <c r="A40" s="4"/>
      <c r="B40" s="3"/>
      <c r="C40" s="11" t="s">
        <v>54</v>
      </c>
      <c r="D40" s="11"/>
      <c r="E40" s="11"/>
      <c r="F40" s="11"/>
      <c r="G40" s="11"/>
      <c r="H40" s="11"/>
      <c r="I40" s="11"/>
      <c r="J40" s="11"/>
      <c r="K40" s="11"/>
      <c r="L40" s="11"/>
      <c r="M40" s="11"/>
      <c r="N40" s="11"/>
      <c r="O40" s="11"/>
      <c r="P40" s="11"/>
      <c r="Q40" s="11"/>
      <c r="R40" s="11"/>
    </row>
    <row r="41" spans="1:18" s="8" customFormat="1" ht="14.25" x14ac:dyDescent="0.2">
      <c r="A41" s="4"/>
      <c r="B41" s="3"/>
      <c r="C41" s="11"/>
      <c r="D41" s="11"/>
      <c r="E41" s="11"/>
      <c r="F41" s="11"/>
      <c r="G41" s="11"/>
      <c r="H41" s="11"/>
      <c r="I41" s="11"/>
      <c r="J41" s="11"/>
      <c r="K41" s="11"/>
      <c r="L41" s="11"/>
      <c r="M41" s="11"/>
      <c r="N41" s="11"/>
      <c r="O41" s="11"/>
      <c r="P41" s="11"/>
      <c r="Q41" s="11"/>
      <c r="R41" s="11"/>
    </row>
    <row r="42" spans="1:18" s="8" customFormat="1" ht="14.25" x14ac:dyDescent="0.2">
      <c r="A42" s="4">
        <v>2</v>
      </c>
      <c r="B42" s="3" t="s">
        <v>34</v>
      </c>
      <c r="C42" s="11" t="s">
        <v>52</v>
      </c>
      <c r="D42" s="11"/>
      <c r="E42" s="11"/>
      <c r="F42" s="11"/>
      <c r="G42" s="11"/>
      <c r="H42" s="11"/>
      <c r="I42" s="11"/>
      <c r="J42" s="11"/>
      <c r="K42" s="11"/>
      <c r="L42" s="11"/>
      <c r="M42" s="11"/>
      <c r="N42" s="11"/>
      <c r="O42" s="11"/>
      <c r="P42" s="11"/>
      <c r="Q42" s="11"/>
      <c r="R42" s="11"/>
    </row>
    <row r="43" spans="1:18" s="8" customFormat="1" ht="14.25" x14ac:dyDescent="0.2">
      <c r="A43" s="4"/>
      <c r="B43" s="3"/>
      <c r="C43" s="11" t="s">
        <v>53</v>
      </c>
      <c r="D43" s="11"/>
      <c r="E43" s="11"/>
      <c r="F43" s="11"/>
      <c r="G43" s="11"/>
      <c r="H43" s="11"/>
      <c r="I43" s="11"/>
      <c r="J43" s="11"/>
      <c r="K43" s="11"/>
      <c r="L43" s="11"/>
      <c r="M43" s="11"/>
      <c r="N43" s="11"/>
      <c r="O43" s="11"/>
      <c r="P43" s="11"/>
      <c r="Q43" s="11"/>
      <c r="R43" s="11"/>
    </row>
    <row r="44" spans="1:18" s="8" customFormat="1" ht="14.25" x14ac:dyDescent="0.2">
      <c r="A44" s="4"/>
      <c r="B44" s="3"/>
      <c r="C44" s="11" t="s">
        <v>54</v>
      </c>
      <c r="D44" s="11"/>
      <c r="E44" s="11"/>
      <c r="F44" s="11"/>
      <c r="G44" s="11"/>
      <c r="H44" s="11"/>
      <c r="I44" s="11"/>
      <c r="J44" s="11"/>
      <c r="K44" s="11"/>
      <c r="L44" s="11"/>
      <c r="M44" s="11"/>
      <c r="N44" s="11"/>
      <c r="O44" s="11"/>
      <c r="P44" s="11"/>
      <c r="Q44" s="11"/>
      <c r="R44" s="11"/>
    </row>
    <row r="45" spans="1:18" s="8" customFormat="1" ht="14.25" x14ac:dyDescent="0.2">
      <c r="A45" s="4"/>
      <c r="B45" s="3"/>
      <c r="C45" s="11"/>
      <c r="D45" s="11"/>
      <c r="E45" s="11"/>
      <c r="F45" s="11"/>
      <c r="G45" s="11"/>
      <c r="H45" s="11"/>
      <c r="I45" s="11"/>
      <c r="J45" s="11"/>
      <c r="K45" s="11"/>
      <c r="L45" s="11"/>
      <c r="M45" s="11"/>
      <c r="N45" s="11"/>
      <c r="O45" s="11"/>
      <c r="P45" s="11"/>
      <c r="Q45" s="11"/>
      <c r="R45" s="11"/>
    </row>
    <row r="46" spans="1:18" s="8" customFormat="1" ht="14.25" x14ac:dyDescent="0.2">
      <c r="A46" s="4">
        <v>3</v>
      </c>
      <c r="B46" s="3" t="s">
        <v>19</v>
      </c>
      <c r="C46" s="11" t="s">
        <v>52</v>
      </c>
      <c r="D46" s="11"/>
      <c r="E46" s="11"/>
      <c r="F46" s="11"/>
      <c r="G46" s="11"/>
      <c r="H46" s="11"/>
      <c r="I46" s="11"/>
      <c r="J46" s="11"/>
      <c r="K46" s="11"/>
      <c r="L46" s="11"/>
      <c r="M46" s="11"/>
      <c r="N46" s="11"/>
      <c r="O46" s="11"/>
      <c r="P46" s="11"/>
      <c r="Q46" s="11"/>
      <c r="R46" s="11"/>
    </row>
    <row r="47" spans="1:18" s="8" customFormat="1" ht="14.25" x14ac:dyDescent="0.2">
      <c r="A47" s="4"/>
      <c r="B47" s="3"/>
      <c r="C47" s="11" t="s">
        <v>53</v>
      </c>
      <c r="D47" s="11"/>
      <c r="E47" s="11"/>
      <c r="F47" s="11"/>
      <c r="G47" s="11"/>
      <c r="H47" s="11"/>
      <c r="I47" s="11"/>
      <c r="J47" s="11"/>
      <c r="K47" s="11"/>
      <c r="L47" s="11"/>
      <c r="M47" s="11"/>
      <c r="N47" s="11"/>
      <c r="O47" s="11"/>
      <c r="P47" s="11"/>
      <c r="Q47" s="11"/>
      <c r="R47" s="11"/>
    </row>
    <row r="48" spans="1:18" s="8" customFormat="1" ht="14.25" x14ac:dyDescent="0.2">
      <c r="A48" s="4"/>
      <c r="B48" s="3"/>
      <c r="C48" s="11" t="s">
        <v>54</v>
      </c>
      <c r="D48" s="11"/>
      <c r="E48" s="11"/>
      <c r="F48" s="11"/>
      <c r="G48" s="11"/>
      <c r="H48" s="11"/>
      <c r="I48" s="11"/>
      <c r="J48" s="11"/>
      <c r="K48" s="11"/>
      <c r="L48" s="11"/>
      <c r="M48" s="11"/>
      <c r="N48" s="11"/>
      <c r="O48" s="11"/>
      <c r="P48" s="11"/>
      <c r="Q48" s="11"/>
      <c r="R48" s="11"/>
    </row>
    <row r="49" spans="1:18" s="8" customFormat="1" ht="14.25" x14ac:dyDescent="0.2">
      <c r="A49" s="4"/>
      <c r="B49" s="3"/>
      <c r="C49" s="11"/>
      <c r="D49" s="11"/>
      <c r="E49" s="11"/>
      <c r="F49" s="11"/>
      <c r="G49" s="11"/>
      <c r="H49" s="11"/>
      <c r="I49" s="11"/>
      <c r="J49" s="11"/>
      <c r="K49" s="11"/>
      <c r="L49" s="11"/>
      <c r="M49" s="11"/>
      <c r="N49" s="11"/>
      <c r="O49" s="11"/>
      <c r="P49" s="11"/>
      <c r="Q49" s="11"/>
      <c r="R49" s="11"/>
    </row>
    <row r="50" spans="1:18" s="8" customFormat="1" ht="14.25" x14ac:dyDescent="0.2">
      <c r="A50" s="4">
        <v>4</v>
      </c>
      <c r="B50" s="3" t="s">
        <v>35</v>
      </c>
      <c r="C50" s="11" t="s">
        <v>52</v>
      </c>
      <c r="D50" s="11"/>
      <c r="E50" s="11"/>
      <c r="F50" s="11"/>
      <c r="G50" s="11"/>
      <c r="H50" s="11"/>
      <c r="I50" s="11"/>
      <c r="J50" s="11"/>
      <c r="K50" s="11"/>
      <c r="L50" s="11"/>
      <c r="M50" s="11"/>
      <c r="N50" s="11"/>
      <c r="O50" s="11"/>
      <c r="P50" s="11"/>
      <c r="Q50" s="11"/>
      <c r="R50" s="11"/>
    </row>
    <row r="51" spans="1:18" s="8" customFormat="1" ht="14.25" x14ac:dyDescent="0.2">
      <c r="A51" s="4"/>
      <c r="B51" s="3"/>
      <c r="C51" s="11" t="s">
        <v>53</v>
      </c>
      <c r="D51" s="11"/>
      <c r="E51" s="11"/>
      <c r="F51" s="11"/>
      <c r="G51" s="11"/>
      <c r="H51" s="11"/>
      <c r="I51" s="11"/>
      <c r="J51" s="11"/>
      <c r="K51" s="11"/>
      <c r="L51" s="11"/>
      <c r="M51" s="11"/>
      <c r="N51" s="11"/>
      <c r="O51" s="11"/>
      <c r="P51" s="11"/>
      <c r="Q51" s="11"/>
      <c r="R51" s="11"/>
    </row>
    <row r="52" spans="1:18" s="8" customFormat="1" ht="14.25" x14ac:dyDescent="0.2">
      <c r="A52" s="4"/>
      <c r="B52" s="3"/>
      <c r="C52" s="11" t="s">
        <v>54</v>
      </c>
      <c r="D52" s="11"/>
      <c r="E52" s="11"/>
      <c r="F52" s="11"/>
      <c r="G52" s="11"/>
      <c r="H52" s="11"/>
      <c r="I52" s="11"/>
      <c r="J52" s="11"/>
      <c r="K52" s="11"/>
      <c r="L52" s="11"/>
      <c r="M52" s="11"/>
      <c r="N52" s="11"/>
      <c r="O52" s="11"/>
      <c r="P52" s="11"/>
      <c r="Q52" s="11"/>
      <c r="R52" s="11"/>
    </row>
    <row r="53" spans="1:18" s="8" customFormat="1" ht="14.25" x14ac:dyDescent="0.2">
      <c r="A53" s="4"/>
      <c r="B53" s="3"/>
      <c r="C53" s="11"/>
      <c r="D53" s="11"/>
      <c r="E53" s="11"/>
      <c r="F53" s="11"/>
      <c r="G53" s="11"/>
      <c r="H53" s="11"/>
      <c r="I53" s="11"/>
      <c r="J53" s="11"/>
      <c r="K53" s="11"/>
      <c r="L53" s="11"/>
      <c r="M53" s="11"/>
      <c r="N53" s="11"/>
      <c r="O53" s="11"/>
      <c r="P53" s="11"/>
      <c r="Q53" s="11"/>
      <c r="R53" s="11"/>
    </row>
    <row r="54" spans="1:18" s="8" customFormat="1" ht="14.25" x14ac:dyDescent="0.2">
      <c r="A54" s="4">
        <v>5</v>
      </c>
      <c r="B54" s="3" t="s">
        <v>17</v>
      </c>
      <c r="C54" s="11" t="s">
        <v>52</v>
      </c>
      <c r="D54" s="11"/>
      <c r="E54" s="11"/>
      <c r="F54" s="11"/>
      <c r="G54" s="11"/>
      <c r="H54" s="11"/>
      <c r="I54" s="11"/>
      <c r="J54" s="11"/>
      <c r="K54" s="11"/>
      <c r="L54" s="11"/>
      <c r="M54" s="11"/>
      <c r="N54" s="11"/>
      <c r="O54" s="11"/>
      <c r="P54" s="11"/>
      <c r="Q54" s="11"/>
      <c r="R54" s="11"/>
    </row>
    <row r="55" spans="1:18" s="8" customFormat="1" ht="14.25" x14ac:dyDescent="0.2">
      <c r="A55" s="4"/>
      <c r="B55" s="3"/>
      <c r="C55" s="11" t="s">
        <v>53</v>
      </c>
      <c r="D55" s="11"/>
      <c r="E55" s="11"/>
      <c r="F55" s="11"/>
      <c r="G55" s="11"/>
      <c r="H55" s="11"/>
      <c r="I55" s="11"/>
      <c r="J55" s="11"/>
      <c r="K55" s="11"/>
      <c r="L55" s="11"/>
      <c r="M55" s="11"/>
      <c r="N55" s="11"/>
      <c r="O55" s="11"/>
      <c r="P55" s="11"/>
      <c r="Q55" s="11"/>
      <c r="R55" s="11"/>
    </row>
    <row r="56" spans="1:18" s="8" customFormat="1" ht="14.25" x14ac:dyDescent="0.2">
      <c r="A56" s="4"/>
      <c r="B56" s="3"/>
      <c r="C56" s="11" t="s">
        <v>54</v>
      </c>
      <c r="D56" s="11"/>
      <c r="E56" s="11"/>
      <c r="F56" s="11"/>
      <c r="G56" s="11"/>
      <c r="H56" s="11"/>
      <c r="I56" s="11"/>
      <c r="J56" s="11"/>
      <c r="K56" s="11"/>
      <c r="L56" s="11"/>
      <c r="M56" s="11"/>
      <c r="N56" s="11"/>
      <c r="O56" s="11"/>
      <c r="P56" s="11"/>
      <c r="Q56" s="11"/>
      <c r="R56" s="11"/>
    </row>
    <row r="57" spans="1:18" s="8" customFormat="1" ht="14.25" x14ac:dyDescent="0.2">
      <c r="A57" s="4"/>
      <c r="B57" s="3"/>
      <c r="C57" s="11"/>
      <c r="D57" s="11"/>
      <c r="E57" s="11"/>
      <c r="F57" s="11"/>
      <c r="G57" s="11"/>
      <c r="H57" s="11"/>
      <c r="I57" s="11"/>
      <c r="J57" s="11"/>
      <c r="K57" s="11"/>
      <c r="L57" s="11"/>
      <c r="M57" s="11"/>
      <c r="N57" s="11"/>
      <c r="O57" s="11"/>
      <c r="P57" s="11"/>
      <c r="Q57" s="11"/>
      <c r="R57" s="11"/>
    </row>
    <row r="58" spans="1:18" s="8" customFormat="1" ht="14.25" x14ac:dyDescent="0.2">
      <c r="A58" s="4">
        <v>6</v>
      </c>
      <c r="B58" s="3" t="s">
        <v>20</v>
      </c>
      <c r="C58" s="11" t="s">
        <v>52</v>
      </c>
      <c r="D58" s="11"/>
      <c r="E58" s="11"/>
      <c r="F58" s="11"/>
      <c r="G58" s="11"/>
      <c r="H58" s="11"/>
      <c r="I58" s="11"/>
      <c r="J58" s="11"/>
      <c r="K58" s="11"/>
      <c r="L58" s="11"/>
      <c r="M58" s="11"/>
      <c r="N58" s="11"/>
      <c r="O58" s="11"/>
      <c r="P58" s="11"/>
      <c r="Q58" s="11"/>
      <c r="R58" s="11"/>
    </row>
    <row r="59" spans="1:18" s="8" customFormat="1" ht="14.25" x14ac:dyDescent="0.2">
      <c r="A59" s="4"/>
      <c r="B59" s="3"/>
      <c r="C59" s="11" t="s">
        <v>53</v>
      </c>
      <c r="D59" s="11"/>
      <c r="E59" s="11"/>
      <c r="F59" s="11"/>
      <c r="G59" s="11"/>
      <c r="H59" s="11"/>
      <c r="I59" s="11"/>
      <c r="J59" s="11"/>
      <c r="K59" s="11"/>
      <c r="L59" s="11"/>
      <c r="M59" s="11"/>
      <c r="N59" s="11"/>
      <c r="O59" s="11"/>
      <c r="P59" s="11"/>
      <c r="Q59" s="11"/>
      <c r="R59" s="11"/>
    </row>
    <row r="60" spans="1:18" s="8" customFormat="1" ht="14.25" x14ac:dyDescent="0.2">
      <c r="A60" s="4"/>
      <c r="B60" s="3"/>
      <c r="C60" s="11" t="s">
        <v>54</v>
      </c>
      <c r="D60" s="11"/>
      <c r="E60" s="11"/>
      <c r="F60" s="11"/>
      <c r="G60" s="11"/>
      <c r="H60" s="11"/>
      <c r="I60" s="11"/>
      <c r="J60" s="11"/>
      <c r="K60" s="11"/>
      <c r="L60" s="11"/>
      <c r="M60" s="11"/>
      <c r="N60" s="11"/>
      <c r="O60" s="11"/>
      <c r="P60" s="11"/>
      <c r="Q60" s="11"/>
      <c r="R60" s="11"/>
    </row>
    <row r="61" spans="1:18" s="8" customFormat="1" ht="14.25" x14ac:dyDescent="0.2">
      <c r="A61" s="4"/>
      <c r="B61" s="3"/>
      <c r="C61" s="11"/>
      <c r="D61" s="11"/>
      <c r="E61" s="11"/>
      <c r="F61" s="11"/>
      <c r="G61" s="11"/>
      <c r="H61" s="11"/>
      <c r="I61" s="11"/>
      <c r="J61" s="11"/>
      <c r="K61" s="11"/>
      <c r="L61" s="11"/>
      <c r="M61" s="11"/>
      <c r="N61" s="11"/>
      <c r="O61" s="11"/>
      <c r="P61" s="11"/>
      <c r="Q61" s="11"/>
      <c r="R61" s="11"/>
    </row>
    <row r="62" spans="1:18" s="8" customFormat="1" ht="14.25" x14ac:dyDescent="0.2">
      <c r="A62" s="4">
        <v>7</v>
      </c>
      <c r="B62" s="3" t="s">
        <v>22</v>
      </c>
      <c r="C62" s="11" t="s">
        <v>52</v>
      </c>
      <c r="D62" s="11"/>
      <c r="E62" s="11"/>
      <c r="F62" s="11"/>
      <c r="G62" s="11"/>
      <c r="H62" s="11"/>
      <c r="I62" s="11"/>
      <c r="J62" s="11"/>
      <c r="K62" s="11"/>
      <c r="L62" s="11"/>
      <c r="M62" s="11"/>
      <c r="N62" s="11"/>
      <c r="O62" s="11"/>
      <c r="P62" s="11"/>
      <c r="Q62" s="11"/>
      <c r="R62" s="11"/>
    </row>
    <row r="63" spans="1:18" s="8" customFormat="1" ht="14.25" x14ac:dyDescent="0.2">
      <c r="A63" s="4"/>
      <c r="B63" s="3"/>
      <c r="C63" s="11" t="s">
        <v>53</v>
      </c>
      <c r="D63" s="11"/>
      <c r="E63" s="11"/>
      <c r="F63" s="11"/>
      <c r="G63" s="11"/>
      <c r="H63" s="11"/>
      <c r="I63" s="11"/>
      <c r="J63" s="11"/>
      <c r="K63" s="11"/>
      <c r="L63" s="11"/>
      <c r="M63" s="11"/>
      <c r="N63" s="11"/>
      <c r="O63" s="11"/>
      <c r="P63" s="11"/>
      <c r="Q63" s="11"/>
      <c r="R63" s="11"/>
    </row>
    <row r="64" spans="1:18" s="8" customFormat="1" ht="14.25" x14ac:dyDescent="0.2">
      <c r="A64" s="4"/>
      <c r="B64" s="3"/>
      <c r="C64" s="11" t="s">
        <v>54</v>
      </c>
      <c r="D64" s="11"/>
      <c r="E64" s="11"/>
      <c r="F64" s="11"/>
      <c r="G64" s="11"/>
      <c r="H64" s="11"/>
      <c r="I64" s="11"/>
      <c r="J64" s="11"/>
      <c r="K64" s="11"/>
      <c r="L64" s="11"/>
      <c r="M64" s="11"/>
      <c r="N64" s="11"/>
      <c r="O64" s="11"/>
      <c r="P64" s="11"/>
      <c r="Q64" s="11"/>
      <c r="R64" s="11"/>
    </row>
    <row r="65" spans="1:18" s="8" customFormat="1" ht="14.25" x14ac:dyDescent="0.2">
      <c r="A65" s="4"/>
      <c r="B65" s="3"/>
      <c r="C65" s="11"/>
      <c r="D65" s="11"/>
      <c r="E65" s="11"/>
      <c r="F65" s="11"/>
      <c r="G65" s="11"/>
      <c r="H65" s="11"/>
      <c r="I65" s="11"/>
      <c r="J65" s="11"/>
      <c r="K65" s="11"/>
      <c r="L65" s="11"/>
      <c r="M65" s="11"/>
      <c r="N65" s="11"/>
      <c r="O65" s="11"/>
      <c r="P65" s="11"/>
      <c r="Q65" s="11"/>
      <c r="R65" s="11"/>
    </row>
    <row r="66" spans="1:18" s="8" customFormat="1" ht="14.25" x14ac:dyDescent="0.2">
      <c r="A66" s="4">
        <v>8</v>
      </c>
      <c r="B66" s="3" t="s">
        <v>23</v>
      </c>
      <c r="C66" s="11" t="s">
        <v>52</v>
      </c>
      <c r="D66" s="11"/>
      <c r="E66" s="11"/>
      <c r="F66" s="11"/>
      <c r="G66" s="11"/>
      <c r="H66" s="11"/>
      <c r="I66" s="11"/>
      <c r="J66" s="11"/>
      <c r="K66" s="11"/>
      <c r="L66" s="11"/>
      <c r="M66" s="11"/>
      <c r="N66" s="11"/>
      <c r="O66" s="11"/>
      <c r="P66" s="11"/>
      <c r="Q66" s="11"/>
      <c r="R66" s="11"/>
    </row>
    <row r="67" spans="1:18" s="8" customFormat="1" ht="14.25" x14ac:dyDescent="0.2">
      <c r="A67" s="4"/>
      <c r="B67" s="3"/>
      <c r="C67" s="11" t="s">
        <v>53</v>
      </c>
      <c r="D67" s="11"/>
      <c r="E67" s="11"/>
      <c r="F67" s="11"/>
      <c r="G67" s="11"/>
      <c r="H67" s="11"/>
      <c r="I67" s="11"/>
      <c r="J67" s="11"/>
      <c r="K67" s="11"/>
      <c r="L67" s="11"/>
      <c r="M67" s="11"/>
      <c r="N67" s="11"/>
      <c r="O67" s="11"/>
      <c r="P67" s="11"/>
      <c r="Q67" s="11"/>
      <c r="R67" s="11"/>
    </row>
    <row r="68" spans="1:18" s="8" customFormat="1" ht="14.25" x14ac:dyDescent="0.2">
      <c r="A68" s="4"/>
      <c r="B68" s="3"/>
      <c r="C68" s="11" t="s">
        <v>54</v>
      </c>
      <c r="D68" s="11"/>
      <c r="E68" s="11"/>
      <c r="F68" s="11"/>
      <c r="G68" s="11"/>
      <c r="H68" s="11"/>
      <c r="I68" s="11"/>
      <c r="J68" s="11"/>
      <c r="K68" s="11"/>
      <c r="L68" s="11"/>
      <c r="M68" s="11"/>
      <c r="N68" s="11"/>
      <c r="O68" s="11"/>
      <c r="P68" s="11"/>
      <c r="Q68" s="11"/>
      <c r="R68" s="11"/>
    </row>
    <row r="69" spans="1:18" s="8" customFormat="1" ht="14.25" x14ac:dyDescent="0.2">
      <c r="A69" s="4"/>
      <c r="B69" s="3"/>
      <c r="C69" s="11"/>
      <c r="D69" s="11"/>
      <c r="E69" s="11"/>
      <c r="F69" s="11"/>
      <c r="G69" s="11"/>
      <c r="H69" s="11"/>
      <c r="I69" s="11"/>
      <c r="J69" s="11"/>
      <c r="K69" s="11"/>
      <c r="L69" s="11"/>
      <c r="M69" s="11"/>
      <c r="N69" s="11"/>
      <c r="O69" s="11"/>
      <c r="P69" s="11"/>
      <c r="Q69" s="11"/>
      <c r="R69" s="11"/>
    </row>
    <row r="70" spans="1:18" s="8" customFormat="1" ht="15" x14ac:dyDescent="0.2">
      <c r="A70" s="71" t="s">
        <v>44</v>
      </c>
      <c r="B70" s="71"/>
      <c r="C70" s="71"/>
      <c r="D70" s="71"/>
      <c r="E70" s="17">
        <f t="shared" ref="E70" si="10">SUM(A70:D70)</f>
        <v>0</v>
      </c>
      <c r="F70" s="17">
        <f t="shared" ref="F70" si="11">SUM(E70)</f>
        <v>0</v>
      </c>
      <c r="G70" s="21"/>
      <c r="H70" s="21"/>
      <c r="I70" s="21"/>
      <c r="J70" s="21"/>
      <c r="K70" s="21"/>
      <c r="L70" s="21"/>
      <c r="M70" s="21"/>
      <c r="N70" s="21"/>
      <c r="O70" s="21"/>
      <c r="P70" s="21"/>
      <c r="Q70" s="21"/>
      <c r="R70" s="21"/>
    </row>
    <row r="71" spans="1:18" s="8" customFormat="1" ht="15" x14ac:dyDescent="0.25">
      <c r="A71" s="16" t="s">
        <v>36</v>
      </c>
      <c r="B71" s="15"/>
      <c r="C71" s="15"/>
      <c r="D71" s="15"/>
      <c r="E71" s="15"/>
      <c r="F71" s="15"/>
      <c r="G71" s="15"/>
      <c r="H71" s="15"/>
      <c r="I71" s="15"/>
      <c r="J71" s="15"/>
      <c r="K71" s="15"/>
      <c r="L71" s="15"/>
      <c r="M71" s="15"/>
      <c r="N71" s="15"/>
      <c r="O71" s="15"/>
      <c r="P71" s="15"/>
      <c r="Q71" s="15"/>
      <c r="R71" s="15"/>
    </row>
    <row r="72" spans="1:18" s="8" customFormat="1" ht="14.25" x14ac:dyDescent="0.2">
      <c r="A72" s="4">
        <v>1</v>
      </c>
      <c r="B72" s="3" t="s">
        <v>21</v>
      </c>
      <c r="C72" s="11" t="s">
        <v>52</v>
      </c>
      <c r="D72" s="11"/>
      <c r="E72" s="11"/>
      <c r="F72" s="11"/>
      <c r="G72" s="11"/>
      <c r="H72" s="11"/>
      <c r="I72" s="11"/>
      <c r="J72" s="11"/>
      <c r="K72" s="11"/>
      <c r="L72" s="11"/>
      <c r="M72" s="11"/>
      <c r="N72" s="11"/>
      <c r="O72" s="11"/>
      <c r="P72" s="11"/>
      <c r="Q72" s="11"/>
      <c r="R72" s="11"/>
    </row>
    <row r="73" spans="1:18" s="8" customFormat="1" ht="14.25" x14ac:dyDescent="0.2">
      <c r="A73" s="4"/>
      <c r="B73" s="3"/>
      <c r="C73" s="11" t="s">
        <v>53</v>
      </c>
      <c r="D73" s="11"/>
      <c r="E73" s="11"/>
      <c r="F73" s="11"/>
      <c r="G73" s="11"/>
      <c r="H73" s="11"/>
      <c r="I73" s="11"/>
      <c r="J73" s="11"/>
      <c r="K73" s="11"/>
      <c r="L73" s="11"/>
      <c r="M73" s="11"/>
      <c r="N73" s="11"/>
      <c r="O73" s="11"/>
      <c r="P73" s="11"/>
      <c r="Q73" s="11"/>
      <c r="R73" s="11"/>
    </row>
    <row r="74" spans="1:18" s="8" customFormat="1" ht="14.25" x14ac:dyDescent="0.2">
      <c r="A74" s="4"/>
      <c r="B74" s="3"/>
      <c r="C74" s="11" t="s">
        <v>54</v>
      </c>
      <c r="D74" s="11"/>
      <c r="E74" s="11"/>
      <c r="F74" s="11"/>
      <c r="G74" s="11"/>
      <c r="H74" s="11"/>
      <c r="I74" s="11"/>
      <c r="J74" s="11"/>
      <c r="K74" s="11"/>
      <c r="L74" s="11"/>
      <c r="M74" s="11"/>
      <c r="N74" s="11"/>
      <c r="O74" s="11"/>
      <c r="P74" s="11"/>
      <c r="Q74" s="11"/>
      <c r="R74" s="11"/>
    </row>
    <row r="75" spans="1:18" s="8" customFormat="1" ht="14.25" x14ac:dyDescent="0.2">
      <c r="A75" s="4"/>
      <c r="B75" s="3"/>
      <c r="C75" s="11"/>
      <c r="D75" s="11"/>
      <c r="E75" s="11"/>
      <c r="F75" s="11"/>
      <c r="G75" s="11"/>
      <c r="H75" s="11"/>
      <c r="I75" s="11"/>
      <c r="J75" s="11"/>
      <c r="K75" s="11"/>
      <c r="L75" s="11"/>
      <c r="M75" s="11"/>
      <c r="N75" s="11"/>
      <c r="O75" s="11"/>
      <c r="P75" s="11"/>
      <c r="Q75" s="11"/>
      <c r="R75" s="11"/>
    </row>
    <row r="76" spans="1:18" s="8" customFormat="1" ht="14.25" x14ac:dyDescent="0.2">
      <c r="A76" s="4">
        <v>2</v>
      </c>
      <c r="B76" s="3" t="s">
        <v>18</v>
      </c>
      <c r="C76" s="11" t="s">
        <v>52</v>
      </c>
      <c r="D76" s="11"/>
      <c r="E76" s="11"/>
      <c r="F76" s="11"/>
      <c r="G76" s="11"/>
      <c r="H76" s="11"/>
      <c r="I76" s="11"/>
      <c r="J76" s="11"/>
      <c r="K76" s="11"/>
      <c r="L76" s="11"/>
      <c r="M76" s="11"/>
      <c r="N76" s="11"/>
      <c r="O76" s="11"/>
      <c r="P76" s="11"/>
      <c r="Q76" s="11"/>
      <c r="R76" s="11"/>
    </row>
    <row r="77" spans="1:18" s="8" customFormat="1" ht="14.25" x14ac:dyDescent="0.2">
      <c r="A77" s="4"/>
      <c r="B77" s="3"/>
      <c r="C77" s="11" t="s">
        <v>53</v>
      </c>
      <c r="D77" s="11"/>
      <c r="E77" s="11"/>
      <c r="F77" s="11"/>
      <c r="G77" s="11"/>
      <c r="H77" s="11"/>
      <c r="I77" s="11"/>
      <c r="J77" s="11"/>
      <c r="K77" s="11"/>
      <c r="L77" s="11"/>
      <c r="M77" s="11"/>
      <c r="N77" s="11"/>
      <c r="O77" s="11"/>
      <c r="P77" s="11"/>
      <c r="Q77" s="11"/>
      <c r="R77" s="11"/>
    </row>
    <row r="78" spans="1:18" s="8" customFormat="1" ht="14.25" x14ac:dyDescent="0.2">
      <c r="A78" s="4"/>
      <c r="B78" s="3"/>
      <c r="C78" s="11" t="s">
        <v>54</v>
      </c>
      <c r="D78" s="11"/>
      <c r="E78" s="11"/>
      <c r="F78" s="11"/>
      <c r="G78" s="11"/>
      <c r="H78" s="11"/>
      <c r="I78" s="11"/>
      <c r="J78" s="11"/>
      <c r="K78" s="11"/>
      <c r="L78" s="11"/>
      <c r="M78" s="11"/>
      <c r="N78" s="11"/>
      <c r="O78" s="11"/>
      <c r="P78" s="11"/>
      <c r="Q78" s="11"/>
      <c r="R78" s="11"/>
    </row>
    <row r="79" spans="1:18" s="8" customFormat="1" ht="14.25" x14ac:dyDescent="0.2">
      <c r="A79" s="4"/>
      <c r="B79" s="3"/>
      <c r="C79" s="11"/>
      <c r="D79" s="11"/>
      <c r="E79" s="11"/>
      <c r="F79" s="11"/>
      <c r="G79" s="11"/>
      <c r="H79" s="11"/>
      <c r="I79" s="11"/>
      <c r="J79" s="11"/>
      <c r="K79" s="11"/>
      <c r="L79" s="11"/>
      <c r="M79" s="11"/>
      <c r="N79" s="11"/>
      <c r="O79" s="11"/>
      <c r="P79" s="11"/>
      <c r="Q79" s="11"/>
      <c r="R79" s="11"/>
    </row>
    <row r="80" spans="1:18" s="8" customFormat="1" ht="14.25" x14ac:dyDescent="0.2">
      <c r="A80" s="4">
        <v>3</v>
      </c>
      <c r="B80" s="3" t="s">
        <v>37</v>
      </c>
      <c r="C80" s="11" t="s">
        <v>52</v>
      </c>
      <c r="D80" s="11"/>
      <c r="E80" s="11"/>
      <c r="F80" s="11"/>
      <c r="G80" s="11"/>
      <c r="H80" s="11"/>
      <c r="I80" s="11"/>
      <c r="J80" s="11"/>
      <c r="K80" s="11"/>
      <c r="L80" s="11"/>
      <c r="M80" s="11"/>
      <c r="N80" s="11"/>
      <c r="O80" s="11"/>
      <c r="P80" s="11"/>
      <c r="Q80" s="11"/>
      <c r="R80" s="11"/>
    </row>
    <row r="81" spans="1:18" s="8" customFormat="1" ht="14.25" x14ac:dyDescent="0.2">
      <c r="A81" s="4"/>
      <c r="B81" s="3"/>
      <c r="C81" s="11" t="s">
        <v>53</v>
      </c>
      <c r="D81" s="11"/>
      <c r="E81" s="11"/>
      <c r="F81" s="11"/>
      <c r="G81" s="11"/>
      <c r="H81" s="11"/>
      <c r="I81" s="11"/>
      <c r="J81" s="11"/>
      <c r="K81" s="11"/>
      <c r="L81" s="11"/>
      <c r="M81" s="11"/>
      <c r="N81" s="11"/>
      <c r="O81" s="11"/>
      <c r="P81" s="11"/>
      <c r="Q81" s="11"/>
      <c r="R81" s="11"/>
    </row>
    <row r="82" spans="1:18" s="8" customFormat="1" ht="14.25" x14ac:dyDescent="0.2">
      <c r="A82" s="4"/>
      <c r="B82" s="3"/>
      <c r="C82" s="11" t="s">
        <v>54</v>
      </c>
      <c r="D82" s="11"/>
      <c r="E82" s="11"/>
      <c r="F82" s="11"/>
      <c r="G82" s="11"/>
      <c r="H82" s="11"/>
      <c r="I82" s="11"/>
      <c r="J82" s="11"/>
      <c r="K82" s="11"/>
      <c r="L82" s="11"/>
      <c r="M82" s="11"/>
      <c r="N82" s="11"/>
      <c r="O82" s="11"/>
      <c r="P82" s="11"/>
      <c r="Q82" s="11"/>
      <c r="R82" s="11"/>
    </row>
    <row r="83" spans="1:18" s="8" customFormat="1" ht="14.25" x14ac:dyDescent="0.2">
      <c r="A83" s="4"/>
      <c r="B83" s="3"/>
      <c r="C83" s="11"/>
      <c r="D83" s="11"/>
      <c r="E83" s="11"/>
      <c r="F83" s="11"/>
      <c r="G83" s="11"/>
      <c r="H83" s="11"/>
      <c r="I83" s="11"/>
      <c r="J83" s="11"/>
      <c r="K83" s="11"/>
      <c r="L83" s="11"/>
      <c r="M83" s="11"/>
      <c r="N83" s="11"/>
      <c r="O83" s="11"/>
      <c r="P83" s="11"/>
      <c r="Q83" s="11"/>
      <c r="R83" s="11"/>
    </row>
    <row r="84" spans="1:18" s="8" customFormat="1" ht="14.25" x14ac:dyDescent="0.2">
      <c r="A84" s="4">
        <v>4</v>
      </c>
      <c r="B84" s="3" t="s">
        <v>20</v>
      </c>
      <c r="C84" s="11" t="s">
        <v>52</v>
      </c>
      <c r="D84" s="11"/>
      <c r="E84" s="11"/>
      <c r="F84" s="11"/>
      <c r="G84" s="11"/>
      <c r="H84" s="11"/>
      <c r="I84" s="11"/>
      <c r="J84" s="11"/>
      <c r="K84" s="11"/>
      <c r="L84" s="11"/>
      <c r="M84" s="11"/>
      <c r="N84" s="11"/>
      <c r="O84" s="11"/>
      <c r="P84" s="11"/>
      <c r="Q84" s="11"/>
      <c r="R84" s="11"/>
    </row>
    <row r="85" spans="1:18" s="8" customFormat="1" ht="14.25" x14ac:dyDescent="0.2">
      <c r="A85" s="4"/>
      <c r="B85" s="3"/>
      <c r="C85" s="11" t="s">
        <v>53</v>
      </c>
      <c r="D85" s="11"/>
      <c r="E85" s="11"/>
      <c r="F85" s="11"/>
      <c r="G85" s="11"/>
      <c r="H85" s="11"/>
      <c r="I85" s="11"/>
      <c r="J85" s="11"/>
      <c r="K85" s="11"/>
      <c r="L85" s="11"/>
      <c r="M85" s="11"/>
      <c r="N85" s="11"/>
      <c r="O85" s="11"/>
      <c r="P85" s="11"/>
      <c r="Q85" s="11"/>
      <c r="R85" s="11"/>
    </row>
    <row r="86" spans="1:18" s="8" customFormat="1" ht="14.25" x14ac:dyDescent="0.2">
      <c r="A86" s="4"/>
      <c r="B86" s="3"/>
      <c r="C86" s="11" t="s">
        <v>54</v>
      </c>
      <c r="D86" s="11"/>
      <c r="E86" s="11"/>
      <c r="F86" s="11"/>
      <c r="G86" s="11"/>
      <c r="H86" s="11"/>
      <c r="I86" s="11"/>
      <c r="J86" s="11"/>
      <c r="K86" s="11"/>
      <c r="L86" s="11"/>
      <c r="M86" s="11"/>
      <c r="N86" s="11"/>
      <c r="O86" s="11"/>
      <c r="P86" s="11"/>
      <c r="Q86" s="11"/>
      <c r="R86" s="11"/>
    </row>
    <row r="87" spans="1:18" s="8" customFormat="1" ht="14.25" x14ac:dyDescent="0.2">
      <c r="A87" s="4"/>
      <c r="B87" s="3"/>
      <c r="C87" s="11"/>
      <c r="D87" s="11"/>
      <c r="E87" s="11"/>
      <c r="F87" s="11"/>
      <c r="G87" s="11"/>
      <c r="H87" s="11"/>
      <c r="I87" s="11"/>
      <c r="J87" s="11"/>
      <c r="K87" s="11"/>
      <c r="L87" s="11"/>
      <c r="M87" s="11"/>
      <c r="N87" s="11"/>
      <c r="O87" s="11"/>
      <c r="P87" s="11"/>
      <c r="Q87" s="11"/>
      <c r="R87" s="11"/>
    </row>
    <row r="88" spans="1:18" s="8" customFormat="1" ht="14.25" x14ac:dyDescent="0.2">
      <c r="A88" s="4">
        <v>5</v>
      </c>
      <c r="B88" s="3" t="s">
        <v>41</v>
      </c>
      <c r="C88" s="11" t="s">
        <v>52</v>
      </c>
      <c r="D88" s="11"/>
      <c r="E88" s="11"/>
      <c r="F88" s="11"/>
      <c r="G88" s="11"/>
      <c r="H88" s="11"/>
      <c r="I88" s="11"/>
      <c r="J88" s="11"/>
      <c r="K88" s="11"/>
      <c r="L88" s="11"/>
      <c r="M88" s="11"/>
      <c r="N88" s="11"/>
      <c r="O88" s="11"/>
      <c r="P88" s="11"/>
      <c r="Q88" s="11"/>
      <c r="R88" s="11"/>
    </row>
    <row r="89" spans="1:18" s="8" customFormat="1" ht="14.25" x14ac:dyDescent="0.2">
      <c r="A89" s="4"/>
      <c r="B89" s="3"/>
      <c r="C89" s="11" t="s">
        <v>53</v>
      </c>
      <c r="D89" s="11"/>
      <c r="E89" s="11"/>
      <c r="F89" s="11"/>
      <c r="G89" s="11"/>
      <c r="H89" s="11"/>
      <c r="I89" s="11"/>
      <c r="J89" s="11"/>
      <c r="K89" s="11"/>
      <c r="L89" s="11"/>
      <c r="M89" s="11"/>
      <c r="N89" s="11"/>
      <c r="O89" s="11"/>
      <c r="P89" s="11"/>
      <c r="Q89" s="11"/>
      <c r="R89" s="11"/>
    </row>
    <row r="90" spans="1:18" s="8" customFormat="1" ht="14.25" x14ac:dyDescent="0.2">
      <c r="A90" s="4"/>
      <c r="B90" s="3"/>
      <c r="C90" s="11" t="s">
        <v>54</v>
      </c>
      <c r="D90" s="11"/>
      <c r="E90" s="11"/>
      <c r="F90" s="11"/>
      <c r="G90" s="11"/>
      <c r="H90" s="11"/>
      <c r="I90" s="11"/>
      <c r="J90" s="11"/>
      <c r="K90" s="11"/>
      <c r="L90" s="11"/>
      <c r="M90" s="11"/>
      <c r="N90" s="11"/>
      <c r="O90" s="11"/>
      <c r="P90" s="11"/>
      <c r="Q90" s="11"/>
      <c r="R90" s="11"/>
    </row>
    <row r="91" spans="1:18" s="8" customFormat="1" ht="14.25" x14ac:dyDescent="0.2">
      <c r="A91" s="4"/>
      <c r="B91" s="3"/>
      <c r="C91" s="11"/>
      <c r="D91" s="11"/>
      <c r="E91" s="11"/>
      <c r="F91" s="11"/>
      <c r="G91" s="11"/>
      <c r="H91" s="11"/>
      <c r="I91" s="11"/>
      <c r="J91" s="11"/>
      <c r="K91" s="11"/>
      <c r="L91" s="11"/>
      <c r="M91" s="11"/>
      <c r="N91" s="11"/>
      <c r="O91" s="11"/>
      <c r="P91" s="11"/>
      <c r="Q91" s="11"/>
      <c r="R91" s="11"/>
    </row>
    <row r="92" spans="1:18" s="8" customFormat="1" ht="14.25" x14ac:dyDescent="0.2">
      <c r="A92" s="4">
        <v>6</v>
      </c>
      <c r="B92" s="3" t="s">
        <v>42</v>
      </c>
      <c r="C92" s="11" t="s">
        <v>52</v>
      </c>
      <c r="D92" s="11"/>
      <c r="E92" s="11"/>
      <c r="F92" s="11"/>
      <c r="G92" s="11"/>
      <c r="H92" s="11"/>
      <c r="I92" s="11"/>
      <c r="J92" s="11"/>
      <c r="K92" s="11"/>
      <c r="L92" s="11"/>
      <c r="M92" s="11"/>
      <c r="N92" s="11"/>
      <c r="O92" s="11"/>
      <c r="P92" s="11"/>
      <c r="Q92" s="11"/>
      <c r="R92" s="11"/>
    </row>
    <row r="93" spans="1:18" s="8" customFormat="1" ht="14.25" x14ac:dyDescent="0.2">
      <c r="A93" s="4"/>
      <c r="B93" s="3"/>
      <c r="C93" s="11" t="s">
        <v>53</v>
      </c>
      <c r="D93" s="11"/>
      <c r="E93" s="11"/>
      <c r="F93" s="11"/>
      <c r="G93" s="11"/>
      <c r="H93" s="11"/>
      <c r="I93" s="11"/>
      <c r="J93" s="11"/>
      <c r="K93" s="11"/>
      <c r="L93" s="11"/>
      <c r="M93" s="11"/>
      <c r="N93" s="11"/>
      <c r="O93" s="11"/>
      <c r="P93" s="11"/>
      <c r="Q93" s="11"/>
      <c r="R93" s="11"/>
    </row>
    <row r="94" spans="1:18" s="8" customFormat="1" ht="14.25" x14ac:dyDescent="0.2">
      <c r="A94" s="4"/>
      <c r="B94" s="3"/>
      <c r="C94" s="11" t="s">
        <v>54</v>
      </c>
      <c r="D94" s="11"/>
      <c r="E94" s="11"/>
      <c r="F94" s="11"/>
      <c r="G94" s="11"/>
      <c r="H94" s="11"/>
      <c r="I94" s="11"/>
      <c r="J94" s="11"/>
      <c r="K94" s="11"/>
      <c r="L94" s="11"/>
      <c r="M94" s="11"/>
      <c r="N94" s="11"/>
      <c r="O94" s="11"/>
      <c r="P94" s="11"/>
      <c r="Q94" s="11"/>
      <c r="R94" s="11"/>
    </row>
    <row r="95" spans="1:18" s="8" customFormat="1" ht="14.25" x14ac:dyDescent="0.2">
      <c r="A95" s="4"/>
      <c r="B95" s="3"/>
      <c r="C95" s="11"/>
      <c r="D95" s="11"/>
      <c r="E95" s="11"/>
      <c r="F95" s="11"/>
      <c r="G95" s="11"/>
      <c r="H95" s="11"/>
      <c r="I95" s="11"/>
      <c r="J95" s="11"/>
      <c r="K95" s="11"/>
      <c r="L95" s="11"/>
      <c r="M95" s="11"/>
      <c r="N95" s="11"/>
      <c r="O95" s="11"/>
      <c r="P95" s="11"/>
      <c r="Q95" s="11"/>
      <c r="R95" s="11"/>
    </row>
    <row r="96" spans="1:18" s="8" customFormat="1" ht="14.25" x14ac:dyDescent="0.2">
      <c r="A96" s="4">
        <v>7</v>
      </c>
      <c r="B96" s="3" t="s">
        <v>23</v>
      </c>
      <c r="C96" s="11" t="s">
        <v>52</v>
      </c>
      <c r="D96" s="11"/>
      <c r="E96" s="11"/>
      <c r="F96" s="11"/>
      <c r="G96" s="11"/>
      <c r="H96" s="11"/>
      <c r="I96" s="11"/>
      <c r="J96" s="11"/>
      <c r="K96" s="11"/>
      <c r="L96" s="11"/>
      <c r="M96" s="11"/>
      <c r="N96" s="11"/>
      <c r="O96" s="11"/>
      <c r="P96" s="11"/>
      <c r="Q96" s="11"/>
      <c r="R96" s="11"/>
    </row>
    <row r="97" spans="1:18" s="8" customFormat="1" ht="14.25" x14ac:dyDescent="0.2">
      <c r="A97" s="4"/>
      <c r="B97" s="3"/>
      <c r="C97" s="11" t="s">
        <v>53</v>
      </c>
      <c r="D97" s="11"/>
      <c r="E97" s="11"/>
      <c r="F97" s="11"/>
      <c r="G97" s="11"/>
      <c r="H97" s="11"/>
      <c r="I97" s="11"/>
      <c r="J97" s="11"/>
      <c r="K97" s="11"/>
      <c r="L97" s="11"/>
      <c r="M97" s="11"/>
      <c r="N97" s="11"/>
      <c r="O97" s="11"/>
      <c r="P97" s="11"/>
      <c r="Q97" s="11"/>
      <c r="R97" s="11"/>
    </row>
    <row r="98" spans="1:18" s="8" customFormat="1" ht="14.25" x14ac:dyDescent="0.2">
      <c r="A98" s="4"/>
      <c r="B98" s="3"/>
      <c r="C98" s="11" t="s">
        <v>54</v>
      </c>
      <c r="D98" s="11"/>
      <c r="E98" s="11"/>
      <c r="F98" s="11"/>
      <c r="G98" s="11"/>
      <c r="H98" s="11"/>
      <c r="I98" s="11"/>
      <c r="J98" s="11"/>
      <c r="K98" s="11"/>
      <c r="L98" s="11"/>
      <c r="M98" s="11"/>
      <c r="N98" s="11"/>
      <c r="O98" s="11"/>
      <c r="P98" s="11"/>
      <c r="Q98" s="11"/>
      <c r="R98" s="11"/>
    </row>
    <row r="99" spans="1:18" s="8" customFormat="1" ht="14.25" x14ac:dyDescent="0.2">
      <c r="A99" s="4"/>
      <c r="B99" s="3"/>
      <c r="C99" s="11"/>
      <c r="D99" s="11"/>
      <c r="E99" s="11"/>
      <c r="F99" s="11"/>
      <c r="G99" s="11"/>
      <c r="H99" s="11"/>
      <c r="I99" s="11"/>
      <c r="J99" s="11"/>
      <c r="K99" s="11"/>
      <c r="L99" s="11"/>
      <c r="M99" s="11"/>
      <c r="N99" s="11"/>
      <c r="O99" s="11"/>
      <c r="P99" s="11"/>
      <c r="Q99" s="11"/>
      <c r="R99" s="11"/>
    </row>
    <row r="100" spans="1:18" s="8" customFormat="1" ht="15" x14ac:dyDescent="0.25">
      <c r="A100" s="72" t="s">
        <v>49</v>
      </c>
      <c r="B100" s="72"/>
      <c r="C100" s="22"/>
      <c r="D100" s="22"/>
      <c r="E100" s="17"/>
      <c r="F100" s="17"/>
      <c r="G100" s="21"/>
      <c r="H100" s="21"/>
      <c r="I100" s="21"/>
      <c r="J100" s="21"/>
      <c r="K100" s="21"/>
      <c r="L100" s="21"/>
      <c r="M100" s="21"/>
      <c r="N100" s="21"/>
      <c r="O100" s="21"/>
      <c r="P100" s="21"/>
      <c r="Q100" s="21"/>
      <c r="R100" s="21"/>
    </row>
    <row r="101" spans="1:18" s="8" customFormat="1" ht="15" x14ac:dyDescent="0.25">
      <c r="A101" s="73" t="s">
        <v>51</v>
      </c>
      <c r="B101" s="74"/>
      <c r="C101" s="15"/>
      <c r="D101" s="15"/>
      <c r="E101" s="15"/>
      <c r="F101" s="15"/>
      <c r="G101" s="15"/>
      <c r="H101" s="15"/>
      <c r="I101" s="15"/>
      <c r="J101" s="15"/>
      <c r="K101" s="15"/>
      <c r="L101" s="15"/>
      <c r="M101" s="15"/>
      <c r="N101" s="15"/>
      <c r="O101" s="15"/>
      <c r="P101" s="15"/>
      <c r="Q101" s="15"/>
      <c r="R101" s="15"/>
    </row>
    <row r="102" spans="1:18" s="8" customFormat="1" ht="14.25" x14ac:dyDescent="0.2">
      <c r="A102" s="10">
        <v>1</v>
      </c>
      <c r="B102" s="12" t="s">
        <v>16</v>
      </c>
      <c r="C102" s="11" t="s">
        <v>52</v>
      </c>
      <c r="D102" s="11"/>
      <c r="E102" s="11"/>
      <c r="F102" s="11"/>
      <c r="G102" s="11"/>
      <c r="H102" s="11"/>
      <c r="I102" s="11"/>
      <c r="J102" s="11"/>
      <c r="K102" s="11"/>
      <c r="L102" s="11"/>
      <c r="M102" s="11"/>
      <c r="N102" s="11"/>
      <c r="O102" s="11"/>
      <c r="P102" s="11"/>
      <c r="Q102" s="11"/>
      <c r="R102" s="11"/>
    </row>
    <row r="103" spans="1:18" s="8" customFormat="1" ht="14.25" x14ac:dyDescent="0.2">
      <c r="A103" s="10"/>
      <c r="B103" s="12"/>
      <c r="C103" s="11" t="s">
        <v>53</v>
      </c>
      <c r="D103" s="11"/>
      <c r="E103" s="11"/>
      <c r="F103" s="11"/>
      <c r="G103" s="11"/>
      <c r="H103" s="11"/>
      <c r="I103" s="11"/>
      <c r="J103" s="11"/>
      <c r="K103" s="11"/>
      <c r="L103" s="11"/>
      <c r="M103" s="11"/>
      <c r="N103" s="11"/>
      <c r="O103" s="11"/>
      <c r="P103" s="11"/>
      <c r="Q103" s="11"/>
      <c r="R103" s="11"/>
    </row>
    <row r="104" spans="1:18" s="8" customFormat="1" ht="14.25" x14ac:dyDescent="0.2">
      <c r="A104" s="10"/>
      <c r="B104" s="12"/>
      <c r="C104" s="11" t="s">
        <v>54</v>
      </c>
      <c r="D104" s="11"/>
      <c r="E104" s="11"/>
      <c r="F104" s="11"/>
      <c r="G104" s="11"/>
      <c r="H104" s="11"/>
      <c r="I104" s="11"/>
      <c r="J104" s="11"/>
      <c r="K104" s="11"/>
      <c r="L104" s="11"/>
      <c r="M104" s="11"/>
      <c r="N104" s="11"/>
      <c r="O104" s="11"/>
      <c r="P104" s="11"/>
      <c r="Q104" s="11"/>
      <c r="R104" s="11"/>
    </row>
    <row r="105" spans="1:18" s="8" customFormat="1" ht="14.25" x14ac:dyDescent="0.2">
      <c r="A105" s="10"/>
      <c r="B105" s="12"/>
      <c r="C105" s="11"/>
      <c r="D105" s="11"/>
      <c r="E105" s="11"/>
      <c r="F105" s="11"/>
      <c r="G105" s="11"/>
      <c r="H105" s="11"/>
      <c r="I105" s="11"/>
      <c r="J105" s="11"/>
      <c r="K105" s="11"/>
      <c r="L105" s="11"/>
      <c r="M105" s="11"/>
      <c r="N105" s="11"/>
      <c r="O105" s="11"/>
      <c r="P105" s="11"/>
      <c r="Q105" s="11"/>
      <c r="R105" s="11"/>
    </row>
    <row r="106" spans="1:18" s="8" customFormat="1" ht="14.25" x14ac:dyDescent="0.2">
      <c r="A106" s="10">
        <v>2</v>
      </c>
      <c r="B106" s="12" t="s">
        <v>34</v>
      </c>
      <c r="C106" s="11" t="s">
        <v>52</v>
      </c>
      <c r="D106" s="11"/>
      <c r="E106" s="11"/>
      <c r="F106" s="11"/>
      <c r="G106" s="11"/>
      <c r="H106" s="11"/>
      <c r="I106" s="11"/>
      <c r="J106" s="11"/>
      <c r="K106" s="11"/>
      <c r="L106" s="11"/>
      <c r="M106" s="11"/>
      <c r="N106" s="11"/>
      <c r="O106" s="11"/>
      <c r="P106" s="11"/>
      <c r="Q106" s="11"/>
      <c r="R106" s="11"/>
    </row>
    <row r="107" spans="1:18" s="8" customFormat="1" ht="14.25" x14ac:dyDescent="0.2">
      <c r="A107" s="10"/>
      <c r="B107" s="12"/>
      <c r="C107" s="11" t="s">
        <v>53</v>
      </c>
      <c r="D107" s="11"/>
      <c r="E107" s="11"/>
      <c r="F107" s="11"/>
      <c r="G107" s="11"/>
      <c r="H107" s="11"/>
      <c r="I107" s="11"/>
      <c r="J107" s="11"/>
      <c r="K107" s="11"/>
      <c r="L107" s="11"/>
      <c r="M107" s="11"/>
      <c r="N107" s="11"/>
      <c r="O107" s="11"/>
      <c r="P107" s="11"/>
      <c r="Q107" s="11"/>
      <c r="R107" s="11"/>
    </row>
    <row r="108" spans="1:18" s="8" customFormat="1" ht="14.25" x14ac:dyDescent="0.2">
      <c r="A108" s="10"/>
      <c r="B108" s="12"/>
      <c r="C108" s="11" t="s">
        <v>54</v>
      </c>
      <c r="D108" s="11"/>
      <c r="E108" s="11"/>
      <c r="F108" s="11"/>
      <c r="G108" s="11"/>
      <c r="H108" s="11"/>
      <c r="I108" s="11"/>
      <c r="J108" s="11"/>
      <c r="K108" s="11"/>
      <c r="L108" s="11"/>
      <c r="M108" s="11"/>
      <c r="N108" s="11"/>
      <c r="O108" s="11"/>
      <c r="P108" s="11"/>
      <c r="Q108" s="11"/>
      <c r="R108" s="11"/>
    </row>
    <row r="109" spans="1:18" s="8" customFormat="1" ht="14.25" x14ac:dyDescent="0.2">
      <c r="A109" s="10"/>
      <c r="B109" s="12"/>
      <c r="C109" s="11"/>
      <c r="D109" s="11"/>
      <c r="E109" s="11"/>
      <c r="F109" s="11"/>
      <c r="G109" s="11"/>
      <c r="H109" s="11"/>
      <c r="I109" s="11"/>
      <c r="J109" s="11"/>
      <c r="K109" s="11"/>
      <c r="L109" s="11"/>
      <c r="M109" s="11"/>
      <c r="N109" s="11"/>
      <c r="O109" s="11"/>
      <c r="P109" s="11"/>
      <c r="Q109" s="11"/>
      <c r="R109" s="11"/>
    </row>
    <row r="110" spans="1:18" s="8" customFormat="1" ht="14.25" x14ac:dyDescent="0.2">
      <c r="A110" s="4">
        <v>3</v>
      </c>
      <c r="B110" s="6" t="s">
        <v>20</v>
      </c>
      <c r="C110" s="11" t="s">
        <v>52</v>
      </c>
      <c r="D110" s="11"/>
      <c r="E110" s="11"/>
      <c r="F110" s="11"/>
      <c r="G110" s="11"/>
      <c r="H110" s="11"/>
      <c r="I110" s="11"/>
      <c r="J110" s="11"/>
      <c r="K110" s="11"/>
      <c r="L110" s="11"/>
      <c r="M110" s="11"/>
      <c r="N110" s="11"/>
      <c r="O110" s="11"/>
      <c r="P110" s="11"/>
      <c r="Q110" s="11"/>
      <c r="R110" s="11"/>
    </row>
    <row r="111" spans="1:18" s="8" customFormat="1" ht="14.25" x14ac:dyDescent="0.2">
      <c r="A111" s="4"/>
      <c r="B111" s="6"/>
      <c r="C111" s="11" t="s">
        <v>53</v>
      </c>
      <c r="D111" s="11"/>
      <c r="E111" s="11"/>
      <c r="F111" s="11"/>
      <c r="G111" s="11"/>
      <c r="H111" s="11"/>
      <c r="I111" s="11"/>
      <c r="J111" s="11"/>
      <c r="K111" s="11"/>
      <c r="L111" s="11"/>
      <c r="M111" s="11"/>
      <c r="N111" s="11"/>
      <c r="O111" s="11"/>
      <c r="P111" s="11"/>
      <c r="Q111" s="11"/>
      <c r="R111" s="11"/>
    </row>
    <row r="112" spans="1:18" s="8" customFormat="1" ht="14.25" x14ac:dyDescent="0.2">
      <c r="A112" s="4"/>
      <c r="B112" s="6"/>
      <c r="C112" s="11" t="s">
        <v>54</v>
      </c>
      <c r="D112" s="11"/>
      <c r="E112" s="11"/>
      <c r="F112" s="11"/>
      <c r="G112" s="11"/>
      <c r="H112" s="11"/>
      <c r="I112" s="11"/>
      <c r="J112" s="11"/>
      <c r="K112" s="11"/>
      <c r="L112" s="11"/>
      <c r="M112" s="11"/>
      <c r="N112" s="11"/>
      <c r="O112" s="11"/>
      <c r="P112" s="11"/>
      <c r="Q112" s="11"/>
      <c r="R112" s="11"/>
    </row>
    <row r="113" spans="1:18" s="8" customFormat="1" ht="14.25" x14ac:dyDescent="0.2">
      <c r="A113" s="4"/>
      <c r="B113" s="6"/>
      <c r="C113" s="11"/>
      <c r="D113" s="11"/>
      <c r="E113" s="11"/>
      <c r="F113" s="11"/>
      <c r="G113" s="11"/>
      <c r="H113" s="11"/>
      <c r="I113" s="11"/>
      <c r="J113" s="11"/>
      <c r="K113" s="11"/>
      <c r="L113" s="11"/>
      <c r="M113" s="11"/>
      <c r="N113" s="11"/>
      <c r="O113" s="11"/>
      <c r="P113" s="11"/>
      <c r="Q113" s="11"/>
      <c r="R113" s="11"/>
    </row>
    <row r="114" spans="1:18" s="8" customFormat="1" ht="14.25" x14ac:dyDescent="0.2">
      <c r="A114" s="4">
        <v>4</v>
      </c>
      <c r="B114" s="6" t="s">
        <v>23</v>
      </c>
      <c r="C114" s="11" t="s">
        <v>52</v>
      </c>
      <c r="D114" s="11"/>
      <c r="E114" s="11"/>
      <c r="F114" s="11"/>
      <c r="G114" s="11"/>
      <c r="H114" s="11"/>
      <c r="I114" s="11"/>
      <c r="J114" s="11"/>
      <c r="K114" s="11"/>
      <c r="L114" s="11"/>
      <c r="M114" s="11"/>
      <c r="N114" s="11"/>
      <c r="O114" s="11"/>
      <c r="P114" s="11"/>
      <c r="Q114" s="11"/>
      <c r="R114" s="11"/>
    </row>
    <row r="115" spans="1:18" s="8" customFormat="1" ht="14.25" x14ac:dyDescent="0.2">
      <c r="A115" s="4"/>
      <c r="B115" s="6"/>
      <c r="C115" s="11" t="s">
        <v>53</v>
      </c>
      <c r="D115" s="11"/>
      <c r="E115" s="11"/>
      <c r="F115" s="11"/>
      <c r="G115" s="11"/>
      <c r="H115" s="11"/>
      <c r="I115" s="11"/>
      <c r="J115" s="11"/>
      <c r="K115" s="11"/>
      <c r="L115" s="11"/>
      <c r="M115" s="11"/>
      <c r="N115" s="11"/>
      <c r="O115" s="11"/>
      <c r="P115" s="11"/>
      <c r="Q115" s="11"/>
      <c r="R115" s="11"/>
    </row>
    <row r="116" spans="1:18" s="8" customFormat="1" ht="14.25" x14ac:dyDescent="0.2">
      <c r="A116" s="4"/>
      <c r="B116" s="6"/>
      <c r="C116" s="11" t="s">
        <v>54</v>
      </c>
      <c r="D116" s="11"/>
      <c r="E116" s="11"/>
      <c r="F116" s="11"/>
      <c r="G116" s="11"/>
      <c r="H116" s="11"/>
      <c r="I116" s="11"/>
      <c r="J116" s="11"/>
      <c r="K116" s="11"/>
      <c r="L116" s="11"/>
      <c r="M116" s="11"/>
      <c r="N116" s="11"/>
      <c r="O116" s="11"/>
      <c r="P116" s="11"/>
      <c r="Q116" s="11"/>
      <c r="R116" s="11"/>
    </row>
    <row r="117" spans="1:18" s="8" customFormat="1" ht="15" x14ac:dyDescent="0.25">
      <c r="A117" s="24" t="s">
        <v>50</v>
      </c>
      <c r="B117" s="24"/>
      <c r="C117" s="24"/>
      <c r="D117" s="24"/>
      <c r="E117" s="18"/>
      <c r="F117" s="18"/>
      <c r="G117" s="23"/>
      <c r="H117" s="23"/>
      <c r="I117" s="23"/>
      <c r="J117" s="23"/>
      <c r="K117" s="23"/>
      <c r="L117" s="23"/>
      <c r="M117" s="23"/>
      <c r="N117" s="23"/>
      <c r="O117" s="23"/>
      <c r="P117" s="23"/>
      <c r="Q117" s="23"/>
      <c r="R117" s="23"/>
    </row>
    <row r="118" spans="1:18" s="8" customFormat="1" ht="14.25" x14ac:dyDescent="0.2"/>
    <row r="119" spans="1:18" s="25" customFormat="1" ht="14.25" x14ac:dyDescent="0.2"/>
  </sheetData>
  <mergeCells count="31">
    <mergeCell ref="A30:C30"/>
    <mergeCell ref="A3:K3"/>
    <mergeCell ref="A4:A5"/>
    <mergeCell ref="B4:B5"/>
    <mergeCell ref="C4:C5"/>
    <mergeCell ref="D4:E4"/>
    <mergeCell ref="F4:G4"/>
    <mergeCell ref="H4:I4"/>
    <mergeCell ref="J4:J5"/>
    <mergeCell ref="K4:K5"/>
    <mergeCell ref="A6:B6"/>
    <mergeCell ref="A15:C15"/>
    <mergeCell ref="A16:K16"/>
    <mergeCell ref="A24:C24"/>
    <mergeCell ref="A25:C25"/>
    <mergeCell ref="A101:B101"/>
    <mergeCell ref="A31:C31"/>
    <mergeCell ref="A33:R33"/>
    <mergeCell ref="A35:A36"/>
    <mergeCell ref="B35:B36"/>
    <mergeCell ref="C35:C36"/>
    <mergeCell ref="D35:D36"/>
    <mergeCell ref="E35:E36"/>
    <mergeCell ref="F35:F36"/>
    <mergeCell ref="G35:G36"/>
    <mergeCell ref="H35:J35"/>
    <mergeCell ref="K35:N35"/>
    <mergeCell ref="O35:R35"/>
    <mergeCell ref="A37:B37"/>
    <mergeCell ref="A70:D70"/>
    <mergeCell ref="A100:B10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State-I</vt:lpstr>
      <vt:lpstr>State-II</vt:lpstr>
      <vt:lpstr>State-III</vt:lpstr>
      <vt:lpstr>State-IV</vt:lpstr>
      <vt:lpstr>State-V</vt:lpstr>
      <vt:lpstr>Total of all states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Shailendra</dc:creator>
  <cp:lastModifiedBy>Mallikarjun Hanji</cp:lastModifiedBy>
  <dcterms:created xsi:type="dcterms:W3CDTF">2014-11-01T07:03:04Z</dcterms:created>
  <dcterms:modified xsi:type="dcterms:W3CDTF">2021-11-08T06:05:31Z</dcterms:modified>
</cp:coreProperties>
</file>