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135" tabRatio="500"/>
  </bookViews>
  <sheets>
    <sheet name="Crops" sheetId="1" r:id="rId1"/>
    <sheet name="Hybrids" sheetId="2" r:id="rId2"/>
    <sheet name="Livestock" sheetId="3" r:id="rId3"/>
    <sheet name="Fisheries" sheetId="4" r:id="rId4"/>
    <sheet name="Farm implements" sheetId="5" r:id="rId5"/>
    <sheet name="EDP &amp;Other enterprises" sheetId="6" r:id="rId6"/>
    <sheet name="PKVY" sheetId="7" r:id="rId7"/>
    <sheet name="Women &amp; Children" sheetId="8" r:id="rId8"/>
  </sheets>
  <calcPr calcId="125725"/>
</workbook>
</file>

<file path=xl/calcChain.xml><?xml version="1.0" encoding="utf-8"?>
<calcChain xmlns="http://schemas.openxmlformats.org/spreadsheetml/2006/main">
  <c r="O13" i="1"/>
  <c r="K13"/>
  <c r="N13" s="1"/>
  <c r="O10"/>
  <c r="O11"/>
  <c r="O9"/>
  <c r="K10"/>
  <c r="N10" s="1"/>
  <c r="K11"/>
  <c r="N11" s="1"/>
  <c r="K9"/>
</calcChain>
</file>

<file path=xl/sharedStrings.xml><?xml version="1.0" encoding="utf-8"?>
<sst xmlns="http://schemas.openxmlformats.org/spreadsheetml/2006/main" count="335" uniqueCount="202">
  <si>
    <t>FLDs on crops</t>
  </si>
  <si>
    <t>Name of KVK</t>
  </si>
  <si>
    <t>Crop</t>
  </si>
  <si>
    <t>Thematic Area</t>
  </si>
  <si>
    <t>Name of the technology demonstrated</t>
  </si>
  <si>
    <t>Name of variety</t>
  </si>
  <si>
    <t>No. of Farmers</t>
  </si>
  <si>
    <t>Yield (q/ha)</t>
  </si>
  <si>
    <t>% Increase</t>
  </si>
  <si>
    <t>*Economics of  check</t>
  </si>
  <si>
    <t>(Rs./ha)</t>
  </si>
  <si>
    <t>Demo</t>
  </si>
  <si>
    <t>Check</t>
  </si>
  <si>
    <t>Gross</t>
  </si>
  <si>
    <t>Net Return</t>
  </si>
  <si>
    <t>Cost</t>
  </si>
  <si>
    <t>Return</t>
  </si>
  <si>
    <t>BCR</t>
  </si>
  <si>
    <t>FLDs on crop hybrids</t>
  </si>
  <si>
    <t>Name of the Hybrid</t>
  </si>
  <si>
    <t>Yield (kg/ha)  / major parameter</t>
  </si>
  <si>
    <t>Economics of  Check(Rs./ha)</t>
  </si>
  <si>
    <t>Economics of hybrid (Rs./ha)</t>
  </si>
  <si>
    <t>Local check</t>
  </si>
  <si>
    <t xml:space="preserve">% change </t>
  </si>
  <si>
    <t xml:space="preserve">Gross </t>
  </si>
  <si>
    <t xml:space="preserve">Net </t>
  </si>
  <si>
    <t xml:space="preserve">Return </t>
  </si>
  <si>
    <t>FLDs on livestock</t>
  </si>
  <si>
    <t>Category</t>
  </si>
  <si>
    <t>Thematic area</t>
  </si>
  <si>
    <t xml:space="preserve">No.of units </t>
  </si>
  <si>
    <t xml:space="preserve">Major parameters </t>
  </si>
  <si>
    <t xml:space="preserve">% change in major parameter </t>
  </si>
  <si>
    <t xml:space="preserve">Other parameter </t>
  </si>
  <si>
    <t>*Economics of demonstration (Rs.)</t>
  </si>
  <si>
    <t>(Rs.)</t>
  </si>
  <si>
    <t>Demons</t>
  </si>
  <si>
    <t>ration</t>
  </si>
  <si>
    <t>Dairy</t>
  </si>
  <si>
    <t>Buffalo</t>
  </si>
  <si>
    <t>Poultry</t>
  </si>
  <si>
    <t>Kadakknath</t>
  </si>
  <si>
    <t>Rabbitry</t>
  </si>
  <si>
    <t>Pigerry</t>
  </si>
  <si>
    <t>Sheep and goat</t>
  </si>
  <si>
    <t xml:space="preserve">Duckery </t>
  </si>
  <si>
    <t>Others (pl.specify)</t>
  </si>
  <si>
    <t>Total</t>
  </si>
  <si>
    <t>FLDs on fisheries</t>
  </si>
  <si>
    <t xml:space="preserve">Category </t>
  </si>
  <si>
    <t xml:space="preserve">Common carps </t>
  </si>
  <si>
    <t xml:space="preserve">Mussels </t>
  </si>
  <si>
    <t>Pearl spot fishes (Etroplus suretensis)</t>
  </si>
  <si>
    <t xml:space="preserve">Ornamental fishes </t>
  </si>
  <si>
    <t>FLDs on farm implements and machinery</t>
  </si>
  <si>
    <t xml:space="preserve">Name of the implement </t>
  </si>
  <si>
    <t>Area (ha)</t>
  </si>
  <si>
    <t>Filed observation (output/man hour)</t>
  </si>
  <si>
    <t>Labor reduction (man days)</t>
  </si>
  <si>
    <t>Cost reduction (Rs./ha or Rs./Unit ect.)</t>
  </si>
  <si>
    <t>EDPs/other enterprises</t>
  </si>
  <si>
    <t xml:space="preserve">*Economics of demonstration (Rs.) or Rs./unit </t>
  </si>
  <si>
    <t xml:space="preserve">(Rs.) or Rs./unit </t>
  </si>
  <si>
    <t xml:space="preserve">Oyster mushroom </t>
  </si>
  <si>
    <t xml:space="preserve">Button mushroom </t>
  </si>
  <si>
    <t>Vermicompost</t>
  </si>
  <si>
    <t xml:space="preserve">Sericulture </t>
  </si>
  <si>
    <t xml:space="preserve">Apiculture </t>
  </si>
  <si>
    <t>Indian Bee</t>
  </si>
  <si>
    <t>Value addition</t>
  </si>
  <si>
    <t>No. of farmers</t>
  </si>
  <si>
    <t>Major parameters (Yield(production)/unit/year)</t>
  </si>
  <si>
    <t>Other parameters (pl specify with unit)</t>
  </si>
  <si>
    <t>Major parameter(pl specify with unit)</t>
  </si>
  <si>
    <t>Other parameter(pl specify with unit)</t>
  </si>
  <si>
    <t>Area covered (ha)</t>
  </si>
  <si>
    <t>Major parameter (pl specify with unit)</t>
  </si>
  <si>
    <t>Economics of demonstration (Rs./ha)</t>
  </si>
  <si>
    <t>Economics of  check</t>
  </si>
  <si>
    <t>Gross cost</t>
  </si>
  <si>
    <t>Gross returns</t>
  </si>
  <si>
    <t>Size of the unit (No of animals)</t>
  </si>
  <si>
    <t>* Economics of major parameter</t>
  </si>
  <si>
    <t>Size of the unit (ha) &amp; No of fingerlings</t>
  </si>
  <si>
    <t>Other parameter (if any reorded)</t>
  </si>
  <si>
    <t>Other parameter (If any recorded)</t>
  </si>
  <si>
    <t>Major Field observation recorded (pl specify the operation with unit)</t>
  </si>
  <si>
    <t>Size of the unit (No/unit)</t>
  </si>
  <si>
    <t>KVK</t>
  </si>
  <si>
    <t>Name of cluster village</t>
  </si>
  <si>
    <t>Initial soil fertility status (Average of cluster village)</t>
  </si>
  <si>
    <t>Facilities created for organic source of manure</t>
  </si>
  <si>
    <t>Name of Crops cultivated</t>
  </si>
  <si>
    <t>Variety</t>
  </si>
  <si>
    <t>Organic inputs applied including bio-agents and botanicals treatment</t>
  </si>
  <si>
    <t>Economics</t>
  </si>
  <si>
    <t>Aval. N</t>
  </si>
  <si>
    <t>Aval. P</t>
  </si>
  <si>
    <t>Aval. K</t>
  </si>
  <si>
    <t>OC %</t>
  </si>
  <si>
    <t>Cost of cultivation (Rs/ha)</t>
  </si>
  <si>
    <t>Net returns (Rs/ha)</t>
  </si>
  <si>
    <t>Village No</t>
  </si>
  <si>
    <t>Crop wise Yield (q/ha)</t>
  </si>
  <si>
    <t>State</t>
  </si>
  <si>
    <t>Women</t>
  </si>
  <si>
    <t>Children</t>
  </si>
  <si>
    <t>Grand Total</t>
  </si>
  <si>
    <t>Awareness programmes</t>
  </si>
  <si>
    <t xml:space="preserve">Coconut tree climbing </t>
  </si>
  <si>
    <t>Drudgery Reduction</t>
  </si>
  <si>
    <t>Enterprises</t>
  </si>
  <si>
    <t>Farming System</t>
  </si>
  <si>
    <t>Health and nutrition</t>
  </si>
  <si>
    <t>Kitchen Garden</t>
  </si>
  <si>
    <t>Nutrigarden</t>
  </si>
  <si>
    <t>Storage Technique</t>
  </si>
  <si>
    <t xml:space="preserve">Women Empowerment </t>
  </si>
  <si>
    <t>Others</t>
  </si>
  <si>
    <t>Total - Women</t>
  </si>
  <si>
    <t>Total - Children</t>
  </si>
  <si>
    <t>ICAR - KVK Kalaburagi-1</t>
  </si>
  <si>
    <t>Soybean</t>
  </si>
  <si>
    <t>Sesamum</t>
  </si>
  <si>
    <t>Sunflower</t>
  </si>
  <si>
    <t>Varietal Evaluation</t>
  </si>
  <si>
    <t>IDM</t>
  </si>
  <si>
    <t>ICM</t>
  </si>
  <si>
    <t>Demonstration of new Rust resistant Soybean Variety DSB-21</t>
  </si>
  <si>
    <t xml:space="preserve">Demonstration of Leaf spot and Phyllody management in Sesamum </t>
  </si>
  <si>
    <t>Demonstration of Leaf spot and Powdery mildew management in Sunflower</t>
  </si>
  <si>
    <t>DSB-21</t>
  </si>
  <si>
    <t>DS-5</t>
  </si>
  <si>
    <t>RSFH – 1887</t>
  </si>
  <si>
    <t>Blackgram</t>
  </si>
  <si>
    <t>Pigeonpea</t>
  </si>
  <si>
    <t>Greengram</t>
  </si>
  <si>
    <t xml:space="preserve">Stemfly management in Blackgram </t>
  </si>
  <si>
    <t xml:space="preserve">Income maximization in Pigeonpea through pumpkin  intercrop </t>
  </si>
  <si>
    <t xml:space="preserve">Demonstration of Stemfly and Anthracnose management in Greengram </t>
  </si>
  <si>
    <t xml:space="preserve">Demonstration of improved Blackgram variety TRCRU-22 during summer </t>
  </si>
  <si>
    <t>DU-1</t>
  </si>
  <si>
    <t>GRG-152</t>
  </si>
  <si>
    <t>BGS-9</t>
  </si>
  <si>
    <t>TRCRU-22</t>
  </si>
  <si>
    <t>10 days planting / Vegetative Stage</t>
  </si>
  <si>
    <t>Maize</t>
  </si>
  <si>
    <t>Nutritional disorder (Zn and Fe) management in maize</t>
  </si>
  <si>
    <t>NK -6240</t>
  </si>
  <si>
    <t>Demonstration of New Variety of Sweet Potato</t>
  </si>
  <si>
    <t>ICM in Drumstick</t>
  </si>
  <si>
    <t>Eco-Friendly pest management in Chilli</t>
  </si>
  <si>
    <t>Sweet Potato</t>
  </si>
  <si>
    <t>Drumstick</t>
  </si>
  <si>
    <t>Chilli</t>
  </si>
  <si>
    <t>Sree Bhadra</t>
  </si>
  <si>
    <t>Bhagya</t>
  </si>
  <si>
    <t>Sitara</t>
  </si>
  <si>
    <t>Yet to be Implemented during Summer</t>
  </si>
  <si>
    <t>2,60,000</t>
  </si>
  <si>
    <t>2,00,000</t>
  </si>
  <si>
    <t>1,95,000</t>
  </si>
  <si>
    <t>1,25,000</t>
  </si>
  <si>
    <t>1,90,000</t>
  </si>
  <si>
    <t>1,00,000</t>
  </si>
  <si>
    <t>IPM</t>
  </si>
  <si>
    <t>INM</t>
  </si>
  <si>
    <t>Bachelors Button</t>
  </si>
  <si>
    <t>Mango</t>
  </si>
  <si>
    <t>Ginger</t>
  </si>
  <si>
    <t>Sugarcane</t>
  </si>
  <si>
    <t>Fodder</t>
  </si>
  <si>
    <t>Animals</t>
  </si>
  <si>
    <t>Dairy Management</t>
  </si>
  <si>
    <t>Disease management</t>
  </si>
  <si>
    <t xml:space="preserve">Integrated Dairy Management </t>
  </si>
  <si>
    <t xml:space="preserve">Pro Sync - Nano cream progesterone  for induction of estrous in repeat breeding Cows &amp; Buffaloes </t>
  </si>
  <si>
    <t>Establishing  Fodder Cafeteria for stall fed goat farms</t>
  </si>
  <si>
    <t xml:space="preserve">Demonstration and seed production potential of multicut fodder sorghum varieties CoFS-31  </t>
  </si>
  <si>
    <t>ICM in Ginger</t>
  </si>
  <si>
    <t xml:space="preserve">Ecofriendly pest management in  Sugarcane </t>
  </si>
  <si>
    <t>Integrated Nutrient Management in Sugarcane</t>
  </si>
  <si>
    <t>AGS-12</t>
  </si>
  <si>
    <t>Demonstration on INM in Mango</t>
  </si>
  <si>
    <t>Dasheri</t>
  </si>
  <si>
    <t>Humnabad Local</t>
  </si>
  <si>
    <t>CO-86032</t>
  </si>
  <si>
    <t>CoFS-29 &amp; CoFS-31</t>
  </si>
  <si>
    <t>CoFS-31</t>
  </si>
  <si>
    <t>1,60,000</t>
  </si>
  <si>
    <t>1,10,000</t>
  </si>
  <si>
    <t>Crop is in Fruiting Stage</t>
  </si>
  <si>
    <t>Crop is in Harvesting Stage</t>
  </si>
  <si>
    <t>105 t/ha</t>
  </si>
  <si>
    <t>88.75 t/ha</t>
  </si>
  <si>
    <t>40 kg body wt</t>
  </si>
  <si>
    <t>29 kg body wt</t>
  </si>
  <si>
    <t>Milk yield  (lit/cow/day)</t>
  </si>
  <si>
    <t>Exhibition of Oestrus Symptoms (No. of Animals)</t>
  </si>
  <si>
    <t>-</t>
  </si>
  <si>
    <r>
      <t>Demonstration and popularization of flower crop Bachelor’s Button (</t>
    </r>
    <r>
      <rPr>
        <i/>
        <sz val="10"/>
        <color rgb="FF000000"/>
        <rFont val="Times New Roman"/>
        <family val="1"/>
      </rPr>
      <t>Gophrena globosa</t>
    </r>
    <r>
      <rPr>
        <sz val="10"/>
        <color rgb="FF000000"/>
        <rFont val="Times New Roman"/>
        <family val="1"/>
      </rPr>
      <t>) for dry region</t>
    </r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</si>
</sst>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/>
    </xf>
    <xf numFmtId="0" fontId="0" fillId="0" borderId="2" xfId="0" applyFont="1" applyBorder="1" applyAlignment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5" fillId="0" borderId="14" xfId="0" applyFont="1" applyBorder="1" applyAlignment="1">
      <alignment wrapText="1"/>
    </xf>
    <xf numFmtId="0" fontId="5" fillId="0" borderId="14" xfId="0" applyFont="1" applyBorder="1"/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workbookViewId="0">
      <selection activeCell="U16" sqref="U16"/>
    </sheetView>
  </sheetViews>
  <sheetFormatPr defaultRowHeight="15"/>
  <cols>
    <col min="1" max="1" width="12.140625" customWidth="1"/>
    <col min="2" max="2" width="8.85546875" style="1" customWidth="1"/>
    <col min="3" max="3" width="11.7109375" style="2" customWidth="1"/>
    <col min="4" max="4" width="26.85546875" style="2" customWidth="1"/>
    <col min="5" max="5" width="8.7109375" style="1" customWidth="1"/>
    <col min="6" max="6" width="14.28515625" style="1" customWidth="1"/>
    <col min="7" max="7" width="10.28515625" style="1" customWidth="1"/>
    <col min="8" max="10" width="8.7109375" customWidth="1"/>
    <col min="11" max="11" width="9.85546875" customWidth="1"/>
    <col min="12" max="17" width="8.7109375" customWidth="1"/>
    <col min="18" max="18" width="10.140625" customWidth="1"/>
    <col min="19" max="1025" width="8.7109375" customWidth="1"/>
  </cols>
  <sheetData>
    <row r="1" spans="1:18" ht="1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5" customHeight="1">
      <c r="A2" s="45" t="s">
        <v>1</v>
      </c>
      <c r="B2" s="45" t="s">
        <v>2</v>
      </c>
      <c r="C2" s="50" t="s">
        <v>3</v>
      </c>
      <c r="D2" s="50" t="s">
        <v>4</v>
      </c>
      <c r="E2" s="45" t="s">
        <v>5</v>
      </c>
      <c r="F2" s="45" t="s">
        <v>6</v>
      </c>
      <c r="G2" s="46" t="s">
        <v>57</v>
      </c>
      <c r="H2" s="45" t="s">
        <v>7</v>
      </c>
      <c r="I2" s="45"/>
      <c r="J2" s="45" t="s">
        <v>8</v>
      </c>
      <c r="K2" s="45" t="s">
        <v>78</v>
      </c>
      <c r="L2" s="45"/>
      <c r="M2" s="45"/>
      <c r="N2" s="45"/>
      <c r="O2" s="45" t="s">
        <v>79</v>
      </c>
      <c r="P2" s="45"/>
      <c r="Q2" s="45"/>
      <c r="R2" s="45"/>
    </row>
    <row r="3" spans="1:18" ht="15" customHeight="1">
      <c r="A3" s="45"/>
      <c r="B3" s="45"/>
      <c r="C3" s="50"/>
      <c r="D3" s="50"/>
      <c r="E3" s="45"/>
      <c r="F3" s="45"/>
      <c r="G3" s="47"/>
      <c r="H3" s="45"/>
      <c r="I3" s="45"/>
      <c r="J3" s="45"/>
      <c r="K3" s="45"/>
      <c r="L3" s="45"/>
      <c r="M3" s="45"/>
      <c r="N3" s="45"/>
      <c r="O3" s="45" t="s">
        <v>10</v>
      </c>
      <c r="P3" s="45"/>
      <c r="Q3" s="45"/>
      <c r="R3" s="45"/>
    </row>
    <row r="4" spans="1:18" ht="15" customHeight="1">
      <c r="A4" s="45"/>
      <c r="B4" s="45"/>
      <c r="C4" s="50"/>
      <c r="D4" s="50"/>
      <c r="E4" s="45"/>
      <c r="F4" s="45"/>
      <c r="G4" s="47"/>
      <c r="H4" s="45" t="s">
        <v>11</v>
      </c>
      <c r="I4" s="45" t="s">
        <v>12</v>
      </c>
      <c r="J4" s="45"/>
      <c r="K4" s="19" t="s">
        <v>13</v>
      </c>
      <c r="L4" s="19" t="s">
        <v>13</v>
      </c>
      <c r="M4" s="45" t="s">
        <v>14</v>
      </c>
      <c r="N4" s="19"/>
      <c r="O4" s="19" t="s">
        <v>13</v>
      </c>
      <c r="P4" s="19" t="s">
        <v>13</v>
      </c>
      <c r="Q4" s="45" t="s">
        <v>14</v>
      </c>
      <c r="R4" s="19"/>
    </row>
    <row r="5" spans="1:18">
      <c r="A5" s="45"/>
      <c r="B5" s="46"/>
      <c r="C5" s="78"/>
      <c r="D5" s="78"/>
      <c r="E5" s="46"/>
      <c r="F5" s="46"/>
      <c r="G5" s="47"/>
      <c r="H5" s="46"/>
      <c r="I5" s="46"/>
      <c r="J5" s="46"/>
      <c r="K5" s="41" t="s">
        <v>15</v>
      </c>
      <c r="L5" s="41" t="s">
        <v>16</v>
      </c>
      <c r="M5" s="46"/>
      <c r="N5" s="41" t="s">
        <v>17</v>
      </c>
      <c r="O5" s="41" t="s">
        <v>15</v>
      </c>
      <c r="P5" s="41" t="s">
        <v>16</v>
      </c>
      <c r="Q5" s="46"/>
      <c r="R5" s="41" t="s">
        <v>17</v>
      </c>
    </row>
    <row r="6" spans="1:18" ht="48.75" customHeight="1">
      <c r="A6" s="75" t="s">
        <v>122</v>
      </c>
      <c r="B6" s="85" t="s">
        <v>123</v>
      </c>
      <c r="C6" s="85" t="s">
        <v>126</v>
      </c>
      <c r="D6" s="86" t="s">
        <v>129</v>
      </c>
      <c r="E6" s="85" t="s">
        <v>132</v>
      </c>
      <c r="F6" s="85">
        <v>12</v>
      </c>
      <c r="G6" s="85">
        <v>5</v>
      </c>
      <c r="H6" s="85">
        <v>24.5</v>
      </c>
      <c r="I6" s="85">
        <v>20</v>
      </c>
      <c r="J6" s="85">
        <v>22.5</v>
      </c>
      <c r="K6" s="85">
        <v>51300</v>
      </c>
      <c r="L6" s="85">
        <v>164250</v>
      </c>
      <c r="M6" s="85">
        <v>112950</v>
      </c>
      <c r="N6" s="87">
        <v>2.2000000000000002</v>
      </c>
      <c r="O6" s="85">
        <v>51000</v>
      </c>
      <c r="P6" s="85">
        <v>146150</v>
      </c>
      <c r="Q6" s="85">
        <v>95150</v>
      </c>
      <c r="R6" s="85">
        <v>1.86</v>
      </c>
    </row>
    <row r="7" spans="1:18" ht="15" customHeight="1">
      <c r="A7" s="76"/>
      <c r="B7" s="85" t="s">
        <v>124</v>
      </c>
      <c r="C7" s="85" t="s">
        <v>127</v>
      </c>
      <c r="D7" s="86" t="s">
        <v>130</v>
      </c>
      <c r="E7" s="85" t="s">
        <v>133</v>
      </c>
      <c r="F7" s="85">
        <v>12</v>
      </c>
      <c r="G7" s="85">
        <v>5</v>
      </c>
      <c r="H7" s="85">
        <v>8.15</v>
      </c>
      <c r="I7" s="85">
        <v>7</v>
      </c>
      <c r="J7" s="85">
        <v>16</v>
      </c>
      <c r="K7" s="85">
        <v>12000</v>
      </c>
      <c r="L7" s="85">
        <v>49500</v>
      </c>
      <c r="M7" s="85">
        <v>37500</v>
      </c>
      <c r="N7" s="87">
        <v>3.13</v>
      </c>
      <c r="O7" s="85">
        <v>11000</v>
      </c>
      <c r="P7" s="85">
        <v>42000</v>
      </c>
      <c r="Q7" s="85">
        <v>31000</v>
      </c>
      <c r="R7" s="85">
        <v>2.81</v>
      </c>
    </row>
    <row r="8" spans="1:18" ht="38.25">
      <c r="A8" s="77"/>
      <c r="B8" s="88" t="s">
        <v>125</v>
      </c>
      <c r="C8" s="88" t="s">
        <v>128</v>
      </c>
      <c r="D8" s="89" t="s">
        <v>131</v>
      </c>
      <c r="E8" s="88" t="s">
        <v>134</v>
      </c>
      <c r="F8" s="88">
        <v>12</v>
      </c>
      <c r="G8" s="88">
        <v>5</v>
      </c>
      <c r="H8" s="85">
        <v>15.25</v>
      </c>
      <c r="I8" s="85">
        <v>13.5</v>
      </c>
      <c r="J8" s="85">
        <v>12.9</v>
      </c>
      <c r="K8" s="88">
        <v>17000</v>
      </c>
      <c r="L8" s="88">
        <v>91500</v>
      </c>
      <c r="M8" s="88">
        <v>74500</v>
      </c>
      <c r="N8" s="90">
        <v>4.38</v>
      </c>
      <c r="O8" s="88">
        <v>16200</v>
      </c>
      <c r="P8" s="88">
        <v>81000</v>
      </c>
      <c r="Q8" s="88">
        <v>64800</v>
      </c>
      <c r="R8" s="88">
        <v>4</v>
      </c>
    </row>
    <row r="9" spans="1:18" ht="15" customHeight="1">
      <c r="A9" s="76"/>
      <c r="B9" s="85" t="s">
        <v>135</v>
      </c>
      <c r="C9" s="85" t="s">
        <v>166</v>
      </c>
      <c r="D9" s="86" t="s">
        <v>138</v>
      </c>
      <c r="E9" s="85" t="s">
        <v>142</v>
      </c>
      <c r="F9" s="85">
        <v>12</v>
      </c>
      <c r="G9" s="85">
        <v>5</v>
      </c>
      <c r="H9" s="91">
        <v>14.81</v>
      </c>
      <c r="I9" s="85">
        <v>10.93</v>
      </c>
      <c r="J9" s="85">
        <v>35.49</v>
      </c>
      <c r="K9" s="85">
        <f>L9-M9</f>
        <v>15500</v>
      </c>
      <c r="L9" s="85">
        <v>81484</v>
      </c>
      <c r="M9" s="85">
        <v>65984</v>
      </c>
      <c r="N9" s="85">
        <v>4.25</v>
      </c>
      <c r="O9" s="85">
        <f>P9-Q9</f>
        <v>15250</v>
      </c>
      <c r="P9" s="85">
        <v>60141</v>
      </c>
      <c r="Q9" s="85">
        <v>44891</v>
      </c>
      <c r="R9" s="85">
        <v>2.94</v>
      </c>
    </row>
    <row r="10" spans="1:18" ht="15" customHeight="1">
      <c r="A10" s="76"/>
      <c r="B10" s="85" t="s">
        <v>136</v>
      </c>
      <c r="C10" s="85" t="s">
        <v>128</v>
      </c>
      <c r="D10" s="86" t="s">
        <v>139</v>
      </c>
      <c r="E10" s="85" t="s">
        <v>143</v>
      </c>
      <c r="F10" s="85">
        <v>12</v>
      </c>
      <c r="G10" s="85">
        <v>5</v>
      </c>
      <c r="H10" s="91">
        <v>17</v>
      </c>
      <c r="I10" s="85">
        <v>13.5</v>
      </c>
      <c r="J10" s="85">
        <v>25.92</v>
      </c>
      <c r="K10" s="85">
        <f t="shared" ref="K10:K13" si="0">L10-M10</f>
        <v>35000</v>
      </c>
      <c r="L10" s="85">
        <v>103700</v>
      </c>
      <c r="M10" s="85">
        <v>68700</v>
      </c>
      <c r="N10" s="87">
        <f>M10/K10</f>
        <v>1.9628571428571429</v>
      </c>
      <c r="O10" s="85">
        <f t="shared" ref="O10:O13" si="1">P10-Q10</f>
        <v>33500</v>
      </c>
      <c r="P10" s="85">
        <v>82350</v>
      </c>
      <c r="Q10" s="85">
        <v>48850</v>
      </c>
      <c r="R10" s="85">
        <v>1.4</v>
      </c>
    </row>
    <row r="11" spans="1:18" ht="38.25">
      <c r="A11" s="76"/>
      <c r="B11" s="85" t="s">
        <v>137</v>
      </c>
      <c r="C11" s="85" t="s">
        <v>127</v>
      </c>
      <c r="D11" s="86" t="s">
        <v>140</v>
      </c>
      <c r="E11" s="85" t="s">
        <v>144</v>
      </c>
      <c r="F11" s="85">
        <v>12</v>
      </c>
      <c r="G11" s="85">
        <v>5</v>
      </c>
      <c r="H11" s="91">
        <v>8.6999999999999993</v>
      </c>
      <c r="I11" s="85">
        <v>7.5</v>
      </c>
      <c r="J11" s="85">
        <v>16</v>
      </c>
      <c r="K11" s="85">
        <f t="shared" si="0"/>
        <v>14200</v>
      </c>
      <c r="L11" s="85">
        <v>52200</v>
      </c>
      <c r="M11" s="85">
        <v>38000</v>
      </c>
      <c r="N11" s="87">
        <f t="shared" ref="N11:N13" si="2">M11/K11</f>
        <v>2.676056338028169</v>
      </c>
      <c r="O11" s="85">
        <f t="shared" si="1"/>
        <v>13500</v>
      </c>
      <c r="P11" s="85">
        <v>45000</v>
      </c>
      <c r="Q11" s="85">
        <v>31500</v>
      </c>
      <c r="R11" s="85">
        <v>13500</v>
      </c>
    </row>
    <row r="12" spans="1:18" ht="38.25">
      <c r="A12" s="76"/>
      <c r="B12" s="85" t="s">
        <v>135</v>
      </c>
      <c r="C12" s="85" t="s">
        <v>126</v>
      </c>
      <c r="D12" s="86" t="s">
        <v>141</v>
      </c>
      <c r="E12" s="85" t="s">
        <v>145</v>
      </c>
      <c r="F12" s="85">
        <v>12</v>
      </c>
      <c r="G12" s="85">
        <v>5</v>
      </c>
      <c r="H12" s="92" t="s">
        <v>146</v>
      </c>
      <c r="I12" s="93"/>
      <c r="J12" s="93"/>
      <c r="K12" s="88"/>
      <c r="L12" s="94"/>
      <c r="M12" s="94"/>
      <c r="N12" s="87"/>
      <c r="O12" s="88"/>
      <c r="P12" s="94"/>
      <c r="Q12" s="94"/>
      <c r="R12" s="94"/>
    </row>
    <row r="13" spans="1:18">
      <c r="A13" s="76"/>
      <c r="B13" s="85" t="s">
        <v>147</v>
      </c>
      <c r="C13" s="85" t="s">
        <v>167</v>
      </c>
      <c r="D13" s="95" t="s">
        <v>148</v>
      </c>
      <c r="E13" s="85" t="s">
        <v>149</v>
      </c>
      <c r="F13" s="85">
        <v>5</v>
      </c>
      <c r="G13" s="85">
        <v>2</v>
      </c>
      <c r="H13" s="96">
        <v>52</v>
      </c>
      <c r="I13" s="88">
        <v>46</v>
      </c>
      <c r="J13" s="88">
        <v>13.04</v>
      </c>
      <c r="K13" s="88">
        <f t="shared" si="0"/>
        <v>29000</v>
      </c>
      <c r="L13" s="88">
        <v>83200</v>
      </c>
      <c r="M13" s="88">
        <v>54200</v>
      </c>
      <c r="N13" s="90">
        <f t="shared" si="2"/>
        <v>1.8689655172413793</v>
      </c>
      <c r="O13" s="88">
        <f t="shared" si="1"/>
        <v>27800</v>
      </c>
      <c r="P13" s="88">
        <v>73600</v>
      </c>
      <c r="Q13" s="88">
        <v>45800</v>
      </c>
      <c r="R13" s="88">
        <v>2.64</v>
      </c>
    </row>
    <row r="14" spans="1:18" ht="25.5">
      <c r="A14" s="76"/>
      <c r="B14" s="85" t="s">
        <v>153</v>
      </c>
      <c r="C14" s="85" t="s">
        <v>126</v>
      </c>
      <c r="D14" s="86" t="s">
        <v>150</v>
      </c>
      <c r="E14" s="85" t="s">
        <v>156</v>
      </c>
      <c r="F14" s="85">
        <v>10</v>
      </c>
      <c r="G14" s="85">
        <v>4</v>
      </c>
      <c r="H14" s="91">
        <v>13</v>
      </c>
      <c r="I14" s="85">
        <v>12</v>
      </c>
      <c r="J14" s="85">
        <v>25</v>
      </c>
      <c r="K14" s="85">
        <v>60000</v>
      </c>
      <c r="L14" s="85" t="s">
        <v>160</v>
      </c>
      <c r="M14" s="85" t="s">
        <v>161</v>
      </c>
      <c r="N14" s="85">
        <v>4.3</v>
      </c>
      <c r="O14" s="85">
        <v>10000</v>
      </c>
      <c r="P14" s="85" t="s">
        <v>161</v>
      </c>
      <c r="Q14" s="85" t="s">
        <v>164</v>
      </c>
      <c r="R14" s="85">
        <v>4</v>
      </c>
    </row>
    <row r="15" spans="1:18">
      <c r="B15" s="85" t="s">
        <v>154</v>
      </c>
      <c r="C15" s="85" t="s">
        <v>128</v>
      </c>
      <c r="D15" s="86" t="s">
        <v>151</v>
      </c>
      <c r="E15" s="85" t="s">
        <v>157</v>
      </c>
      <c r="F15" s="85">
        <v>5</v>
      </c>
      <c r="G15" s="85">
        <v>2</v>
      </c>
      <c r="H15" s="91">
        <v>6.5</v>
      </c>
      <c r="I15" s="85">
        <v>5</v>
      </c>
      <c r="J15" s="85">
        <v>40</v>
      </c>
      <c r="K15" s="85">
        <v>70000</v>
      </c>
      <c r="L15" s="85" t="s">
        <v>162</v>
      </c>
      <c r="M15" s="85" t="s">
        <v>163</v>
      </c>
      <c r="N15" s="85">
        <v>2.78</v>
      </c>
      <c r="O15" s="85">
        <v>40000</v>
      </c>
      <c r="P15" s="85" t="s">
        <v>165</v>
      </c>
      <c r="Q15" s="97">
        <v>60000</v>
      </c>
      <c r="R15" s="85">
        <v>2.5</v>
      </c>
    </row>
    <row r="16" spans="1:18" ht="25.5">
      <c r="B16" s="88" t="s">
        <v>155</v>
      </c>
      <c r="C16" s="88" t="s">
        <v>166</v>
      </c>
      <c r="D16" s="89" t="s">
        <v>152</v>
      </c>
      <c r="E16" s="88" t="s">
        <v>158</v>
      </c>
      <c r="F16" s="88">
        <v>12</v>
      </c>
      <c r="G16" s="88">
        <v>5</v>
      </c>
      <c r="H16" s="92" t="s">
        <v>159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spans="2:18" ht="51">
      <c r="B17" s="85" t="s">
        <v>168</v>
      </c>
      <c r="C17" s="85" t="s">
        <v>126</v>
      </c>
      <c r="D17" s="86" t="s">
        <v>201</v>
      </c>
      <c r="E17" s="85" t="s">
        <v>183</v>
      </c>
      <c r="F17" s="85">
        <v>10</v>
      </c>
      <c r="G17" s="85">
        <v>2</v>
      </c>
      <c r="H17" s="85">
        <v>2</v>
      </c>
      <c r="I17" s="85">
        <v>2</v>
      </c>
      <c r="J17" s="85">
        <v>50</v>
      </c>
      <c r="K17" s="99">
        <v>50000</v>
      </c>
      <c r="L17" s="85" t="s">
        <v>190</v>
      </c>
      <c r="M17" s="85" t="s">
        <v>191</v>
      </c>
      <c r="N17" s="85">
        <v>3.2</v>
      </c>
      <c r="O17" s="99">
        <v>30000</v>
      </c>
      <c r="P17" s="85" t="s">
        <v>191</v>
      </c>
      <c r="Q17" s="97">
        <v>80000</v>
      </c>
      <c r="R17" s="85">
        <v>2.75</v>
      </c>
    </row>
    <row r="18" spans="2:18" ht="25.5">
      <c r="B18" s="85" t="s">
        <v>169</v>
      </c>
      <c r="C18" s="85" t="s">
        <v>167</v>
      </c>
      <c r="D18" s="86" t="s">
        <v>184</v>
      </c>
      <c r="E18" s="85" t="s">
        <v>185</v>
      </c>
      <c r="F18" s="85">
        <v>10</v>
      </c>
      <c r="G18" s="85">
        <v>4</v>
      </c>
      <c r="H18" s="95" t="s">
        <v>192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2:18" ht="25.5">
      <c r="B19" s="85" t="s">
        <v>170</v>
      </c>
      <c r="C19" s="85" t="s">
        <v>128</v>
      </c>
      <c r="D19" s="86" t="s">
        <v>180</v>
      </c>
      <c r="E19" s="85" t="s">
        <v>186</v>
      </c>
      <c r="F19" s="85">
        <v>10</v>
      </c>
      <c r="G19" s="85">
        <v>4</v>
      </c>
      <c r="H19" s="85">
        <v>16</v>
      </c>
      <c r="I19" s="85">
        <v>14</v>
      </c>
      <c r="J19" s="85">
        <v>28</v>
      </c>
      <c r="K19" s="99">
        <v>55000</v>
      </c>
      <c r="L19" s="85">
        <v>325000</v>
      </c>
      <c r="M19" s="85">
        <v>270000</v>
      </c>
      <c r="N19" s="85">
        <v>4.0599999999999996</v>
      </c>
      <c r="O19" s="99">
        <v>80000</v>
      </c>
      <c r="P19" s="85">
        <v>280000</v>
      </c>
      <c r="Q19" s="85">
        <v>200000</v>
      </c>
      <c r="R19" s="85">
        <v>3.5</v>
      </c>
    </row>
    <row r="20" spans="2:18" ht="25.5">
      <c r="B20" s="85" t="s">
        <v>171</v>
      </c>
      <c r="C20" s="85" t="s">
        <v>166</v>
      </c>
      <c r="D20" s="86" t="s">
        <v>181</v>
      </c>
      <c r="E20" s="85" t="s">
        <v>187</v>
      </c>
      <c r="F20" s="85">
        <v>12</v>
      </c>
      <c r="G20" s="85">
        <v>5</v>
      </c>
      <c r="H20" s="95" t="s">
        <v>193</v>
      </c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pans="2:18" ht="25.5">
      <c r="B21" s="85" t="s">
        <v>171</v>
      </c>
      <c r="C21" s="85" t="s">
        <v>167</v>
      </c>
      <c r="D21" s="86" t="s">
        <v>182</v>
      </c>
      <c r="E21" s="85" t="s">
        <v>187</v>
      </c>
      <c r="F21" s="85">
        <v>5</v>
      </c>
      <c r="G21" s="85">
        <v>2</v>
      </c>
      <c r="H21" s="85" t="s">
        <v>194</v>
      </c>
      <c r="I21" s="85" t="s">
        <v>195</v>
      </c>
      <c r="J21" s="85">
        <v>18.3</v>
      </c>
      <c r="K21" s="99">
        <v>99000</v>
      </c>
      <c r="L21" s="85">
        <v>231000</v>
      </c>
      <c r="M21" s="85">
        <v>132000</v>
      </c>
      <c r="N21" s="85">
        <v>2.33</v>
      </c>
      <c r="O21" s="99">
        <v>92800</v>
      </c>
      <c r="P21" s="85">
        <v>195250</v>
      </c>
      <c r="Q21" s="85">
        <v>102450</v>
      </c>
      <c r="R21" s="85">
        <v>2.1</v>
      </c>
    </row>
    <row r="22" spans="2:18" ht="38.25">
      <c r="B22" s="85" t="s">
        <v>172</v>
      </c>
      <c r="C22" s="85" t="s">
        <v>126</v>
      </c>
      <c r="D22" s="86" t="s">
        <v>178</v>
      </c>
      <c r="E22" s="85" t="s">
        <v>188</v>
      </c>
      <c r="F22" s="85">
        <v>5</v>
      </c>
      <c r="G22" s="85">
        <v>2</v>
      </c>
      <c r="H22" s="85" t="s">
        <v>196</v>
      </c>
      <c r="I22" s="85" t="s">
        <v>197</v>
      </c>
      <c r="J22" s="85">
        <v>37.93</v>
      </c>
      <c r="K22" s="99">
        <v>3200</v>
      </c>
      <c r="L22" s="85">
        <v>16000</v>
      </c>
      <c r="M22" s="85">
        <v>12800</v>
      </c>
      <c r="N22" s="85">
        <v>5</v>
      </c>
      <c r="O22" s="99">
        <v>3200</v>
      </c>
      <c r="P22" s="85">
        <v>11600</v>
      </c>
      <c r="Q22" s="85">
        <v>8400</v>
      </c>
      <c r="R22" s="85">
        <v>3.63</v>
      </c>
    </row>
    <row r="23" spans="2:18" ht="51">
      <c r="B23" s="85" t="s">
        <v>172</v>
      </c>
      <c r="C23" s="85" t="s">
        <v>126</v>
      </c>
      <c r="D23" s="86" t="s">
        <v>179</v>
      </c>
      <c r="E23" s="85" t="s">
        <v>189</v>
      </c>
      <c r="F23" s="85">
        <v>10</v>
      </c>
      <c r="G23" s="85">
        <v>4</v>
      </c>
      <c r="H23" s="85">
        <v>7.5</v>
      </c>
      <c r="I23" s="85">
        <v>5.26</v>
      </c>
      <c r="J23" s="85">
        <v>42.58</v>
      </c>
      <c r="K23" s="99">
        <v>60000</v>
      </c>
      <c r="L23" s="85">
        <v>300000</v>
      </c>
      <c r="M23" s="85">
        <v>240000</v>
      </c>
      <c r="N23" s="85">
        <v>5</v>
      </c>
      <c r="O23" s="99">
        <v>60000</v>
      </c>
      <c r="P23" s="85">
        <v>210400</v>
      </c>
      <c r="Q23" s="85">
        <v>150400</v>
      </c>
      <c r="R23" s="85">
        <v>3.5</v>
      </c>
    </row>
  </sheetData>
  <mergeCells count="17">
    <mergeCell ref="A1:R1"/>
    <mergeCell ref="A2:A5"/>
    <mergeCell ref="B2:B5"/>
    <mergeCell ref="C2:C5"/>
    <mergeCell ref="D2:D5"/>
    <mergeCell ref="E2:E5"/>
    <mergeCell ref="F2:F5"/>
    <mergeCell ref="H2:I3"/>
    <mergeCell ref="J2:J5"/>
    <mergeCell ref="K2:N3"/>
    <mergeCell ref="O2:R2"/>
    <mergeCell ref="O3:R3"/>
    <mergeCell ref="H4:H5"/>
    <mergeCell ref="I4:I5"/>
    <mergeCell ref="M4:M5"/>
    <mergeCell ref="Q4:Q5"/>
    <mergeCell ref="G2:G5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K20" sqref="K20"/>
    </sheetView>
  </sheetViews>
  <sheetFormatPr defaultRowHeight="15"/>
  <cols>
    <col min="1" max="1" width="11.28515625" customWidth="1"/>
    <col min="2" max="2" width="12" customWidth="1"/>
    <col min="3" max="3" width="13" customWidth="1"/>
    <col min="4" max="4" width="8.7109375" customWidth="1"/>
    <col min="5" max="5" width="11.85546875" customWidth="1"/>
    <col min="6" max="11" width="8.7109375" customWidth="1"/>
    <col min="12" max="12" width="10" customWidth="1"/>
    <col min="13" max="1025" width="8.7109375" customWidth="1"/>
  </cols>
  <sheetData>
    <row r="1" spans="1:16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6" ht="15" customHeight="1">
      <c r="A2" s="54" t="s">
        <v>1</v>
      </c>
      <c r="B2" s="54" t="s">
        <v>2</v>
      </c>
      <c r="C2" s="54" t="s">
        <v>19</v>
      </c>
      <c r="D2" s="54" t="s">
        <v>71</v>
      </c>
      <c r="E2" s="54" t="s">
        <v>57</v>
      </c>
      <c r="F2" s="52" t="s">
        <v>20</v>
      </c>
      <c r="G2" s="52"/>
      <c r="H2" s="52"/>
      <c r="I2" s="51" t="s">
        <v>21</v>
      </c>
      <c r="J2" s="51"/>
      <c r="K2" s="51"/>
      <c r="L2" s="51"/>
      <c r="M2" s="51" t="s">
        <v>22</v>
      </c>
      <c r="N2" s="51"/>
      <c r="O2" s="51"/>
      <c r="P2" s="51"/>
    </row>
    <row r="3" spans="1:16">
      <c r="A3" s="57"/>
      <c r="B3" s="57"/>
      <c r="C3" s="57"/>
      <c r="D3" s="55"/>
      <c r="E3" s="55"/>
      <c r="F3" s="52"/>
      <c r="G3" s="52"/>
      <c r="H3" s="52"/>
      <c r="I3" s="51"/>
      <c r="J3" s="51"/>
      <c r="K3" s="51"/>
      <c r="L3" s="51"/>
      <c r="M3" s="51"/>
      <c r="N3" s="51"/>
      <c r="O3" s="51"/>
      <c r="P3" s="51"/>
    </row>
    <row r="4" spans="1:16" ht="15" customHeight="1">
      <c r="A4" s="55"/>
      <c r="B4" s="55"/>
      <c r="C4" s="55"/>
      <c r="D4" s="55"/>
      <c r="E4" s="55"/>
      <c r="F4" s="52" t="s">
        <v>11</v>
      </c>
      <c r="G4" s="52" t="s">
        <v>23</v>
      </c>
      <c r="H4" s="52" t="s">
        <v>24</v>
      </c>
      <c r="I4" s="4" t="s">
        <v>25</v>
      </c>
      <c r="J4" s="4" t="s">
        <v>25</v>
      </c>
      <c r="K4" s="4" t="s">
        <v>26</v>
      </c>
      <c r="L4" s="51" t="s">
        <v>17</v>
      </c>
      <c r="M4" s="4" t="s">
        <v>25</v>
      </c>
      <c r="N4" s="4" t="s">
        <v>25</v>
      </c>
      <c r="O4" s="4" t="s">
        <v>26</v>
      </c>
      <c r="P4" s="51" t="s">
        <v>17</v>
      </c>
    </row>
    <row r="5" spans="1:16">
      <c r="A5" s="56"/>
      <c r="B5" s="56"/>
      <c r="C5" s="56"/>
      <c r="D5" s="56"/>
      <c r="E5" s="56"/>
      <c r="F5" s="52"/>
      <c r="G5" s="52"/>
      <c r="H5" s="52"/>
      <c r="I5" s="4" t="s">
        <v>15</v>
      </c>
      <c r="J5" s="4" t="s">
        <v>27</v>
      </c>
      <c r="K5" s="4" t="s">
        <v>16</v>
      </c>
      <c r="L5" s="51"/>
      <c r="M5" s="4" t="s">
        <v>15</v>
      </c>
      <c r="N5" s="4" t="s">
        <v>27</v>
      </c>
      <c r="O5" s="4" t="s">
        <v>16</v>
      </c>
      <c r="P5" s="51"/>
    </row>
    <row r="6" spans="1:16">
      <c r="A6" s="6"/>
      <c r="B6" s="6"/>
      <c r="C6" s="7"/>
      <c r="D6" s="6"/>
      <c r="E6" s="7"/>
      <c r="F6" s="7"/>
      <c r="G6" s="7"/>
      <c r="H6" s="7"/>
      <c r="I6" s="6"/>
      <c r="J6" s="6"/>
      <c r="K6" s="6"/>
      <c r="L6" s="6"/>
      <c r="M6" s="6"/>
      <c r="N6" s="6"/>
      <c r="O6" s="6"/>
      <c r="P6" s="6"/>
    </row>
    <row r="7" spans="1:16">
      <c r="A7" s="6"/>
      <c r="B7" s="8"/>
      <c r="C7" s="9"/>
      <c r="D7" s="8"/>
      <c r="E7" s="9"/>
      <c r="F7" s="9"/>
      <c r="G7" s="9"/>
      <c r="H7" s="9"/>
      <c r="I7" s="8"/>
      <c r="J7" s="8"/>
      <c r="K7" s="8"/>
      <c r="L7" s="8"/>
      <c r="M7" s="8"/>
      <c r="N7" s="8"/>
      <c r="O7" s="8"/>
      <c r="P7" s="8"/>
    </row>
    <row r="8" spans="1:16">
      <c r="A8" s="6"/>
      <c r="B8" s="8"/>
      <c r="C8" s="9"/>
      <c r="D8" s="8"/>
      <c r="E8" s="9"/>
      <c r="F8" s="9"/>
      <c r="G8" s="9"/>
      <c r="H8" s="9"/>
      <c r="I8" s="8"/>
      <c r="J8" s="8"/>
      <c r="K8" s="8"/>
      <c r="L8" s="8"/>
      <c r="M8" s="8"/>
      <c r="N8" s="8"/>
      <c r="O8" s="8"/>
      <c r="P8" s="8"/>
    </row>
    <row r="9" spans="1:16">
      <c r="A9" s="6"/>
      <c r="B9" s="8"/>
      <c r="C9" s="9"/>
      <c r="D9" s="8"/>
      <c r="E9" s="9"/>
      <c r="F9" s="9"/>
      <c r="G9" s="9"/>
      <c r="H9" s="9"/>
      <c r="I9" s="8"/>
      <c r="J9" s="8"/>
      <c r="K9" s="8"/>
      <c r="L9" s="8"/>
      <c r="M9" s="8"/>
      <c r="N9" s="8"/>
      <c r="O9" s="8"/>
      <c r="P9" s="8"/>
    </row>
    <row r="10" spans="1:16">
      <c r="A10" s="6"/>
      <c r="B10" s="8"/>
      <c r="C10" s="9"/>
      <c r="D10" s="8"/>
      <c r="E10" s="9"/>
      <c r="F10" s="9"/>
      <c r="G10" s="9"/>
      <c r="H10" s="9"/>
      <c r="I10" s="8"/>
      <c r="J10" s="8"/>
      <c r="K10" s="8"/>
      <c r="L10" s="8"/>
      <c r="M10" s="8"/>
      <c r="N10" s="8"/>
      <c r="O10" s="8"/>
      <c r="P10" s="8"/>
    </row>
    <row r="11" spans="1:16">
      <c r="A11" s="6"/>
      <c r="B11" s="8"/>
      <c r="C11" s="9"/>
      <c r="D11" s="8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</row>
  </sheetData>
  <mergeCells count="14">
    <mergeCell ref="A1:L1"/>
    <mergeCell ref="F2:H3"/>
    <mergeCell ref="I2:L3"/>
    <mergeCell ref="D2:D5"/>
    <mergeCell ref="E2:E5"/>
    <mergeCell ref="B2:B5"/>
    <mergeCell ref="C2:C5"/>
    <mergeCell ref="A2:A5"/>
    <mergeCell ref="M2:P3"/>
    <mergeCell ref="F4:F5"/>
    <mergeCell ref="G4:G5"/>
    <mergeCell ref="H4:H5"/>
    <mergeCell ref="L4:L5"/>
    <mergeCell ref="P4:P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9"/>
  <sheetViews>
    <sheetView workbookViewId="0">
      <selection activeCell="B7" sqref="B7"/>
    </sheetView>
  </sheetViews>
  <sheetFormatPr defaultRowHeight="15"/>
  <cols>
    <col min="1" max="1" width="12.42578125" customWidth="1"/>
    <col min="2" max="2" width="15" customWidth="1"/>
    <col min="3" max="3" width="18.140625" customWidth="1"/>
    <col min="4" max="4" width="23.42578125" customWidth="1"/>
    <col min="5" max="8" width="9.140625" style="1" customWidth="1"/>
    <col min="9" max="1028" width="8.7109375" customWidth="1"/>
  </cols>
  <sheetData>
    <row r="1" spans="1:22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>
      <c r="A2" s="60" t="s">
        <v>1</v>
      </c>
      <c r="B2" s="60" t="s">
        <v>29</v>
      </c>
      <c r="C2" s="60" t="s">
        <v>30</v>
      </c>
      <c r="D2" s="60" t="s">
        <v>4</v>
      </c>
      <c r="E2" s="60" t="s">
        <v>6</v>
      </c>
      <c r="F2" s="60" t="s">
        <v>31</v>
      </c>
      <c r="G2" s="58" t="s">
        <v>82</v>
      </c>
      <c r="H2" s="58" t="s">
        <v>74</v>
      </c>
      <c r="I2" s="60" t="s">
        <v>32</v>
      </c>
      <c r="J2" s="60"/>
      <c r="K2" s="60" t="s">
        <v>33</v>
      </c>
      <c r="L2" s="58" t="s">
        <v>73</v>
      </c>
      <c r="M2" s="60" t="s">
        <v>86</v>
      </c>
      <c r="N2" s="60"/>
      <c r="O2" s="60" t="s">
        <v>35</v>
      </c>
      <c r="P2" s="60"/>
      <c r="Q2" s="60"/>
      <c r="R2" s="60"/>
      <c r="S2" s="60" t="s">
        <v>9</v>
      </c>
      <c r="T2" s="60"/>
      <c r="U2" s="60"/>
      <c r="V2" s="60"/>
    </row>
    <row r="3" spans="1:22" ht="15" customHeight="1">
      <c r="A3" s="60"/>
      <c r="B3" s="60"/>
      <c r="C3" s="60"/>
      <c r="D3" s="60"/>
      <c r="E3" s="60"/>
      <c r="F3" s="60"/>
      <c r="G3" s="61"/>
      <c r="H3" s="47"/>
      <c r="I3" s="60"/>
      <c r="J3" s="60"/>
      <c r="K3" s="60"/>
      <c r="L3" s="47"/>
      <c r="M3" s="60"/>
      <c r="N3" s="60"/>
      <c r="O3" s="60"/>
      <c r="P3" s="60"/>
      <c r="Q3" s="60"/>
      <c r="R3" s="60"/>
      <c r="S3" s="60" t="s">
        <v>36</v>
      </c>
      <c r="T3" s="60"/>
      <c r="U3" s="60"/>
      <c r="V3" s="60"/>
    </row>
    <row r="4" spans="1:22" ht="15" customHeight="1">
      <c r="A4" s="60"/>
      <c r="B4" s="60"/>
      <c r="C4" s="60"/>
      <c r="D4" s="60"/>
      <c r="E4" s="60"/>
      <c r="F4" s="60"/>
      <c r="G4" s="61"/>
      <c r="H4" s="47"/>
      <c r="I4" s="58" t="s">
        <v>37</v>
      </c>
      <c r="J4" s="60" t="s">
        <v>12</v>
      </c>
      <c r="K4" s="60"/>
      <c r="L4" s="47"/>
      <c r="M4" s="58" t="s">
        <v>37</v>
      </c>
      <c r="N4" s="60" t="s">
        <v>12</v>
      </c>
      <c r="O4" s="58" t="s">
        <v>80</v>
      </c>
      <c r="P4" s="58" t="s">
        <v>81</v>
      </c>
      <c r="Q4" s="60" t="s">
        <v>14</v>
      </c>
      <c r="R4" s="58" t="s">
        <v>17</v>
      </c>
      <c r="S4" s="58" t="s">
        <v>80</v>
      </c>
      <c r="T4" s="58" t="s">
        <v>81</v>
      </c>
      <c r="U4" s="60" t="s">
        <v>14</v>
      </c>
      <c r="V4" s="58" t="s">
        <v>17</v>
      </c>
    </row>
    <row r="5" spans="1:22" ht="23.25" customHeight="1">
      <c r="A5" s="60"/>
      <c r="B5" s="58"/>
      <c r="C5" s="58"/>
      <c r="D5" s="58"/>
      <c r="E5" s="58"/>
      <c r="F5" s="58"/>
      <c r="G5" s="61"/>
      <c r="H5" s="47"/>
      <c r="I5" s="47"/>
      <c r="J5" s="58"/>
      <c r="K5" s="58"/>
      <c r="L5" s="47"/>
      <c r="M5" s="61"/>
      <c r="N5" s="58"/>
      <c r="O5" s="61"/>
      <c r="P5" s="61"/>
      <c r="Q5" s="58"/>
      <c r="R5" s="61"/>
      <c r="S5" s="61"/>
      <c r="T5" s="61"/>
      <c r="U5" s="58"/>
      <c r="V5" s="61"/>
    </row>
    <row r="6" spans="1:22" ht="45">
      <c r="A6" s="75" t="s">
        <v>122</v>
      </c>
      <c r="B6" s="79" t="s">
        <v>39</v>
      </c>
      <c r="C6" s="83" t="s">
        <v>174</v>
      </c>
      <c r="D6" s="84" t="s">
        <v>176</v>
      </c>
      <c r="E6" s="79">
        <v>10</v>
      </c>
      <c r="F6" s="79">
        <v>10</v>
      </c>
      <c r="G6" s="43"/>
      <c r="H6" s="83" t="s">
        <v>198</v>
      </c>
      <c r="I6" s="79">
        <v>12.8</v>
      </c>
      <c r="J6" s="79">
        <v>9.85</v>
      </c>
      <c r="K6" s="79">
        <v>29.94</v>
      </c>
      <c r="L6" s="20" t="s">
        <v>200</v>
      </c>
      <c r="M6" s="44" t="s">
        <v>200</v>
      </c>
      <c r="N6" s="44" t="s">
        <v>200</v>
      </c>
      <c r="O6" s="44">
        <v>100</v>
      </c>
      <c r="P6" s="79">
        <v>512</v>
      </c>
      <c r="Q6" s="79">
        <v>412</v>
      </c>
      <c r="R6" s="79">
        <v>5.12</v>
      </c>
      <c r="S6" s="44">
        <v>100</v>
      </c>
      <c r="T6" s="79">
        <v>394</v>
      </c>
      <c r="U6" s="79">
        <v>294</v>
      </c>
      <c r="V6" s="79">
        <v>3.94</v>
      </c>
    </row>
    <row r="7" spans="1:22" ht="56.25">
      <c r="A7" s="80"/>
      <c r="B7" s="79" t="s">
        <v>173</v>
      </c>
      <c r="C7" s="83" t="s">
        <v>175</v>
      </c>
      <c r="D7" s="84" t="s">
        <v>177</v>
      </c>
      <c r="E7" s="79">
        <v>20</v>
      </c>
      <c r="F7" s="79">
        <v>20</v>
      </c>
      <c r="G7" s="43"/>
      <c r="H7" s="83" t="s">
        <v>199</v>
      </c>
      <c r="I7" s="79">
        <v>16</v>
      </c>
      <c r="J7" s="79">
        <v>4</v>
      </c>
      <c r="K7" s="79">
        <v>300</v>
      </c>
      <c r="L7" s="20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2">
      <c r="A8" s="11"/>
      <c r="B8" s="81" t="s">
        <v>40</v>
      </c>
      <c r="D8" s="82"/>
      <c r="E8" s="42"/>
      <c r="F8" s="42"/>
      <c r="G8" s="42"/>
      <c r="H8" s="4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</row>
    <row r="9" spans="1:22">
      <c r="A9" s="11"/>
      <c r="B9" s="11"/>
      <c r="C9" s="12"/>
      <c r="D9" s="12"/>
      <c r="E9" s="10"/>
      <c r="F9" s="10"/>
      <c r="G9" s="25"/>
      <c r="H9" s="22"/>
      <c r="I9" s="12"/>
      <c r="J9" s="12"/>
      <c r="K9" s="12"/>
      <c r="L9" s="23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>
      <c r="B10" s="11" t="s">
        <v>41</v>
      </c>
      <c r="C10" s="12"/>
      <c r="D10" s="12"/>
      <c r="E10" s="10"/>
      <c r="F10" s="10"/>
      <c r="G10" s="25"/>
      <c r="H10" s="22"/>
      <c r="I10" s="12"/>
      <c r="J10" s="12"/>
      <c r="K10" s="12"/>
      <c r="L10" s="23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3"/>
      <c r="B11" s="11" t="s">
        <v>42</v>
      </c>
      <c r="C11" s="10"/>
      <c r="D11" s="12"/>
      <c r="E11" s="10"/>
      <c r="F11" s="10"/>
      <c r="G11" s="25"/>
      <c r="H11" s="22"/>
      <c r="I11" s="18"/>
      <c r="J11" s="18"/>
      <c r="K11" s="18"/>
      <c r="L11" s="23"/>
      <c r="M11" s="12"/>
      <c r="N11" s="12"/>
      <c r="O11" s="18"/>
      <c r="P11" s="18"/>
      <c r="Q11" s="18"/>
      <c r="R11" s="18"/>
      <c r="S11" s="18"/>
      <c r="T11" s="18"/>
      <c r="U11" s="18"/>
      <c r="V11" s="18"/>
    </row>
    <row r="12" spans="1:22">
      <c r="A12" s="11"/>
      <c r="B12" s="11"/>
      <c r="C12" s="12"/>
      <c r="D12" s="12"/>
      <c r="E12" s="10"/>
      <c r="F12" s="10"/>
      <c r="G12" s="25"/>
      <c r="H12" s="22"/>
      <c r="I12" s="12"/>
      <c r="J12" s="12"/>
      <c r="K12" s="12"/>
      <c r="L12" s="23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>
      <c r="A13" s="11"/>
      <c r="B13" s="11"/>
      <c r="C13" s="12"/>
      <c r="D13" s="12"/>
      <c r="E13" s="10"/>
      <c r="F13" s="10"/>
      <c r="G13" s="25"/>
      <c r="H13" s="22"/>
      <c r="I13" s="12"/>
      <c r="J13" s="12"/>
      <c r="K13" s="12"/>
      <c r="L13" s="23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>
      <c r="A14" s="11"/>
      <c r="B14" s="11" t="s">
        <v>43</v>
      </c>
      <c r="C14" s="14"/>
      <c r="D14" s="14"/>
      <c r="E14" s="5"/>
      <c r="F14" s="5"/>
      <c r="G14" s="24"/>
      <c r="H14" s="2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>
      <c r="A15" s="11"/>
      <c r="B15" s="11"/>
      <c r="C15" s="14"/>
      <c r="D15" s="14"/>
      <c r="E15" s="5"/>
      <c r="F15" s="5"/>
      <c r="G15" s="24"/>
      <c r="H15" s="2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>
      <c r="A16" s="11"/>
      <c r="B16" s="11" t="s">
        <v>44</v>
      </c>
      <c r="C16" s="14"/>
      <c r="D16" s="14"/>
      <c r="E16" s="5"/>
      <c r="F16" s="5"/>
      <c r="G16" s="24"/>
      <c r="H16" s="2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>
      <c r="A17" s="11"/>
      <c r="B17" s="11"/>
      <c r="C17" s="14"/>
      <c r="D17" s="14"/>
      <c r="E17" s="5"/>
      <c r="F17" s="5"/>
      <c r="G17" s="24"/>
      <c r="H17" s="2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>
      <c r="A18" s="11"/>
      <c r="B18" s="11"/>
      <c r="C18" s="14"/>
      <c r="D18" s="14"/>
      <c r="E18" s="5"/>
      <c r="F18" s="5"/>
      <c r="G18" s="24"/>
      <c r="H18" s="2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>
      <c r="A19" s="11"/>
      <c r="B19" s="11" t="s">
        <v>45</v>
      </c>
      <c r="C19" s="14"/>
      <c r="D19" s="14"/>
      <c r="E19" s="5"/>
      <c r="F19" s="5"/>
      <c r="G19" s="24"/>
      <c r="H19" s="2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>
      <c r="A20" s="11"/>
      <c r="B20" s="11"/>
      <c r="C20" s="14"/>
      <c r="D20" s="14"/>
      <c r="E20" s="5"/>
      <c r="F20" s="5"/>
      <c r="G20" s="24"/>
      <c r="H20" s="2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>
      <c r="A21" s="11"/>
      <c r="B21" s="11" t="s">
        <v>46</v>
      </c>
      <c r="C21" s="14"/>
      <c r="D21" s="14"/>
      <c r="E21" s="5"/>
      <c r="F21" s="5"/>
      <c r="G21" s="24"/>
      <c r="H21" s="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>
      <c r="A22" s="11"/>
      <c r="B22" s="11"/>
      <c r="C22" s="14"/>
      <c r="D22" s="14"/>
      <c r="E22" s="5"/>
      <c r="F22" s="5"/>
      <c r="G22" s="24"/>
      <c r="H22" s="21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>
      <c r="A23" s="11"/>
      <c r="B23" s="11"/>
      <c r="C23" s="14"/>
      <c r="D23" s="14"/>
      <c r="E23" s="5"/>
      <c r="F23" s="5"/>
      <c r="G23" s="24"/>
      <c r="H23" s="21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25.5">
      <c r="A24" s="11"/>
      <c r="B24" s="11" t="s">
        <v>47</v>
      </c>
      <c r="C24" s="14"/>
      <c r="D24" s="14"/>
      <c r="E24" s="5"/>
      <c r="F24" s="5"/>
      <c r="G24" s="24"/>
      <c r="H24" s="2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>
      <c r="A25" s="15"/>
      <c r="B25" s="15"/>
      <c r="C25" s="14"/>
      <c r="D25" s="14"/>
      <c r="E25" s="5"/>
      <c r="F25" s="5"/>
      <c r="G25" s="24"/>
      <c r="H25" s="21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>
      <c r="A26" s="15"/>
      <c r="B26" s="15" t="s">
        <v>48</v>
      </c>
      <c r="C26" s="14"/>
      <c r="D26" s="14"/>
      <c r="E26" s="5"/>
      <c r="F26" s="5"/>
      <c r="G26" s="24"/>
      <c r="H26" s="21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9" spans="1:22">
      <c r="L29" t="s">
        <v>83</v>
      </c>
    </row>
  </sheetData>
  <mergeCells count="28">
    <mergeCell ref="G2:G5"/>
    <mergeCell ref="A1:V1"/>
    <mergeCell ref="A2:A5"/>
    <mergeCell ref="B2:B5"/>
    <mergeCell ref="C2:C5"/>
    <mergeCell ref="D2:D5"/>
    <mergeCell ref="E2:E5"/>
    <mergeCell ref="F2:F5"/>
    <mergeCell ref="I2:J3"/>
    <mergeCell ref="K2:K5"/>
    <mergeCell ref="M2:N3"/>
    <mergeCell ref="O2:R3"/>
    <mergeCell ref="S2:V2"/>
    <mergeCell ref="I4:I5"/>
    <mergeCell ref="M4:M5"/>
    <mergeCell ref="O4:O5"/>
    <mergeCell ref="P4:P5"/>
    <mergeCell ref="S3:V3"/>
    <mergeCell ref="H2:H5"/>
    <mergeCell ref="L2:L5"/>
    <mergeCell ref="J4:J5"/>
    <mergeCell ref="N4:N5"/>
    <mergeCell ref="Q4:Q5"/>
    <mergeCell ref="U4:U5"/>
    <mergeCell ref="S4:S5"/>
    <mergeCell ref="T4:T5"/>
    <mergeCell ref="R4:R5"/>
    <mergeCell ref="V4:V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4"/>
  <sheetViews>
    <sheetView workbookViewId="0">
      <selection activeCell="P2" sqref="P2:S3"/>
    </sheetView>
  </sheetViews>
  <sheetFormatPr defaultRowHeight="15"/>
  <cols>
    <col min="1" max="1" width="12.28515625" customWidth="1"/>
    <col min="2" max="2" width="13" customWidth="1"/>
    <col min="3" max="4" width="8.7109375" customWidth="1"/>
    <col min="5" max="5" width="14.7109375" customWidth="1"/>
    <col min="6" max="1028" width="8.7109375" customWidth="1"/>
  </cols>
  <sheetData>
    <row r="1" spans="1:23">
      <c r="A1" s="63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ht="15" customHeight="1">
      <c r="A2" s="60" t="s">
        <v>1</v>
      </c>
      <c r="B2" s="60" t="s">
        <v>50</v>
      </c>
      <c r="C2" s="60" t="s">
        <v>30</v>
      </c>
      <c r="D2" s="60"/>
      <c r="E2" s="60" t="s">
        <v>4</v>
      </c>
      <c r="F2" s="60" t="s">
        <v>6</v>
      </c>
      <c r="G2" s="60" t="s">
        <v>31</v>
      </c>
      <c r="H2" s="58" t="s">
        <v>84</v>
      </c>
      <c r="I2" s="58" t="s">
        <v>74</v>
      </c>
      <c r="J2" s="60" t="s">
        <v>32</v>
      </c>
      <c r="K2" s="60"/>
      <c r="L2" s="60" t="s">
        <v>33</v>
      </c>
      <c r="M2" s="58" t="s">
        <v>75</v>
      </c>
      <c r="N2" s="60" t="s">
        <v>85</v>
      </c>
      <c r="O2" s="60"/>
      <c r="P2" s="60" t="s">
        <v>35</v>
      </c>
      <c r="Q2" s="60"/>
      <c r="R2" s="60"/>
      <c r="S2" s="60"/>
      <c r="T2" s="60" t="s">
        <v>9</v>
      </c>
      <c r="U2" s="60"/>
      <c r="V2" s="60"/>
      <c r="W2" s="60"/>
    </row>
    <row r="3" spans="1:23" ht="15" customHeight="1">
      <c r="A3" s="60"/>
      <c r="B3" s="60"/>
      <c r="C3" s="60"/>
      <c r="D3" s="60"/>
      <c r="E3" s="60"/>
      <c r="F3" s="60"/>
      <c r="G3" s="60"/>
      <c r="H3" s="61"/>
      <c r="I3" s="47"/>
      <c r="J3" s="60"/>
      <c r="K3" s="60"/>
      <c r="L3" s="60"/>
      <c r="M3" s="47"/>
      <c r="N3" s="60"/>
      <c r="O3" s="60"/>
      <c r="P3" s="60"/>
      <c r="Q3" s="60"/>
      <c r="R3" s="60"/>
      <c r="S3" s="60"/>
      <c r="T3" s="60" t="s">
        <v>36</v>
      </c>
      <c r="U3" s="60"/>
      <c r="V3" s="60"/>
      <c r="W3" s="60"/>
    </row>
    <row r="4" spans="1:23" ht="15" customHeight="1">
      <c r="A4" s="60"/>
      <c r="B4" s="60"/>
      <c r="C4" s="60"/>
      <c r="D4" s="60"/>
      <c r="E4" s="60"/>
      <c r="F4" s="60"/>
      <c r="G4" s="60"/>
      <c r="H4" s="61"/>
      <c r="I4" s="47"/>
      <c r="J4" s="10" t="s">
        <v>37</v>
      </c>
      <c r="K4" s="60" t="s">
        <v>12</v>
      </c>
      <c r="L4" s="60"/>
      <c r="M4" s="47"/>
      <c r="N4" s="10" t="s">
        <v>37</v>
      </c>
      <c r="O4" s="60" t="s">
        <v>12</v>
      </c>
      <c r="P4" s="10" t="s">
        <v>13</v>
      </c>
      <c r="Q4" s="10" t="s">
        <v>13</v>
      </c>
      <c r="R4" s="60" t="s">
        <v>14</v>
      </c>
      <c r="S4" s="10"/>
      <c r="T4" s="10" t="s">
        <v>13</v>
      </c>
      <c r="U4" s="10" t="s">
        <v>13</v>
      </c>
      <c r="V4" s="60" t="s">
        <v>14</v>
      </c>
      <c r="W4" s="10"/>
    </row>
    <row r="5" spans="1:23">
      <c r="A5" s="60"/>
      <c r="B5" s="60"/>
      <c r="C5" s="60"/>
      <c r="D5" s="60"/>
      <c r="E5" s="60"/>
      <c r="F5" s="60"/>
      <c r="G5" s="60"/>
      <c r="H5" s="59"/>
      <c r="I5" s="48"/>
      <c r="J5" s="10" t="s">
        <v>38</v>
      </c>
      <c r="K5" s="60"/>
      <c r="L5" s="60"/>
      <c r="M5" s="48"/>
      <c r="N5" s="10" t="s">
        <v>38</v>
      </c>
      <c r="O5" s="60"/>
      <c r="P5" s="10" t="s">
        <v>15</v>
      </c>
      <c r="Q5" s="10" t="s">
        <v>16</v>
      </c>
      <c r="R5" s="60"/>
      <c r="S5" s="10" t="s">
        <v>17</v>
      </c>
      <c r="T5" s="10" t="s">
        <v>15</v>
      </c>
      <c r="U5" s="10" t="s">
        <v>16</v>
      </c>
      <c r="V5" s="60"/>
      <c r="W5" s="10" t="s">
        <v>17</v>
      </c>
    </row>
    <row r="6" spans="1:23">
      <c r="A6" s="11"/>
      <c r="B6" s="11" t="s">
        <v>51</v>
      </c>
      <c r="C6" s="62"/>
      <c r="D6" s="62"/>
      <c r="E6" s="12"/>
      <c r="F6" s="12"/>
      <c r="G6" s="12"/>
      <c r="H6" s="26"/>
      <c r="I6" s="23"/>
      <c r="J6" s="12"/>
      <c r="K6" s="12"/>
      <c r="L6" s="12"/>
      <c r="M6" s="23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A7" s="11"/>
      <c r="B7" s="11"/>
      <c r="C7" s="62"/>
      <c r="D7" s="62"/>
      <c r="E7" s="12"/>
      <c r="F7" s="12"/>
      <c r="G7" s="12"/>
      <c r="H7" s="26"/>
      <c r="I7" s="23"/>
      <c r="J7" s="12"/>
      <c r="K7" s="12"/>
      <c r="L7" s="12"/>
      <c r="M7" s="23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11"/>
      <c r="B8" s="11" t="s">
        <v>52</v>
      </c>
      <c r="C8" s="62"/>
      <c r="D8" s="62"/>
      <c r="E8" s="12"/>
      <c r="F8" s="12"/>
      <c r="G8" s="12"/>
      <c r="H8" s="26"/>
      <c r="I8" s="23"/>
      <c r="J8" s="12"/>
      <c r="K8" s="12"/>
      <c r="L8" s="12"/>
      <c r="M8" s="23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38.25" customHeight="1">
      <c r="A9" s="11"/>
      <c r="B9" s="11" t="s">
        <v>53</v>
      </c>
      <c r="C9" s="60"/>
      <c r="D9" s="60"/>
      <c r="E9" s="10"/>
      <c r="F9" s="10"/>
      <c r="G9" s="10"/>
      <c r="H9" s="25"/>
      <c r="I9" s="22"/>
      <c r="J9" s="10"/>
      <c r="K9" s="10"/>
      <c r="L9" s="10"/>
      <c r="M9" s="22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5.5">
      <c r="A10" s="11"/>
      <c r="B10" s="11" t="s">
        <v>54</v>
      </c>
      <c r="C10" s="62"/>
      <c r="D10" s="62"/>
      <c r="E10" s="12"/>
      <c r="F10" s="12"/>
      <c r="G10" s="12"/>
      <c r="H10" s="26"/>
      <c r="I10" s="23"/>
      <c r="J10" s="12"/>
      <c r="V10" s="12"/>
      <c r="W10" s="12"/>
    </row>
    <row r="11" spans="1:23">
      <c r="A11" s="11"/>
      <c r="B11" s="11"/>
      <c r="C11" s="62"/>
      <c r="D11" s="62"/>
      <c r="E11" s="12"/>
      <c r="F11" s="12"/>
      <c r="G11" s="12"/>
      <c r="H11" s="26"/>
      <c r="I11" s="23"/>
      <c r="J11" s="12"/>
      <c r="K11" s="12"/>
      <c r="L11" s="12"/>
      <c r="M11" s="23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25.5">
      <c r="A12" s="11"/>
      <c r="B12" s="11" t="s">
        <v>47</v>
      </c>
      <c r="C12" s="62"/>
      <c r="D12" s="62"/>
      <c r="E12" s="12"/>
      <c r="F12" s="12"/>
      <c r="G12" s="12"/>
      <c r="H12" s="26"/>
      <c r="I12" s="23"/>
      <c r="J12" s="12"/>
      <c r="K12" s="12"/>
      <c r="L12" s="12"/>
      <c r="M12" s="23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11"/>
      <c r="B13" s="11"/>
      <c r="C13" s="62"/>
      <c r="D13" s="62"/>
      <c r="E13" s="12"/>
      <c r="F13" s="12"/>
      <c r="G13" s="12"/>
      <c r="H13" s="26"/>
      <c r="I13" s="23"/>
      <c r="J13" s="12"/>
      <c r="K13" s="12"/>
      <c r="L13" s="12"/>
      <c r="M13" s="23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</sheetData>
  <mergeCells count="28">
    <mergeCell ref="A1:W1"/>
    <mergeCell ref="A2:A5"/>
    <mergeCell ref="B2:B5"/>
    <mergeCell ref="C2:D5"/>
    <mergeCell ref="E2:E5"/>
    <mergeCell ref="F2:F5"/>
    <mergeCell ref="G2:G5"/>
    <mergeCell ref="J2:K3"/>
    <mergeCell ref="L2:L5"/>
    <mergeCell ref="N2:O3"/>
    <mergeCell ref="P2:S3"/>
    <mergeCell ref="T2:W2"/>
    <mergeCell ref="T3:W3"/>
    <mergeCell ref="K4:K5"/>
    <mergeCell ref="O4:O5"/>
    <mergeCell ref="R4:R5"/>
    <mergeCell ref="C10:D10"/>
    <mergeCell ref="C11:D11"/>
    <mergeCell ref="C12:D12"/>
    <mergeCell ref="C13:D13"/>
    <mergeCell ref="V4:V5"/>
    <mergeCell ref="C6:D6"/>
    <mergeCell ref="C7:D7"/>
    <mergeCell ref="C8:D8"/>
    <mergeCell ref="C9:D9"/>
    <mergeCell ref="I2:I5"/>
    <mergeCell ref="M2:M5"/>
    <mergeCell ref="H2:H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S13" sqref="S13"/>
    </sheetView>
  </sheetViews>
  <sheetFormatPr defaultRowHeight="15"/>
  <cols>
    <col min="1" max="1" width="12.140625" customWidth="1"/>
    <col min="2" max="2" width="17.7109375" customWidth="1"/>
    <col min="3" max="3" width="12" customWidth="1"/>
    <col min="4" max="4" width="12.85546875" customWidth="1"/>
    <col min="5" max="7" width="8.7109375" customWidth="1"/>
    <col min="8" max="8" width="10.7109375" customWidth="1"/>
    <col min="9" max="9" width="10.28515625" customWidth="1"/>
    <col min="10" max="1025" width="8.7109375" customWidth="1"/>
  </cols>
  <sheetData>
    <row r="1" spans="1:16">
      <c r="A1" s="64" t="s">
        <v>55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22.5" customHeight="1">
      <c r="A2" s="60" t="s">
        <v>1</v>
      </c>
      <c r="B2" s="60" t="s">
        <v>56</v>
      </c>
      <c r="C2" s="60" t="s">
        <v>2</v>
      </c>
      <c r="D2" s="60" t="s">
        <v>4</v>
      </c>
      <c r="E2" s="60" t="s">
        <v>6</v>
      </c>
      <c r="F2" s="60" t="s">
        <v>76</v>
      </c>
      <c r="G2" s="58" t="s">
        <v>87</v>
      </c>
      <c r="H2" s="60" t="s">
        <v>58</v>
      </c>
      <c r="I2" s="60"/>
      <c r="J2" s="60" t="s">
        <v>33</v>
      </c>
      <c r="K2" s="60" t="s">
        <v>59</v>
      </c>
      <c r="L2" s="60"/>
      <c r="M2" s="60" t="s">
        <v>33</v>
      </c>
      <c r="N2" s="60" t="s">
        <v>60</v>
      </c>
      <c r="O2" s="60"/>
      <c r="P2" s="60" t="s">
        <v>33</v>
      </c>
    </row>
    <row r="3" spans="1:16" ht="15" customHeight="1">
      <c r="A3" s="60"/>
      <c r="B3" s="60"/>
      <c r="C3" s="60"/>
      <c r="D3" s="60"/>
      <c r="E3" s="60"/>
      <c r="F3" s="60"/>
      <c r="G3" s="47"/>
      <c r="H3" s="60" t="s">
        <v>37</v>
      </c>
      <c r="I3" s="60" t="s">
        <v>12</v>
      </c>
      <c r="J3" s="60"/>
      <c r="K3" s="60" t="s">
        <v>37</v>
      </c>
      <c r="L3" s="60" t="s">
        <v>12</v>
      </c>
      <c r="M3" s="60"/>
      <c r="N3" s="60" t="s">
        <v>37</v>
      </c>
      <c r="O3" s="60" t="s">
        <v>12</v>
      </c>
      <c r="P3" s="60"/>
    </row>
    <row r="4" spans="1:16" ht="21" customHeight="1">
      <c r="A4" s="60"/>
      <c r="B4" s="60"/>
      <c r="C4" s="60"/>
      <c r="D4" s="60"/>
      <c r="E4" s="60"/>
      <c r="F4" s="60"/>
      <c r="G4" s="48"/>
      <c r="H4" s="60" t="s">
        <v>38</v>
      </c>
      <c r="I4" s="60"/>
      <c r="J4" s="60"/>
      <c r="K4" s="60" t="s">
        <v>38</v>
      </c>
      <c r="L4" s="60"/>
      <c r="M4" s="60"/>
      <c r="N4" s="60" t="s">
        <v>38</v>
      </c>
      <c r="O4" s="60"/>
      <c r="P4" s="60"/>
    </row>
    <row r="5" spans="1:16">
      <c r="A5" s="12"/>
      <c r="B5" s="11"/>
      <c r="C5" s="12"/>
      <c r="D5" s="12"/>
      <c r="E5" s="12"/>
      <c r="F5" s="12"/>
      <c r="G5" s="23"/>
      <c r="H5" s="12"/>
      <c r="I5" s="12"/>
      <c r="J5" s="12"/>
      <c r="K5" s="12"/>
      <c r="L5" s="12"/>
      <c r="M5" s="12"/>
      <c r="N5" s="12"/>
      <c r="O5" s="12"/>
      <c r="P5" s="12"/>
    </row>
    <row r="6" spans="1:16">
      <c r="A6" s="12"/>
      <c r="B6" s="11"/>
      <c r="C6" s="12"/>
      <c r="D6" s="12"/>
      <c r="E6" s="12"/>
      <c r="F6" s="12"/>
      <c r="G6" s="23"/>
      <c r="H6" s="12"/>
      <c r="I6" s="12"/>
      <c r="J6" s="12"/>
      <c r="K6" s="12"/>
      <c r="L6" s="12"/>
      <c r="M6" s="12"/>
      <c r="N6" s="12"/>
      <c r="O6" s="12"/>
      <c r="P6" s="12"/>
    </row>
    <row r="7" spans="1:16">
      <c r="A7" s="12"/>
      <c r="B7" s="11"/>
      <c r="C7" s="12"/>
      <c r="D7" s="12"/>
      <c r="E7" s="12"/>
      <c r="F7" s="12"/>
      <c r="G7" s="23"/>
      <c r="H7" s="12"/>
      <c r="I7" s="12"/>
      <c r="J7" s="12"/>
      <c r="K7" s="12"/>
      <c r="L7" s="12"/>
      <c r="M7" s="12"/>
      <c r="N7" s="12"/>
      <c r="O7" s="12"/>
      <c r="P7" s="12"/>
    </row>
    <row r="8" spans="1:16">
      <c r="A8" s="12"/>
      <c r="B8" s="11"/>
      <c r="C8" s="12"/>
      <c r="D8" s="12"/>
      <c r="E8" s="12"/>
      <c r="F8" s="12"/>
      <c r="G8" s="23"/>
      <c r="H8" s="12"/>
      <c r="I8" s="12"/>
      <c r="J8" s="12"/>
      <c r="K8" s="12"/>
      <c r="L8" s="12"/>
      <c r="M8" s="12"/>
      <c r="N8" s="12"/>
      <c r="O8" s="12"/>
      <c r="P8" s="12"/>
    </row>
    <row r="9" spans="1:16">
      <c r="A9" s="12"/>
      <c r="B9" s="11"/>
      <c r="C9" s="12"/>
      <c r="D9" s="12"/>
      <c r="E9" s="12"/>
      <c r="F9" s="12"/>
      <c r="G9" s="23"/>
      <c r="H9" s="12"/>
      <c r="I9" s="12"/>
      <c r="J9" s="12"/>
      <c r="K9" s="12"/>
      <c r="L9" s="12"/>
      <c r="M9" s="12"/>
      <c r="N9" s="12"/>
      <c r="O9" s="12"/>
      <c r="P9" s="12"/>
    </row>
    <row r="10" spans="1:16">
      <c r="A10" s="12"/>
      <c r="B10" s="11"/>
      <c r="C10" s="12"/>
      <c r="D10" s="12"/>
      <c r="E10" s="12"/>
      <c r="F10" s="12"/>
      <c r="G10" s="23"/>
      <c r="H10" s="12"/>
      <c r="I10" s="12"/>
      <c r="J10" s="12"/>
      <c r="K10" s="12"/>
      <c r="L10" s="12"/>
      <c r="M10" s="12"/>
      <c r="N10" s="12"/>
      <c r="O10" s="12"/>
      <c r="P10" s="12"/>
    </row>
    <row r="11" spans="1:16">
      <c r="A11" s="12"/>
      <c r="B11" s="11"/>
      <c r="C11" s="12"/>
      <c r="D11" s="12"/>
      <c r="E11" s="12"/>
      <c r="F11" s="12"/>
      <c r="G11" s="23"/>
      <c r="H11" s="12"/>
      <c r="I11" s="12"/>
      <c r="J11" s="12"/>
      <c r="K11" s="12"/>
      <c r="L11" s="12"/>
      <c r="M11" s="12"/>
      <c r="N11" s="12"/>
      <c r="O11" s="12"/>
      <c r="P11" s="12"/>
    </row>
    <row r="12" spans="1:16">
      <c r="A12" s="12"/>
      <c r="B12" s="11"/>
      <c r="C12" s="12"/>
      <c r="D12" s="12"/>
      <c r="E12" s="12"/>
      <c r="F12" s="12"/>
      <c r="G12" s="23"/>
      <c r="H12" s="12"/>
      <c r="I12" s="12"/>
      <c r="J12" s="12"/>
      <c r="K12" s="12"/>
      <c r="L12" s="12"/>
      <c r="M12" s="12"/>
      <c r="N12" s="12"/>
      <c r="O12" s="12"/>
      <c r="P12" s="12"/>
    </row>
    <row r="13" spans="1:16">
      <c r="A13" s="12"/>
      <c r="B13" s="11"/>
      <c r="C13" s="12"/>
      <c r="D13" s="12"/>
      <c r="E13" s="12"/>
      <c r="F13" s="12"/>
      <c r="G13" s="23"/>
      <c r="H13" s="12"/>
      <c r="I13" s="12"/>
      <c r="J13" s="12"/>
      <c r="K13" s="12"/>
      <c r="L13" s="12"/>
      <c r="M13" s="12"/>
      <c r="N13" s="12"/>
      <c r="O13" s="12"/>
      <c r="P13" s="12"/>
    </row>
  </sheetData>
  <mergeCells count="20">
    <mergeCell ref="P2:P4"/>
    <mergeCell ref="H3:H4"/>
    <mergeCell ref="I3:I4"/>
    <mergeCell ref="G2:G4"/>
    <mergeCell ref="K3:K4"/>
    <mergeCell ref="L3:L4"/>
    <mergeCell ref="N3:N4"/>
    <mergeCell ref="O3:O4"/>
    <mergeCell ref="A1:P1"/>
    <mergeCell ref="A2:A4"/>
    <mergeCell ref="B2:B4"/>
    <mergeCell ref="C2:C4"/>
    <mergeCell ref="D2:D4"/>
    <mergeCell ref="E2:E4"/>
    <mergeCell ref="F2:F4"/>
    <mergeCell ref="H2:I2"/>
    <mergeCell ref="J2:J4"/>
    <mergeCell ref="K2:L2"/>
    <mergeCell ref="M2:M4"/>
    <mergeCell ref="N2:O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2" sqref="F2:F5"/>
    </sheetView>
  </sheetViews>
  <sheetFormatPr defaultRowHeight="15"/>
  <cols>
    <col min="1" max="1" width="13.7109375" customWidth="1"/>
    <col min="2" max="2" width="13.140625" customWidth="1"/>
    <col min="3" max="3" width="16" customWidth="1"/>
    <col min="4" max="1028" width="8.7109375" customWidth="1"/>
  </cols>
  <sheetData>
    <row r="1" spans="1:21">
      <c r="A1" s="53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5" customHeight="1">
      <c r="A2" s="60" t="s">
        <v>1</v>
      </c>
      <c r="B2" s="60" t="s">
        <v>50</v>
      </c>
      <c r="C2" s="60" t="s">
        <v>4</v>
      </c>
      <c r="D2" s="60" t="s">
        <v>6</v>
      </c>
      <c r="E2" s="60" t="s">
        <v>31</v>
      </c>
      <c r="F2" s="58" t="s">
        <v>88</v>
      </c>
      <c r="G2" s="58" t="s">
        <v>77</v>
      </c>
      <c r="H2" s="60" t="s">
        <v>72</v>
      </c>
      <c r="I2" s="60"/>
      <c r="J2" s="60" t="s">
        <v>33</v>
      </c>
      <c r="K2" s="58" t="s">
        <v>75</v>
      </c>
      <c r="L2" s="60" t="s">
        <v>34</v>
      </c>
      <c r="M2" s="60"/>
      <c r="N2" s="60" t="s">
        <v>62</v>
      </c>
      <c r="O2" s="60"/>
      <c r="P2" s="60"/>
      <c r="Q2" s="60"/>
      <c r="R2" s="60" t="s">
        <v>9</v>
      </c>
      <c r="S2" s="60"/>
      <c r="T2" s="60"/>
      <c r="U2" s="60"/>
    </row>
    <row r="3" spans="1:21" ht="15" customHeight="1">
      <c r="A3" s="60"/>
      <c r="B3" s="60"/>
      <c r="C3" s="60"/>
      <c r="D3" s="60"/>
      <c r="E3" s="60"/>
      <c r="F3" s="61"/>
      <c r="G3" s="47"/>
      <c r="H3" s="60"/>
      <c r="I3" s="60"/>
      <c r="J3" s="60"/>
      <c r="K3" s="47"/>
      <c r="L3" s="60"/>
      <c r="M3" s="60"/>
      <c r="N3" s="60"/>
      <c r="O3" s="60"/>
      <c r="P3" s="60"/>
      <c r="Q3" s="60"/>
      <c r="R3" s="60" t="s">
        <v>63</v>
      </c>
      <c r="S3" s="60"/>
      <c r="T3" s="60"/>
      <c r="U3" s="60"/>
    </row>
    <row r="4" spans="1:21" ht="15" customHeight="1">
      <c r="A4" s="60"/>
      <c r="B4" s="60"/>
      <c r="C4" s="60"/>
      <c r="D4" s="60"/>
      <c r="E4" s="60"/>
      <c r="F4" s="61"/>
      <c r="G4" s="47"/>
      <c r="H4" s="60" t="s">
        <v>37</v>
      </c>
      <c r="I4" s="60" t="s">
        <v>12</v>
      </c>
      <c r="J4" s="60"/>
      <c r="K4" s="47"/>
      <c r="L4" s="60" t="s">
        <v>37</v>
      </c>
      <c r="M4" s="60" t="s">
        <v>12</v>
      </c>
      <c r="N4" s="10" t="s">
        <v>13</v>
      </c>
      <c r="O4" s="10" t="s">
        <v>13</v>
      </c>
      <c r="P4" s="60" t="s">
        <v>14</v>
      </c>
      <c r="Q4" s="60" t="s">
        <v>17</v>
      </c>
      <c r="R4" s="10" t="s">
        <v>13</v>
      </c>
      <c r="S4" s="10" t="s">
        <v>13</v>
      </c>
      <c r="T4" s="60" t="s">
        <v>14</v>
      </c>
      <c r="U4" s="60" t="s">
        <v>17</v>
      </c>
    </row>
    <row r="5" spans="1:21">
      <c r="A5" s="60"/>
      <c r="B5" s="60"/>
      <c r="C5" s="60"/>
      <c r="D5" s="60"/>
      <c r="E5" s="60"/>
      <c r="F5" s="59"/>
      <c r="G5" s="48"/>
      <c r="H5" s="60" t="s">
        <v>38</v>
      </c>
      <c r="I5" s="60"/>
      <c r="J5" s="60"/>
      <c r="K5" s="48"/>
      <c r="L5" s="60" t="s">
        <v>38</v>
      </c>
      <c r="M5" s="60"/>
      <c r="N5" s="10" t="s">
        <v>15</v>
      </c>
      <c r="O5" s="10" t="s">
        <v>16</v>
      </c>
      <c r="P5" s="60"/>
      <c r="Q5" s="60" t="s">
        <v>17</v>
      </c>
      <c r="R5" s="10" t="s">
        <v>15</v>
      </c>
      <c r="S5" s="10" t="s">
        <v>16</v>
      </c>
      <c r="T5" s="60"/>
      <c r="U5" s="60" t="s">
        <v>17</v>
      </c>
    </row>
    <row r="6" spans="1:21" ht="25.5">
      <c r="A6" s="12"/>
      <c r="B6" s="11" t="s">
        <v>64</v>
      </c>
      <c r="C6" s="12"/>
      <c r="D6" s="12"/>
      <c r="E6" s="12"/>
      <c r="F6" s="26"/>
      <c r="G6" s="23"/>
      <c r="H6" s="12"/>
      <c r="I6" s="12"/>
      <c r="J6" s="12"/>
      <c r="K6" s="23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>
      <c r="A7" s="12"/>
      <c r="B7" s="11"/>
      <c r="C7" s="12"/>
      <c r="D7" s="12"/>
      <c r="E7" s="12"/>
      <c r="F7" s="26"/>
      <c r="G7" s="23"/>
      <c r="H7" s="12"/>
      <c r="I7" s="12"/>
      <c r="J7" s="12"/>
      <c r="K7" s="23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25.5">
      <c r="A8" s="12"/>
      <c r="B8" s="11" t="s">
        <v>65</v>
      </c>
      <c r="C8" s="12"/>
      <c r="D8" s="12"/>
      <c r="E8" s="12"/>
      <c r="F8" s="26"/>
      <c r="G8" s="23"/>
      <c r="H8" s="12"/>
      <c r="I8" s="12"/>
      <c r="J8" s="12"/>
      <c r="K8" s="23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>
      <c r="A9" s="12"/>
      <c r="B9" s="11" t="s">
        <v>66</v>
      </c>
      <c r="C9" s="12"/>
      <c r="D9" s="12"/>
      <c r="E9" s="12"/>
      <c r="F9" s="26"/>
      <c r="G9" s="23"/>
      <c r="H9" s="12"/>
      <c r="I9" s="12"/>
      <c r="J9" s="12"/>
      <c r="K9" s="23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>
      <c r="A10" s="12"/>
      <c r="B10" s="11"/>
      <c r="C10" s="12"/>
      <c r="D10" s="12"/>
      <c r="E10" s="12"/>
      <c r="F10" s="26"/>
      <c r="G10" s="23"/>
      <c r="H10" s="12"/>
      <c r="I10" s="12"/>
      <c r="J10" s="12"/>
      <c r="K10" s="23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>
      <c r="A11" s="12"/>
      <c r="B11" s="11" t="s">
        <v>67</v>
      </c>
      <c r="C11" s="12"/>
      <c r="D11" s="12"/>
      <c r="E11" s="12"/>
      <c r="F11" s="26"/>
      <c r="G11" s="23"/>
      <c r="H11" s="12"/>
      <c r="I11" s="12"/>
      <c r="J11" s="12"/>
      <c r="K11" s="23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>
      <c r="A12" s="12"/>
      <c r="B12" s="11"/>
      <c r="C12" s="12"/>
      <c r="D12" s="12"/>
      <c r="E12" s="12"/>
      <c r="F12" s="26"/>
      <c r="G12" s="23"/>
      <c r="H12" s="12"/>
      <c r="I12" s="12"/>
      <c r="J12" s="12"/>
      <c r="K12" s="23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>
      <c r="B13" s="11" t="s">
        <v>68</v>
      </c>
      <c r="C13" s="12"/>
      <c r="D13" s="12"/>
      <c r="E13" s="12"/>
      <c r="F13" s="26"/>
      <c r="G13" s="23"/>
      <c r="H13" s="12"/>
      <c r="I13" s="12"/>
      <c r="J13" s="12"/>
      <c r="K13" s="23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>
      <c r="A14" s="17"/>
      <c r="B14" s="3" t="s">
        <v>69</v>
      </c>
      <c r="C14" s="10"/>
      <c r="D14" s="10"/>
      <c r="E14" s="10"/>
      <c r="F14" s="25"/>
      <c r="G14" s="22"/>
      <c r="H14" s="18"/>
      <c r="I14" s="18"/>
      <c r="J14" s="18"/>
      <c r="K14" s="23"/>
      <c r="L14" s="12"/>
      <c r="M14" s="12"/>
      <c r="N14" s="18"/>
      <c r="O14" s="18"/>
      <c r="P14" s="18"/>
      <c r="Q14" s="18"/>
      <c r="R14" s="18"/>
      <c r="S14" s="18"/>
      <c r="T14" s="18"/>
      <c r="U14" s="18"/>
    </row>
    <row r="15" spans="1:21">
      <c r="A15" s="12"/>
      <c r="B15" s="12"/>
      <c r="C15" s="12"/>
      <c r="D15" s="12"/>
      <c r="E15" s="12"/>
      <c r="F15" s="26"/>
      <c r="G15" s="23"/>
      <c r="H15" s="12"/>
      <c r="I15" s="12"/>
      <c r="J15" s="12"/>
      <c r="K15" s="23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>
      <c r="A16" s="12"/>
      <c r="B16" s="11" t="s">
        <v>70</v>
      </c>
      <c r="C16" s="12"/>
      <c r="D16" s="12"/>
      <c r="E16" s="12"/>
      <c r="F16" s="26"/>
      <c r="G16" s="23"/>
      <c r="H16" s="12"/>
      <c r="I16" s="12"/>
      <c r="J16" s="12"/>
      <c r="K16" s="23"/>
      <c r="L16" s="12"/>
      <c r="M16" s="12"/>
      <c r="N16" s="12"/>
      <c r="O16" s="12"/>
      <c r="P16" s="12"/>
      <c r="Q16" s="12"/>
      <c r="R16" s="12"/>
      <c r="S16" s="12"/>
      <c r="T16" s="12"/>
      <c r="U16" s="12"/>
    </row>
  </sheetData>
  <mergeCells count="23">
    <mergeCell ref="F2:F5"/>
    <mergeCell ref="I4:I5"/>
    <mergeCell ref="L4:L5"/>
    <mergeCell ref="M4:M5"/>
    <mergeCell ref="P4:P5"/>
    <mergeCell ref="H4:H5"/>
    <mergeCell ref="G2:G5"/>
    <mergeCell ref="Q4:Q5"/>
    <mergeCell ref="K2:K5"/>
    <mergeCell ref="T4:T5"/>
    <mergeCell ref="U4:U5"/>
    <mergeCell ref="A1:U1"/>
    <mergeCell ref="A2:A5"/>
    <mergeCell ref="B2:B5"/>
    <mergeCell ref="C2:C5"/>
    <mergeCell ref="D2:D5"/>
    <mergeCell ref="E2:E5"/>
    <mergeCell ref="H2:I3"/>
    <mergeCell ref="J2:J5"/>
    <mergeCell ref="L2:M3"/>
    <mergeCell ref="N2:Q3"/>
    <mergeCell ref="R2:U2"/>
    <mergeCell ref="R3:U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P21" sqref="P21"/>
    </sheetView>
  </sheetViews>
  <sheetFormatPr defaultRowHeight="15"/>
  <cols>
    <col min="1" max="1" width="12" customWidth="1"/>
    <col min="2" max="2" width="11.5703125" customWidth="1"/>
    <col min="3" max="3" width="10.7109375" customWidth="1"/>
    <col min="8" max="8" width="12.85546875" customWidth="1"/>
    <col min="9" max="9" width="12.140625" customWidth="1"/>
    <col min="11" max="11" width="14" customWidth="1"/>
    <col min="12" max="12" width="11.140625" customWidth="1"/>
  </cols>
  <sheetData>
    <row r="1" spans="1:14" ht="15.75" thickBot="1"/>
    <row r="2" spans="1:14" ht="53.25" customHeight="1" thickBot="1">
      <c r="A2" s="65" t="s">
        <v>89</v>
      </c>
      <c r="B2" s="65" t="s">
        <v>103</v>
      </c>
      <c r="C2" s="65" t="s">
        <v>90</v>
      </c>
      <c r="D2" s="67" t="s">
        <v>91</v>
      </c>
      <c r="E2" s="69"/>
      <c r="F2" s="69"/>
      <c r="G2" s="68"/>
      <c r="H2" s="65" t="s">
        <v>92</v>
      </c>
      <c r="I2" s="65" t="s">
        <v>93</v>
      </c>
      <c r="J2" s="65" t="s">
        <v>94</v>
      </c>
      <c r="K2" s="65" t="s">
        <v>95</v>
      </c>
      <c r="L2" s="65" t="s">
        <v>104</v>
      </c>
      <c r="M2" s="67" t="s">
        <v>96</v>
      </c>
      <c r="N2" s="68"/>
    </row>
    <row r="3" spans="1:14" ht="69.75" customHeight="1" thickBot="1">
      <c r="A3" s="66"/>
      <c r="B3" s="66"/>
      <c r="C3" s="66"/>
      <c r="D3" s="27" t="s">
        <v>97</v>
      </c>
      <c r="E3" s="27" t="s">
        <v>98</v>
      </c>
      <c r="F3" s="27" t="s">
        <v>99</v>
      </c>
      <c r="G3" s="27" t="s">
        <v>100</v>
      </c>
      <c r="H3" s="66"/>
      <c r="I3" s="66"/>
      <c r="J3" s="66"/>
      <c r="K3" s="66"/>
      <c r="L3" s="66"/>
      <c r="M3" s="27" t="s">
        <v>101</v>
      </c>
      <c r="N3" s="27" t="s">
        <v>102</v>
      </c>
    </row>
    <row r="4" spans="1:14" ht="15.75">
      <c r="A4" s="30"/>
      <c r="B4" s="31"/>
      <c r="C4" s="31">
        <v>1</v>
      </c>
      <c r="D4" s="31"/>
      <c r="E4" s="31"/>
      <c r="F4" s="31"/>
      <c r="G4" s="31"/>
      <c r="H4" s="31"/>
      <c r="I4" s="31"/>
      <c r="J4" s="31"/>
      <c r="K4" s="28"/>
      <c r="L4" s="32"/>
      <c r="M4" s="32"/>
      <c r="N4" s="32"/>
    </row>
    <row r="5" spans="1:14" ht="15.75">
      <c r="A5" s="33"/>
      <c r="B5" s="34"/>
      <c r="C5" s="34">
        <v>2</v>
      </c>
      <c r="D5" s="34"/>
      <c r="E5" s="34"/>
      <c r="F5" s="34"/>
      <c r="G5" s="34"/>
      <c r="H5" s="34"/>
      <c r="I5" s="34"/>
      <c r="J5" s="34"/>
      <c r="K5" s="28"/>
      <c r="L5" s="35"/>
      <c r="M5" s="35"/>
      <c r="N5" s="35"/>
    </row>
    <row r="6" spans="1:14" ht="15.75">
      <c r="A6" s="33"/>
      <c r="B6" s="34"/>
      <c r="C6" s="34">
        <v>3</v>
      </c>
      <c r="D6" s="34"/>
      <c r="E6" s="34"/>
      <c r="F6" s="34"/>
      <c r="G6" s="34"/>
      <c r="H6" s="34"/>
      <c r="I6" s="34"/>
      <c r="J6" s="34"/>
      <c r="K6" s="28"/>
      <c r="L6" s="35"/>
      <c r="M6" s="35"/>
      <c r="N6" s="35"/>
    </row>
    <row r="7" spans="1:14" ht="15.75">
      <c r="A7" s="33"/>
      <c r="B7" s="34"/>
      <c r="C7" s="34"/>
      <c r="D7" s="34"/>
      <c r="E7" s="34"/>
      <c r="F7" s="34"/>
      <c r="G7" s="34"/>
      <c r="H7" s="34"/>
      <c r="I7" s="34"/>
      <c r="J7" s="34"/>
      <c r="K7" s="28"/>
      <c r="L7" s="35"/>
      <c r="M7" s="35"/>
      <c r="N7" s="35"/>
    </row>
    <row r="8" spans="1:14" ht="15.75">
      <c r="A8" s="33"/>
      <c r="B8" s="34"/>
      <c r="C8" s="34"/>
      <c r="D8" s="34"/>
      <c r="E8" s="34"/>
      <c r="F8" s="34"/>
      <c r="G8" s="34"/>
      <c r="H8" s="34"/>
      <c r="I8" s="34"/>
      <c r="J8" s="34"/>
      <c r="K8" s="28"/>
      <c r="L8" s="35"/>
      <c r="M8" s="35"/>
      <c r="N8" s="35"/>
    </row>
    <row r="9" spans="1:14" ht="16.5" thickBot="1">
      <c r="A9" s="36"/>
      <c r="B9" s="37"/>
      <c r="C9" s="37"/>
      <c r="D9" s="37"/>
      <c r="E9" s="37"/>
      <c r="F9" s="37"/>
      <c r="G9" s="37"/>
      <c r="H9" s="37"/>
      <c r="I9" s="37"/>
      <c r="J9" s="37"/>
      <c r="K9" s="29"/>
      <c r="L9" s="38"/>
      <c r="M9" s="38"/>
      <c r="N9" s="38"/>
    </row>
  </sheetData>
  <mergeCells count="10">
    <mergeCell ref="J2:J3"/>
    <mergeCell ref="K2:K3"/>
    <mergeCell ref="L2:L3"/>
    <mergeCell ref="M2:N2"/>
    <mergeCell ref="A2:A3"/>
    <mergeCell ref="B2:B3"/>
    <mergeCell ref="C2:C3"/>
    <mergeCell ref="D2:G2"/>
    <mergeCell ref="H2:H3"/>
    <mergeCell ref="I2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S6"/>
  <sheetViews>
    <sheetView workbookViewId="0">
      <selection activeCell="A38" sqref="A38"/>
    </sheetView>
  </sheetViews>
  <sheetFormatPr defaultRowHeight="15"/>
  <cols>
    <col min="3" max="3" width="13" customWidth="1"/>
    <col min="5" max="5" width="11" customWidth="1"/>
  </cols>
  <sheetData>
    <row r="3" spans="1:19" ht="30">
      <c r="A3" s="73" t="s">
        <v>105</v>
      </c>
      <c r="B3" s="73" t="s">
        <v>89</v>
      </c>
      <c r="C3" s="70" t="s">
        <v>106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  <c r="P3" s="70" t="s">
        <v>107</v>
      </c>
      <c r="Q3" s="71"/>
      <c r="R3" s="72"/>
      <c r="S3" s="40" t="s">
        <v>108</v>
      </c>
    </row>
    <row r="4" spans="1:19" ht="45">
      <c r="A4" s="74"/>
      <c r="B4" s="74"/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113</v>
      </c>
      <c r="H4" s="40" t="s">
        <v>114</v>
      </c>
      <c r="I4" s="40" t="s">
        <v>115</v>
      </c>
      <c r="J4" s="40" t="s">
        <v>116</v>
      </c>
      <c r="K4" s="40" t="s">
        <v>117</v>
      </c>
      <c r="L4" s="40" t="s">
        <v>70</v>
      </c>
      <c r="M4" s="40" t="s">
        <v>118</v>
      </c>
      <c r="N4" s="40" t="s">
        <v>119</v>
      </c>
      <c r="O4" s="40" t="s">
        <v>120</v>
      </c>
      <c r="P4" s="40" t="s">
        <v>114</v>
      </c>
      <c r="Q4" s="40" t="s">
        <v>119</v>
      </c>
      <c r="R4" s="40" t="s">
        <v>121</v>
      </c>
      <c r="S4" s="40"/>
    </row>
    <row r="5" spans="1:19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</sheetData>
  <mergeCells count="4">
    <mergeCell ref="C3:O3"/>
    <mergeCell ref="P3:R3"/>
    <mergeCell ref="A3:A4"/>
    <mergeCell ref="B3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Crops</vt:lpstr>
      <vt:lpstr>Hybrids</vt:lpstr>
      <vt:lpstr>Livestock</vt:lpstr>
      <vt:lpstr>Fisheries</vt:lpstr>
      <vt:lpstr>Farm implements</vt:lpstr>
      <vt:lpstr>EDP &amp;Other enterprises</vt:lpstr>
      <vt:lpstr>PKVY</vt:lpstr>
      <vt:lpstr>Women &amp; Children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DVS Reddy</dc:creator>
  <cp:lastModifiedBy>KVK KLB</cp:lastModifiedBy>
  <cp:revision>1</cp:revision>
  <dcterms:created xsi:type="dcterms:W3CDTF">2018-05-02T06:23:41Z</dcterms:created>
  <dcterms:modified xsi:type="dcterms:W3CDTF">2022-03-10T12:17:46Z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